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://sprac/departments/IT/DataServices/Integration Services/Informatica/Administration/"/>
    </mc:Choice>
  </mc:AlternateContent>
  <bookViews>
    <workbookView xWindow="330" yWindow="2895" windowWidth="12720" windowHeight="3255" tabRatio="846" activeTab="7"/>
  </bookViews>
  <sheets>
    <sheet name="privileges" sheetId="16" r:id="rId1"/>
    <sheet name="enum" sheetId="5" r:id="rId2"/>
    <sheet name="Folder Creation" sheetId="2" r:id="rId3"/>
    <sheet name="Folder Perms" sheetId="3" r:id="rId4"/>
    <sheet name="Folder Modify" sheetId="6" r:id="rId5"/>
    <sheet name="Folder Mapping" sheetId="26" r:id="rId6"/>
    <sheet name="UNIX folders" sheetId="12" r:id="rId7"/>
    <sheet name="NoHupPurge" sheetId="35" r:id="rId8"/>
  </sheets>
  <definedNames>
    <definedName name="_xlnm._FilterDatabase" localSheetId="2" hidden="1">'Folder Creation'!$A$1:$J$327</definedName>
    <definedName name="_xlnm._FilterDatabase" localSheetId="3" hidden="1">'Folder Perms'!$A$1:$H$585</definedName>
    <definedName name="_xlnm._FilterDatabase" localSheetId="7" hidden="1">NoHupPurge!$A$5:$I$164</definedName>
    <definedName name="_xlnm._FilterDatabase" localSheetId="6" hidden="1">'UNIX folders'!$A$1:$X$856</definedName>
    <definedName name="alias">#REF!</definedName>
    <definedName name="certfile">#REF!</definedName>
    <definedName name="certreq">#REF!</definedName>
    <definedName name="city">#REF!</definedName>
    <definedName name="codepage">enum!$P$2:$P$246</definedName>
    <definedName name="conn_type">enum!$G$2:$G$63</definedName>
    <definedName name="country">#REF!</definedName>
    <definedName name="csrfile">#REF!</definedName>
    <definedName name="domain">enum!$L$2:$L$5</definedName>
    <definedName name="envmt">NoHupPurge!$B$4</definedName>
    <definedName name="exportcert">#REF!</definedName>
    <definedName name="exportcertrfc">#REF!</definedName>
    <definedName name="gkp">#REF!</definedName>
    <definedName name="importrootcert">#REF!</definedName>
    <definedName name="importsignedcert">#REF!</definedName>
    <definedName name="keyalg">#REF!</definedName>
    <definedName name="keyloc">#REF!</definedName>
    <definedName name="keysize">#REF!</definedName>
    <definedName name="keystore">#REF!</definedName>
    <definedName name="ksloc">#REF!</definedName>
    <definedName name="list">#REF!</definedName>
    <definedName name="nodes_dev">enum!$A$4:$B$4</definedName>
    <definedName name="nodes_prod">enum!$A$6:$B$6</definedName>
    <definedName name="nodes_qa">enum!$A$5:$B$5</definedName>
    <definedName name="oname">#REF!</definedName>
    <definedName name="ou">#REF!</definedName>
    <definedName name="pd">enum!$B$2</definedName>
    <definedName name="pdv">enum!$C$2</definedName>
    <definedName name="privpath">privileges!$F$2:$F$119</definedName>
    <definedName name="rfcfile">#REF!</definedName>
    <definedName name="rootalias">#REF!</definedName>
    <definedName name="rootfile">#REF!</definedName>
    <definedName name="sigalg">#REF!</definedName>
    <definedName name="signedcert">#REF!</definedName>
    <definedName name="state">#REF!</definedName>
    <definedName name="storepass">#REF!</definedName>
    <definedName name="un">enum!$B$1</definedName>
    <definedName name="unv">enum!$C$1</definedName>
    <definedName name="userorgroup">enum!$J$2:$J$3</definedName>
    <definedName name="validity">#REF!</definedName>
  </definedNames>
  <calcPr calcId="162913"/>
</workbook>
</file>

<file path=xl/calcChain.xml><?xml version="1.0" encoding="utf-8"?>
<calcChain xmlns="http://schemas.openxmlformats.org/spreadsheetml/2006/main">
  <c r="H590" i="3" l="1"/>
  <c r="W901" i="12" l="1"/>
  <c r="V901" i="12"/>
  <c r="U901" i="12"/>
  <c r="T901" i="12"/>
  <c r="S901" i="12"/>
  <c r="R901" i="12"/>
  <c r="Q901" i="12"/>
  <c r="N901" i="12"/>
  <c r="E901" i="12"/>
  <c r="O901" i="12" s="1"/>
  <c r="W900" i="12"/>
  <c r="V900" i="12"/>
  <c r="U900" i="12"/>
  <c r="P900" i="12" s="1"/>
  <c r="T900" i="12"/>
  <c r="S900" i="12"/>
  <c r="R900" i="12"/>
  <c r="Q900" i="12"/>
  <c r="N900" i="12"/>
  <c r="E900" i="12"/>
  <c r="O900" i="12" s="1"/>
  <c r="W899" i="12"/>
  <c r="V899" i="12"/>
  <c r="U899" i="12"/>
  <c r="T899" i="12"/>
  <c r="S899" i="12"/>
  <c r="Q899" i="12" s="1"/>
  <c r="R899" i="12"/>
  <c r="O899" i="12"/>
  <c r="N899" i="12"/>
  <c r="E899" i="12"/>
  <c r="W898" i="12"/>
  <c r="V898" i="12"/>
  <c r="U898" i="12"/>
  <c r="Q898" i="12" s="1"/>
  <c r="T898" i="12"/>
  <c r="S898" i="12"/>
  <c r="R898" i="12"/>
  <c r="N898" i="12"/>
  <c r="E898" i="12"/>
  <c r="O898" i="12" s="1"/>
  <c r="W897" i="12"/>
  <c r="V897" i="12"/>
  <c r="U897" i="12"/>
  <c r="T897" i="12"/>
  <c r="S897" i="12"/>
  <c r="R897" i="12"/>
  <c r="Q897" i="12"/>
  <c r="P897" i="12"/>
  <c r="N897" i="12"/>
  <c r="E897" i="12"/>
  <c r="O897" i="12" s="1"/>
  <c r="W896" i="12"/>
  <c r="V896" i="12"/>
  <c r="U896" i="12"/>
  <c r="T896" i="12"/>
  <c r="S896" i="12"/>
  <c r="Q896" i="12" s="1"/>
  <c r="R896" i="12"/>
  <c r="O896" i="12"/>
  <c r="N896" i="12"/>
  <c r="E896" i="12"/>
  <c r="W895" i="12"/>
  <c r="V895" i="12"/>
  <c r="U895" i="12"/>
  <c r="T895" i="12"/>
  <c r="S895" i="12"/>
  <c r="Q895" i="12" s="1"/>
  <c r="R895" i="12"/>
  <c r="O895" i="12"/>
  <c r="N895" i="12"/>
  <c r="E895" i="12"/>
  <c r="W894" i="12"/>
  <c r="V894" i="12"/>
  <c r="U894" i="12"/>
  <c r="T894" i="12"/>
  <c r="S894" i="12"/>
  <c r="R894" i="12"/>
  <c r="Q894" i="12"/>
  <c r="N894" i="12"/>
  <c r="E894" i="12"/>
  <c r="O894" i="12" s="1"/>
  <c r="W893" i="12"/>
  <c r="V893" i="12"/>
  <c r="U893" i="12"/>
  <c r="P893" i="12" s="1"/>
  <c r="T893" i="12"/>
  <c r="S893" i="12"/>
  <c r="R893" i="12"/>
  <c r="Q893" i="12"/>
  <c r="N893" i="12"/>
  <c r="E893" i="12"/>
  <c r="O893" i="12" s="1"/>
  <c r="W892" i="12"/>
  <c r="V892" i="12"/>
  <c r="U892" i="12"/>
  <c r="T892" i="12"/>
  <c r="S892" i="12"/>
  <c r="Q892" i="12" s="1"/>
  <c r="R892" i="12"/>
  <c r="O892" i="12"/>
  <c r="N892" i="12"/>
  <c r="E892" i="12"/>
  <c r="W891" i="12"/>
  <c r="V891" i="12"/>
  <c r="U891" i="12"/>
  <c r="T891" i="12"/>
  <c r="S891" i="12"/>
  <c r="R891" i="12"/>
  <c r="O891" i="12"/>
  <c r="N891" i="12"/>
  <c r="E891" i="12"/>
  <c r="W890" i="12"/>
  <c r="V890" i="12"/>
  <c r="U890" i="12"/>
  <c r="T890" i="12"/>
  <c r="S890" i="12"/>
  <c r="R890" i="12"/>
  <c r="Q890" i="12"/>
  <c r="N890" i="12"/>
  <c r="E890" i="12"/>
  <c r="O890" i="12" s="1"/>
  <c r="W889" i="12"/>
  <c r="V889" i="12"/>
  <c r="U889" i="12"/>
  <c r="T889" i="12"/>
  <c r="S889" i="12"/>
  <c r="R889" i="12"/>
  <c r="Q889" i="12"/>
  <c r="P889" i="12"/>
  <c r="N889" i="12"/>
  <c r="E889" i="12"/>
  <c r="O889" i="12" s="1"/>
  <c r="W888" i="12"/>
  <c r="V888" i="12"/>
  <c r="U888" i="12"/>
  <c r="T888" i="12"/>
  <c r="S888" i="12"/>
  <c r="R888" i="12"/>
  <c r="O888" i="12"/>
  <c r="N888" i="12"/>
  <c r="E888" i="12"/>
  <c r="W887" i="12"/>
  <c r="V887" i="12"/>
  <c r="U887" i="12"/>
  <c r="T887" i="12"/>
  <c r="S887" i="12"/>
  <c r="R887" i="12"/>
  <c r="O887" i="12"/>
  <c r="N887" i="12"/>
  <c r="E887" i="12"/>
  <c r="W886" i="12"/>
  <c r="V886" i="12"/>
  <c r="U886" i="12"/>
  <c r="T886" i="12"/>
  <c r="S886" i="12"/>
  <c r="P886" i="12" s="1"/>
  <c r="R886" i="12"/>
  <c r="Q886" i="12"/>
  <c r="N886" i="12"/>
  <c r="E886" i="12"/>
  <c r="O886" i="12" s="1"/>
  <c r="W885" i="12"/>
  <c r="V885" i="12"/>
  <c r="U885" i="12"/>
  <c r="T885" i="12"/>
  <c r="S885" i="12"/>
  <c r="R885" i="12"/>
  <c r="Q885" i="12"/>
  <c r="P885" i="12"/>
  <c r="N885" i="12"/>
  <c r="E885" i="12"/>
  <c r="O885" i="12" s="1"/>
  <c r="W884" i="12"/>
  <c r="V884" i="12"/>
  <c r="U884" i="12"/>
  <c r="T884" i="12"/>
  <c r="S884" i="12"/>
  <c r="Q884" i="12" s="1"/>
  <c r="R884" i="12"/>
  <c r="O884" i="12"/>
  <c r="N884" i="12"/>
  <c r="E884" i="12"/>
  <c r="Q887" i="12" l="1"/>
  <c r="P890" i="12"/>
  <c r="Q888" i="12"/>
  <c r="Q891" i="12"/>
  <c r="P894" i="12"/>
  <c r="P898" i="12"/>
  <c r="P901" i="12"/>
  <c r="P884" i="12"/>
  <c r="P888" i="12"/>
  <c r="P892" i="12"/>
  <c r="P896" i="12"/>
  <c r="P887" i="12"/>
  <c r="P891" i="12"/>
  <c r="P895" i="12"/>
  <c r="P899" i="12"/>
  <c r="R861" i="12"/>
  <c r="Q861" i="12"/>
  <c r="P861" i="12"/>
  <c r="O861" i="12"/>
  <c r="N861" i="12"/>
  <c r="R860" i="12"/>
  <c r="Q860" i="12"/>
  <c r="P860" i="12"/>
  <c r="O860" i="12"/>
  <c r="N860" i="12"/>
  <c r="W861" i="12"/>
  <c r="V861" i="12"/>
  <c r="U861" i="12"/>
  <c r="T861" i="12"/>
  <c r="S861" i="12"/>
  <c r="W860" i="12"/>
  <c r="V860" i="12"/>
  <c r="U860" i="12"/>
  <c r="T860" i="12"/>
  <c r="S860" i="12"/>
  <c r="Q882" i="12"/>
  <c r="Q880" i="12"/>
  <c r="Q878" i="12"/>
  <c r="Q876" i="12"/>
  <c r="Q874" i="12"/>
  <c r="Q872" i="12"/>
  <c r="Q870" i="12"/>
  <c r="Q868" i="12"/>
  <c r="Q865" i="12"/>
  <c r="Q864" i="12"/>
  <c r="Q863" i="12"/>
  <c r="Q862" i="12"/>
  <c r="W883" i="12"/>
  <c r="V883" i="12"/>
  <c r="U883" i="12"/>
  <c r="P883" i="12" s="1"/>
  <c r="T883" i="12"/>
  <c r="S883" i="12"/>
  <c r="W882" i="12"/>
  <c r="V882" i="12"/>
  <c r="U882" i="12"/>
  <c r="T882" i="12"/>
  <c r="P882" i="12" s="1"/>
  <c r="S882" i="12"/>
  <c r="W881" i="12"/>
  <c r="V881" i="12"/>
  <c r="U881" i="12"/>
  <c r="Q881" i="12" s="1"/>
  <c r="T881" i="12"/>
  <c r="S881" i="12"/>
  <c r="W880" i="12"/>
  <c r="V880" i="12"/>
  <c r="U880" i="12"/>
  <c r="T880" i="12"/>
  <c r="P880" i="12" s="1"/>
  <c r="S880" i="12"/>
  <c r="W879" i="12"/>
  <c r="V879" i="12"/>
  <c r="U879" i="12"/>
  <c r="Q879" i="12" s="1"/>
  <c r="T879" i="12"/>
  <c r="S879" i="12"/>
  <c r="W878" i="12"/>
  <c r="V878" i="12"/>
  <c r="U878" i="12"/>
  <c r="T878" i="12"/>
  <c r="P878" i="12" s="1"/>
  <c r="S878" i="12"/>
  <c r="W877" i="12"/>
  <c r="V877" i="12"/>
  <c r="U877" i="12"/>
  <c r="Q877" i="12" s="1"/>
  <c r="T877" i="12"/>
  <c r="S877" i="12"/>
  <c r="W876" i="12"/>
  <c r="P876" i="12" s="1"/>
  <c r="V876" i="12"/>
  <c r="U876" i="12"/>
  <c r="T876" i="12"/>
  <c r="S876" i="12"/>
  <c r="O876" i="12" s="1"/>
  <c r="W875" i="12"/>
  <c r="V875" i="12"/>
  <c r="U875" i="12"/>
  <c r="Q875" i="12" s="1"/>
  <c r="T875" i="12"/>
  <c r="S875" i="12"/>
  <c r="W874" i="12"/>
  <c r="V874" i="12"/>
  <c r="U874" i="12"/>
  <c r="T874" i="12"/>
  <c r="S874" i="12"/>
  <c r="W873" i="12"/>
  <c r="V873" i="12"/>
  <c r="U873" i="12"/>
  <c r="Q873" i="12" s="1"/>
  <c r="T873" i="12"/>
  <c r="S873" i="12"/>
  <c r="W872" i="12"/>
  <c r="V872" i="12"/>
  <c r="U872" i="12"/>
  <c r="T872" i="12"/>
  <c r="S872" i="12"/>
  <c r="W871" i="12"/>
  <c r="V871" i="12"/>
  <c r="U871" i="12"/>
  <c r="Q871" i="12" s="1"/>
  <c r="T871" i="12"/>
  <c r="S871" i="12"/>
  <c r="W870" i="12"/>
  <c r="V870" i="12"/>
  <c r="U870" i="12"/>
  <c r="T870" i="12"/>
  <c r="S870" i="12"/>
  <c r="W869" i="12"/>
  <c r="V869" i="12"/>
  <c r="U869" i="12"/>
  <c r="Q869" i="12" s="1"/>
  <c r="T869" i="12"/>
  <c r="S869" i="12"/>
  <c r="W868" i="12"/>
  <c r="V868" i="12"/>
  <c r="U868" i="12"/>
  <c r="T868" i="12"/>
  <c r="P868" i="12" s="1"/>
  <c r="S868" i="12"/>
  <c r="W867" i="12"/>
  <c r="V867" i="12"/>
  <c r="U867" i="12"/>
  <c r="Q867" i="12" s="1"/>
  <c r="T867" i="12"/>
  <c r="S867" i="12"/>
  <c r="W866" i="12"/>
  <c r="V866" i="12"/>
  <c r="U866" i="12"/>
  <c r="Q866" i="12" s="1"/>
  <c r="T866" i="12"/>
  <c r="S866" i="12"/>
  <c r="R883" i="12"/>
  <c r="O883" i="12"/>
  <c r="N883" i="12"/>
  <c r="R882" i="12"/>
  <c r="O882" i="12"/>
  <c r="N882" i="12"/>
  <c r="R881" i="12"/>
  <c r="O881" i="12"/>
  <c r="N881" i="12"/>
  <c r="R880" i="12"/>
  <c r="O880" i="12"/>
  <c r="N880" i="12"/>
  <c r="R879" i="12"/>
  <c r="O879" i="12"/>
  <c r="N879" i="12"/>
  <c r="R878" i="12"/>
  <c r="O878" i="12"/>
  <c r="N878" i="12"/>
  <c r="R877" i="12"/>
  <c r="O877" i="12"/>
  <c r="N877" i="12"/>
  <c r="R876" i="12"/>
  <c r="N876" i="12"/>
  <c r="R875" i="12"/>
  <c r="N875" i="12"/>
  <c r="R874" i="12"/>
  <c r="P874" i="12"/>
  <c r="O874" i="12"/>
  <c r="N874" i="12"/>
  <c r="R873" i="12"/>
  <c r="P873" i="12"/>
  <c r="O873" i="12"/>
  <c r="N873" i="12"/>
  <c r="R872" i="12"/>
  <c r="P872" i="12"/>
  <c r="O872" i="12"/>
  <c r="N872" i="12"/>
  <c r="R871" i="12"/>
  <c r="P871" i="12"/>
  <c r="O871" i="12"/>
  <c r="N871" i="12"/>
  <c r="R870" i="12"/>
  <c r="P870" i="12"/>
  <c r="O870" i="12"/>
  <c r="N870" i="12"/>
  <c r="R869" i="12"/>
  <c r="O869" i="12"/>
  <c r="N869" i="12"/>
  <c r="R868" i="12"/>
  <c r="O868" i="12"/>
  <c r="N868" i="12"/>
  <c r="R867" i="12"/>
  <c r="O867" i="12"/>
  <c r="N867" i="12"/>
  <c r="R866" i="12"/>
  <c r="N866" i="12"/>
  <c r="E883" i="12"/>
  <c r="E882" i="12"/>
  <c r="E881" i="12"/>
  <c r="E880" i="12"/>
  <c r="E879" i="12"/>
  <c r="E878" i="12"/>
  <c r="E877" i="12"/>
  <c r="E876" i="12"/>
  <c r="E875" i="12"/>
  <c r="O875" i="12" s="1"/>
  <c r="E874" i="12"/>
  <c r="E873" i="12"/>
  <c r="E872" i="12"/>
  <c r="E871" i="12"/>
  <c r="E870" i="12"/>
  <c r="E869" i="12"/>
  <c r="E868" i="12"/>
  <c r="E867" i="12"/>
  <c r="E866" i="12"/>
  <c r="O866" i="12" s="1"/>
  <c r="P877" i="12" l="1"/>
  <c r="P869" i="12"/>
  <c r="P881" i="12"/>
  <c r="P875" i="12"/>
  <c r="P867" i="12"/>
  <c r="P879" i="12"/>
  <c r="Q883" i="12"/>
  <c r="P866" i="12"/>
  <c r="E864" i="12"/>
  <c r="N864" i="12"/>
  <c r="R864" i="12"/>
  <c r="S864" i="12"/>
  <c r="T864" i="12"/>
  <c r="P864" i="12" s="1"/>
  <c r="U864" i="12"/>
  <c r="V864" i="12"/>
  <c r="W864" i="12"/>
  <c r="E865" i="12"/>
  <c r="O865" i="12" s="1"/>
  <c r="N865" i="12"/>
  <c r="R865" i="12"/>
  <c r="S865" i="12"/>
  <c r="T865" i="12"/>
  <c r="P865" i="12" s="1"/>
  <c r="U865" i="12"/>
  <c r="V865" i="12"/>
  <c r="W865" i="12"/>
  <c r="N862" i="12"/>
  <c r="P862" i="12"/>
  <c r="R862" i="12"/>
  <c r="S862" i="12"/>
  <c r="T862" i="12"/>
  <c r="U862" i="12"/>
  <c r="V862" i="12"/>
  <c r="W862" i="12"/>
  <c r="N863" i="12"/>
  <c r="R863" i="12"/>
  <c r="S863" i="12"/>
  <c r="P863" i="12" s="1"/>
  <c r="T863" i="12"/>
  <c r="U863" i="12"/>
  <c r="V863" i="12"/>
  <c r="W863" i="12"/>
  <c r="E863" i="12"/>
  <c r="E862" i="12"/>
  <c r="O862" i="12" s="1"/>
  <c r="O864" i="12" l="1"/>
  <c r="O863" i="12"/>
  <c r="E861" i="12"/>
  <c r="E860" i="12"/>
  <c r="P858" i="12" l="1"/>
  <c r="W859" i="12"/>
  <c r="V859" i="12"/>
  <c r="U859" i="12"/>
  <c r="T859" i="12"/>
  <c r="S859" i="12"/>
  <c r="Q859" i="12" s="1"/>
  <c r="R859" i="12"/>
  <c r="N859" i="12"/>
  <c r="E859" i="12"/>
  <c r="R858" i="12"/>
  <c r="W858" i="12"/>
  <c r="V858" i="12"/>
  <c r="U858" i="12"/>
  <c r="Q858" i="12" s="1"/>
  <c r="T858" i="12"/>
  <c r="S858" i="12"/>
  <c r="N858" i="12"/>
  <c r="E858" i="12"/>
  <c r="O858" i="12" s="1"/>
  <c r="P859" i="12" l="1"/>
  <c r="O859" i="12"/>
  <c r="H589" i="3"/>
  <c r="W857" i="12" l="1"/>
  <c r="V857" i="12"/>
  <c r="U857" i="12"/>
  <c r="T857" i="12"/>
  <c r="S857" i="12"/>
  <c r="Q857" i="12" s="1"/>
  <c r="R857" i="12"/>
  <c r="N857" i="12"/>
  <c r="E857" i="12"/>
  <c r="O857" i="12" s="1"/>
  <c r="P857" i="12" l="1"/>
  <c r="N855" i="12"/>
  <c r="R855" i="12"/>
  <c r="S855" i="12"/>
  <c r="T855" i="12"/>
  <c r="U855" i="12"/>
  <c r="V855" i="12"/>
  <c r="W855" i="12"/>
  <c r="N856" i="12"/>
  <c r="R856" i="12"/>
  <c r="S856" i="12"/>
  <c r="T856" i="12"/>
  <c r="U856" i="12"/>
  <c r="V856" i="12"/>
  <c r="W856" i="12"/>
  <c r="E855" i="12"/>
  <c r="E856" i="12"/>
  <c r="N854" i="12"/>
  <c r="R854" i="12"/>
  <c r="S854" i="12"/>
  <c r="T854" i="12"/>
  <c r="U854" i="12"/>
  <c r="V854" i="12"/>
  <c r="W854" i="12"/>
  <c r="E854" i="12"/>
  <c r="N853" i="12"/>
  <c r="R853" i="12"/>
  <c r="S853" i="12"/>
  <c r="T853" i="12"/>
  <c r="U853" i="12"/>
  <c r="V853" i="12"/>
  <c r="W853" i="12"/>
  <c r="P855" i="12" l="1"/>
  <c r="P856" i="12"/>
  <c r="O855" i="12"/>
  <c r="Q856" i="12"/>
  <c r="Q853" i="12"/>
  <c r="Q854" i="12"/>
  <c r="Q855" i="12"/>
  <c r="O856" i="12"/>
  <c r="P854" i="12"/>
  <c r="O854" i="12"/>
  <c r="N847" i="12"/>
  <c r="R847" i="12"/>
  <c r="S847" i="12"/>
  <c r="T847" i="12"/>
  <c r="U847" i="12"/>
  <c r="V847" i="12"/>
  <c r="W847" i="12"/>
  <c r="N848" i="12"/>
  <c r="R848" i="12"/>
  <c r="S848" i="12"/>
  <c r="T848" i="12"/>
  <c r="U848" i="12"/>
  <c r="V848" i="12"/>
  <c r="W848" i="12"/>
  <c r="N849" i="12"/>
  <c r="R849" i="12"/>
  <c r="S849" i="12"/>
  <c r="T849" i="12"/>
  <c r="U849" i="12"/>
  <c r="V849" i="12"/>
  <c r="W849" i="12"/>
  <c r="N850" i="12"/>
  <c r="R850" i="12"/>
  <c r="S850" i="12"/>
  <c r="T850" i="12"/>
  <c r="U850" i="12"/>
  <c r="V850" i="12"/>
  <c r="W850" i="12"/>
  <c r="N851" i="12"/>
  <c r="R851" i="12"/>
  <c r="S851" i="12"/>
  <c r="T851" i="12"/>
  <c r="U851" i="12"/>
  <c r="V851" i="12"/>
  <c r="W851" i="12"/>
  <c r="N852" i="12"/>
  <c r="R852" i="12"/>
  <c r="S852" i="12"/>
  <c r="T852" i="12"/>
  <c r="U852" i="12"/>
  <c r="V852" i="12"/>
  <c r="W852" i="12"/>
  <c r="E848" i="12"/>
  <c r="E849" i="12"/>
  <c r="E850" i="12"/>
  <c r="E851" i="12"/>
  <c r="E852" i="12"/>
  <c r="E853" i="12"/>
  <c r="O853" i="12" s="1"/>
  <c r="E847" i="12"/>
  <c r="P853" i="12" l="1"/>
  <c r="O852" i="12"/>
  <c r="O848" i="12"/>
  <c r="O851" i="12"/>
  <c r="O847" i="12"/>
  <c r="O850" i="12"/>
  <c r="O849" i="12"/>
  <c r="P852" i="12"/>
  <c r="P851" i="12"/>
  <c r="P850" i="12"/>
  <c r="P849" i="12"/>
  <c r="P848" i="12"/>
  <c r="P847" i="12"/>
  <c r="Q847" i="12"/>
  <c r="Q852" i="12"/>
  <c r="Q851" i="12"/>
  <c r="Q849" i="12"/>
  <c r="Q850" i="12"/>
  <c r="Q848" i="12"/>
  <c r="H588" i="3"/>
  <c r="H328" i="2"/>
  <c r="I328" i="2"/>
  <c r="J328" i="2"/>
  <c r="N839" i="12"/>
  <c r="R839" i="12"/>
  <c r="S839" i="12"/>
  <c r="T839" i="12"/>
  <c r="U839" i="12"/>
  <c r="V839" i="12"/>
  <c r="W839" i="12"/>
  <c r="N840" i="12"/>
  <c r="R840" i="12"/>
  <c r="S840" i="12"/>
  <c r="T840" i="12"/>
  <c r="U840" i="12"/>
  <c r="V840" i="12"/>
  <c r="W840" i="12"/>
  <c r="N841" i="12"/>
  <c r="R841" i="12"/>
  <c r="S841" i="12"/>
  <c r="T841" i="12"/>
  <c r="U841" i="12"/>
  <c r="V841" i="12"/>
  <c r="W841" i="12"/>
  <c r="N842" i="12"/>
  <c r="R842" i="12"/>
  <c r="S842" i="12"/>
  <c r="T842" i="12"/>
  <c r="U842" i="12"/>
  <c r="V842" i="12"/>
  <c r="W842" i="12"/>
  <c r="N843" i="12"/>
  <c r="R843" i="12"/>
  <c r="S843" i="12"/>
  <c r="T843" i="12"/>
  <c r="U843" i="12"/>
  <c r="V843" i="12"/>
  <c r="W843" i="12"/>
  <c r="N844" i="12"/>
  <c r="R844" i="12"/>
  <c r="S844" i="12"/>
  <c r="T844" i="12"/>
  <c r="U844" i="12"/>
  <c r="V844" i="12"/>
  <c r="W844" i="12"/>
  <c r="N845" i="12"/>
  <c r="R845" i="12"/>
  <c r="S845" i="12"/>
  <c r="T845" i="12"/>
  <c r="U845" i="12"/>
  <c r="V845" i="12"/>
  <c r="W845" i="12"/>
  <c r="N846" i="12"/>
  <c r="R846" i="12"/>
  <c r="S846" i="12"/>
  <c r="T846" i="12"/>
  <c r="U846" i="12"/>
  <c r="V846" i="12"/>
  <c r="W846" i="12"/>
  <c r="E846" i="12"/>
  <c r="E845" i="12"/>
  <c r="E844" i="12"/>
  <c r="E839" i="12"/>
  <c r="E840" i="12"/>
  <c r="E841" i="12"/>
  <c r="E842" i="12"/>
  <c r="E843" i="12"/>
  <c r="H587" i="3"/>
  <c r="H586" i="3"/>
  <c r="P846" i="12" l="1"/>
  <c r="P842" i="12"/>
  <c r="O843" i="12"/>
  <c r="O839" i="12"/>
  <c r="P844" i="12"/>
  <c r="P840" i="12"/>
  <c r="O845" i="12"/>
  <c r="O841" i="12"/>
  <c r="O846" i="12"/>
  <c r="Q845" i="12"/>
  <c r="O844" i="12"/>
  <c r="Q843" i="12"/>
  <c r="O842" i="12"/>
  <c r="Q841" i="12"/>
  <c r="O840" i="12"/>
  <c r="Q839" i="12"/>
  <c r="P845" i="12"/>
  <c r="P843" i="12"/>
  <c r="P841" i="12"/>
  <c r="P839" i="12"/>
  <c r="Q846" i="12"/>
  <c r="Q844" i="12"/>
  <c r="Q842" i="12"/>
  <c r="Q840" i="12"/>
  <c r="N838" i="12" l="1"/>
  <c r="R838" i="12"/>
  <c r="S838" i="12"/>
  <c r="T838" i="12"/>
  <c r="U838" i="12"/>
  <c r="V838" i="12"/>
  <c r="W838" i="12"/>
  <c r="E838" i="12"/>
  <c r="E837" i="12"/>
  <c r="N837" i="12"/>
  <c r="R837" i="12"/>
  <c r="S837" i="12"/>
  <c r="T837" i="12"/>
  <c r="U837" i="12"/>
  <c r="V837" i="12"/>
  <c r="W837" i="12"/>
  <c r="N836" i="12"/>
  <c r="R836" i="12"/>
  <c r="S836" i="12"/>
  <c r="T836" i="12"/>
  <c r="U836" i="12"/>
  <c r="V836" i="12"/>
  <c r="W836" i="12"/>
  <c r="E836" i="12"/>
  <c r="Q837" i="12" l="1"/>
  <c r="P838" i="12"/>
  <c r="P837" i="12"/>
  <c r="O836" i="12"/>
  <c r="O838" i="12"/>
  <c r="Q838" i="12"/>
  <c r="O837" i="12"/>
  <c r="Q836" i="12"/>
  <c r="P836" i="12"/>
  <c r="J94" i="6" l="1"/>
  <c r="I94" i="6"/>
  <c r="J93" i="6"/>
  <c r="I93" i="6"/>
  <c r="H585" i="3" l="1"/>
  <c r="H584" i="3"/>
  <c r="H327" i="2"/>
  <c r="I327" i="2"/>
  <c r="J327" i="2"/>
  <c r="H583" i="3" l="1"/>
  <c r="H326" i="2"/>
  <c r="I326" i="2"/>
  <c r="J326" i="2"/>
  <c r="H582" i="3"/>
  <c r="H581" i="3"/>
  <c r="H580" i="3" l="1"/>
  <c r="H325" i="2"/>
  <c r="I325" i="2"/>
  <c r="J325" i="2"/>
  <c r="W835" i="12" l="1"/>
  <c r="V835" i="12"/>
  <c r="U835" i="12"/>
  <c r="T835" i="12"/>
  <c r="S835" i="12"/>
  <c r="R835" i="12"/>
  <c r="N835" i="12"/>
  <c r="E835" i="12"/>
  <c r="W834" i="12"/>
  <c r="V834" i="12"/>
  <c r="U834" i="12"/>
  <c r="T834" i="12"/>
  <c r="S834" i="12"/>
  <c r="R834" i="12"/>
  <c r="N834" i="12"/>
  <c r="E834" i="12"/>
  <c r="W833" i="12"/>
  <c r="V833" i="12"/>
  <c r="U833" i="12"/>
  <c r="T833" i="12"/>
  <c r="S833" i="12"/>
  <c r="R833" i="12"/>
  <c r="N833" i="12"/>
  <c r="E833" i="12"/>
  <c r="W832" i="12"/>
  <c r="V832" i="12"/>
  <c r="U832" i="12"/>
  <c r="T832" i="12"/>
  <c r="S832" i="12"/>
  <c r="R832" i="12"/>
  <c r="N832" i="12"/>
  <c r="E832" i="12"/>
  <c r="W831" i="12"/>
  <c r="V831" i="12"/>
  <c r="U831" i="12"/>
  <c r="T831" i="12"/>
  <c r="S831" i="12"/>
  <c r="R831" i="12"/>
  <c r="N831" i="12"/>
  <c r="E831" i="12"/>
  <c r="W830" i="12"/>
  <c r="V830" i="12"/>
  <c r="U830" i="12"/>
  <c r="T830" i="12"/>
  <c r="S830" i="12"/>
  <c r="R830" i="12"/>
  <c r="N830" i="12"/>
  <c r="E830" i="12"/>
  <c r="W829" i="12"/>
  <c r="V829" i="12"/>
  <c r="U829" i="12"/>
  <c r="T829" i="12"/>
  <c r="S829" i="12"/>
  <c r="R829" i="12"/>
  <c r="N829" i="12"/>
  <c r="E829" i="12"/>
  <c r="W828" i="12"/>
  <c r="V828" i="12"/>
  <c r="U828" i="12"/>
  <c r="T828" i="12"/>
  <c r="S828" i="12"/>
  <c r="R828" i="12"/>
  <c r="N828" i="12"/>
  <c r="E828" i="12"/>
  <c r="W827" i="12"/>
  <c r="V827" i="12"/>
  <c r="U827" i="12"/>
  <c r="T827" i="12"/>
  <c r="S827" i="12"/>
  <c r="R827" i="12"/>
  <c r="N827" i="12"/>
  <c r="E827" i="12"/>
  <c r="W826" i="12"/>
  <c r="V826" i="12"/>
  <c r="U826" i="12"/>
  <c r="T826" i="12"/>
  <c r="S826" i="12"/>
  <c r="R826" i="12"/>
  <c r="N826" i="12"/>
  <c r="E826" i="12"/>
  <c r="W825" i="12"/>
  <c r="V825" i="12"/>
  <c r="U825" i="12"/>
  <c r="T825" i="12"/>
  <c r="S825" i="12"/>
  <c r="R825" i="12"/>
  <c r="N825" i="12"/>
  <c r="E825" i="12"/>
  <c r="W824" i="12"/>
  <c r="V824" i="12"/>
  <c r="U824" i="12"/>
  <c r="T824" i="12"/>
  <c r="S824" i="12"/>
  <c r="R824" i="12"/>
  <c r="N824" i="12"/>
  <c r="E824" i="12"/>
  <c r="W823" i="12"/>
  <c r="V823" i="12"/>
  <c r="U823" i="12"/>
  <c r="T823" i="12"/>
  <c r="S823" i="12"/>
  <c r="R823" i="12"/>
  <c r="N823" i="12"/>
  <c r="E823" i="12"/>
  <c r="W822" i="12"/>
  <c r="V822" i="12"/>
  <c r="U822" i="12"/>
  <c r="T822" i="12"/>
  <c r="S822" i="12"/>
  <c r="R822" i="12"/>
  <c r="N822" i="12"/>
  <c r="W821" i="12"/>
  <c r="V821" i="12"/>
  <c r="U821" i="12"/>
  <c r="T821" i="12"/>
  <c r="S821" i="12"/>
  <c r="R821" i="12"/>
  <c r="N821" i="12"/>
  <c r="W820" i="12"/>
  <c r="V820" i="12"/>
  <c r="U820" i="12"/>
  <c r="T820" i="12"/>
  <c r="S820" i="12"/>
  <c r="R820" i="12"/>
  <c r="N820" i="12"/>
  <c r="W819" i="12"/>
  <c r="V819" i="12"/>
  <c r="U819" i="12"/>
  <c r="T819" i="12"/>
  <c r="S819" i="12"/>
  <c r="R819" i="12"/>
  <c r="N819" i="12"/>
  <c r="W818" i="12"/>
  <c r="V818" i="12"/>
  <c r="U818" i="12"/>
  <c r="T818" i="12"/>
  <c r="S818" i="12"/>
  <c r="R818" i="12"/>
  <c r="N818" i="12"/>
  <c r="W817" i="12"/>
  <c r="V817" i="12"/>
  <c r="U817" i="12"/>
  <c r="T817" i="12"/>
  <c r="S817" i="12"/>
  <c r="R817" i="12"/>
  <c r="N817" i="12"/>
  <c r="E822" i="12"/>
  <c r="E821" i="12"/>
  <c r="O821" i="12" s="1"/>
  <c r="E820" i="12"/>
  <c r="E819" i="12"/>
  <c r="O819" i="12" s="1"/>
  <c r="E818" i="12"/>
  <c r="E817" i="12"/>
  <c r="O817" i="12" s="1"/>
  <c r="H579" i="3"/>
  <c r="O818" i="12" l="1"/>
  <c r="O822" i="12"/>
  <c r="Q834" i="12"/>
  <c r="O829" i="12"/>
  <c r="O833" i="12"/>
  <c r="O834" i="12"/>
  <c r="P830" i="12"/>
  <c r="Q831" i="12"/>
  <c r="Q835" i="12"/>
  <c r="O820" i="12"/>
  <c r="Q824" i="12"/>
  <c r="P826" i="12"/>
  <c r="P828" i="12"/>
  <c r="O823" i="12"/>
  <c r="O824" i="12"/>
  <c r="O825" i="12"/>
  <c r="O831" i="12"/>
  <c r="O832" i="12"/>
  <c r="Q820" i="12"/>
  <c r="Q823" i="12"/>
  <c r="O828" i="12"/>
  <c r="O835" i="12"/>
  <c r="Q826" i="12"/>
  <c r="O830" i="12"/>
  <c r="P832" i="12"/>
  <c r="O826" i="12"/>
  <c r="P834" i="12"/>
  <c r="P833" i="12"/>
  <c r="Q830" i="12"/>
  <c r="P824" i="12"/>
  <c r="O827" i="12"/>
  <c r="P831" i="12"/>
  <c r="P825" i="12"/>
  <c r="Q828" i="12"/>
  <c r="Q818" i="12"/>
  <c r="Q822" i="12"/>
  <c r="P829" i="12"/>
  <c r="Q821" i="12"/>
  <c r="P823" i="12"/>
  <c r="P827" i="12"/>
  <c r="Q827" i="12"/>
  <c r="Q832" i="12"/>
  <c r="P835" i="12"/>
  <c r="Q825" i="12"/>
  <c r="Q829" i="12"/>
  <c r="Q833" i="12"/>
  <c r="Q817" i="12"/>
  <c r="P818" i="12"/>
  <c r="Q819" i="12"/>
  <c r="P822" i="12"/>
  <c r="P820" i="12"/>
  <c r="P817" i="12"/>
  <c r="P819" i="12"/>
  <c r="P821" i="12"/>
  <c r="N808" i="12" l="1"/>
  <c r="R808" i="12"/>
  <c r="S808" i="12"/>
  <c r="T808" i="12"/>
  <c r="U808" i="12"/>
  <c r="V808" i="12"/>
  <c r="W808" i="12"/>
  <c r="N809" i="12"/>
  <c r="R809" i="12"/>
  <c r="S809" i="12"/>
  <c r="T809" i="12"/>
  <c r="U809" i="12"/>
  <c r="V809" i="12"/>
  <c r="W809" i="12"/>
  <c r="N810" i="12"/>
  <c r="R810" i="12"/>
  <c r="S810" i="12"/>
  <c r="T810" i="12"/>
  <c r="U810" i="12"/>
  <c r="V810" i="12"/>
  <c r="W810" i="12"/>
  <c r="N811" i="12"/>
  <c r="R811" i="12"/>
  <c r="S811" i="12"/>
  <c r="T811" i="12"/>
  <c r="U811" i="12"/>
  <c r="V811" i="12"/>
  <c r="W811" i="12"/>
  <c r="N812" i="12"/>
  <c r="R812" i="12"/>
  <c r="S812" i="12"/>
  <c r="T812" i="12"/>
  <c r="U812" i="12"/>
  <c r="V812" i="12"/>
  <c r="W812" i="12"/>
  <c r="N813" i="12"/>
  <c r="R813" i="12"/>
  <c r="S813" i="12"/>
  <c r="T813" i="12"/>
  <c r="U813" i="12"/>
  <c r="V813" i="12"/>
  <c r="W813" i="12"/>
  <c r="N814" i="12"/>
  <c r="R814" i="12"/>
  <c r="S814" i="12"/>
  <c r="T814" i="12"/>
  <c r="U814" i="12"/>
  <c r="V814" i="12"/>
  <c r="W814" i="12"/>
  <c r="N815" i="12"/>
  <c r="R815" i="12"/>
  <c r="S815" i="12"/>
  <c r="T815" i="12"/>
  <c r="U815" i="12"/>
  <c r="V815" i="12"/>
  <c r="W815" i="12"/>
  <c r="N816" i="12"/>
  <c r="R816" i="12"/>
  <c r="S816" i="12"/>
  <c r="T816" i="12"/>
  <c r="U816" i="12"/>
  <c r="V816" i="12"/>
  <c r="W816" i="12"/>
  <c r="E808" i="12"/>
  <c r="E809" i="12"/>
  <c r="E810" i="12"/>
  <c r="E811" i="12"/>
  <c r="E812" i="12"/>
  <c r="E813" i="12"/>
  <c r="E814" i="12"/>
  <c r="E815" i="12"/>
  <c r="E816" i="12"/>
  <c r="I71" i="35"/>
  <c r="I72" i="35"/>
  <c r="I73" i="35"/>
  <c r="I74" i="35"/>
  <c r="I75" i="35"/>
  <c r="I76" i="35"/>
  <c r="I77" i="35"/>
  <c r="I78" i="35"/>
  <c r="I79" i="35"/>
  <c r="I80" i="35"/>
  <c r="Q814" i="12" l="1"/>
  <c r="Q810" i="12"/>
  <c r="O814" i="12"/>
  <c r="O810" i="12"/>
  <c r="O815" i="12"/>
  <c r="O813" i="12"/>
  <c r="O809" i="12"/>
  <c r="P811" i="12"/>
  <c r="O811" i="12"/>
  <c r="Q812" i="12"/>
  <c r="Q816" i="12"/>
  <c r="O816" i="12"/>
  <c r="O812" i="12"/>
  <c r="P810" i="12"/>
  <c r="P808" i="12"/>
  <c r="P816" i="12"/>
  <c r="P809" i="12"/>
  <c r="O808" i="12"/>
  <c r="P815" i="12"/>
  <c r="P814" i="12"/>
  <c r="P813" i="12"/>
  <c r="P812" i="12"/>
  <c r="Q808" i="12"/>
  <c r="Q815" i="12"/>
  <c r="Q813" i="12"/>
  <c r="Q811" i="12"/>
  <c r="Q809" i="12"/>
  <c r="I92" i="6" l="1"/>
  <c r="J92" i="6"/>
  <c r="I164" i="35" l="1"/>
  <c r="H578" i="3" l="1"/>
  <c r="H324" i="2"/>
  <c r="I324" i="2"/>
  <c r="J324" i="2"/>
  <c r="N806" i="12" l="1"/>
  <c r="R806" i="12"/>
  <c r="S806" i="12"/>
  <c r="T806" i="12"/>
  <c r="U806" i="12"/>
  <c r="V806" i="12"/>
  <c r="W806" i="12"/>
  <c r="N807" i="12"/>
  <c r="R807" i="12"/>
  <c r="S807" i="12"/>
  <c r="T807" i="12"/>
  <c r="U807" i="12"/>
  <c r="V807" i="12"/>
  <c r="W807" i="12"/>
  <c r="E807" i="12"/>
  <c r="E806" i="12"/>
  <c r="O807" i="12" l="1"/>
  <c r="O806" i="12"/>
  <c r="P807" i="12"/>
  <c r="P806" i="12"/>
  <c r="Q807" i="12"/>
  <c r="Q806" i="12"/>
  <c r="H577" i="3"/>
  <c r="H576" i="3" l="1"/>
  <c r="H575" i="3"/>
  <c r="H574" i="3"/>
  <c r="N801" i="12" l="1"/>
  <c r="R801" i="12"/>
  <c r="S801" i="12"/>
  <c r="T801" i="12"/>
  <c r="U801" i="12"/>
  <c r="V801" i="12"/>
  <c r="W801" i="12"/>
  <c r="N802" i="12"/>
  <c r="R802" i="12"/>
  <c r="S802" i="12"/>
  <c r="T802" i="12"/>
  <c r="U802" i="12"/>
  <c r="V802" i="12"/>
  <c r="W802" i="12"/>
  <c r="N803" i="12"/>
  <c r="R803" i="12"/>
  <c r="S803" i="12"/>
  <c r="T803" i="12"/>
  <c r="U803" i="12"/>
  <c r="V803" i="12"/>
  <c r="W803" i="12"/>
  <c r="N804" i="12"/>
  <c r="R804" i="12"/>
  <c r="S804" i="12"/>
  <c r="T804" i="12"/>
  <c r="U804" i="12"/>
  <c r="V804" i="12"/>
  <c r="W804" i="12"/>
  <c r="N805" i="12"/>
  <c r="R805" i="12"/>
  <c r="S805" i="12"/>
  <c r="T805" i="12"/>
  <c r="U805" i="12"/>
  <c r="V805" i="12"/>
  <c r="W805" i="12"/>
  <c r="E801" i="12"/>
  <c r="E802" i="12"/>
  <c r="E803" i="12"/>
  <c r="E804" i="12"/>
  <c r="E805" i="12"/>
  <c r="H573" i="3"/>
  <c r="J323" i="2"/>
  <c r="I323" i="2"/>
  <c r="H323" i="2"/>
  <c r="Q802" i="12" l="1"/>
  <c r="O804" i="12"/>
  <c r="P804" i="12"/>
  <c r="P803" i="12"/>
  <c r="P805" i="12"/>
  <c r="P802" i="12"/>
  <c r="P801" i="12"/>
  <c r="Q804" i="12"/>
  <c r="O802" i="12"/>
  <c r="Q801" i="12"/>
  <c r="O805" i="12"/>
  <c r="O803" i="12"/>
  <c r="O801" i="12"/>
  <c r="Q805" i="12"/>
  <c r="Q803" i="12"/>
  <c r="R799" i="12"/>
  <c r="R798" i="12"/>
  <c r="R797" i="12"/>
  <c r="R796" i="12"/>
  <c r="R789" i="12"/>
  <c r="R788" i="12"/>
  <c r="R787" i="12"/>
  <c r="R786" i="12"/>
  <c r="R785" i="12"/>
  <c r="R784" i="12"/>
  <c r="R780" i="12"/>
  <c r="R779" i="12"/>
  <c r="R778" i="12"/>
  <c r="R774" i="12"/>
  <c r="R773" i="12"/>
  <c r="R772" i="12"/>
  <c r="R768" i="12"/>
  <c r="R767" i="12"/>
  <c r="R766" i="12"/>
  <c r="R764" i="12"/>
  <c r="R763" i="12"/>
  <c r="R762" i="12"/>
  <c r="R761" i="12"/>
  <c r="R760" i="12"/>
  <c r="R759" i="12"/>
  <c r="R758" i="12"/>
  <c r="R757" i="12"/>
  <c r="R756" i="12"/>
  <c r="R755" i="12"/>
  <c r="R754" i="12"/>
  <c r="R753" i="12"/>
  <c r="R752" i="12"/>
  <c r="R751" i="12"/>
  <c r="R750" i="12"/>
  <c r="R749" i="12"/>
  <c r="R748" i="12"/>
  <c r="R747" i="12"/>
  <c r="R746" i="12"/>
  <c r="R745" i="12"/>
  <c r="R744" i="12"/>
  <c r="R743" i="12"/>
  <c r="R742" i="12"/>
  <c r="R741" i="12"/>
  <c r="R740" i="12"/>
  <c r="R739" i="12"/>
  <c r="R738" i="12"/>
  <c r="R737" i="12"/>
  <c r="R736" i="12"/>
  <c r="R735" i="12"/>
  <c r="R734" i="12"/>
  <c r="R733" i="12"/>
  <c r="R732" i="12"/>
  <c r="R731" i="12"/>
  <c r="R730" i="12"/>
  <c r="R729" i="12"/>
  <c r="R728" i="12"/>
  <c r="R727" i="12"/>
  <c r="R726" i="12"/>
  <c r="R725" i="12"/>
  <c r="R724" i="12"/>
  <c r="R723" i="12"/>
  <c r="R722" i="12"/>
  <c r="R721" i="12"/>
  <c r="R719" i="12"/>
  <c r="R718" i="12"/>
  <c r="R717" i="12"/>
  <c r="R716" i="12"/>
  <c r="R715" i="12"/>
  <c r="R714" i="12"/>
  <c r="R713" i="12"/>
  <c r="R712" i="12"/>
  <c r="R711" i="12"/>
  <c r="R710" i="12"/>
  <c r="R709" i="12"/>
  <c r="R708" i="12"/>
  <c r="R707" i="12"/>
  <c r="R706" i="12"/>
  <c r="R705" i="12"/>
  <c r="R704" i="12"/>
  <c r="R703" i="12"/>
  <c r="R702" i="12"/>
  <c r="R701" i="12"/>
  <c r="R700" i="12"/>
  <c r="R699" i="12"/>
  <c r="R698" i="12"/>
  <c r="R697" i="12"/>
  <c r="R696" i="12"/>
  <c r="R695" i="12"/>
  <c r="R694" i="12"/>
  <c r="R693" i="12"/>
  <c r="R692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8" i="12"/>
  <c r="R667" i="12"/>
  <c r="R666" i="12"/>
  <c r="R665" i="12"/>
  <c r="R664" i="12"/>
  <c r="R663" i="12"/>
  <c r="R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R601" i="12"/>
  <c r="R600" i="12"/>
  <c r="R599" i="12"/>
  <c r="R598" i="12"/>
  <c r="R597" i="12"/>
  <c r="R596" i="12"/>
  <c r="R595" i="12"/>
  <c r="R594" i="12"/>
  <c r="R593" i="12"/>
  <c r="R591" i="12"/>
  <c r="R589" i="12"/>
  <c r="R587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R541" i="12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3" i="12"/>
  <c r="R492" i="12"/>
  <c r="R491" i="12"/>
  <c r="R490" i="12"/>
  <c r="R468" i="12"/>
  <c r="R467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5" i="12"/>
  <c r="R424" i="12"/>
  <c r="R423" i="12"/>
  <c r="R422" i="12"/>
  <c r="R421" i="12"/>
  <c r="R420" i="12"/>
  <c r="R419" i="12"/>
  <c r="R417" i="12"/>
  <c r="R416" i="12"/>
  <c r="R415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W800" i="12" l="1"/>
  <c r="V800" i="12"/>
  <c r="U800" i="12"/>
  <c r="T800" i="12"/>
  <c r="S800" i="12"/>
  <c r="N800" i="12"/>
  <c r="W799" i="12"/>
  <c r="V799" i="12"/>
  <c r="U799" i="12"/>
  <c r="T799" i="12"/>
  <c r="S799" i="12"/>
  <c r="N799" i="12"/>
  <c r="W798" i="12"/>
  <c r="V798" i="12"/>
  <c r="U798" i="12"/>
  <c r="T798" i="12"/>
  <c r="S798" i="12"/>
  <c r="N798" i="12"/>
  <c r="W797" i="12"/>
  <c r="V797" i="12"/>
  <c r="U797" i="12"/>
  <c r="T797" i="12"/>
  <c r="S797" i="12"/>
  <c r="N797" i="12"/>
  <c r="W796" i="12"/>
  <c r="V796" i="12"/>
  <c r="U796" i="12"/>
  <c r="T796" i="12"/>
  <c r="S796" i="12"/>
  <c r="N796" i="12"/>
  <c r="E800" i="12"/>
  <c r="R800" i="12" s="1"/>
  <c r="E799" i="12"/>
  <c r="E798" i="12"/>
  <c r="E797" i="12"/>
  <c r="E796" i="12"/>
  <c r="O799" i="12" l="1"/>
  <c r="O797" i="12"/>
  <c r="Q800" i="12"/>
  <c r="Q796" i="12"/>
  <c r="O796" i="12"/>
  <c r="O800" i="12"/>
  <c r="O798" i="12"/>
  <c r="P796" i="12"/>
  <c r="Q798" i="12"/>
  <c r="P800" i="12"/>
  <c r="Q799" i="12"/>
  <c r="P798" i="12"/>
  <c r="Q797" i="12"/>
  <c r="P797" i="12"/>
  <c r="P799" i="12"/>
  <c r="N761" i="12"/>
  <c r="S761" i="12"/>
  <c r="T761" i="12"/>
  <c r="U761" i="12"/>
  <c r="V761" i="12"/>
  <c r="W761" i="12"/>
  <c r="N762" i="12"/>
  <c r="S762" i="12"/>
  <c r="T762" i="12"/>
  <c r="U762" i="12"/>
  <c r="V762" i="12"/>
  <c r="W762" i="12"/>
  <c r="N763" i="12"/>
  <c r="S763" i="12"/>
  <c r="T763" i="12"/>
  <c r="U763" i="12"/>
  <c r="V763" i="12"/>
  <c r="W763" i="12"/>
  <c r="N764" i="12"/>
  <c r="S764" i="12"/>
  <c r="T764" i="12"/>
  <c r="U764" i="12"/>
  <c r="V764" i="12"/>
  <c r="W764" i="12"/>
  <c r="N765" i="12"/>
  <c r="S765" i="12"/>
  <c r="T765" i="12"/>
  <c r="U765" i="12"/>
  <c r="V765" i="12"/>
  <c r="W765" i="12"/>
  <c r="N766" i="12"/>
  <c r="S766" i="12"/>
  <c r="T766" i="12"/>
  <c r="U766" i="12"/>
  <c r="V766" i="12"/>
  <c r="W766" i="12"/>
  <c r="N767" i="12"/>
  <c r="S767" i="12"/>
  <c r="T767" i="12"/>
  <c r="U767" i="12"/>
  <c r="V767" i="12"/>
  <c r="W767" i="12"/>
  <c r="N768" i="12"/>
  <c r="S768" i="12"/>
  <c r="T768" i="12"/>
  <c r="U768" i="12"/>
  <c r="V768" i="12"/>
  <c r="W768" i="12"/>
  <c r="N769" i="12"/>
  <c r="S769" i="12"/>
  <c r="T769" i="12"/>
  <c r="U769" i="12"/>
  <c r="V769" i="12"/>
  <c r="W769" i="12"/>
  <c r="N770" i="12"/>
  <c r="S770" i="12"/>
  <c r="T770" i="12"/>
  <c r="U770" i="12"/>
  <c r="V770" i="12"/>
  <c r="W770" i="12"/>
  <c r="N771" i="12"/>
  <c r="S771" i="12"/>
  <c r="T771" i="12"/>
  <c r="U771" i="12"/>
  <c r="V771" i="12"/>
  <c r="W771" i="12"/>
  <c r="N772" i="12"/>
  <c r="S772" i="12"/>
  <c r="T772" i="12"/>
  <c r="U772" i="12"/>
  <c r="V772" i="12"/>
  <c r="W772" i="12"/>
  <c r="N773" i="12"/>
  <c r="S773" i="12"/>
  <c r="T773" i="12"/>
  <c r="U773" i="12"/>
  <c r="V773" i="12"/>
  <c r="W773" i="12"/>
  <c r="N774" i="12"/>
  <c r="S774" i="12"/>
  <c r="T774" i="12"/>
  <c r="U774" i="12"/>
  <c r="V774" i="12"/>
  <c r="W774" i="12"/>
  <c r="N775" i="12"/>
  <c r="S775" i="12"/>
  <c r="T775" i="12"/>
  <c r="U775" i="12"/>
  <c r="V775" i="12"/>
  <c r="W775" i="12"/>
  <c r="N776" i="12"/>
  <c r="S776" i="12"/>
  <c r="T776" i="12"/>
  <c r="U776" i="12"/>
  <c r="Q776" i="12" s="1"/>
  <c r="V776" i="12"/>
  <c r="W776" i="12"/>
  <c r="N777" i="12"/>
  <c r="S777" i="12"/>
  <c r="T777" i="12"/>
  <c r="U777" i="12"/>
  <c r="V777" i="12"/>
  <c r="W777" i="12"/>
  <c r="N778" i="12"/>
  <c r="S778" i="12"/>
  <c r="T778" i="12"/>
  <c r="U778" i="12"/>
  <c r="V778" i="12"/>
  <c r="W778" i="12"/>
  <c r="N779" i="12"/>
  <c r="S779" i="12"/>
  <c r="T779" i="12"/>
  <c r="U779" i="12"/>
  <c r="V779" i="12"/>
  <c r="W779" i="12"/>
  <c r="N780" i="12"/>
  <c r="S780" i="12"/>
  <c r="T780" i="12"/>
  <c r="U780" i="12"/>
  <c r="V780" i="12"/>
  <c r="W780" i="12"/>
  <c r="N781" i="12"/>
  <c r="S781" i="12"/>
  <c r="T781" i="12"/>
  <c r="U781" i="12"/>
  <c r="V781" i="12"/>
  <c r="W781" i="12"/>
  <c r="N782" i="12"/>
  <c r="S782" i="12"/>
  <c r="T782" i="12"/>
  <c r="U782" i="12"/>
  <c r="V782" i="12"/>
  <c r="W782" i="12"/>
  <c r="N783" i="12"/>
  <c r="S783" i="12"/>
  <c r="T783" i="12"/>
  <c r="U783" i="12"/>
  <c r="V783" i="12"/>
  <c r="W783" i="12"/>
  <c r="N784" i="12"/>
  <c r="S784" i="12"/>
  <c r="T784" i="12"/>
  <c r="U784" i="12"/>
  <c r="V784" i="12"/>
  <c r="W784" i="12"/>
  <c r="N785" i="12"/>
  <c r="S785" i="12"/>
  <c r="T785" i="12"/>
  <c r="U785" i="12"/>
  <c r="V785" i="12"/>
  <c r="W785" i="12"/>
  <c r="N786" i="12"/>
  <c r="S786" i="12"/>
  <c r="T786" i="12"/>
  <c r="U786" i="12"/>
  <c r="V786" i="12"/>
  <c r="W786" i="12"/>
  <c r="N787" i="12"/>
  <c r="S787" i="12"/>
  <c r="T787" i="12"/>
  <c r="U787" i="12"/>
  <c r="V787" i="12"/>
  <c r="W787" i="12"/>
  <c r="N788" i="12"/>
  <c r="S788" i="12"/>
  <c r="T788" i="12"/>
  <c r="U788" i="12"/>
  <c r="V788" i="12"/>
  <c r="W788" i="12"/>
  <c r="N789" i="12"/>
  <c r="S789" i="12"/>
  <c r="T789" i="12"/>
  <c r="U789" i="12"/>
  <c r="V789" i="12"/>
  <c r="W789" i="12"/>
  <c r="N790" i="12"/>
  <c r="S790" i="12"/>
  <c r="T790" i="12"/>
  <c r="U790" i="12"/>
  <c r="V790" i="12"/>
  <c r="W790" i="12"/>
  <c r="N791" i="12"/>
  <c r="S791" i="12"/>
  <c r="T791" i="12"/>
  <c r="U791" i="12"/>
  <c r="V791" i="12"/>
  <c r="W791" i="12"/>
  <c r="N792" i="12"/>
  <c r="S792" i="12"/>
  <c r="T792" i="12"/>
  <c r="U792" i="12"/>
  <c r="V792" i="12"/>
  <c r="W792" i="12"/>
  <c r="N793" i="12"/>
  <c r="S793" i="12"/>
  <c r="T793" i="12"/>
  <c r="U793" i="12"/>
  <c r="V793" i="12"/>
  <c r="W793" i="12"/>
  <c r="N794" i="12"/>
  <c r="S794" i="12"/>
  <c r="T794" i="12"/>
  <c r="U794" i="12"/>
  <c r="V794" i="12"/>
  <c r="W794" i="12"/>
  <c r="N795" i="12"/>
  <c r="S795" i="12"/>
  <c r="T795" i="12"/>
  <c r="U795" i="12"/>
  <c r="V795" i="12"/>
  <c r="W795" i="12"/>
  <c r="E762" i="12"/>
  <c r="E763" i="12"/>
  <c r="E764" i="12"/>
  <c r="E765" i="12"/>
  <c r="R765" i="12" s="1"/>
  <c r="E766" i="12"/>
  <c r="E767" i="12"/>
  <c r="E768" i="12"/>
  <c r="E769" i="12"/>
  <c r="R769" i="12" s="1"/>
  <c r="E770" i="12"/>
  <c r="R770" i="12" s="1"/>
  <c r="E771" i="12"/>
  <c r="R771" i="12" s="1"/>
  <c r="E772" i="12"/>
  <c r="E773" i="12"/>
  <c r="E774" i="12"/>
  <c r="E775" i="12"/>
  <c r="R775" i="12" s="1"/>
  <c r="E776" i="12"/>
  <c r="R776" i="12" s="1"/>
  <c r="E777" i="12"/>
  <c r="R777" i="12" s="1"/>
  <c r="E778" i="12"/>
  <c r="E779" i="12"/>
  <c r="E780" i="12"/>
  <c r="E781" i="12"/>
  <c r="R781" i="12" s="1"/>
  <c r="E782" i="12"/>
  <c r="R782" i="12" s="1"/>
  <c r="E783" i="12"/>
  <c r="R783" i="12" s="1"/>
  <c r="E784" i="12"/>
  <c r="E785" i="12"/>
  <c r="E786" i="12"/>
  <c r="E787" i="12"/>
  <c r="E788" i="12"/>
  <c r="E789" i="12"/>
  <c r="E790" i="12"/>
  <c r="R790" i="12" s="1"/>
  <c r="E791" i="12"/>
  <c r="R791" i="12" s="1"/>
  <c r="E792" i="12"/>
  <c r="R792" i="12" s="1"/>
  <c r="E793" i="12"/>
  <c r="R793" i="12" s="1"/>
  <c r="E794" i="12"/>
  <c r="R794" i="12" s="1"/>
  <c r="E795" i="12"/>
  <c r="R795" i="12" s="1"/>
  <c r="N654" i="12"/>
  <c r="S654" i="12"/>
  <c r="T654" i="12"/>
  <c r="U654" i="12"/>
  <c r="V654" i="12"/>
  <c r="W654" i="12"/>
  <c r="N655" i="12"/>
  <c r="S655" i="12"/>
  <c r="T655" i="12"/>
  <c r="U655" i="12"/>
  <c r="V655" i="12"/>
  <c r="W655" i="12"/>
  <c r="N656" i="12"/>
  <c r="S656" i="12"/>
  <c r="T656" i="12"/>
  <c r="U656" i="12"/>
  <c r="V656" i="12"/>
  <c r="W656" i="12"/>
  <c r="N657" i="12"/>
  <c r="S657" i="12"/>
  <c r="T657" i="12"/>
  <c r="U657" i="12"/>
  <c r="V657" i="12"/>
  <c r="W657" i="12"/>
  <c r="N658" i="12"/>
  <c r="S658" i="12"/>
  <c r="T658" i="12"/>
  <c r="U658" i="12"/>
  <c r="V658" i="12"/>
  <c r="W658" i="12"/>
  <c r="N659" i="12"/>
  <c r="S659" i="12"/>
  <c r="T659" i="12"/>
  <c r="U659" i="12"/>
  <c r="V659" i="12"/>
  <c r="W659" i="12"/>
  <c r="N660" i="12"/>
  <c r="S660" i="12"/>
  <c r="T660" i="12"/>
  <c r="U660" i="12"/>
  <c r="V660" i="12"/>
  <c r="W660" i="12"/>
  <c r="N661" i="12"/>
  <c r="S661" i="12"/>
  <c r="T661" i="12"/>
  <c r="U661" i="12"/>
  <c r="V661" i="12"/>
  <c r="W661" i="12"/>
  <c r="N662" i="12"/>
  <c r="S662" i="12"/>
  <c r="T662" i="12"/>
  <c r="U662" i="12"/>
  <c r="V662" i="12"/>
  <c r="W662" i="12"/>
  <c r="N663" i="12"/>
  <c r="S663" i="12"/>
  <c r="T663" i="12"/>
  <c r="U663" i="12"/>
  <c r="V663" i="12"/>
  <c r="W663" i="12"/>
  <c r="N664" i="12"/>
  <c r="S664" i="12"/>
  <c r="T664" i="12"/>
  <c r="U664" i="12"/>
  <c r="V664" i="12"/>
  <c r="W664" i="12"/>
  <c r="N665" i="12"/>
  <c r="S665" i="12"/>
  <c r="T665" i="12"/>
  <c r="U665" i="12"/>
  <c r="V665" i="12"/>
  <c r="W665" i="12"/>
  <c r="N666" i="12"/>
  <c r="S666" i="12"/>
  <c r="T666" i="12"/>
  <c r="U666" i="12"/>
  <c r="V666" i="12"/>
  <c r="W666" i="12"/>
  <c r="N667" i="12"/>
  <c r="S667" i="12"/>
  <c r="T667" i="12"/>
  <c r="U667" i="12"/>
  <c r="V667" i="12"/>
  <c r="W667" i="12"/>
  <c r="N668" i="12"/>
  <c r="S668" i="12"/>
  <c r="T668" i="12"/>
  <c r="U668" i="12"/>
  <c r="V668" i="12"/>
  <c r="W668" i="12"/>
  <c r="N669" i="12"/>
  <c r="S669" i="12"/>
  <c r="T669" i="12"/>
  <c r="U669" i="12"/>
  <c r="V669" i="12"/>
  <c r="W669" i="12"/>
  <c r="N670" i="12"/>
  <c r="S670" i="12"/>
  <c r="T670" i="12"/>
  <c r="U670" i="12"/>
  <c r="V670" i="12"/>
  <c r="W670" i="12"/>
  <c r="N671" i="12"/>
  <c r="S671" i="12"/>
  <c r="T671" i="12"/>
  <c r="U671" i="12"/>
  <c r="V671" i="12"/>
  <c r="W671" i="12"/>
  <c r="N672" i="12"/>
  <c r="S672" i="12"/>
  <c r="T672" i="12"/>
  <c r="U672" i="12"/>
  <c r="V672" i="12"/>
  <c r="W672" i="12"/>
  <c r="N673" i="12"/>
  <c r="S673" i="12"/>
  <c r="T673" i="12"/>
  <c r="U673" i="12"/>
  <c r="V673" i="12"/>
  <c r="W673" i="12"/>
  <c r="N674" i="12"/>
  <c r="S674" i="12"/>
  <c r="T674" i="12"/>
  <c r="U674" i="12"/>
  <c r="V674" i="12"/>
  <c r="W674" i="12"/>
  <c r="N675" i="12"/>
  <c r="S675" i="12"/>
  <c r="T675" i="12"/>
  <c r="U675" i="12"/>
  <c r="V675" i="12"/>
  <c r="W675" i="12"/>
  <c r="N676" i="12"/>
  <c r="S676" i="12"/>
  <c r="T676" i="12"/>
  <c r="U676" i="12"/>
  <c r="V676" i="12"/>
  <c r="W676" i="12"/>
  <c r="N677" i="12"/>
  <c r="S677" i="12"/>
  <c r="T677" i="12"/>
  <c r="U677" i="12"/>
  <c r="V677" i="12"/>
  <c r="W677" i="12"/>
  <c r="N678" i="12"/>
  <c r="S678" i="12"/>
  <c r="T678" i="12"/>
  <c r="U678" i="12"/>
  <c r="V678" i="12"/>
  <c r="W678" i="12"/>
  <c r="N679" i="12"/>
  <c r="S679" i="12"/>
  <c r="T679" i="12"/>
  <c r="U679" i="12"/>
  <c r="V679" i="12"/>
  <c r="W679" i="12"/>
  <c r="N680" i="12"/>
  <c r="S680" i="12"/>
  <c r="T680" i="12"/>
  <c r="U680" i="12"/>
  <c r="V680" i="12"/>
  <c r="W680" i="12"/>
  <c r="N681" i="12"/>
  <c r="S681" i="12"/>
  <c r="T681" i="12"/>
  <c r="U681" i="12"/>
  <c r="V681" i="12"/>
  <c r="W681" i="12"/>
  <c r="N682" i="12"/>
  <c r="S682" i="12"/>
  <c r="T682" i="12"/>
  <c r="U682" i="12"/>
  <c r="V682" i="12"/>
  <c r="W682" i="12"/>
  <c r="N683" i="12"/>
  <c r="S683" i="12"/>
  <c r="T683" i="12"/>
  <c r="U683" i="12"/>
  <c r="V683" i="12"/>
  <c r="W683" i="12"/>
  <c r="N684" i="12"/>
  <c r="S684" i="12"/>
  <c r="T684" i="12"/>
  <c r="U684" i="12"/>
  <c r="V684" i="12"/>
  <c r="W684" i="12"/>
  <c r="N685" i="12"/>
  <c r="S685" i="12"/>
  <c r="T685" i="12"/>
  <c r="U685" i="12"/>
  <c r="V685" i="12"/>
  <c r="W685" i="12"/>
  <c r="N686" i="12"/>
  <c r="S686" i="12"/>
  <c r="T686" i="12"/>
  <c r="U686" i="12"/>
  <c r="V686" i="12"/>
  <c r="W686" i="12"/>
  <c r="N687" i="12"/>
  <c r="S687" i="12"/>
  <c r="T687" i="12"/>
  <c r="U687" i="12"/>
  <c r="V687" i="12"/>
  <c r="W687" i="12"/>
  <c r="N688" i="12"/>
  <c r="S688" i="12"/>
  <c r="T688" i="12"/>
  <c r="U688" i="12"/>
  <c r="V688" i="12"/>
  <c r="W688" i="12"/>
  <c r="N689" i="12"/>
  <c r="S689" i="12"/>
  <c r="T689" i="12"/>
  <c r="U689" i="12"/>
  <c r="V689" i="12"/>
  <c r="W689" i="12"/>
  <c r="N690" i="12"/>
  <c r="S690" i="12"/>
  <c r="T690" i="12"/>
  <c r="U690" i="12"/>
  <c r="V690" i="12"/>
  <c r="W690" i="12"/>
  <c r="N691" i="12"/>
  <c r="O691" i="12"/>
  <c r="P691" i="12"/>
  <c r="Q691" i="12"/>
  <c r="S691" i="12"/>
  <c r="T691" i="12"/>
  <c r="U691" i="12"/>
  <c r="V691" i="12"/>
  <c r="W691" i="12"/>
  <c r="N692" i="12"/>
  <c r="S692" i="12"/>
  <c r="T692" i="12"/>
  <c r="U692" i="12"/>
  <c r="V692" i="12"/>
  <c r="W692" i="12"/>
  <c r="N693" i="12"/>
  <c r="S693" i="12"/>
  <c r="T693" i="12"/>
  <c r="U693" i="12"/>
  <c r="V693" i="12"/>
  <c r="W693" i="12"/>
  <c r="N694" i="12"/>
  <c r="S694" i="12"/>
  <c r="T694" i="12"/>
  <c r="U694" i="12"/>
  <c r="V694" i="12"/>
  <c r="W694" i="12"/>
  <c r="N695" i="12"/>
  <c r="S695" i="12"/>
  <c r="T695" i="12"/>
  <c r="U695" i="12"/>
  <c r="V695" i="12"/>
  <c r="W695" i="12"/>
  <c r="N696" i="12"/>
  <c r="S696" i="12"/>
  <c r="T696" i="12"/>
  <c r="U696" i="12"/>
  <c r="V696" i="12"/>
  <c r="W696" i="12"/>
  <c r="N697" i="12"/>
  <c r="S697" i="12"/>
  <c r="T697" i="12"/>
  <c r="U697" i="12"/>
  <c r="V697" i="12"/>
  <c r="W697" i="12"/>
  <c r="N698" i="12"/>
  <c r="S698" i="12"/>
  <c r="T698" i="12"/>
  <c r="U698" i="12"/>
  <c r="V698" i="12"/>
  <c r="W698" i="12"/>
  <c r="N699" i="12"/>
  <c r="S699" i="12"/>
  <c r="T699" i="12"/>
  <c r="U699" i="12"/>
  <c r="V699" i="12"/>
  <c r="W699" i="12"/>
  <c r="N700" i="12"/>
  <c r="S700" i="12"/>
  <c r="T700" i="12"/>
  <c r="U700" i="12"/>
  <c r="V700" i="12"/>
  <c r="W700" i="12"/>
  <c r="N701" i="12"/>
  <c r="S701" i="12"/>
  <c r="T701" i="12"/>
  <c r="U701" i="12"/>
  <c r="V701" i="12"/>
  <c r="W701" i="12"/>
  <c r="N702" i="12"/>
  <c r="S702" i="12"/>
  <c r="T702" i="12"/>
  <c r="U702" i="12"/>
  <c r="V702" i="12"/>
  <c r="W702" i="12"/>
  <c r="N703" i="12"/>
  <c r="S703" i="12"/>
  <c r="T703" i="12"/>
  <c r="U703" i="12"/>
  <c r="V703" i="12"/>
  <c r="W703" i="12"/>
  <c r="N704" i="12"/>
  <c r="S704" i="12"/>
  <c r="T704" i="12"/>
  <c r="U704" i="12"/>
  <c r="V704" i="12"/>
  <c r="W704" i="12"/>
  <c r="N705" i="12"/>
  <c r="S705" i="12"/>
  <c r="T705" i="12"/>
  <c r="U705" i="12"/>
  <c r="V705" i="12"/>
  <c r="W705" i="12"/>
  <c r="N706" i="12"/>
  <c r="S706" i="12"/>
  <c r="T706" i="12"/>
  <c r="U706" i="12"/>
  <c r="V706" i="12"/>
  <c r="W706" i="12"/>
  <c r="N707" i="12"/>
  <c r="S707" i="12"/>
  <c r="T707" i="12"/>
  <c r="U707" i="12"/>
  <c r="V707" i="12"/>
  <c r="W707" i="12"/>
  <c r="N708" i="12"/>
  <c r="S708" i="12"/>
  <c r="T708" i="12"/>
  <c r="U708" i="12"/>
  <c r="V708" i="12"/>
  <c r="W708" i="12"/>
  <c r="N709" i="12"/>
  <c r="S709" i="12"/>
  <c r="T709" i="12"/>
  <c r="U709" i="12"/>
  <c r="V709" i="12"/>
  <c r="W709" i="12"/>
  <c r="N710" i="12"/>
  <c r="S710" i="12"/>
  <c r="T710" i="12"/>
  <c r="U710" i="12"/>
  <c r="V710" i="12"/>
  <c r="W710" i="12"/>
  <c r="N711" i="12"/>
  <c r="S711" i="12"/>
  <c r="T711" i="12"/>
  <c r="U711" i="12"/>
  <c r="V711" i="12"/>
  <c r="W711" i="12"/>
  <c r="N712" i="12"/>
  <c r="S712" i="12"/>
  <c r="T712" i="12"/>
  <c r="U712" i="12"/>
  <c r="V712" i="12"/>
  <c r="W712" i="12"/>
  <c r="N713" i="12"/>
  <c r="S713" i="12"/>
  <c r="T713" i="12"/>
  <c r="U713" i="12"/>
  <c r="V713" i="12"/>
  <c r="W713" i="12"/>
  <c r="N714" i="12"/>
  <c r="S714" i="12"/>
  <c r="T714" i="12"/>
  <c r="U714" i="12"/>
  <c r="V714" i="12"/>
  <c r="W714" i="12"/>
  <c r="N715" i="12"/>
  <c r="S715" i="12"/>
  <c r="T715" i="12"/>
  <c r="U715" i="12"/>
  <c r="V715" i="12"/>
  <c r="W715" i="12"/>
  <c r="N716" i="12"/>
  <c r="S716" i="12"/>
  <c r="T716" i="12"/>
  <c r="U716" i="12"/>
  <c r="V716" i="12"/>
  <c r="W716" i="12"/>
  <c r="N717" i="12"/>
  <c r="S717" i="12"/>
  <c r="T717" i="12"/>
  <c r="U717" i="12"/>
  <c r="V717" i="12"/>
  <c r="W717" i="12"/>
  <c r="N718" i="12"/>
  <c r="S718" i="12"/>
  <c r="T718" i="12"/>
  <c r="U718" i="12"/>
  <c r="V718" i="12"/>
  <c r="W718" i="12"/>
  <c r="N719" i="12"/>
  <c r="S719" i="12"/>
  <c r="T719" i="12"/>
  <c r="U719" i="12"/>
  <c r="V719" i="12"/>
  <c r="W719" i="12"/>
  <c r="N720" i="12"/>
  <c r="O720" i="12"/>
  <c r="P720" i="12"/>
  <c r="Q720" i="12"/>
  <c r="S720" i="12"/>
  <c r="T720" i="12"/>
  <c r="U720" i="12"/>
  <c r="V720" i="12"/>
  <c r="W720" i="12"/>
  <c r="N721" i="12"/>
  <c r="S721" i="12"/>
  <c r="T721" i="12"/>
  <c r="U721" i="12"/>
  <c r="V721" i="12"/>
  <c r="W721" i="12"/>
  <c r="N722" i="12"/>
  <c r="S722" i="12"/>
  <c r="T722" i="12"/>
  <c r="U722" i="12"/>
  <c r="V722" i="12"/>
  <c r="W722" i="12"/>
  <c r="N723" i="12"/>
  <c r="S723" i="12"/>
  <c r="T723" i="12"/>
  <c r="U723" i="12"/>
  <c r="V723" i="12"/>
  <c r="W723" i="12"/>
  <c r="N724" i="12"/>
  <c r="S724" i="12"/>
  <c r="T724" i="12"/>
  <c r="U724" i="12"/>
  <c r="V724" i="12"/>
  <c r="W724" i="12"/>
  <c r="N725" i="12"/>
  <c r="S725" i="12"/>
  <c r="T725" i="12"/>
  <c r="U725" i="12"/>
  <c r="V725" i="12"/>
  <c r="W725" i="12"/>
  <c r="N726" i="12"/>
  <c r="S726" i="12"/>
  <c r="T726" i="12"/>
  <c r="U726" i="12"/>
  <c r="V726" i="12"/>
  <c r="W726" i="12"/>
  <c r="N727" i="12"/>
  <c r="S727" i="12"/>
  <c r="T727" i="12"/>
  <c r="U727" i="12"/>
  <c r="V727" i="12"/>
  <c r="W727" i="12"/>
  <c r="N728" i="12"/>
  <c r="S728" i="12"/>
  <c r="T728" i="12"/>
  <c r="U728" i="12"/>
  <c r="V728" i="12"/>
  <c r="W728" i="12"/>
  <c r="N729" i="12"/>
  <c r="S729" i="12"/>
  <c r="T729" i="12"/>
  <c r="U729" i="12"/>
  <c r="V729" i="12"/>
  <c r="W729" i="12"/>
  <c r="N730" i="12"/>
  <c r="S730" i="12"/>
  <c r="T730" i="12"/>
  <c r="U730" i="12"/>
  <c r="V730" i="12"/>
  <c r="W730" i="12"/>
  <c r="N731" i="12"/>
  <c r="S731" i="12"/>
  <c r="T731" i="12"/>
  <c r="U731" i="12"/>
  <c r="V731" i="12"/>
  <c r="W731" i="12"/>
  <c r="N732" i="12"/>
  <c r="S732" i="12"/>
  <c r="T732" i="12"/>
  <c r="U732" i="12"/>
  <c r="V732" i="12"/>
  <c r="W732" i="12"/>
  <c r="N733" i="12"/>
  <c r="S733" i="12"/>
  <c r="T733" i="12"/>
  <c r="U733" i="12"/>
  <c r="V733" i="12"/>
  <c r="W733" i="12"/>
  <c r="N734" i="12"/>
  <c r="S734" i="12"/>
  <c r="T734" i="12"/>
  <c r="U734" i="12"/>
  <c r="V734" i="12"/>
  <c r="W734" i="12"/>
  <c r="N735" i="12"/>
  <c r="S735" i="12"/>
  <c r="T735" i="12"/>
  <c r="U735" i="12"/>
  <c r="V735" i="12"/>
  <c r="W735" i="12"/>
  <c r="N736" i="12"/>
  <c r="S736" i="12"/>
  <c r="T736" i="12"/>
  <c r="U736" i="12"/>
  <c r="V736" i="12"/>
  <c r="W736" i="12"/>
  <c r="N737" i="12"/>
  <c r="S737" i="12"/>
  <c r="T737" i="12"/>
  <c r="U737" i="12"/>
  <c r="V737" i="12"/>
  <c r="W737" i="12"/>
  <c r="N738" i="12"/>
  <c r="S738" i="12"/>
  <c r="T738" i="12"/>
  <c r="U738" i="12"/>
  <c r="V738" i="12"/>
  <c r="W738" i="12"/>
  <c r="N739" i="12"/>
  <c r="S739" i="12"/>
  <c r="T739" i="12"/>
  <c r="U739" i="12"/>
  <c r="V739" i="12"/>
  <c r="W739" i="12"/>
  <c r="N740" i="12"/>
  <c r="S740" i="12"/>
  <c r="T740" i="12"/>
  <c r="U740" i="12"/>
  <c r="V740" i="12"/>
  <c r="W740" i="12"/>
  <c r="N741" i="12"/>
  <c r="S741" i="12"/>
  <c r="T741" i="12"/>
  <c r="U741" i="12"/>
  <c r="V741" i="12"/>
  <c r="W741" i="12"/>
  <c r="N742" i="12"/>
  <c r="S742" i="12"/>
  <c r="T742" i="12"/>
  <c r="U742" i="12"/>
  <c r="V742" i="12"/>
  <c r="W742" i="12"/>
  <c r="N743" i="12"/>
  <c r="S743" i="12"/>
  <c r="T743" i="12"/>
  <c r="U743" i="12"/>
  <c r="V743" i="12"/>
  <c r="W743" i="12"/>
  <c r="N744" i="12"/>
  <c r="S744" i="12"/>
  <c r="T744" i="12"/>
  <c r="U744" i="12"/>
  <c r="V744" i="12"/>
  <c r="W744" i="12"/>
  <c r="N745" i="12"/>
  <c r="S745" i="12"/>
  <c r="T745" i="12"/>
  <c r="U745" i="12"/>
  <c r="V745" i="12"/>
  <c r="W745" i="12"/>
  <c r="N746" i="12"/>
  <c r="S746" i="12"/>
  <c r="T746" i="12"/>
  <c r="U746" i="12"/>
  <c r="V746" i="12"/>
  <c r="W746" i="12"/>
  <c r="N747" i="12"/>
  <c r="S747" i="12"/>
  <c r="T747" i="12"/>
  <c r="U747" i="12"/>
  <c r="V747" i="12"/>
  <c r="W747" i="12"/>
  <c r="N748" i="12"/>
  <c r="S748" i="12"/>
  <c r="T748" i="12"/>
  <c r="U748" i="12"/>
  <c r="V748" i="12"/>
  <c r="W748" i="12"/>
  <c r="N749" i="12"/>
  <c r="S749" i="12"/>
  <c r="T749" i="12"/>
  <c r="U749" i="12"/>
  <c r="V749" i="12"/>
  <c r="W749" i="12"/>
  <c r="N750" i="12"/>
  <c r="S750" i="12"/>
  <c r="T750" i="12"/>
  <c r="U750" i="12"/>
  <c r="V750" i="12"/>
  <c r="W750" i="12"/>
  <c r="N751" i="12"/>
  <c r="S751" i="12"/>
  <c r="T751" i="12"/>
  <c r="U751" i="12"/>
  <c r="V751" i="12"/>
  <c r="W751" i="12"/>
  <c r="N752" i="12"/>
  <c r="S752" i="12"/>
  <c r="T752" i="12"/>
  <c r="U752" i="12"/>
  <c r="V752" i="12"/>
  <c r="W752" i="12"/>
  <c r="N753" i="12"/>
  <c r="S753" i="12"/>
  <c r="T753" i="12"/>
  <c r="U753" i="12"/>
  <c r="V753" i="12"/>
  <c r="W753" i="12"/>
  <c r="N754" i="12"/>
  <c r="S754" i="12"/>
  <c r="T754" i="12"/>
  <c r="U754" i="12"/>
  <c r="V754" i="12"/>
  <c r="W754" i="12"/>
  <c r="N755" i="12"/>
  <c r="S755" i="12"/>
  <c r="T755" i="12"/>
  <c r="U755" i="12"/>
  <c r="V755" i="12"/>
  <c r="W755" i="12"/>
  <c r="N756" i="12"/>
  <c r="S756" i="12"/>
  <c r="T756" i="12"/>
  <c r="U756" i="12"/>
  <c r="V756" i="12"/>
  <c r="W756" i="12"/>
  <c r="N757" i="12"/>
  <c r="S757" i="12"/>
  <c r="T757" i="12"/>
  <c r="U757" i="12"/>
  <c r="V757" i="12"/>
  <c r="W757" i="12"/>
  <c r="N758" i="12"/>
  <c r="S758" i="12"/>
  <c r="T758" i="12"/>
  <c r="U758" i="12"/>
  <c r="V758" i="12"/>
  <c r="W758" i="12"/>
  <c r="N759" i="12"/>
  <c r="S759" i="12"/>
  <c r="T759" i="12"/>
  <c r="U759" i="12"/>
  <c r="V759" i="12"/>
  <c r="W759" i="12"/>
  <c r="N760" i="12"/>
  <c r="S760" i="12"/>
  <c r="T760" i="12"/>
  <c r="U760" i="12"/>
  <c r="V760" i="12"/>
  <c r="W760" i="12"/>
  <c r="E665" i="12"/>
  <c r="E666" i="12"/>
  <c r="E667" i="12"/>
  <c r="E668" i="12"/>
  <c r="E669" i="12"/>
  <c r="R669" i="12" s="1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R691" i="12" s="1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R720" i="12" s="1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O752" i="12" s="1"/>
  <c r="E753" i="12"/>
  <c r="E754" i="12"/>
  <c r="E755" i="12"/>
  <c r="E756" i="12"/>
  <c r="O756" i="12" s="1"/>
  <c r="E757" i="12"/>
  <c r="E758" i="12"/>
  <c r="E759" i="12"/>
  <c r="E760" i="12"/>
  <c r="O760" i="12" s="1"/>
  <c r="E761" i="12"/>
  <c r="O770" i="12" l="1"/>
  <c r="O776" i="12"/>
  <c r="O794" i="12"/>
  <c r="O790" i="12"/>
  <c r="O782" i="12"/>
  <c r="O774" i="12"/>
  <c r="O766" i="12"/>
  <c r="O750" i="12"/>
  <c r="Q788" i="12"/>
  <c r="Q784" i="12"/>
  <c r="Q780" i="12"/>
  <c r="Q772" i="12"/>
  <c r="O786" i="12"/>
  <c r="O778" i="12"/>
  <c r="O762" i="12"/>
  <c r="O792" i="12"/>
  <c r="O788" i="12"/>
  <c r="O784" i="12"/>
  <c r="O780" i="12"/>
  <c r="O772" i="12"/>
  <c r="O768" i="12"/>
  <c r="O764" i="12"/>
  <c r="O761" i="12"/>
  <c r="P779" i="12"/>
  <c r="O793" i="12"/>
  <c r="O789" i="12"/>
  <c r="O785" i="12"/>
  <c r="O781" i="12"/>
  <c r="O777" i="12"/>
  <c r="O773" i="12"/>
  <c r="O769" i="12"/>
  <c r="Q768" i="12"/>
  <c r="O765" i="12"/>
  <c r="P772" i="12"/>
  <c r="Q794" i="12"/>
  <c r="Q762" i="12"/>
  <c r="P788" i="12"/>
  <c r="P784" i="12"/>
  <c r="P768" i="12"/>
  <c r="P791" i="12"/>
  <c r="P790" i="12"/>
  <c r="P786" i="12"/>
  <c r="P783" i="12"/>
  <c r="P775" i="12"/>
  <c r="P774" i="12"/>
  <c r="P770" i="12"/>
  <c r="P767" i="12"/>
  <c r="Q787" i="12"/>
  <c r="Q783" i="12"/>
  <c r="Q773" i="12"/>
  <c r="Q769" i="12"/>
  <c r="P794" i="12"/>
  <c r="Q793" i="12"/>
  <c r="Q790" i="12"/>
  <c r="Q786" i="12"/>
  <c r="P780" i="12"/>
  <c r="Q779" i="12"/>
  <c r="P776" i="12"/>
  <c r="Q775" i="12"/>
  <c r="P771" i="12"/>
  <c r="Q792" i="12"/>
  <c r="Q789" i="12"/>
  <c r="Q785" i="12"/>
  <c r="Q782" i="12"/>
  <c r="Q778" i="12"/>
  <c r="Q771" i="12"/>
  <c r="Q767" i="12"/>
  <c r="P792" i="12"/>
  <c r="Q791" i="12"/>
  <c r="P787" i="12"/>
  <c r="P782" i="12"/>
  <c r="Q781" i="12"/>
  <c r="P778" i="12"/>
  <c r="Q777" i="12"/>
  <c r="Q774" i="12"/>
  <c r="Q770" i="12"/>
  <c r="Q766" i="12"/>
  <c r="P766" i="12"/>
  <c r="Q765" i="12"/>
  <c r="P762" i="12"/>
  <c r="Q764" i="12"/>
  <c r="P763" i="12"/>
  <c r="P764" i="12"/>
  <c r="Q763" i="12"/>
  <c r="Q761" i="12"/>
  <c r="Q795" i="12"/>
  <c r="P789" i="12"/>
  <c r="P781" i="12"/>
  <c r="P773" i="12"/>
  <c r="P765" i="12"/>
  <c r="P795" i="12"/>
  <c r="P793" i="12"/>
  <c r="P785" i="12"/>
  <c r="P777" i="12"/>
  <c r="P769" i="12"/>
  <c r="O795" i="12"/>
  <c r="P761" i="12"/>
  <c r="O791" i="12"/>
  <c r="O787" i="12"/>
  <c r="O783" i="12"/>
  <c r="O779" i="12"/>
  <c r="O775" i="12"/>
  <c r="O771" i="12"/>
  <c r="O767" i="12"/>
  <c r="O763" i="12"/>
  <c r="O698" i="12"/>
  <c r="O728" i="12"/>
  <c r="Q750" i="12"/>
  <c r="Q745" i="12"/>
  <c r="Q741" i="12"/>
  <c r="Q737" i="12"/>
  <c r="Q733" i="12"/>
  <c r="Q729" i="12"/>
  <c r="Q725" i="12"/>
  <c r="Q721" i="12"/>
  <c r="Q695" i="12"/>
  <c r="Q689" i="12"/>
  <c r="Q685" i="12"/>
  <c r="Q681" i="12"/>
  <c r="Q677" i="12"/>
  <c r="Q673" i="12"/>
  <c r="Q669" i="12"/>
  <c r="O712" i="12"/>
  <c r="O666" i="12"/>
  <c r="O758" i="12"/>
  <c r="Q751" i="12"/>
  <c r="Q717" i="12"/>
  <c r="Q713" i="12"/>
  <c r="Q709" i="12"/>
  <c r="Q705" i="12"/>
  <c r="Q701" i="12"/>
  <c r="Q663" i="12"/>
  <c r="Q659" i="12"/>
  <c r="Q655" i="12"/>
  <c r="O753" i="12"/>
  <c r="O697" i="12"/>
  <c r="Q758" i="12"/>
  <c r="O754" i="12"/>
  <c r="Q759" i="12"/>
  <c r="O726" i="12"/>
  <c r="O722" i="12"/>
  <c r="O690" i="12"/>
  <c r="O686" i="12"/>
  <c r="O682" i="12"/>
  <c r="O678" i="12"/>
  <c r="O674" i="12"/>
  <c r="O670" i="12"/>
  <c r="P666" i="12"/>
  <c r="O693" i="12"/>
  <c r="O748" i="12"/>
  <c r="O744" i="12"/>
  <c r="O740" i="12"/>
  <c r="O736" i="12"/>
  <c r="O732" i="12"/>
  <c r="O710" i="12"/>
  <c r="O706" i="12"/>
  <c r="O702" i="12"/>
  <c r="P698" i="12"/>
  <c r="P723" i="12"/>
  <c r="O715" i="12"/>
  <c r="P703" i="12"/>
  <c r="P757" i="12"/>
  <c r="Q754" i="12"/>
  <c r="Q747" i="12"/>
  <c r="P745" i="12"/>
  <c r="Q743" i="12"/>
  <c r="P741" i="12"/>
  <c r="Q739" i="12"/>
  <c r="P737" i="12"/>
  <c r="Q735" i="12"/>
  <c r="P733" i="12"/>
  <c r="Q731" i="12"/>
  <c r="O729" i="12"/>
  <c r="P725" i="12"/>
  <c r="O724" i="12"/>
  <c r="P721" i="12"/>
  <c r="Q719" i="12"/>
  <c r="O717" i="12"/>
  <c r="Q715" i="12"/>
  <c r="O713" i="12"/>
  <c r="P709" i="12"/>
  <c r="O708" i="12"/>
  <c r="P705" i="12"/>
  <c r="O704" i="12"/>
  <c r="P701" i="12"/>
  <c r="O700" i="12"/>
  <c r="Q697" i="12"/>
  <c r="O695" i="12"/>
  <c r="Q693" i="12"/>
  <c r="P689" i="12"/>
  <c r="O688" i="12"/>
  <c r="P685" i="12"/>
  <c r="O684" i="12"/>
  <c r="P681" i="12"/>
  <c r="O680" i="12"/>
  <c r="P677" i="12"/>
  <c r="O676" i="12"/>
  <c r="P673" i="12"/>
  <c r="O672" i="12"/>
  <c r="O668" i="12"/>
  <c r="Q665" i="12"/>
  <c r="P739" i="12"/>
  <c r="O731" i="12"/>
  <c r="P699" i="12"/>
  <c r="P687" i="12"/>
  <c r="P665" i="12"/>
  <c r="Q760" i="12"/>
  <c r="Q755" i="12"/>
  <c r="Q752" i="12"/>
  <c r="O746" i="12"/>
  <c r="O742" i="12"/>
  <c r="O738" i="12"/>
  <c r="O734" i="12"/>
  <c r="P731" i="12"/>
  <c r="O730" i="12"/>
  <c r="Q727" i="12"/>
  <c r="O725" i="12"/>
  <c r="Q723" i="12"/>
  <c r="O721" i="12"/>
  <c r="P719" i="12"/>
  <c r="O718" i="12"/>
  <c r="P715" i="12"/>
  <c r="O714" i="12"/>
  <c r="Q711" i="12"/>
  <c r="O709" i="12"/>
  <c r="Q707" i="12"/>
  <c r="O705" i="12"/>
  <c r="Q703" i="12"/>
  <c r="O701" i="12"/>
  <c r="Q699" i="12"/>
  <c r="P697" i="12"/>
  <c r="O696" i="12"/>
  <c r="P693" i="12"/>
  <c r="O692" i="12"/>
  <c r="O689" i="12"/>
  <c r="Q687" i="12"/>
  <c r="O685" i="12"/>
  <c r="Q683" i="12"/>
  <c r="O681" i="12"/>
  <c r="Q679" i="12"/>
  <c r="O677" i="12"/>
  <c r="Q675" i="12"/>
  <c r="O673" i="12"/>
  <c r="Q671" i="12"/>
  <c r="P669" i="12"/>
  <c r="Q667" i="12"/>
  <c r="Q661" i="12"/>
  <c r="Q657" i="12"/>
  <c r="P747" i="12"/>
  <c r="P743" i="12"/>
  <c r="P735" i="12"/>
  <c r="P727" i="12"/>
  <c r="O719" i="12"/>
  <c r="P711" i="12"/>
  <c r="P707" i="12"/>
  <c r="P683" i="12"/>
  <c r="P679" i="12"/>
  <c r="P675" i="12"/>
  <c r="P671" i="12"/>
  <c r="Q756" i="12"/>
  <c r="P729" i="12"/>
  <c r="P728" i="12"/>
  <c r="O727" i="12"/>
  <c r="O723" i="12"/>
  <c r="P717" i="12"/>
  <c r="O716" i="12"/>
  <c r="P713" i="12"/>
  <c r="P712" i="12"/>
  <c r="O711" i="12"/>
  <c r="O707" i="12"/>
  <c r="O703" i="12"/>
  <c r="O699" i="12"/>
  <c r="P695" i="12"/>
  <c r="O694" i="12"/>
  <c r="O687" i="12"/>
  <c r="O683" i="12"/>
  <c r="O679" i="12"/>
  <c r="O675" i="12"/>
  <c r="O671" i="12"/>
  <c r="P667" i="12"/>
  <c r="P751" i="12"/>
  <c r="P749" i="12"/>
  <c r="O749" i="12"/>
  <c r="P746" i="12"/>
  <c r="Q746" i="12"/>
  <c r="P742" i="12"/>
  <c r="Q742" i="12"/>
  <c r="P759" i="12"/>
  <c r="Q757" i="12"/>
  <c r="P755" i="12"/>
  <c r="Q753" i="12"/>
  <c r="Q749" i="12"/>
  <c r="P758" i="12"/>
  <c r="O757" i="12"/>
  <c r="P754" i="12"/>
  <c r="P750" i="12"/>
  <c r="P753" i="12"/>
  <c r="P748" i="12"/>
  <c r="Q748" i="12"/>
  <c r="P744" i="12"/>
  <c r="Q744" i="12"/>
  <c r="P740" i="12"/>
  <c r="Q740" i="12"/>
  <c r="P760" i="12"/>
  <c r="O759" i="12"/>
  <c r="P756" i="12"/>
  <c r="O755" i="12"/>
  <c r="P752" i="12"/>
  <c r="O751" i="12"/>
  <c r="Q732" i="12"/>
  <c r="Q730" i="12"/>
  <c r="Q728" i="12"/>
  <c r="Q726" i="12"/>
  <c r="Q724" i="12"/>
  <c r="Q722" i="12"/>
  <c r="Q718" i="12"/>
  <c r="Q716" i="12"/>
  <c r="Q714" i="12"/>
  <c r="Q712" i="12"/>
  <c r="Q710" i="12"/>
  <c r="Q708" i="12"/>
  <c r="Q706" i="12"/>
  <c r="Q704" i="12"/>
  <c r="Q702" i="12"/>
  <c r="Q700" i="12"/>
  <c r="Q698" i="12"/>
  <c r="Q696" i="12"/>
  <c r="Q694" i="12"/>
  <c r="Q692" i="12"/>
  <c r="Q690" i="12"/>
  <c r="Q688" i="12"/>
  <c r="Q686" i="12"/>
  <c r="Q684" i="12"/>
  <c r="Q682" i="12"/>
  <c r="Q680" i="12"/>
  <c r="Q678" i="12"/>
  <c r="Q676" i="12"/>
  <c r="Q674" i="12"/>
  <c r="Q672" i="12"/>
  <c r="Q670" i="12"/>
  <c r="O669" i="12"/>
  <c r="Q668" i="12"/>
  <c r="O667" i="12"/>
  <c r="Q666" i="12"/>
  <c r="O665" i="12"/>
  <c r="Q664" i="12"/>
  <c r="Q662" i="12"/>
  <c r="Q660" i="12"/>
  <c r="Q658" i="12"/>
  <c r="Q656" i="12"/>
  <c r="Q654" i="12"/>
  <c r="O747" i="12"/>
  <c r="O745" i="12"/>
  <c r="O743" i="12"/>
  <c r="O741" i="12"/>
  <c r="O739" i="12"/>
  <c r="Q738" i="12"/>
  <c r="O737" i="12"/>
  <c r="Q736" i="12"/>
  <c r="O735" i="12"/>
  <c r="Q734" i="12"/>
  <c r="O733" i="12"/>
  <c r="P738" i="12"/>
  <c r="P736" i="12"/>
  <c r="P734" i="12"/>
  <c r="P732" i="12"/>
  <c r="P730" i="12"/>
  <c r="P726" i="12"/>
  <c r="P724" i="12"/>
  <c r="P722" i="12"/>
  <c r="P718" i="12"/>
  <c r="P716" i="12"/>
  <c r="P714" i="12"/>
  <c r="P710" i="12"/>
  <c r="P708" i="12"/>
  <c r="P706" i="12"/>
  <c r="P704" i="12"/>
  <c r="P702" i="12"/>
  <c r="P700" i="12"/>
  <c r="P696" i="12"/>
  <c r="P694" i="12"/>
  <c r="P692" i="12"/>
  <c r="P690" i="12"/>
  <c r="P688" i="12"/>
  <c r="P686" i="12"/>
  <c r="P684" i="12"/>
  <c r="P682" i="12"/>
  <c r="P680" i="12"/>
  <c r="P678" i="12"/>
  <c r="P676" i="12"/>
  <c r="P674" i="12"/>
  <c r="P672" i="12"/>
  <c r="P670" i="12"/>
  <c r="P668" i="12"/>
  <c r="H572" i="3" l="1"/>
  <c r="H322" i="2"/>
  <c r="I322" i="2"/>
  <c r="J322" i="2"/>
  <c r="E31" i="26" l="1"/>
  <c r="F31" i="26"/>
  <c r="G31" i="26"/>
  <c r="E32" i="26"/>
  <c r="F32" i="26"/>
  <c r="G32" i="26"/>
  <c r="E33" i="26"/>
  <c r="F33" i="26"/>
  <c r="G33" i="26"/>
  <c r="E34" i="26"/>
  <c r="F34" i="26"/>
  <c r="G34" i="26"/>
  <c r="E35" i="26"/>
  <c r="F35" i="26"/>
  <c r="G35" i="26"/>
  <c r="E36" i="26"/>
  <c r="F36" i="26"/>
  <c r="G36" i="26"/>
  <c r="E37" i="26"/>
  <c r="F37" i="26"/>
  <c r="G37" i="26"/>
  <c r="E38" i="26"/>
  <c r="F38" i="26"/>
  <c r="G38" i="26"/>
  <c r="E39" i="26"/>
  <c r="F39" i="26"/>
  <c r="G39" i="26"/>
  <c r="E40" i="26"/>
  <c r="F40" i="26"/>
  <c r="G40" i="26"/>
  <c r="E41" i="26"/>
  <c r="F41" i="26"/>
  <c r="G41" i="26"/>
  <c r="E42" i="26"/>
  <c r="F42" i="26"/>
  <c r="G42" i="26"/>
  <c r="E43" i="26"/>
  <c r="F43" i="26"/>
  <c r="G43" i="26"/>
  <c r="E44" i="26"/>
  <c r="F44" i="26"/>
  <c r="G44" i="26"/>
  <c r="E45" i="26"/>
  <c r="F45" i="26"/>
  <c r="G45" i="26"/>
  <c r="E46" i="26"/>
  <c r="F46" i="26"/>
  <c r="G46" i="26"/>
  <c r="E47" i="26"/>
  <c r="F47" i="26"/>
  <c r="G47" i="26"/>
  <c r="E48" i="26"/>
  <c r="F48" i="26"/>
  <c r="G48" i="26"/>
  <c r="E49" i="26"/>
  <c r="F49" i="26"/>
  <c r="G49" i="26"/>
  <c r="E50" i="26"/>
  <c r="F50" i="26"/>
  <c r="G50" i="26"/>
  <c r="E51" i="26"/>
  <c r="F51" i="26"/>
  <c r="G51" i="26"/>
  <c r="E52" i="26"/>
  <c r="F52" i="26"/>
  <c r="G52" i="26"/>
  <c r="E53" i="26"/>
  <c r="F53" i="26"/>
  <c r="G53" i="26"/>
  <c r="E54" i="26"/>
  <c r="F54" i="26"/>
  <c r="G54" i="26"/>
  <c r="E55" i="26"/>
  <c r="F55" i="26"/>
  <c r="G55" i="26"/>
  <c r="E56" i="26"/>
  <c r="F56" i="26"/>
  <c r="G56" i="26"/>
  <c r="E57" i="26"/>
  <c r="F57" i="26"/>
  <c r="G57" i="26"/>
  <c r="E58" i="26"/>
  <c r="F58" i="26"/>
  <c r="G58" i="26"/>
  <c r="E59" i="26"/>
  <c r="F59" i="26"/>
  <c r="G59" i="26"/>
  <c r="E60" i="26"/>
  <c r="F60" i="26"/>
  <c r="G60" i="26"/>
  <c r="E61" i="26"/>
  <c r="F61" i="26"/>
  <c r="G61" i="26"/>
  <c r="E62" i="26"/>
  <c r="F62" i="26"/>
  <c r="G62" i="26"/>
  <c r="E63" i="26"/>
  <c r="F63" i="26"/>
  <c r="G63" i="26"/>
  <c r="E64" i="26"/>
  <c r="F64" i="26"/>
  <c r="G64" i="26"/>
  <c r="E65" i="26"/>
  <c r="F65" i="26"/>
  <c r="G65" i="26"/>
  <c r="E66" i="26"/>
  <c r="F66" i="26"/>
  <c r="G66" i="26"/>
  <c r="E67" i="26"/>
  <c r="F67" i="26"/>
  <c r="G67" i="26"/>
  <c r="E68" i="26"/>
  <c r="F68" i="26"/>
  <c r="G68" i="26"/>
  <c r="E69" i="26"/>
  <c r="F69" i="26"/>
  <c r="G69" i="26"/>
  <c r="E70" i="26"/>
  <c r="F70" i="26"/>
  <c r="G70" i="26"/>
  <c r="E71" i="26"/>
  <c r="F71" i="26"/>
  <c r="G71" i="26"/>
  <c r="E72" i="26"/>
  <c r="F72" i="26"/>
  <c r="G72" i="26"/>
  <c r="E73" i="26"/>
  <c r="F73" i="26"/>
  <c r="G73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10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H571" i="3" l="1"/>
  <c r="H570" i="3"/>
  <c r="H569" i="3"/>
  <c r="H568" i="3"/>
  <c r="H321" i="2"/>
  <c r="I321" i="2"/>
  <c r="J321" i="2"/>
  <c r="H320" i="2"/>
  <c r="I320" i="2"/>
  <c r="J320" i="2"/>
  <c r="G164" i="35" l="1"/>
  <c r="H164" i="35"/>
  <c r="I6" i="35" l="1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134" i="35"/>
  <c r="I135" i="35"/>
  <c r="I136" i="35"/>
  <c r="I137" i="35"/>
  <c r="I138" i="35"/>
  <c r="I139" i="35"/>
  <c r="I140" i="35"/>
  <c r="I141" i="35"/>
  <c r="I142" i="35"/>
  <c r="I143" i="35"/>
  <c r="I144" i="35"/>
  <c r="I145" i="35"/>
  <c r="I146" i="35"/>
  <c r="I147" i="35"/>
  <c r="I148" i="35"/>
  <c r="I149" i="35"/>
  <c r="I150" i="35"/>
  <c r="I151" i="35"/>
  <c r="I152" i="35"/>
  <c r="I153" i="35"/>
  <c r="I154" i="35"/>
  <c r="I155" i="35"/>
  <c r="I156" i="35"/>
  <c r="I157" i="35"/>
  <c r="I158" i="35"/>
  <c r="I159" i="35"/>
  <c r="I160" i="35"/>
  <c r="I161" i="35"/>
  <c r="I162" i="35"/>
  <c r="I163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H139" i="35"/>
  <c r="H140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62" i="35"/>
  <c r="H163" i="35"/>
  <c r="H6" i="35"/>
  <c r="H567" i="3"/>
  <c r="H319" i="2"/>
  <c r="I319" i="2"/>
  <c r="J319" i="2"/>
  <c r="H566" i="3" l="1"/>
  <c r="H565" i="3"/>
  <c r="H564" i="3"/>
  <c r="J318" i="2"/>
  <c r="I318" i="2"/>
  <c r="H318" i="2"/>
  <c r="H563" i="3" l="1"/>
  <c r="H562" i="3"/>
  <c r="H317" i="2"/>
  <c r="I317" i="2"/>
  <c r="J317" i="2"/>
  <c r="H561" i="3" l="1"/>
  <c r="H560" i="3"/>
  <c r="H316" i="2"/>
  <c r="I316" i="2"/>
  <c r="J316" i="2"/>
  <c r="N644" i="12" l="1"/>
  <c r="S644" i="12"/>
  <c r="T644" i="12"/>
  <c r="U644" i="12"/>
  <c r="V644" i="12"/>
  <c r="W644" i="12"/>
  <c r="N645" i="12"/>
  <c r="S645" i="12"/>
  <c r="T645" i="12"/>
  <c r="U645" i="12"/>
  <c r="V645" i="12"/>
  <c r="W645" i="12"/>
  <c r="N646" i="12"/>
  <c r="S646" i="12"/>
  <c r="T646" i="12"/>
  <c r="U646" i="12"/>
  <c r="V646" i="12"/>
  <c r="W646" i="12"/>
  <c r="N647" i="12"/>
  <c r="S647" i="12"/>
  <c r="T647" i="12"/>
  <c r="U647" i="12"/>
  <c r="V647" i="12"/>
  <c r="W647" i="12"/>
  <c r="E644" i="12"/>
  <c r="E645" i="12"/>
  <c r="E646" i="12"/>
  <c r="E647" i="12"/>
  <c r="O646" i="12" l="1"/>
  <c r="Q644" i="12"/>
  <c r="P646" i="12"/>
  <c r="P645" i="12"/>
  <c r="P647" i="12"/>
  <c r="P644" i="12"/>
  <c r="Q646" i="12"/>
  <c r="O644" i="12"/>
  <c r="O647" i="12"/>
  <c r="O645" i="12"/>
  <c r="Q647" i="12"/>
  <c r="Q645" i="12"/>
  <c r="G163" i="35" l="1"/>
  <c r="G162" i="35"/>
  <c r="G161" i="35"/>
  <c r="G160" i="35"/>
  <c r="G159" i="35"/>
  <c r="G158" i="35"/>
  <c r="G157" i="35"/>
  <c r="G156" i="35"/>
  <c r="G155" i="35"/>
  <c r="G154" i="35"/>
  <c r="G153" i="35"/>
  <c r="G152" i="35"/>
  <c r="G151" i="35"/>
  <c r="G150" i="35"/>
  <c r="G149" i="35"/>
  <c r="G148" i="35"/>
  <c r="G147" i="35"/>
  <c r="G146" i="35"/>
  <c r="G145" i="35"/>
  <c r="G144" i="35"/>
  <c r="G143" i="35"/>
  <c r="G142" i="35"/>
  <c r="G141" i="35"/>
  <c r="G140" i="35"/>
  <c r="G139" i="35"/>
  <c r="G138" i="35"/>
  <c r="G137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77" i="35"/>
  <c r="G76" i="35"/>
  <c r="G75" i="35"/>
  <c r="G74" i="35"/>
  <c r="G73" i="35"/>
  <c r="G72" i="35"/>
  <c r="G71" i="35"/>
  <c r="G70" i="35"/>
  <c r="G69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 l="1"/>
  <c r="H559" i="3" l="1"/>
  <c r="H558" i="3"/>
  <c r="H557" i="3"/>
  <c r="H315" i="2"/>
  <c r="I315" i="2"/>
  <c r="J315" i="2"/>
  <c r="H556" i="3" l="1"/>
  <c r="H555" i="3"/>
  <c r="H554" i="3"/>
  <c r="H314" i="2"/>
  <c r="I314" i="2"/>
  <c r="J314" i="2"/>
  <c r="H553" i="3"/>
  <c r="H552" i="3"/>
  <c r="H551" i="3"/>
  <c r="H313" i="2"/>
  <c r="I313" i="2"/>
  <c r="J313" i="2"/>
  <c r="H550" i="3" l="1"/>
  <c r="H549" i="3"/>
  <c r="H548" i="3"/>
  <c r="J312" i="2"/>
  <c r="I312" i="2"/>
  <c r="H312" i="2"/>
  <c r="H547" i="3"/>
  <c r="H546" i="3"/>
  <c r="H545" i="3"/>
  <c r="H544" i="3"/>
  <c r="H311" i="2"/>
  <c r="I311" i="2"/>
  <c r="J311" i="2"/>
  <c r="N653" i="12" l="1"/>
  <c r="S653" i="12"/>
  <c r="T653" i="12"/>
  <c r="U653" i="12"/>
  <c r="V653" i="12"/>
  <c r="W653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O663" i="12" l="1"/>
  <c r="P663" i="12"/>
  <c r="O664" i="12"/>
  <c r="P664" i="12"/>
  <c r="P660" i="12"/>
  <c r="O660" i="12"/>
  <c r="O656" i="12"/>
  <c r="P656" i="12"/>
  <c r="P659" i="12"/>
  <c r="O659" i="12"/>
  <c r="P655" i="12"/>
  <c r="O655" i="12"/>
  <c r="O662" i="12"/>
  <c r="P662" i="12"/>
  <c r="O658" i="12"/>
  <c r="P658" i="12"/>
  <c r="O654" i="12"/>
  <c r="P654" i="12"/>
  <c r="O661" i="12"/>
  <c r="P661" i="12"/>
  <c r="P657" i="12"/>
  <c r="O657" i="12"/>
  <c r="O653" i="12"/>
  <c r="Q653" i="12"/>
  <c r="P653" i="12"/>
  <c r="H543" i="3"/>
  <c r="H542" i="3"/>
  <c r="H310" i="2"/>
  <c r="I310" i="2"/>
  <c r="J310" i="2"/>
  <c r="N651" i="12" l="1"/>
  <c r="S651" i="12"/>
  <c r="T651" i="12"/>
  <c r="U651" i="12"/>
  <c r="V651" i="12"/>
  <c r="W651" i="12"/>
  <c r="N652" i="12"/>
  <c r="S652" i="12"/>
  <c r="T652" i="12"/>
  <c r="U652" i="12"/>
  <c r="V652" i="12"/>
  <c r="W652" i="12"/>
  <c r="E651" i="12"/>
  <c r="E652" i="12"/>
  <c r="P651" i="12" l="1"/>
  <c r="Q651" i="12"/>
  <c r="P652" i="12"/>
  <c r="O651" i="12"/>
  <c r="O652" i="12"/>
  <c r="Q652" i="12"/>
  <c r="E648" i="12" l="1"/>
  <c r="N648" i="12"/>
  <c r="S648" i="12"/>
  <c r="T648" i="12"/>
  <c r="U648" i="12"/>
  <c r="V648" i="12"/>
  <c r="W648" i="12"/>
  <c r="E649" i="12"/>
  <c r="N649" i="12"/>
  <c r="S649" i="12"/>
  <c r="T649" i="12"/>
  <c r="U649" i="12"/>
  <c r="V649" i="12"/>
  <c r="W649" i="12"/>
  <c r="E650" i="12"/>
  <c r="N650" i="12"/>
  <c r="S650" i="12"/>
  <c r="T650" i="12"/>
  <c r="U650" i="12"/>
  <c r="V650" i="12"/>
  <c r="W650" i="12"/>
  <c r="H541" i="3"/>
  <c r="H309" i="2"/>
  <c r="I309" i="2"/>
  <c r="J309" i="2"/>
  <c r="H540" i="3"/>
  <c r="H308" i="2"/>
  <c r="I308" i="2"/>
  <c r="J308" i="2"/>
  <c r="H537" i="3"/>
  <c r="H538" i="3"/>
  <c r="H539" i="3"/>
  <c r="H536" i="3"/>
  <c r="H305" i="2"/>
  <c r="I305" i="2"/>
  <c r="J305" i="2"/>
  <c r="H306" i="2"/>
  <c r="I306" i="2"/>
  <c r="J306" i="2"/>
  <c r="H307" i="2"/>
  <c r="I307" i="2"/>
  <c r="J307" i="2"/>
  <c r="O649" i="12" l="1"/>
  <c r="Q648" i="12"/>
  <c r="P649" i="12"/>
  <c r="P648" i="12"/>
  <c r="Q650" i="12"/>
  <c r="P650" i="12"/>
  <c r="O650" i="12"/>
  <c r="Q649" i="12"/>
  <c r="O648" i="12"/>
  <c r="N631" i="12"/>
  <c r="S631" i="12"/>
  <c r="T631" i="12"/>
  <c r="U631" i="12"/>
  <c r="V631" i="12"/>
  <c r="W631" i="12"/>
  <c r="N632" i="12"/>
  <c r="S632" i="12"/>
  <c r="T632" i="12"/>
  <c r="U632" i="12"/>
  <c r="V632" i="12"/>
  <c r="W632" i="12"/>
  <c r="N633" i="12"/>
  <c r="S633" i="12"/>
  <c r="T633" i="12"/>
  <c r="U633" i="12"/>
  <c r="V633" i="12"/>
  <c r="W633" i="12"/>
  <c r="N634" i="12"/>
  <c r="S634" i="12"/>
  <c r="T634" i="12"/>
  <c r="U634" i="12"/>
  <c r="V634" i="12"/>
  <c r="W634" i="12"/>
  <c r="N635" i="12"/>
  <c r="S635" i="12"/>
  <c r="T635" i="12"/>
  <c r="U635" i="12"/>
  <c r="V635" i="12"/>
  <c r="W635" i="12"/>
  <c r="N636" i="12"/>
  <c r="S636" i="12"/>
  <c r="T636" i="12"/>
  <c r="U636" i="12"/>
  <c r="V636" i="12"/>
  <c r="W636" i="12"/>
  <c r="N637" i="12"/>
  <c r="S637" i="12"/>
  <c r="T637" i="12"/>
  <c r="U637" i="12"/>
  <c r="V637" i="12"/>
  <c r="W637" i="12"/>
  <c r="N638" i="12"/>
  <c r="S638" i="12"/>
  <c r="T638" i="12"/>
  <c r="U638" i="12"/>
  <c r="V638" i="12"/>
  <c r="W638" i="12"/>
  <c r="N639" i="12"/>
  <c r="S639" i="12"/>
  <c r="T639" i="12"/>
  <c r="U639" i="12"/>
  <c r="V639" i="12"/>
  <c r="W639" i="12"/>
  <c r="N640" i="12"/>
  <c r="S640" i="12"/>
  <c r="T640" i="12"/>
  <c r="U640" i="12"/>
  <c r="V640" i="12"/>
  <c r="W640" i="12"/>
  <c r="N641" i="12"/>
  <c r="S641" i="12"/>
  <c r="T641" i="12"/>
  <c r="U641" i="12"/>
  <c r="V641" i="12"/>
  <c r="W641" i="12"/>
  <c r="N642" i="12"/>
  <c r="S642" i="12"/>
  <c r="T642" i="12"/>
  <c r="U642" i="12"/>
  <c r="V642" i="12"/>
  <c r="W642" i="12"/>
  <c r="N643" i="12"/>
  <c r="S643" i="12"/>
  <c r="T643" i="12"/>
  <c r="U643" i="12"/>
  <c r="V643" i="12"/>
  <c r="W643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H535" i="3"/>
  <c r="H534" i="3"/>
  <c r="H533" i="3"/>
  <c r="H304" i="2"/>
  <c r="I304" i="2"/>
  <c r="J304" i="2"/>
  <c r="H531" i="3"/>
  <c r="H532" i="3"/>
  <c r="H530" i="3"/>
  <c r="H529" i="3"/>
  <c r="H303" i="2"/>
  <c r="I303" i="2"/>
  <c r="J303" i="2"/>
  <c r="J302" i="2"/>
  <c r="I302" i="2"/>
  <c r="H302" i="2"/>
  <c r="N629" i="12"/>
  <c r="S629" i="12"/>
  <c r="T629" i="12"/>
  <c r="U629" i="12"/>
  <c r="V629" i="12"/>
  <c r="W629" i="12"/>
  <c r="N630" i="12"/>
  <c r="S630" i="12"/>
  <c r="T630" i="12"/>
  <c r="U630" i="12"/>
  <c r="V630" i="12"/>
  <c r="W630" i="12"/>
  <c r="E629" i="12"/>
  <c r="E630" i="12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77" i="6"/>
  <c r="G77" i="6"/>
  <c r="J77" i="6" s="1"/>
  <c r="G78" i="6"/>
  <c r="J78" i="6" s="1"/>
  <c r="G79" i="6"/>
  <c r="J79" i="6" s="1"/>
  <c r="G80" i="6"/>
  <c r="J80" i="6" s="1"/>
  <c r="G81" i="6"/>
  <c r="J81" i="6" s="1"/>
  <c r="J82" i="6"/>
  <c r="G83" i="6"/>
  <c r="J83" i="6" s="1"/>
  <c r="G84" i="6"/>
  <c r="J84" i="6" s="1"/>
  <c r="G85" i="6"/>
  <c r="J85" i="6" s="1"/>
  <c r="G86" i="6"/>
  <c r="J86" i="6" s="1"/>
  <c r="G87" i="6"/>
  <c r="J87" i="6" s="1"/>
  <c r="G88" i="6"/>
  <c r="J88" i="6" s="1"/>
  <c r="G89" i="6"/>
  <c r="J89" i="6" s="1"/>
  <c r="G90" i="6"/>
  <c r="J90" i="6" s="1"/>
  <c r="G91" i="6"/>
  <c r="J91" i="6" s="1"/>
  <c r="G76" i="6"/>
  <c r="J76" i="6" s="1"/>
  <c r="G68" i="6"/>
  <c r="G69" i="6"/>
  <c r="J69" i="6" s="1"/>
  <c r="G70" i="6"/>
  <c r="J70" i="6" s="1"/>
  <c r="G71" i="6"/>
  <c r="J71" i="6" s="1"/>
  <c r="J72" i="6"/>
  <c r="G73" i="6"/>
  <c r="J73" i="6" s="1"/>
  <c r="G74" i="6"/>
  <c r="J74" i="6" s="1"/>
  <c r="G75" i="6"/>
  <c r="J75" i="6" s="1"/>
  <c r="G67" i="6"/>
  <c r="J67" i="6"/>
  <c r="J68" i="6"/>
  <c r="H528" i="3"/>
  <c r="H527" i="3"/>
  <c r="H301" i="2"/>
  <c r="I301" i="2"/>
  <c r="J301" i="2"/>
  <c r="Q641" i="12" l="1"/>
  <c r="Q637" i="12"/>
  <c r="Q633" i="12"/>
  <c r="Q629" i="12"/>
  <c r="P643" i="12"/>
  <c r="P639" i="12"/>
  <c r="P635" i="12"/>
  <c r="P631" i="12"/>
  <c r="P629" i="12"/>
  <c r="O643" i="12"/>
  <c r="O639" i="12"/>
  <c r="O635" i="12"/>
  <c r="O631" i="12"/>
  <c r="O629" i="12"/>
  <c r="O641" i="12"/>
  <c r="O637" i="12"/>
  <c r="O633" i="12"/>
  <c r="Q631" i="12"/>
  <c r="P634" i="12"/>
  <c r="P641" i="12"/>
  <c r="P640" i="12"/>
  <c r="P637" i="12"/>
  <c r="P636" i="12"/>
  <c r="P633" i="12"/>
  <c r="P632" i="12"/>
  <c r="P642" i="12"/>
  <c r="P638" i="12"/>
  <c r="Q643" i="12"/>
  <c r="Q639" i="12"/>
  <c r="Q635" i="12"/>
  <c r="O642" i="12"/>
  <c r="O640" i="12"/>
  <c r="O638" i="12"/>
  <c r="O636" i="12"/>
  <c r="O634" i="12"/>
  <c r="O632" i="12"/>
  <c r="Q642" i="12"/>
  <c r="Q640" i="12"/>
  <c r="Q638" i="12"/>
  <c r="Q636" i="12"/>
  <c r="Q634" i="12"/>
  <c r="Q632" i="12"/>
  <c r="P630" i="12"/>
  <c r="O630" i="12"/>
  <c r="Q630" i="12"/>
  <c r="N616" i="12"/>
  <c r="S616" i="12"/>
  <c r="T616" i="12"/>
  <c r="U616" i="12"/>
  <c r="V616" i="12"/>
  <c r="W616" i="12"/>
  <c r="N617" i="12"/>
  <c r="S617" i="12"/>
  <c r="T617" i="12"/>
  <c r="U617" i="12"/>
  <c r="V617" i="12"/>
  <c r="W617" i="12"/>
  <c r="N618" i="12"/>
  <c r="S618" i="12"/>
  <c r="T618" i="12"/>
  <c r="U618" i="12"/>
  <c r="V618" i="12"/>
  <c r="W618" i="12"/>
  <c r="N619" i="12"/>
  <c r="S619" i="12"/>
  <c r="T619" i="12"/>
  <c r="U619" i="12"/>
  <c r="V619" i="12"/>
  <c r="W619" i="12"/>
  <c r="N620" i="12"/>
  <c r="S620" i="12"/>
  <c r="T620" i="12"/>
  <c r="U620" i="12"/>
  <c r="V620" i="12"/>
  <c r="W620" i="12"/>
  <c r="N621" i="12"/>
  <c r="S621" i="12"/>
  <c r="T621" i="12"/>
  <c r="U621" i="12"/>
  <c r="V621" i="12"/>
  <c r="W621" i="12"/>
  <c r="N622" i="12"/>
  <c r="S622" i="12"/>
  <c r="T622" i="12"/>
  <c r="U622" i="12"/>
  <c r="V622" i="12"/>
  <c r="W622" i="12"/>
  <c r="N623" i="12"/>
  <c r="S623" i="12"/>
  <c r="T623" i="12"/>
  <c r="U623" i="12"/>
  <c r="V623" i="12"/>
  <c r="W623" i="12"/>
  <c r="N624" i="12"/>
  <c r="S624" i="12"/>
  <c r="T624" i="12"/>
  <c r="U624" i="12"/>
  <c r="V624" i="12"/>
  <c r="W624" i="12"/>
  <c r="N625" i="12"/>
  <c r="S625" i="12"/>
  <c r="T625" i="12"/>
  <c r="U625" i="12"/>
  <c r="V625" i="12"/>
  <c r="W625" i="12"/>
  <c r="N626" i="12"/>
  <c r="S626" i="12"/>
  <c r="T626" i="12"/>
  <c r="U626" i="12"/>
  <c r="V626" i="12"/>
  <c r="W626" i="12"/>
  <c r="N627" i="12"/>
  <c r="S627" i="12"/>
  <c r="T627" i="12"/>
  <c r="U627" i="12"/>
  <c r="V627" i="12"/>
  <c r="W627" i="12"/>
  <c r="N628" i="12"/>
  <c r="S628" i="12"/>
  <c r="T628" i="12"/>
  <c r="U628" i="12"/>
  <c r="V628" i="12"/>
  <c r="W628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H526" i="3"/>
  <c r="H525" i="3"/>
  <c r="H524" i="3"/>
  <c r="H300" i="2"/>
  <c r="I300" i="2"/>
  <c r="J300" i="2"/>
  <c r="N613" i="12"/>
  <c r="S613" i="12"/>
  <c r="T613" i="12"/>
  <c r="U613" i="12"/>
  <c r="V613" i="12"/>
  <c r="W613" i="12"/>
  <c r="N614" i="12"/>
  <c r="S614" i="12"/>
  <c r="T614" i="12"/>
  <c r="U614" i="12"/>
  <c r="V614" i="12"/>
  <c r="W614" i="12"/>
  <c r="N615" i="12"/>
  <c r="S615" i="12"/>
  <c r="T615" i="12"/>
  <c r="U615" i="12"/>
  <c r="V615" i="12"/>
  <c r="W615" i="12"/>
  <c r="E613" i="12"/>
  <c r="E614" i="12"/>
  <c r="E615" i="12"/>
  <c r="E611" i="12"/>
  <c r="N611" i="12"/>
  <c r="S611" i="12"/>
  <c r="T611" i="12"/>
  <c r="U611" i="12"/>
  <c r="V611" i="12"/>
  <c r="W611" i="12"/>
  <c r="E612" i="12"/>
  <c r="N612" i="12"/>
  <c r="S612" i="12"/>
  <c r="T612" i="12"/>
  <c r="U612" i="12"/>
  <c r="V612" i="12"/>
  <c r="W612" i="12"/>
  <c r="E610" i="12"/>
  <c r="N610" i="12"/>
  <c r="S610" i="12"/>
  <c r="T610" i="12"/>
  <c r="U610" i="12"/>
  <c r="V610" i="12"/>
  <c r="W610" i="12"/>
  <c r="N609" i="12"/>
  <c r="S609" i="12"/>
  <c r="T609" i="12"/>
  <c r="U609" i="12"/>
  <c r="V609" i="12"/>
  <c r="W609" i="12"/>
  <c r="E609" i="12"/>
  <c r="Q626" i="12" l="1"/>
  <c r="Q622" i="12"/>
  <c r="Q618" i="12"/>
  <c r="Q615" i="12"/>
  <c r="O613" i="12"/>
  <c r="P613" i="12"/>
  <c r="O624" i="12"/>
  <c r="O620" i="12"/>
  <c r="O616" i="12"/>
  <c r="P615" i="12"/>
  <c r="P614" i="12"/>
  <c r="O626" i="12"/>
  <c r="O622" i="12"/>
  <c r="O618" i="12"/>
  <c r="O615" i="12"/>
  <c r="Q613" i="12"/>
  <c r="P628" i="12"/>
  <c r="P624" i="12"/>
  <c r="P620" i="12"/>
  <c r="O628" i="12"/>
  <c r="Q609" i="12"/>
  <c r="P618" i="12"/>
  <c r="P626" i="12"/>
  <c r="P622" i="12"/>
  <c r="P627" i="12"/>
  <c r="P623" i="12"/>
  <c r="P619" i="12"/>
  <c r="P625" i="12"/>
  <c r="P621" i="12"/>
  <c r="P617" i="12"/>
  <c r="Q628" i="12"/>
  <c r="Q624" i="12"/>
  <c r="Q620" i="12"/>
  <c r="Q616" i="12"/>
  <c r="P616" i="12"/>
  <c r="O627" i="12"/>
  <c r="O625" i="12"/>
  <c r="O623" i="12"/>
  <c r="O621" i="12"/>
  <c r="O619" i="12"/>
  <c r="O617" i="12"/>
  <c r="Q627" i="12"/>
  <c r="Q625" i="12"/>
  <c r="Q623" i="12"/>
  <c r="Q621" i="12"/>
  <c r="Q619" i="12"/>
  <c r="Q617" i="12"/>
  <c r="O614" i="12"/>
  <c r="Q614" i="12"/>
  <c r="P610" i="12"/>
  <c r="P609" i="12"/>
  <c r="Q610" i="12"/>
  <c r="O609" i="12"/>
  <c r="O612" i="12"/>
  <c r="Q612" i="12"/>
  <c r="P612" i="12"/>
  <c r="Q611" i="12"/>
  <c r="P611" i="12"/>
  <c r="O611" i="12"/>
  <c r="O610" i="12"/>
  <c r="E608" i="12" l="1"/>
  <c r="N608" i="12"/>
  <c r="S608" i="12"/>
  <c r="T608" i="12"/>
  <c r="U608" i="12"/>
  <c r="V608" i="12"/>
  <c r="W608" i="12"/>
  <c r="J63" i="6"/>
  <c r="J64" i="6"/>
  <c r="J65" i="6"/>
  <c r="J6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2" i="6"/>
  <c r="H523" i="3"/>
  <c r="H299" i="2"/>
  <c r="I299" i="2"/>
  <c r="J299" i="2"/>
  <c r="P592" i="12"/>
  <c r="P590" i="12"/>
  <c r="P588" i="12"/>
  <c r="P586" i="12"/>
  <c r="P469" i="12"/>
  <c r="P426" i="12"/>
  <c r="P418" i="12"/>
  <c r="P414" i="12"/>
  <c r="P207" i="12"/>
  <c r="P134" i="12"/>
  <c r="P55" i="12"/>
  <c r="P5" i="12"/>
  <c r="E607" i="12"/>
  <c r="N607" i="12"/>
  <c r="S607" i="12"/>
  <c r="T607" i="12"/>
  <c r="U607" i="12"/>
  <c r="V607" i="12"/>
  <c r="W607" i="12"/>
  <c r="O592" i="12"/>
  <c r="O590" i="12"/>
  <c r="O588" i="12"/>
  <c r="O586" i="12"/>
  <c r="O469" i="12"/>
  <c r="O426" i="12"/>
  <c r="O418" i="12"/>
  <c r="O414" i="12"/>
  <c r="O207" i="12"/>
  <c r="O134" i="12"/>
  <c r="O55" i="12"/>
  <c r="O5" i="12"/>
  <c r="W604" i="12"/>
  <c r="V604" i="12"/>
  <c r="U604" i="12"/>
  <c r="T604" i="12"/>
  <c r="S604" i="12"/>
  <c r="N604" i="12"/>
  <c r="E604" i="12"/>
  <c r="E605" i="12"/>
  <c r="E606" i="12"/>
  <c r="W605" i="12"/>
  <c r="W606" i="12"/>
  <c r="N605" i="12"/>
  <c r="S605" i="12"/>
  <c r="T605" i="12"/>
  <c r="U605" i="12"/>
  <c r="V605" i="12"/>
  <c r="N606" i="12"/>
  <c r="S606" i="12"/>
  <c r="T606" i="12"/>
  <c r="U606" i="12"/>
  <c r="V606" i="1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I2" i="2"/>
  <c r="H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J2" i="2"/>
  <c r="W603" i="12"/>
  <c r="V603" i="12"/>
  <c r="U603" i="12"/>
  <c r="T603" i="12"/>
  <c r="S603" i="12"/>
  <c r="N603" i="12"/>
  <c r="E603" i="12"/>
  <c r="N602" i="12"/>
  <c r="S602" i="12"/>
  <c r="T602" i="12"/>
  <c r="U602" i="12"/>
  <c r="V602" i="12"/>
  <c r="W602" i="12"/>
  <c r="E602" i="12"/>
  <c r="O605" i="12" l="1"/>
  <c r="O603" i="12"/>
  <c r="O604" i="12"/>
  <c r="P605" i="12"/>
  <c r="P608" i="12"/>
  <c r="O606" i="12"/>
  <c r="O608" i="12"/>
  <c r="Q608" i="12"/>
  <c r="P602" i="12"/>
  <c r="P606" i="12"/>
  <c r="P604" i="12"/>
  <c r="P607" i="12"/>
  <c r="O602" i="12"/>
  <c r="P603" i="12"/>
  <c r="Q604" i="12"/>
  <c r="Q607" i="12"/>
  <c r="O607" i="12"/>
  <c r="Q606" i="12"/>
  <c r="Q605" i="12"/>
  <c r="Q603" i="12"/>
  <c r="Q602" i="12"/>
  <c r="N601" i="12" l="1"/>
  <c r="S601" i="12"/>
  <c r="T601" i="12"/>
  <c r="U601" i="12"/>
  <c r="V601" i="12"/>
  <c r="W601" i="12"/>
  <c r="E601" i="12"/>
  <c r="O601" i="12" l="1"/>
  <c r="P601" i="12"/>
  <c r="Q601" i="12"/>
  <c r="W600" i="12" l="1"/>
  <c r="V600" i="12"/>
  <c r="U600" i="12"/>
  <c r="T600" i="12"/>
  <c r="S600" i="12"/>
  <c r="N600" i="12"/>
  <c r="E600" i="12"/>
  <c r="W599" i="12"/>
  <c r="V599" i="12"/>
  <c r="U599" i="12"/>
  <c r="T599" i="12"/>
  <c r="S599" i="12"/>
  <c r="N599" i="12"/>
  <c r="E599" i="12"/>
  <c r="P599" i="12" l="1"/>
  <c r="P600" i="12"/>
  <c r="O600" i="12"/>
  <c r="O599" i="12"/>
  <c r="Q600" i="12"/>
  <c r="Q599" i="12"/>
  <c r="Q5" i="12" l="1"/>
  <c r="Q55" i="12"/>
  <c r="Q134" i="12"/>
  <c r="Q207" i="12"/>
  <c r="Q414" i="12"/>
  <c r="Q418" i="12"/>
  <c r="Q426" i="12"/>
  <c r="Q469" i="12"/>
  <c r="Q586" i="12"/>
  <c r="Q588" i="12"/>
  <c r="Q590" i="12"/>
  <c r="Q592" i="12"/>
  <c r="N585" i="12" l="1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E593" i="12"/>
  <c r="S593" i="12"/>
  <c r="T593" i="12"/>
  <c r="U593" i="12"/>
  <c r="V593" i="12"/>
  <c r="W593" i="12"/>
  <c r="N580" i="12"/>
  <c r="S580" i="12"/>
  <c r="T580" i="12"/>
  <c r="U580" i="12"/>
  <c r="V580" i="12"/>
  <c r="W580" i="12"/>
  <c r="E580" i="12"/>
  <c r="E594" i="12"/>
  <c r="S594" i="12"/>
  <c r="T594" i="12"/>
  <c r="U594" i="12"/>
  <c r="V594" i="12"/>
  <c r="W594" i="12"/>
  <c r="E595" i="12"/>
  <c r="S595" i="12"/>
  <c r="T595" i="12"/>
  <c r="U595" i="12"/>
  <c r="V595" i="12"/>
  <c r="W595" i="12"/>
  <c r="E596" i="12"/>
  <c r="S596" i="12"/>
  <c r="T596" i="12"/>
  <c r="U596" i="12"/>
  <c r="V596" i="12"/>
  <c r="W596" i="12"/>
  <c r="E597" i="12"/>
  <c r="S597" i="12"/>
  <c r="T597" i="12"/>
  <c r="U597" i="12"/>
  <c r="V597" i="12"/>
  <c r="W597" i="12"/>
  <c r="E598" i="12"/>
  <c r="S598" i="12"/>
  <c r="T598" i="12"/>
  <c r="U598" i="12"/>
  <c r="V598" i="12"/>
  <c r="W598" i="12"/>
  <c r="S591" i="12"/>
  <c r="T591" i="12"/>
  <c r="U591" i="12"/>
  <c r="V591" i="12"/>
  <c r="W591" i="12"/>
  <c r="S592" i="12"/>
  <c r="T592" i="12"/>
  <c r="U592" i="12"/>
  <c r="V592" i="12"/>
  <c r="W592" i="12"/>
  <c r="E591" i="12"/>
  <c r="E592" i="12"/>
  <c r="R592" i="12" s="1"/>
  <c r="N579" i="12"/>
  <c r="S579" i="12"/>
  <c r="T579" i="12"/>
  <c r="U579" i="12"/>
  <c r="V579" i="12"/>
  <c r="W579" i="12"/>
  <c r="N581" i="12"/>
  <c r="S581" i="12"/>
  <c r="T581" i="12"/>
  <c r="U581" i="12"/>
  <c r="V581" i="12"/>
  <c r="W581" i="12"/>
  <c r="N582" i="12"/>
  <c r="S582" i="12"/>
  <c r="T582" i="12"/>
  <c r="U582" i="12"/>
  <c r="V582" i="12"/>
  <c r="W582" i="12"/>
  <c r="N583" i="12"/>
  <c r="S583" i="12"/>
  <c r="T583" i="12"/>
  <c r="U583" i="12"/>
  <c r="V583" i="12"/>
  <c r="W583" i="12"/>
  <c r="N584" i="12"/>
  <c r="S584" i="12"/>
  <c r="T584" i="12"/>
  <c r="U584" i="12"/>
  <c r="V584" i="12"/>
  <c r="W584" i="12"/>
  <c r="S585" i="12"/>
  <c r="T585" i="12"/>
  <c r="U585" i="12"/>
  <c r="V585" i="12"/>
  <c r="W585" i="12"/>
  <c r="S586" i="12"/>
  <c r="T586" i="12"/>
  <c r="U586" i="12"/>
  <c r="V586" i="12"/>
  <c r="W586" i="12"/>
  <c r="S587" i="12"/>
  <c r="T587" i="12"/>
  <c r="U587" i="12"/>
  <c r="V587" i="12"/>
  <c r="W587" i="12"/>
  <c r="S588" i="12"/>
  <c r="T588" i="12"/>
  <c r="U588" i="12"/>
  <c r="V588" i="12"/>
  <c r="W588" i="12"/>
  <c r="S589" i="12"/>
  <c r="T589" i="12"/>
  <c r="U589" i="12"/>
  <c r="V589" i="12"/>
  <c r="W589" i="12"/>
  <c r="S590" i="12"/>
  <c r="T590" i="12"/>
  <c r="U590" i="12"/>
  <c r="V590" i="12"/>
  <c r="W590" i="12"/>
  <c r="E579" i="12"/>
  <c r="E581" i="12"/>
  <c r="E582" i="12"/>
  <c r="E583" i="12"/>
  <c r="O583" i="12" s="1"/>
  <c r="E584" i="12"/>
  <c r="E585" i="12"/>
  <c r="E586" i="12"/>
  <c r="R586" i="12" s="1"/>
  <c r="E587" i="12"/>
  <c r="E588" i="12"/>
  <c r="R588" i="12" s="1"/>
  <c r="E589" i="12"/>
  <c r="E590" i="12"/>
  <c r="R590" i="12" s="1"/>
  <c r="O587" i="12" l="1"/>
  <c r="O591" i="12"/>
  <c r="O594" i="12"/>
  <c r="O589" i="12"/>
  <c r="O585" i="12"/>
  <c r="O581" i="12"/>
  <c r="P584" i="12"/>
  <c r="P579" i="12"/>
  <c r="P597" i="12"/>
  <c r="O580" i="12"/>
  <c r="O593" i="12"/>
  <c r="P595" i="12"/>
  <c r="P583" i="12"/>
  <c r="P581" i="12"/>
  <c r="P598" i="12"/>
  <c r="P596" i="12"/>
  <c r="P594" i="12"/>
  <c r="O582" i="12"/>
  <c r="P589" i="12"/>
  <c r="P585" i="12"/>
  <c r="O598" i="12"/>
  <c r="O596" i="12"/>
  <c r="P593" i="12"/>
  <c r="P582" i="12"/>
  <c r="O584" i="12"/>
  <c r="O579" i="12"/>
  <c r="P587" i="12"/>
  <c r="P591" i="12"/>
  <c r="O597" i="12"/>
  <c r="O595" i="12"/>
  <c r="P580" i="12"/>
  <c r="Q583" i="12"/>
  <c r="Q581" i="12"/>
  <c r="Q598" i="12"/>
  <c r="Q596" i="12"/>
  <c r="Q594" i="12"/>
  <c r="Q591" i="12"/>
  <c r="Q580" i="12"/>
  <c r="Q589" i="12"/>
  <c r="Q585" i="12"/>
  <c r="Q593" i="12"/>
  <c r="Q587" i="12"/>
  <c r="Q584" i="12"/>
  <c r="Q582" i="12"/>
  <c r="Q579" i="12"/>
  <c r="Q597" i="12"/>
  <c r="Q595" i="12"/>
  <c r="E576" i="12" l="1"/>
  <c r="N576" i="12"/>
  <c r="S576" i="12"/>
  <c r="T576" i="12"/>
  <c r="U576" i="12"/>
  <c r="V576" i="12"/>
  <c r="W576" i="12"/>
  <c r="E577" i="12"/>
  <c r="N577" i="12"/>
  <c r="S577" i="12"/>
  <c r="T577" i="12"/>
  <c r="U577" i="12"/>
  <c r="V577" i="12"/>
  <c r="W577" i="12"/>
  <c r="E578" i="12"/>
  <c r="N578" i="12"/>
  <c r="S578" i="12"/>
  <c r="T578" i="12"/>
  <c r="U578" i="12"/>
  <c r="V578" i="12"/>
  <c r="W578" i="12"/>
  <c r="O576" i="12" l="1"/>
  <c r="O577" i="12"/>
  <c r="P577" i="12"/>
  <c r="P578" i="12"/>
  <c r="O578" i="12"/>
  <c r="P576" i="12"/>
  <c r="Q576" i="12"/>
  <c r="Q577" i="12"/>
  <c r="Q578" i="12"/>
  <c r="N563" i="12"/>
  <c r="S563" i="12"/>
  <c r="T563" i="12"/>
  <c r="U563" i="12"/>
  <c r="V563" i="12"/>
  <c r="W563" i="12"/>
  <c r="N564" i="12"/>
  <c r="S564" i="12"/>
  <c r="T564" i="12"/>
  <c r="U564" i="12"/>
  <c r="V564" i="12"/>
  <c r="W564" i="12"/>
  <c r="N565" i="12"/>
  <c r="S565" i="12"/>
  <c r="T565" i="12"/>
  <c r="U565" i="12"/>
  <c r="V565" i="12"/>
  <c r="W565" i="12"/>
  <c r="N566" i="12"/>
  <c r="S566" i="12"/>
  <c r="T566" i="12"/>
  <c r="U566" i="12"/>
  <c r="V566" i="12"/>
  <c r="W566" i="12"/>
  <c r="N567" i="12"/>
  <c r="S567" i="12"/>
  <c r="T567" i="12"/>
  <c r="U567" i="12"/>
  <c r="V567" i="12"/>
  <c r="W567" i="12"/>
  <c r="N568" i="12"/>
  <c r="S568" i="12"/>
  <c r="T568" i="12"/>
  <c r="U568" i="12"/>
  <c r="V568" i="12"/>
  <c r="W568" i="12"/>
  <c r="N569" i="12"/>
  <c r="S569" i="12"/>
  <c r="T569" i="12"/>
  <c r="U569" i="12"/>
  <c r="V569" i="12"/>
  <c r="W569" i="12"/>
  <c r="N570" i="12"/>
  <c r="S570" i="12"/>
  <c r="T570" i="12"/>
  <c r="U570" i="12"/>
  <c r="V570" i="12"/>
  <c r="W570" i="12"/>
  <c r="N571" i="12"/>
  <c r="S571" i="12"/>
  <c r="T571" i="12"/>
  <c r="U571" i="12"/>
  <c r="V571" i="12"/>
  <c r="W571" i="12"/>
  <c r="N572" i="12"/>
  <c r="S572" i="12"/>
  <c r="T572" i="12"/>
  <c r="U572" i="12"/>
  <c r="V572" i="12"/>
  <c r="W572" i="12"/>
  <c r="N573" i="12"/>
  <c r="S573" i="12"/>
  <c r="T573" i="12"/>
  <c r="U573" i="12"/>
  <c r="V573" i="12"/>
  <c r="W573" i="12"/>
  <c r="N574" i="12"/>
  <c r="S574" i="12"/>
  <c r="T574" i="12"/>
  <c r="U574" i="12"/>
  <c r="V574" i="12"/>
  <c r="W574" i="12"/>
  <c r="N575" i="12"/>
  <c r="S575" i="12"/>
  <c r="T575" i="12"/>
  <c r="U575" i="12"/>
  <c r="V575" i="12"/>
  <c r="W575" i="12"/>
  <c r="E563" i="12"/>
  <c r="E564" i="12"/>
  <c r="O564" i="12" s="1"/>
  <c r="E565" i="12"/>
  <c r="E566" i="12"/>
  <c r="E567" i="12"/>
  <c r="E568" i="12"/>
  <c r="O568" i="12" s="1"/>
  <c r="E569" i="12"/>
  <c r="E570" i="12"/>
  <c r="E571" i="12"/>
  <c r="E572" i="12"/>
  <c r="O572" i="12" s="1"/>
  <c r="E573" i="12"/>
  <c r="E574" i="12"/>
  <c r="E575" i="12"/>
  <c r="O574" i="12" l="1"/>
  <c r="O570" i="12"/>
  <c r="O566" i="12"/>
  <c r="O575" i="12"/>
  <c r="O571" i="12"/>
  <c r="O567" i="12"/>
  <c r="O563" i="12"/>
  <c r="O573" i="12"/>
  <c r="O569" i="12"/>
  <c r="O565" i="12"/>
  <c r="P574" i="12"/>
  <c r="P572" i="12"/>
  <c r="P570" i="12"/>
  <c r="P568" i="12"/>
  <c r="P566" i="12"/>
  <c r="P564" i="12"/>
  <c r="P573" i="12"/>
  <c r="P571" i="12"/>
  <c r="P569" i="12"/>
  <c r="P567" i="12"/>
  <c r="P565" i="12"/>
  <c r="P563" i="12"/>
  <c r="P575" i="12"/>
  <c r="Q575" i="12"/>
  <c r="Q573" i="12"/>
  <c r="Q571" i="12"/>
  <c r="Q569" i="12"/>
  <c r="Q567" i="12"/>
  <c r="Q565" i="12"/>
  <c r="Q563" i="12"/>
  <c r="Q574" i="12"/>
  <c r="Q572" i="12"/>
  <c r="Q570" i="12"/>
  <c r="Q568" i="12"/>
  <c r="Q566" i="12"/>
  <c r="Q564" i="12"/>
  <c r="E559" i="12" l="1"/>
  <c r="N559" i="12"/>
  <c r="S559" i="12"/>
  <c r="T559" i="12"/>
  <c r="U559" i="12"/>
  <c r="V559" i="12"/>
  <c r="W559" i="12"/>
  <c r="E560" i="12"/>
  <c r="N560" i="12"/>
  <c r="S560" i="12"/>
  <c r="T560" i="12"/>
  <c r="U560" i="12"/>
  <c r="V560" i="12"/>
  <c r="W560" i="12"/>
  <c r="E561" i="12"/>
  <c r="N561" i="12"/>
  <c r="S561" i="12"/>
  <c r="T561" i="12"/>
  <c r="U561" i="12"/>
  <c r="V561" i="12"/>
  <c r="W561" i="12"/>
  <c r="E562" i="12"/>
  <c r="N562" i="12"/>
  <c r="S562" i="12"/>
  <c r="T562" i="12"/>
  <c r="U562" i="12"/>
  <c r="V562" i="12"/>
  <c r="W562" i="12"/>
  <c r="O559" i="12" l="1"/>
  <c r="P562" i="12"/>
  <c r="O562" i="12"/>
  <c r="P560" i="12"/>
  <c r="P561" i="12"/>
  <c r="O560" i="12"/>
  <c r="O561" i="12"/>
  <c r="P559" i="12"/>
  <c r="Q560" i="12"/>
  <c r="Q561" i="12"/>
  <c r="Q562" i="12"/>
  <c r="Q559" i="12"/>
  <c r="N558" i="12" l="1"/>
  <c r="S558" i="12"/>
  <c r="T558" i="12"/>
  <c r="U558" i="12"/>
  <c r="V558" i="12"/>
  <c r="W558" i="12"/>
  <c r="E558" i="12"/>
  <c r="N554" i="12"/>
  <c r="S554" i="12"/>
  <c r="T554" i="12"/>
  <c r="U554" i="12"/>
  <c r="V554" i="12"/>
  <c r="W554" i="12"/>
  <c r="N555" i="12"/>
  <c r="S555" i="12"/>
  <c r="T555" i="12"/>
  <c r="U555" i="12"/>
  <c r="V555" i="12"/>
  <c r="W555" i="12"/>
  <c r="N556" i="12"/>
  <c r="S556" i="12"/>
  <c r="T556" i="12"/>
  <c r="U556" i="12"/>
  <c r="V556" i="12"/>
  <c r="W556" i="12"/>
  <c r="N557" i="12"/>
  <c r="S557" i="12"/>
  <c r="T557" i="12"/>
  <c r="U557" i="12"/>
  <c r="V557" i="12"/>
  <c r="W557" i="12"/>
  <c r="E554" i="12"/>
  <c r="E555" i="12"/>
  <c r="E556" i="12"/>
  <c r="E557" i="12"/>
  <c r="O557" i="12" s="1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R499" i="12" s="1"/>
  <c r="E498" i="12"/>
  <c r="R498" i="12" s="1"/>
  <c r="E497" i="12"/>
  <c r="R497" i="12" s="1"/>
  <c r="E496" i="12"/>
  <c r="R496" i="12" s="1"/>
  <c r="E495" i="12"/>
  <c r="R495" i="12" s="1"/>
  <c r="E494" i="12"/>
  <c r="R494" i="12" s="1"/>
  <c r="E493" i="12"/>
  <c r="E492" i="12"/>
  <c r="E491" i="12"/>
  <c r="E490" i="12"/>
  <c r="E489" i="12"/>
  <c r="R489" i="12" s="1"/>
  <c r="E488" i="12"/>
  <c r="R488" i="12" s="1"/>
  <c r="E487" i="12"/>
  <c r="R487" i="12" s="1"/>
  <c r="E486" i="12"/>
  <c r="R486" i="12" s="1"/>
  <c r="E485" i="12"/>
  <c r="R485" i="12" s="1"/>
  <c r="E484" i="12"/>
  <c r="R484" i="12" s="1"/>
  <c r="E483" i="12"/>
  <c r="R483" i="12" s="1"/>
  <c r="E482" i="12"/>
  <c r="R482" i="12" s="1"/>
  <c r="E481" i="12"/>
  <c r="R481" i="12" s="1"/>
  <c r="E480" i="12"/>
  <c r="R480" i="12" s="1"/>
  <c r="E479" i="12"/>
  <c r="R479" i="12" s="1"/>
  <c r="E478" i="12"/>
  <c r="R478" i="12" s="1"/>
  <c r="E477" i="12"/>
  <c r="R477" i="12" s="1"/>
  <c r="E476" i="12"/>
  <c r="R476" i="12" s="1"/>
  <c r="E475" i="12"/>
  <c r="R475" i="12" s="1"/>
  <c r="E474" i="12"/>
  <c r="R474" i="12" s="1"/>
  <c r="E473" i="12"/>
  <c r="R473" i="12" s="1"/>
  <c r="E472" i="12"/>
  <c r="R472" i="12" s="1"/>
  <c r="E471" i="12"/>
  <c r="R471" i="12" s="1"/>
  <c r="E470" i="12"/>
  <c r="R470" i="12" s="1"/>
  <c r="E469" i="12"/>
  <c r="R469" i="12" s="1"/>
  <c r="E468" i="12"/>
  <c r="E467" i="12"/>
  <c r="E466" i="12"/>
  <c r="R466" i="12" s="1"/>
  <c r="E465" i="12"/>
  <c r="R465" i="12" s="1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R446" i="12" s="1"/>
  <c r="E445" i="12"/>
  <c r="R445" i="12" s="1"/>
  <c r="E444" i="12"/>
  <c r="R444" i="12" s="1"/>
  <c r="E443" i="12"/>
  <c r="R443" i="12" s="1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R426" i="12" s="1"/>
  <c r="E425" i="12"/>
  <c r="E424" i="12"/>
  <c r="E423" i="12"/>
  <c r="E422" i="12"/>
  <c r="E421" i="12"/>
  <c r="E420" i="12"/>
  <c r="E419" i="12"/>
  <c r="E418" i="12"/>
  <c r="R418" i="12" s="1"/>
  <c r="E417" i="12"/>
  <c r="E416" i="12"/>
  <c r="E415" i="12"/>
  <c r="E414" i="12"/>
  <c r="R414" i="12" s="1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R207" i="12" s="1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R154" i="12" s="1"/>
  <c r="E153" i="12"/>
  <c r="R153" i="12" s="1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R134" i="12" s="1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R55" i="12" s="1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R12" i="12" s="1"/>
  <c r="E11" i="12"/>
  <c r="R11" i="12" s="1"/>
  <c r="E10" i="12"/>
  <c r="R10" i="12" s="1"/>
  <c r="E9" i="12"/>
  <c r="R9" i="12" s="1"/>
  <c r="E8" i="12"/>
  <c r="R8" i="12" s="1"/>
  <c r="E7" i="12"/>
  <c r="R7" i="12" s="1"/>
  <c r="E6" i="12"/>
  <c r="R6" i="12" s="1"/>
  <c r="E5" i="12"/>
  <c r="R5" i="12" s="1"/>
  <c r="E4" i="12"/>
  <c r="R4" i="12" s="1"/>
  <c r="E3" i="12"/>
  <c r="R3" i="12" s="1"/>
  <c r="E2" i="12"/>
  <c r="R2" i="12" s="1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41" i="12"/>
  <c r="N533" i="12"/>
  <c r="S533" i="12"/>
  <c r="T533" i="12"/>
  <c r="U533" i="12"/>
  <c r="V533" i="12"/>
  <c r="W533" i="12"/>
  <c r="N534" i="12"/>
  <c r="S534" i="12"/>
  <c r="T534" i="12"/>
  <c r="U534" i="12"/>
  <c r="V534" i="12"/>
  <c r="W534" i="12"/>
  <c r="N535" i="12"/>
  <c r="S535" i="12"/>
  <c r="T535" i="12"/>
  <c r="U535" i="12"/>
  <c r="V535" i="12"/>
  <c r="W535" i="12"/>
  <c r="N536" i="12"/>
  <c r="S536" i="12"/>
  <c r="T536" i="12"/>
  <c r="U536" i="12"/>
  <c r="V536" i="12"/>
  <c r="W536" i="12"/>
  <c r="N537" i="12"/>
  <c r="S537" i="12"/>
  <c r="T537" i="12"/>
  <c r="U537" i="12"/>
  <c r="V537" i="12"/>
  <c r="W537" i="12"/>
  <c r="N538" i="12"/>
  <c r="S538" i="12"/>
  <c r="T538" i="12"/>
  <c r="U538" i="12"/>
  <c r="V538" i="12"/>
  <c r="W538" i="12"/>
  <c r="N539" i="12"/>
  <c r="S539" i="12"/>
  <c r="T539" i="12"/>
  <c r="U539" i="12"/>
  <c r="V539" i="12"/>
  <c r="W539" i="12"/>
  <c r="N540" i="12"/>
  <c r="S540" i="12"/>
  <c r="T540" i="12"/>
  <c r="U540" i="12"/>
  <c r="V540" i="12"/>
  <c r="W540" i="12"/>
  <c r="N541" i="12"/>
  <c r="S541" i="12"/>
  <c r="T541" i="12"/>
  <c r="U541" i="12"/>
  <c r="V541" i="12"/>
  <c r="W541" i="12"/>
  <c r="N542" i="12"/>
  <c r="S542" i="12"/>
  <c r="T542" i="12"/>
  <c r="U542" i="12"/>
  <c r="V542" i="12"/>
  <c r="W542" i="12"/>
  <c r="N543" i="12"/>
  <c r="S543" i="12"/>
  <c r="T543" i="12"/>
  <c r="U543" i="12"/>
  <c r="V543" i="12"/>
  <c r="W543" i="12"/>
  <c r="N544" i="12"/>
  <c r="S544" i="12"/>
  <c r="T544" i="12"/>
  <c r="U544" i="12"/>
  <c r="V544" i="12"/>
  <c r="W544" i="12"/>
  <c r="N545" i="12"/>
  <c r="S545" i="12"/>
  <c r="T545" i="12"/>
  <c r="U545" i="12"/>
  <c r="V545" i="12"/>
  <c r="W545" i="12"/>
  <c r="N546" i="12"/>
  <c r="S546" i="12"/>
  <c r="T546" i="12"/>
  <c r="U546" i="12"/>
  <c r="V546" i="12"/>
  <c r="W546" i="12"/>
  <c r="N547" i="12"/>
  <c r="S547" i="12"/>
  <c r="T547" i="12"/>
  <c r="U547" i="12"/>
  <c r="V547" i="12"/>
  <c r="W547" i="12"/>
  <c r="N548" i="12"/>
  <c r="S548" i="12"/>
  <c r="T548" i="12"/>
  <c r="U548" i="12"/>
  <c r="V548" i="12"/>
  <c r="W548" i="12"/>
  <c r="N549" i="12"/>
  <c r="S549" i="12"/>
  <c r="T549" i="12"/>
  <c r="U549" i="12"/>
  <c r="V549" i="12"/>
  <c r="W549" i="12"/>
  <c r="N550" i="12"/>
  <c r="S550" i="12"/>
  <c r="T550" i="12"/>
  <c r="U550" i="12"/>
  <c r="V550" i="12"/>
  <c r="W550" i="12"/>
  <c r="N551" i="12"/>
  <c r="S551" i="12"/>
  <c r="T551" i="12"/>
  <c r="U551" i="12"/>
  <c r="V551" i="12"/>
  <c r="W551" i="12"/>
  <c r="N552" i="12"/>
  <c r="S552" i="12"/>
  <c r="T552" i="12"/>
  <c r="U552" i="12"/>
  <c r="V552" i="12"/>
  <c r="W552" i="12"/>
  <c r="N553" i="12"/>
  <c r="S553" i="12"/>
  <c r="T553" i="12"/>
  <c r="U553" i="12"/>
  <c r="V553" i="12"/>
  <c r="W553" i="12"/>
  <c r="N532" i="12"/>
  <c r="S532" i="12"/>
  <c r="T532" i="12"/>
  <c r="U532" i="12"/>
  <c r="V532" i="12"/>
  <c r="W532" i="12"/>
  <c r="R413" i="12" l="1"/>
  <c r="O558" i="12"/>
  <c r="O555" i="12"/>
  <c r="O551" i="12"/>
  <c r="O547" i="12"/>
  <c r="O543" i="12"/>
  <c r="O554" i="12"/>
  <c r="O541" i="12"/>
  <c r="O553" i="12"/>
  <c r="O549" i="12"/>
  <c r="O545" i="12"/>
  <c r="O556" i="12"/>
  <c r="P532" i="12"/>
  <c r="P552" i="12"/>
  <c r="P548" i="12"/>
  <c r="P546" i="12"/>
  <c r="P542" i="12"/>
  <c r="P553" i="12"/>
  <c r="P551" i="12"/>
  <c r="P549" i="12"/>
  <c r="P547" i="12"/>
  <c r="P545" i="12"/>
  <c r="P543" i="12"/>
  <c r="P541" i="12"/>
  <c r="P539" i="12"/>
  <c r="P537" i="12"/>
  <c r="P535" i="12"/>
  <c r="P533" i="12"/>
  <c r="O552" i="12"/>
  <c r="O548" i="12"/>
  <c r="O544" i="12"/>
  <c r="O535" i="12"/>
  <c r="O539" i="12"/>
  <c r="P556" i="12"/>
  <c r="P554" i="12"/>
  <c r="O532" i="12"/>
  <c r="O536" i="12"/>
  <c r="O540" i="12"/>
  <c r="P544" i="12"/>
  <c r="P540" i="12"/>
  <c r="P538" i="12"/>
  <c r="P536" i="12"/>
  <c r="P534" i="12"/>
  <c r="O550" i="12"/>
  <c r="O546" i="12"/>
  <c r="O542" i="12"/>
  <c r="O533" i="12"/>
  <c r="O537" i="12"/>
  <c r="P557" i="12"/>
  <c r="P555" i="12"/>
  <c r="P558" i="12"/>
  <c r="P550" i="12"/>
  <c r="O534" i="12"/>
  <c r="O538" i="12"/>
  <c r="Q557" i="12"/>
  <c r="Q553" i="12"/>
  <c r="Q551" i="12"/>
  <c r="Q549" i="12"/>
  <c r="Q547" i="12"/>
  <c r="Q545" i="12"/>
  <c r="Q543" i="12"/>
  <c r="Q541" i="12"/>
  <c r="Q539" i="12"/>
  <c r="Q537" i="12"/>
  <c r="Q535" i="12"/>
  <c r="Q533" i="12"/>
  <c r="Q556" i="12"/>
  <c r="Q554" i="12"/>
  <c r="Q555" i="12"/>
  <c r="Q532" i="12"/>
  <c r="Q552" i="12"/>
  <c r="Q550" i="12"/>
  <c r="Q548" i="12"/>
  <c r="Q546" i="12"/>
  <c r="Q544" i="12"/>
  <c r="Q542" i="12"/>
  <c r="Q540" i="12"/>
  <c r="Q538" i="12"/>
  <c r="Q536" i="12"/>
  <c r="Q534" i="12"/>
  <c r="Q558" i="12"/>
  <c r="N520" i="12" l="1"/>
  <c r="S520" i="12"/>
  <c r="T520" i="12"/>
  <c r="U520" i="12"/>
  <c r="V520" i="12"/>
  <c r="W520" i="12"/>
  <c r="N521" i="12"/>
  <c r="S521" i="12"/>
  <c r="T521" i="12"/>
  <c r="U521" i="12"/>
  <c r="V521" i="12"/>
  <c r="W521" i="12"/>
  <c r="N522" i="12"/>
  <c r="S522" i="12"/>
  <c r="T522" i="12"/>
  <c r="U522" i="12"/>
  <c r="V522" i="12"/>
  <c r="W522" i="12"/>
  <c r="N523" i="12"/>
  <c r="S523" i="12"/>
  <c r="T523" i="12"/>
  <c r="U523" i="12"/>
  <c r="V523" i="12"/>
  <c r="W523" i="12"/>
  <c r="N524" i="12"/>
  <c r="S524" i="12"/>
  <c r="T524" i="12"/>
  <c r="U524" i="12"/>
  <c r="V524" i="12"/>
  <c r="W524" i="12"/>
  <c r="N525" i="12"/>
  <c r="S525" i="12"/>
  <c r="T525" i="12"/>
  <c r="U525" i="12"/>
  <c r="V525" i="12"/>
  <c r="W525" i="12"/>
  <c r="N526" i="12"/>
  <c r="S526" i="12"/>
  <c r="T526" i="12"/>
  <c r="U526" i="12"/>
  <c r="V526" i="12"/>
  <c r="W526" i="12"/>
  <c r="N527" i="12"/>
  <c r="S527" i="12"/>
  <c r="T527" i="12"/>
  <c r="U527" i="12"/>
  <c r="V527" i="12"/>
  <c r="W527" i="12"/>
  <c r="N528" i="12"/>
  <c r="S528" i="12"/>
  <c r="T528" i="12"/>
  <c r="U528" i="12"/>
  <c r="V528" i="12"/>
  <c r="W528" i="12"/>
  <c r="N529" i="12"/>
  <c r="S529" i="12"/>
  <c r="T529" i="12"/>
  <c r="U529" i="12"/>
  <c r="V529" i="12"/>
  <c r="W529" i="12"/>
  <c r="N530" i="12"/>
  <c r="S530" i="12"/>
  <c r="T530" i="12"/>
  <c r="U530" i="12"/>
  <c r="V530" i="12"/>
  <c r="W530" i="12"/>
  <c r="N531" i="12"/>
  <c r="S531" i="12"/>
  <c r="T531" i="12"/>
  <c r="U531" i="12"/>
  <c r="V531" i="12"/>
  <c r="W531" i="12"/>
  <c r="N519" i="12"/>
  <c r="S519" i="12"/>
  <c r="T519" i="12"/>
  <c r="U519" i="12"/>
  <c r="V519" i="12"/>
  <c r="W519" i="12"/>
  <c r="P530" i="12" l="1"/>
  <c r="O530" i="12"/>
  <c r="P531" i="12"/>
  <c r="O531" i="12"/>
  <c r="P529" i="12"/>
  <c r="O529" i="12"/>
  <c r="P527" i="12"/>
  <c r="O527" i="12"/>
  <c r="P525" i="12"/>
  <c r="O525" i="12"/>
  <c r="P523" i="12"/>
  <c r="O523" i="12"/>
  <c r="P521" i="12"/>
  <c r="O521" i="12"/>
  <c r="P524" i="12"/>
  <c r="O524" i="12"/>
  <c r="P522" i="12"/>
  <c r="O522" i="12"/>
  <c r="P520" i="12"/>
  <c r="O520" i="12"/>
  <c r="P519" i="12"/>
  <c r="O519" i="12"/>
  <c r="P528" i="12"/>
  <c r="O528" i="12"/>
  <c r="P526" i="12"/>
  <c r="O526" i="12"/>
  <c r="Q519" i="12"/>
  <c r="Q531" i="12"/>
  <c r="Q529" i="12"/>
  <c r="Q527" i="12"/>
  <c r="Q525" i="12"/>
  <c r="Q523" i="12"/>
  <c r="Q521" i="12"/>
  <c r="Q530" i="12"/>
  <c r="Q528" i="12"/>
  <c r="Q526" i="12"/>
  <c r="Q524" i="12"/>
  <c r="Q522" i="12"/>
  <c r="Q520" i="12"/>
  <c r="N518" i="12"/>
  <c r="S518" i="12"/>
  <c r="T518" i="12"/>
  <c r="U518" i="12"/>
  <c r="V518" i="12"/>
  <c r="W518" i="12"/>
  <c r="P518" i="12" l="1"/>
  <c r="O518" i="12"/>
  <c r="Q518" i="12"/>
  <c r="W517" i="12" l="1"/>
  <c r="V517" i="12"/>
  <c r="U517" i="12"/>
  <c r="T517" i="12"/>
  <c r="S517" i="12"/>
  <c r="N517" i="12"/>
  <c r="P517" i="12" l="1"/>
  <c r="O517" i="12"/>
  <c r="Q517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516" i="12"/>
  <c r="S504" i="12"/>
  <c r="T504" i="12"/>
  <c r="U504" i="12"/>
  <c r="V504" i="12"/>
  <c r="W504" i="12"/>
  <c r="S505" i="12"/>
  <c r="T505" i="12"/>
  <c r="U505" i="12"/>
  <c r="V505" i="12"/>
  <c r="W505" i="12"/>
  <c r="S506" i="12"/>
  <c r="T506" i="12"/>
  <c r="U506" i="12"/>
  <c r="V506" i="12"/>
  <c r="W506" i="12"/>
  <c r="S507" i="12"/>
  <c r="T507" i="12"/>
  <c r="U507" i="12"/>
  <c r="V507" i="12"/>
  <c r="W507" i="12"/>
  <c r="S508" i="12"/>
  <c r="T508" i="12"/>
  <c r="U508" i="12"/>
  <c r="V508" i="12"/>
  <c r="W508" i="12"/>
  <c r="S509" i="12"/>
  <c r="T509" i="12"/>
  <c r="U509" i="12"/>
  <c r="V509" i="12"/>
  <c r="W509" i="12"/>
  <c r="S510" i="12"/>
  <c r="T510" i="12"/>
  <c r="U510" i="12"/>
  <c r="V510" i="12"/>
  <c r="W510" i="12"/>
  <c r="S511" i="12"/>
  <c r="T511" i="12"/>
  <c r="U511" i="12"/>
  <c r="V511" i="12"/>
  <c r="W511" i="12"/>
  <c r="S512" i="12"/>
  <c r="T512" i="12"/>
  <c r="U512" i="12"/>
  <c r="V512" i="12"/>
  <c r="W512" i="12"/>
  <c r="S513" i="12"/>
  <c r="T513" i="12"/>
  <c r="U513" i="12"/>
  <c r="V513" i="12"/>
  <c r="W513" i="12"/>
  <c r="S514" i="12"/>
  <c r="T514" i="12"/>
  <c r="U514" i="12"/>
  <c r="V514" i="12"/>
  <c r="W514" i="12"/>
  <c r="S515" i="12"/>
  <c r="T515" i="12"/>
  <c r="U515" i="12"/>
  <c r="V515" i="12"/>
  <c r="W515" i="12"/>
  <c r="S516" i="12"/>
  <c r="T516" i="12"/>
  <c r="U516" i="12"/>
  <c r="V516" i="12"/>
  <c r="W516" i="12"/>
  <c r="S503" i="12"/>
  <c r="T503" i="12"/>
  <c r="U503" i="12"/>
  <c r="V503" i="12"/>
  <c r="W503" i="12"/>
  <c r="P513" i="12" l="1"/>
  <c r="O513" i="12"/>
  <c r="P509" i="12"/>
  <c r="O509" i="12"/>
  <c r="P505" i="12"/>
  <c r="O505" i="12"/>
  <c r="P514" i="12"/>
  <c r="O514" i="12"/>
  <c r="P510" i="12"/>
  <c r="O510" i="12"/>
  <c r="P506" i="12"/>
  <c r="O506" i="12"/>
  <c r="P503" i="12"/>
  <c r="O503" i="12"/>
  <c r="P516" i="12"/>
  <c r="O516" i="12"/>
  <c r="P512" i="12"/>
  <c r="O512" i="12"/>
  <c r="P508" i="12"/>
  <c r="O508" i="12"/>
  <c r="P504" i="12"/>
  <c r="O504" i="12"/>
  <c r="P515" i="12"/>
  <c r="O515" i="12"/>
  <c r="P511" i="12"/>
  <c r="O511" i="12"/>
  <c r="P507" i="12"/>
  <c r="O507" i="12"/>
  <c r="Q513" i="12"/>
  <c r="Q505" i="12"/>
  <c r="Q516" i="12"/>
  <c r="Q512" i="12"/>
  <c r="Q508" i="12"/>
  <c r="Q509" i="12"/>
  <c r="Q504" i="12"/>
  <c r="Q503" i="12"/>
  <c r="Q515" i="12"/>
  <c r="Q511" i="12"/>
  <c r="Q507" i="12"/>
  <c r="Q514" i="12"/>
  <c r="Q510" i="12"/>
  <c r="Q506" i="12"/>
  <c r="S501" i="12" l="1"/>
  <c r="T501" i="12"/>
  <c r="U501" i="12"/>
  <c r="V501" i="12"/>
  <c r="W501" i="12"/>
  <c r="S502" i="12"/>
  <c r="T502" i="12"/>
  <c r="U502" i="12"/>
  <c r="V502" i="12"/>
  <c r="W502" i="12"/>
  <c r="P502" i="12" l="1"/>
  <c r="O502" i="12"/>
  <c r="P501" i="12"/>
  <c r="O501" i="12"/>
  <c r="Q502" i="12"/>
  <c r="Q501" i="12"/>
  <c r="W500" i="12" l="1"/>
  <c r="V500" i="12"/>
  <c r="U500" i="12"/>
  <c r="T500" i="12"/>
  <c r="S500" i="12"/>
  <c r="P500" i="12" l="1"/>
  <c r="O500" i="12"/>
  <c r="Q500" i="12"/>
  <c r="W499" i="12" l="1"/>
  <c r="V499" i="12"/>
  <c r="U499" i="12"/>
  <c r="T499" i="12"/>
  <c r="S499" i="12"/>
  <c r="W498" i="12"/>
  <c r="V498" i="12"/>
  <c r="U498" i="12"/>
  <c r="T498" i="12"/>
  <c r="S498" i="12"/>
  <c r="W497" i="12"/>
  <c r="V497" i="12"/>
  <c r="U497" i="12"/>
  <c r="T497" i="12"/>
  <c r="S497" i="12"/>
  <c r="W496" i="12"/>
  <c r="V496" i="12"/>
  <c r="U496" i="12"/>
  <c r="T496" i="12"/>
  <c r="S496" i="12"/>
  <c r="W495" i="12"/>
  <c r="V495" i="12"/>
  <c r="U495" i="12"/>
  <c r="T495" i="12"/>
  <c r="S495" i="12"/>
  <c r="W494" i="12"/>
  <c r="V494" i="12"/>
  <c r="U494" i="12"/>
  <c r="T494" i="12"/>
  <c r="S494" i="12"/>
  <c r="S492" i="12"/>
  <c r="T492" i="12"/>
  <c r="U492" i="12"/>
  <c r="V492" i="12"/>
  <c r="W492" i="12"/>
  <c r="S493" i="12"/>
  <c r="T493" i="12"/>
  <c r="U493" i="12"/>
  <c r="V493" i="12"/>
  <c r="W493" i="12"/>
  <c r="P492" i="12" l="1"/>
  <c r="O492" i="12"/>
  <c r="P497" i="12"/>
  <c r="O497" i="12"/>
  <c r="P494" i="12"/>
  <c r="O494" i="12"/>
  <c r="P498" i="12"/>
  <c r="O498" i="12"/>
  <c r="P499" i="12"/>
  <c r="O499" i="12"/>
  <c r="P495" i="12"/>
  <c r="O495" i="12"/>
  <c r="P493" i="12"/>
  <c r="O493" i="12"/>
  <c r="P496" i="12"/>
  <c r="O496" i="12"/>
  <c r="Q492" i="12"/>
  <c r="Q494" i="12"/>
  <c r="Q498" i="12"/>
  <c r="Q499" i="12"/>
  <c r="Q493" i="12"/>
  <c r="Q497" i="12"/>
  <c r="Q495" i="12"/>
  <c r="Q496" i="12"/>
  <c r="S491" i="12" l="1"/>
  <c r="T491" i="12"/>
  <c r="U491" i="12"/>
  <c r="V491" i="12"/>
  <c r="W491" i="12"/>
  <c r="P491" i="12" l="1"/>
  <c r="O491" i="12"/>
  <c r="Q491" i="12"/>
  <c r="S490" i="12"/>
  <c r="T490" i="12"/>
  <c r="U490" i="12"/>
  <c r="V490" i="12"/>
  <c r="W490" i="12"/>
  <c r="P490" i="12" l="1"/>
  <c r="O490" i="12"/>
  <c r="Q490" i="12"/>
  <c r="S473" i="12" l="1"/>
  <c r="T473" i="12"/>
  <c r="U473" i="12"/>
  <c r="V473" i="12"/>
  <c r="W473" i="12"/>
  <c r="S474" i="12"/>
  <c r="T474" i="12"/>
  <c r="U474" i="12"/>
  <c r="V474" i="12"/>
  <c r="W474" i="12"/>
  <c r="P474" i="12" l="1"/>
  <c r="O474" i="12"/>
  <c r="P473" i="12"/>
  <c r="O473" i="12"/>
  <c r="Q474" i="12"/>
  <c r="Q473" i="12"/>
  <c r="S470" i="12"/>
  <c r="T470" i="12"/>
  <c r="U470" i="12"/>
  <c r="V470" i="12"/>
  <c r="W470" i="12"/>
  <c r="S469" i="12"/>
  <c r="T469" i="12"/>
  <c r="U469" i="12"/>
  <c r="V469" i="12"/>
  <c r="W469" i="12"/>
  <c r="S471" i="12"/>
  <c r="T471" i="12"/>
  <c r="U471" i="12"/>
  <c r="V471" i="12"/>
  <c r="W471" i="12"/>
  <c r="S472" i="12"/>
  <c r="T472" i="12"/>
  <c r="U472" i="12"/>
  <c r="V472" i="12"/>
  <c r="W472" i="12"/>
  <c r="P472" i="12" l="1"/>
  <c r="O472" i="12"/>
  <c r="P471" i="12"/>
  <c r="O471" i="12"/>
  <c r="P470" i="12"/>
  <c r="O470" i="12"/>
  <c r="Q472" i="12"/>
  <c r="Q471" i="12"/>
  <c r="Q470" i="12"/>
  <c r="S468" i="12" l="1"/>
  <c r="T468" i="12"/>
  <c r="U468" i="12"/>
  <c r="V468" i="12"/>
  <c r="W468" i="12"/>
  <c r="P468" i="12" l="1"/>
  <c r="O468" i="12"/>
  <c r="Q468" i="12"/>
  <c r="W467" i="12"/>
  <c r="V467" i="12"/>
  <c r="U467" i="12"/>
  <c r="T467" i="12"/>
  <c r="S467" i="12"/>
  <c r="P467" i="12" l="1"/>
  <c r="O467" i="12"/>
  <c r="Q467" i="12"/>
  <c r="W466" i="12" l="1"/>
  <c r="V466" i="12"/>
  <c r="U466" i="12"/>
  <c r="T466" i="12"/>
  <c r="S466" i="12"/>
  <c r="W465" i="12"/>
  <c r="V465" i="12"/>
  <c r="U465" i="12"/>
  <c r="T465" i="12"/>
  <c r="S465" i="12"/>
  <c r="P465" i="12" l="1"/>
  <c r="O465" i="12"/>
  <c r="P466" i="12"/>
  <c r="O466" i="12"/>
  <c r="Q466" i="12"/>
  <c r="Q465" i="12"/>
  <c r="S454" i="12"/>
  <c r="T454" i="12"/>
  <c r="U454" i="12"/>
  <c r="V454" i="12"/>
  <c r="W454" i="12"/>
  <c r="S448" i="12"/>
  <c r="T448" i="12"/>
  <c r="U448" i="12"/>
  <c r="V448" i="12"/>
  <c r="W448" i="12"/>
  <c r="W464" i="12"/>
  <c r="V464" i="12"/>
  <c r="U464" i="12"/>
  <c r="T464" i="12"/>
  <c r="S464" i="12"/>
  <c r="W463" i="12"/>
  <c r="V463" i="12"/>
  <c r="U463" i="12"/>
  <c r="T463" i="12"/>
  <c r="S463" i="12"/>
  <c r="W462" i="12"/>
  <c r="V462" i="12"/>
  <c r="U462" i="12"/>
  <c r="T462" i="12"/>
  <c r="S462" i="12"/>
  <c r="W461" i="12"/>
  <c r="V461" i="12"/>
  <c r="U461" i="12"/>
  <c r="T461" i="12"/>
  <c r="S461" i="12"/>
  <c r="W460" i="12"/>
  <c r="V460" i="12"/>
  <c r="U460" i="12"/>
  <c r="T460" i="12"/>
  <c r="S460" i="12"/>
  <c r="W459" i="12"/>
  <c r="V459" i="12"/>
  <c r="U459" i="12"/>
  <c r="T459" i="12"/>
  <c r="S459" i="12"/>
  <c r="W458" i="12"/>
  <c r="V458" i="12"/>
  <c r="U458" i="12"/>
  <c r="T458" i="12"/>
  <c r="S458" i="12"/>
  <c r="W457" i="12"/>
  <c r="V457" i="12"/>
  <c r="U457" i="12"/>
  <c r="T457" i="12"/>
  <c r="S457" i="12"/>
  <c r="W456" i="12"/>
  <c r="V456" i="12"/>
  <c r="U456" i="12"/>
  <c r="T456" i="12"/>
  <c r="S456" i="12"/>
  <c r="W455" i="12"/>
  <c r="V455" i="12"/>
  <c r="U455" i="12"/>
  <c r="T455" i="12"/>
  <c r="S455" i="12"/>
  <c r="W453" i="12"/>
  <c r="V453" i="12"/>
  <c r="U453" i="12"/>
  <c r="T453" i="12"/>
  <c r="S453" i="12"/>
  <c r="W452" i="12"/>
  <c r="V452" i="12"/>
  <c r="U452" i="12"/>
  <c r="T452" i="12"/>
  <c r="S452" i="12"/>
  <c r="W451" i="12"/>
  <c r="V451" i="12"/>
  <c r="U451" i="12"/>
  <c r="T451" i="12"/>
  <c r="S451" i="12"/>
  <c r="W450" i="12"/>
  <c r="V450" i="12"/>
  <c r="U450" i="12"/>
  <c r="T450" i="12"/>
  <c r="S450" i="12"/>
  <c r="W449" i="12"/>
  <c r="V449" i="12"/>
  <c r="U449" i="12"/>
  <c r="T449" i="12"/>
  <c r="S449" i="12"/>
  <c r="P454" i="12" l="1"/>
  <c r="O454" i="12"/>
  <c r="P453" i="12"/>
  <c r="O453" i="12"/>
  <c r="P458" i="12"/>
  <c r="O458" i="12"/>
  <c r="P462" i="12"/>
  <c r="O462" i="12"/>
  <c r="P450" i="12"/>
  <c r="O450" i="12"/>
  <c r="P455" i="12"/>
  <c r="O455" i="12"/>
  <c r="P459" i="12"/>
  <c r="O459" i="12"/>
  <c r="P463" i="12"/>
  <c r="O463" i="12"/>
  <c r="P464" i="12"/>
  <c r="O464" i="12"/>
  <c r="P449" i="12"/>
  <c r="O449" i="12"/>
  <c r="P451" i="12"/>
  <c r="O451" i="12"/>
  <c r="P456" i="12"/>
  <c r="O456" i="12"/>
  <c r="P460" i="12"/>
  <c r="O460" i="12"/>
  <c r="P452" i="12"/>
  <c r="O452" i="12"/>
  <c r="P457" i="12"/>
  <c r="O457" i="12"/>
  <c r="P461" i="12"/>
  <c r="O461" i="12"/>
  <c r="P448" i="12"/>
  <c r="O448" i="12"/>
  <c r="Q462" i="12"/>
  <c r="Q454" i="12"/>
  <c r="Q451" i="12"/>
  <c r="Q456" i="12"/>
  <c r="Q460" i="12"/>
  <c r="Q464" i="12"/>
  <c r="Q449" i="12"/>
  <c r="Q453" i="12"/>
  <c r="Q458" i="12"/>
  <c r="Q450" i="12"/>
  <c r="Q455" i="12"/>
  <c r="Q459" i="12"/>
  <c r="Q463" i="12"/>
  <c r="Q452" i="12"/>
  <c r="Q457" i="12"/>
  <c r="Q461" i="12"/>
  <c r="Q448" i="12"/>
  <c r="S447" i="12" l="1"/>
  <c r="T447" i="12"/>
  <c r="U447" i="12"/>
  <c r="V447" i="12"/>
  <c r="W447" i="12"/>
  <c r="S446" i="12"/>
  <c r="T446" i="12"/>
  <c r="U446" i="12"/>
  <c r="V446" i="12"/>
  <c r="W446" i="12"/>
  <c r="P446" i="12" l="1"/>
  <c r="O446" i="12"/>
  <c r="P447" i="12"/>
  <c r="O447" i="12"/>
  <c r="Q447" i="12"/>
  <c r="Q446" i="12"/>
  <c r="S475" i="12" l="1"/>
  <c r="T475" i="12"/>
  <c r="U475" i="12"/>
  <c r="V475" i="12"/>
  <c r="W475" i="12"/>
  <c r="S476" i="12"/>
  <c r="T476" i="12"/>
  <c r="U476" i="12"/>
  <c r="V476" i="12"/>
  <c r="W476" i="12"/>
  <c r="S477" i="12"/>
  <c r="T477" i="12"/>
  <c r="U477" i="12"/>
  <c r="V477" i="12"/>
  <c r="W477" i="12"/>
  <c r="S478" i="12"/>
  <c r="T478" i="12"/>
  <c r="U478" i="12"/>
  <c r="V478" i="12"/>
  <c r="W478" i="12"/>
  <c r="S479" i="12"/>
  <c r="T479" i="12"/>
  <c r="U479" i="12"/>
  <c r="V479" i="12"/>
  <c r="W479" i="12"/>
  <c r="S480" i="12"/>
  <c r="T480" i="12"/>
  <c r="U480" i="12"/>
  <c r="V480" i="12"/>
  <c r="W480" i="12"/>
  <c r="S481" i="12"/>
  <c r="T481" i="12"/>
  <c r="U481" i="12"/>
  <c r="V481" i="12"/>
  <c r="W481" i="12"/>
  <c r="S482" i="12"/>
  <c r="T482" i="12"/>
  <c r="U482" i="12"/>
  <c r="V482" i="12"/>
  <c r="W482" i="12"/>
  <c r="S483" i="12"/>
  <c r="T483" i="12"/>
  <c r="U483" i="12"/>
  <c r="V483" i="12"/>
  <c r="W483" i="12"/>
  <c r="S484" i="12"/>
  <c r="T484" i="12"/>
  <c r="U484" i="12"/>
  <c r="V484" i="12"/>
  <c r="W484" i="12"/>
  <c r="S485" i="12"/>
  <c r="T485" i="12"/>
  <c r="U485" i="12"/>
  <c r="V485" i="12"/>
  <c r="W485" i="12"/>
  <c r="S486" i="12"/>
  <c r="T486" i="12"/>
  <c r="U486" i="12"/>
  <c r="V486" i="12"/>
  <c r="W486" i="12"/>
  <c r="S487" i="12"/>
  <c r="T487" i="12"/>
  <c r="U487" i="12"/>
  <c r="V487" i="12"/>
  <c r="W487" i="12"/>
  <c r="S488" i="12"/>
  <c r="T488" i="12"/>
  <c r="U488" i="12"/>
  <c r="V488" i="12"/>
  <c r="W488" i="12"/>
  <c r="S489" i="12"/>
  <c r="T489" i="12"/>
  <c r="U489" i="12"/>
  <c r="V489" i="12"/>
  <c r="W489" i="12"/>
  <c r="W445" i="12"/>
  <c r="V445" i="12"/>
  <c r="U445" i="12"/>
  <c r="T445" i="12"/>
  <c r="S445" i="12"/>
  <c r="W444" i="12"/>
  <c r="V444" i="12"/>
  <c r="U444" i="12"/>
  <c r="T444" i="12"/>
  <c r="S444" i="12"/>
  <c r="W443" i="12"/>
  <c r="V443" i="12"/>
  <c r="U443" i="12"/>
  <c r="T443" i="12"/>
  <c r="S443" i="12"/>
  <c r="P443" i="12" l="1"/>
  <c r="O443" i="12"/>
  <c r="P445" i="12"/>
  <c r="O445" i="12"/>
  <c r="P486" i="12"/>
  <c r="O486" i="12"/>
  <c r="P482" i="12"/>
  <c r="O482" i="12"/>
  <c r="P478" i="12"/>
  <c r="O478" i="12"/>
  <c r="P489" i="12"/>
  <c r="O489" i="12"/>
  <c r="P485" i="12"/>
  <c r="O485" i="12"/>
  <c r="P481" i="12"/>
  <c r="O481" i="12"/>
  <c r="P477" i="12"/>
  <c r="O477" i="12"/>
  <c r="P484" i="12"/>
  <c r="O484" i="12"/>
  <c r="P480" i="12"/>
  <c r="O480" i="12"/>
  <c r="P476" i="12"/>
  <c r="O476" i="12"/>
  <c r="P488" i="12"/>
  <c r="O488" i="12"/>
  <c r="P444" i="12"/>
  <c r="O444" i="12"/>
  <c r="P487" i="12"/>
  <c r="O487" i="12"/>
  <c r="P483" i="12"/>
  <c r="O483" i="12"/>
  <c r="P479" i="12"/>
  <c r="O479" i="12"/>
  <c r="P475" i="12"/>
  <c r="O475" i="12"/>
  <c r="Q445" i="12"/>
  <c r="Q486" i="12"/>
  <c r="Q482" i="12"/>
  <c r="Q478" i="12"/>
  <c r="Q489" i="12"/>
  <c r="Q485" i="12"/>
  <c r="Q481" i="12"/>
  <c r="Q477" i="12"/>
  <c r="Q443" i="12"/>
  <c r="Q488" i="12"/>
  <c r="Q484" i="12"/>
  <c r="Q480" i="12"/>
  <c r="Q476" i="12"/>
  <c r="Q444" i="12"/>
  <c r="Q487" i="12"/>
  <c r="Q483" i="12"/>
  <c r="Q479" i="12"/>
  <c r="Q475" i="12"/>
  <c r="S3" i="12" l="1"/>
  <c r="T3" i="12"/>
  <c r="U3" i="12"/>
  <c r="V3" i="12"/>
  <c r="W3" i="12"/>
  <c r="S4" i="12"/>
  <c r="T4" i="12"/>
  <c r="U4" i="12"/>
  <c r="V4" i="12"/>
  <c r="W4" i="12"/>
  <c r="S5" i="12"/>
  <c r="T5" i="12"/>
  <c r="U5" i="12"/>
  <c r="V5" i="12"/>
  <c r="W5" i="12"/>
  <c r="S6" i="12"/>
  <c r="T6" i="12"/>
  <c r="U6" i="12"/>
  <c r="V6" i="12"/>
  <c r="W6" i="12"/>
  <c r="S7" i="12"/>
  <c r="T7" i="12"/>
  <c r="U7" i="12"/>
  <c r="V7" i="12"/>
  <c r="W7" i="12"/>
  <c r="S8" i="12"/>
  <c r="T8" i="12"/>
  <c r="U8" i="12"/>
  <c r="V8" i="12"/>
  <c r="W8" i="12"/>
  <c r="S9" i="12"/>
  <c r="T9" i="12"/>
  <c r="U9" i="12"/>
  <c r="V9" i="12"/>
  <c r="W9" i="12"/>
  <c r="S10" i="12"/>
  <c r="T10" i="12"/>
  <c r="U10" i="12"/>
  <c r="V10" i="12"/>
  <c r="W10" i="12"/>
  <c r="S11" i="12"/>
  <c r="T11" i="12"/>
  <c r="U11" i="12"/>
  <c r="V11" i="12"/>
  <c r="W11" i="12"/>
  <c r="S12" i="12"/>
  <c r="T12" i="12"/>
  <c r="U12" i="12"/>
  <c r="V12" i="12"/>
  <c r="W12" i="12"/>
  <c r="S13" i="12"/>
  <c r="T13" i="12"/>
  <c r="U13" i="12"/>
  <c r="V13" i="12"/>
  <c r="W13" i="12"/>
  <c r="S14" i="12"/>
  <c r="T14" i="12"/>
  <c r="U14" i="12"/>
  <c r="V14" i="12"/>
  <c r="W14" i="12"/>
  <c r="S15" i="12"/>
  <c r="T15" i="12"/>
  <c r="U15" i="12"/>
  <c r="V15" i="12"/>
  <c r="W15" i="12"/>
  <c r="S16" i="12"/>
  <c r="T16" i="12"/>
  <c r="U16" i="12"/>
  <c r="V16" i="12"/>
  <c r="W16" i="12"/>
  <c r="S17" i="12"/>
  <c r="T17" i="12"/>
  <c r="U17" i="12"/>
  <c r="V17" i="12"/>
  <c r="W17" i="12"/>
  <c r="S18" i="12"/>
  <c r="T18" i="12"/>
  <c r="U18" i="12"/>
  <c r="V18" i="12"/>
  <c r="W18" i="12"/>
  <c r="S19" i="12"/>
  <c r="T19" i="12"/>
  <c r="U19" i="12"/>
  <c r="V19" i="12"/>
  <c r="W19" i="12"/>
  <c r="S20" i="12"/>
  <c r="T20" i="12"/>
  <c r="U20" i="12"/>
  <c r="V20" i="12"/>
  <c r="W20" i="12"/>
  <c r="S21" i="12"/>
  <c r="T21" i="12"/>
  <c r="U21" i="12"/>
  <c r="V21" i="12"/>
  <c r="W21" i="12"/>
  <c r="S22" i="12"/>
  <c r="T22" i="12"/>
  <c r="U22" i="12"/>
  <c r="V22" i="12"/>
  <c r="W22" i="12"/>
  <c r="S23" i="12"/>
  <c r="T23" i="12"/>
  <c r="U23" i="12"/>
  <c r="V23" i="12"/>
  <c r="W23" i="12"/>
  <c r="S24" i="12"/>
  <c r="T24" i="12"/>
  <c r="U24" i="12"/>
  <c r="V24" i="12"/>
  <c r="W24" i="12"/>
  <c r="S25" i="12"/>
  <c r="T25" i="12"/>
  <c r="U25" i="12"/>
  <c r="V25" i="12"/>
  <c r="W25" i="12"/>
  <c r="S26" i="12"/>
  <c r="T26" i="12"/>
  <c r="U26" i="12"/>
  <c r="V26" i="12"/>
  <c r="W26" i="12"/>
  <c r="S27" i="12"/>
  <c r="T27" i="12"/>
  <c r="U27" i="12"/>
  <c r="V27" i="12"/>
  <c r="W27" i="12"/>
  <c r="S28" i="12"/>
  <c r="T28" i="12"/>
  <c r="U28" i="12"/>
  <c r="V28" i="12"/>
  <c r="W28" i="12"/>
  <c r="S29" i="12"/>
  <c r="T29" i="12"/>
  <c r="U29" i="12"/>
  <c r="V29" i="12"/>
  <c r="W29" i="12"/>
  <c r="S30" i="12"/>
  <c r="T30" i="12"/>
  <c r="U30" i="12"/>
  <c r="V30" i="12"/>
  <c r="W30" i="12"/>
  <c r="S31" i="12"/>
  <c r="T31" i="12"/>
  <c r="U31" i="12"/>
  <c r="V31" i="12"/>
  <c r="W31" i="12"/>
  <c r="S32" i="12"/>
  <c r="T32" i="12"/>
  <c r="U32" i="12"/>
  <c r="V32" i="12"/>
  <c r="W32" i="12"/>
  <c r="S33" i="12"/>
  <c r="T33" i="12"/>
  <c r="U33" i="12"/>
  <c r="V33" i="12"/>
  <c r="W33" i="12"/>
  <c r="S34" i="12"/>
  <c r="T34" i="12"/>
  <c r="U34" i="12"/>
  <c r="V34" i="12"/>
  <c r="W34" i="12"/>
  <c r="S35" i="12"/>
  <c r="T35" i="12"/>
  <c r="U35" i="12"/>
  <c r="V35" i="12"/>
  <c r="W35" i="12"/>
  <c r="S36" i="12"/>
  <c r="T36" i="12"/>
  <c r="U36" i="12"/>
  <c r="V36" i="12"/>
  <c r="W36" i="12"/>
  <c r="S37" i="12"/>
  <c r="T37" i="12"/>
  <c r="U37" i="12"/>
  <c r="V37" i="12"/>
  <c r="W37" i="12"/>
  <c r="S38" i="12"/>
  <c r="T38" i="12"/>
  <c r="U38" i="12"/>
  <c r="V38" i="12"/>
  <c r="W38" i="12"/>
  <c r="S39" i="12"/>
  <c r="T39" i="12"/>
  <c r="U39" i="12"/>
  <c r="V39" i="12"/>
  <c r="W39" i="12"/>
  <c r="S40" i="12"/>
  <c r="T40" i="12"/>
  <c r="U40" i="12"/>
  <c r="V40" i="12"/>
  <c r="W40" i="12"/>
  <c r="S41" i="12"/>
  <c r="T41" i="12"/>
  <c r="U41" i="12"/>
  <c r="V41" i="12"/>
  <c r="W41" i="12"/>
  <c r="S42" i="12"/>
  <c r="T42" i="12"/>
  <c r="U42" i="12"/>
  <c r="V42" i="12"/>
  <c r="W42" i="12"/>
  <c r="S43" i="12"/>
  <c r="T43" i="12"/>
  <c r="U43" i="12"/>
  <c r="V43" i="12"/>
  <c r="W43" i="12"/>
  <c r="S44" i="12"/>
  <c r="T44" i="12"/>
  <c r="U44" i="12"/>
  <c r="V44" i="12"/>
  <c r="W44" i="12"/>
  <c r="S45" i="12"/>
  <c r="T45" i="12"/>
  <c r="U45" i="12"/>
  <c r="V45" i="12"/>
  <c r="W45" i="12"/>
  <c r="S46" i="12"/>
  <c r="T46" i="12"/>
  <c r="U46" i="12"/>
  <c r="V46" i="12"/>
  <c r="W46" i="12"/>
  <c r="S47" i="12"/>
  <c r="T47" i="12"/>
  <c r="U47" i="12"/>
  <c r="V47" i="12"/>
  <c r="W47" i="12"/>
  <c r="S48" i="12"/>
  <c r="T48" i="12"/>
  <c r="U48" i="12"/>
  <c r="V48" i="12"/>
  <c r="W48" i="12"/>
  <c r="S49" i="12"/>
  <c r="T49" i="12"/>
  <c r="U49" i="12"/>
  <c r="V49" i="12"/>
  <c r="W49" i="12"/>
  <c r="S50" i="12"/>
  <c r="T50" i="12"/>
  <c r="U50" i="12"/>
  <c r="V50" i="12"/>
  <c r="W50" i="12"/>
  <c r="S51" i="12"/>
  <c r="T51" i="12"/>
  <c r="U51" i="12"/>
  <c r="V51" i="12"/>
  <c r="W51" i="12"/>
  <c r="S52" i="12"/>
  <c r="T52" i="12"/>
  <c r="U52" i="12"/>
  <c r="V52" i="12"/>
  <c r="W52" i="12"/>
  <c r="S53" i="12"/>
  <c r="T53" i="12"/>
  <c r="U53" i="12"/>
  <c r="V53" i="12"/>
  <c r="W53" i="12"/>
  <c r="S54" i="12"/>
  <c r="T54" i="12"/>
  <c r="U54" i="12"/>
  <c r="V54" i="12"/>
  <c r="W54" i="12"/>
  <c r="S55" i="12"/>
  <c r="T55" i="12"/>
  <c r="U55" i="12"/>
  <c r="V55" i="12"/>
  <c r="W55" i="12"/>
  <c r="S56" i="12"/>
  <c r="T56" i="12"/>
  <c r="U56" i="12"/>
  <c r="V56" i="12"/>
  <c r="W56" i="12"/>
  <c r="S57" i="12"/>
  <c r="T57" i="12"/>
  <c r="U57" i="12"/>
  <c r="V57" i="12"/>
  <c r="W57" i="12"/>
  <c r="S58" i="12"/>
  <c r="T58" i="12"/>
  <c r="U58" i="12"/>
  <c r="V58" i="12"/>
  <c r="W58" i="12"/>
  <c r="S59" i="12"/>
  <c r="T59" i="12"/>
  <c r="U59" i="12"/>
  <c r="V59" i="12"/>
  <c r="W59" i="12"/>
  <c r="S60" i="12"/>
  <c r="T60" i="12"/>
  <c r="U60" i="12"/>
  <c r="V60" i="12"/>
  <c r="W60" i="12"/>
  <c r="S61" i="12"/>
  <c r="T61" i="12"/>
  <c r="U61" i="12"/>
  <c r="V61" i="12"/>
  <c r="W61" i="12"/>
  <c r="S62" i="12"/>
  <c r="T62" i="12"/>
  <c r="U62" i="12"/>
  <c r="V62" i="12"/>
  <c r="W62" i="12"/>
  <c r="S63" i="12"/>
  <c r="T63" i="12"/>
  <c r="U63" i="12"/>
  <c r="V63" i="12"/>
  <c r="W63" i="12"/>
  <c r="S64" i="12"/>
  <c r="T64" i="12"/>
  <c r="U64" i="12"/>
  <c r="V64" i="12"/>
  <c r="W64" i="12"/>
  <c r="S65" i="12"/>
  <c r="T65" i="12"/>
  <c r="U65" i="12"/>
  <c r="V65" i="12"/>
  <c r="W65" i="12"/>
  <c r="S66" i="12"/>
  <c r="T66" i="12"/>
  <c r="U66" i="12"/>
  <c r="V66" i="12"/>
  <c r="W66" i="12"/>
  <c r="S67" i="12"/>
  <c r="T67" i="12"/>
  <c r="U67" i="12"/>
  <c r="V67" i="12"/>
  <c r="W67" i="12"/>
  <c r="S68" i="12"/>
  <c r="T68" i="12"/>
  <c r="U68" i="12"/>
  <c r="V68" i="12"/>
  <c r="W68" i="12"/>
  <c r="S69" i="12"/>
  <c r="T69" i="12"/>
  <c r="U69" i="12"/>
  <c r="V69" i="12"/>
  <c r="W69" i="12"/>
  <c r="S70" i="12"/>
  <c r="T70" i="12"/>
  <c r="U70" i="12"/>
  <c r="V70" i="12"/>
  <c r="W70" i="12"/>
  <c r="S71" i="12"/>
  <c r="T71" i="12"/>
  <c r="U71" i="12"/>
  <c r="V71" i="12"/>
  <c r="W71" i="12"/>
  <c r="S72" i="12"/>
  <c r="T72" i="12"/>
  <c r="U72" i="12"/>
  <c r="V72" i="12"/>
  <c r="W72" i="12"/>
  <c r="S73" i="12"/>
  <c r="T73" i="12"/>
  <c r="U73" i="12"/>
  <c r="V73" i="12"/>
  <c r="W73" i="12"/>
  <c r="S74" i="12"/>
  <c r="T74" i="12"/>
  <c r="U74" i="12"/>
  <c r="V74" i="12"/>
  <c r="W74" i="12"/>
  <c r="S75" i="12"/>
  <c r="T75" i="12"/>
  <c r="U75" i="12"/>
  <c r="V75" i="12"/>
  <c r="W75" i="12"/>
  <c r="S76" i="12"/>
  <c r="T76" i="12"/>
  <c r="U76" i="12"/>
  <c r="V76" i="12"/>
  <c r="W76" i="12"/>
  <c r="S77" i="12"/>
  <c r="T77" i="12"/>
  <c r="U77" i="12"/>
  <c r="V77" i="12"/>
  <c r="W77" i="12"/>
  <c r="S78" i="12"/>
  <c r="T78" i="12"/>
  <c r="U78" i="12"/>
  <c r="V78" i="12"/>
  <c r="W78" i="12"/>
  <c r="S79" i="12"/>
  <c r="T79" i="12"/>
  <c r="U79" i="12"/>
  <c r="V79" i="12"/>
  <c r="W79" i="12"/>
  <c r="S80" i="12"/>
  <c r="T80" i="12"/>
  <c r="U80" i="12"/>
  <c r="V80" i="12"/>
  <c r="W80" i="12"/>
  <c r="S81" i="12"/>
  <c r="T81" i="12"/>
  <c r="U81" i="12"/>
  <c r="V81" i="12"/>
  <c r="W81" i="12"/>
  <c r="S82" i="12"/>
  <c r="T82" i="12"/>
  <c r="U82" i="12"/>
  <c r="V82" i="12"/>
  <c r="W82" i="12"/>
  <c r="S83" i="12"/>
  <c r="T83" i="12"/>
  <c r="U83" i="12"/>
  <c r="V83" i="12"/>
  <c r="W83" i="12"/>
  <c r="S84" i="12"/>
  <c r="T84" i="12"/>
  <c r="U84" i="12"/>
  <c r="V84" i="12"/>
  <c r="W84" i="12"/>
  <c r="S85" i="12"/>
  <c r="T85" i="12"/>
  <c r="U85" i="12"/>
  <c r="V85" i="12"/>
  <c r="W85" i="12"/>
  <c r="S86" i="12"/>
  <c r="T86" i="12"/>
  <c r="U86" i="12"/>
  <c r="V86" i="12"/>
  <c r="W86" i="12"/>
  <c r="S87" i="12"/>
  <c r="T87" i="12"/>
  <c r="U87" i="12"/>
  <c r="V87" i="12"/>
  <c r="W87" i="12"/>
  <c r="S88" i="12"/>
  <c r="T88" i="12"/>
  <c r="U88" i="12"/>
  <c r="V88" i="12"/>
  <c r="W88" i="12"/>
  <c r="S89" i="12"/>
  <c r="T89" i="12"/>
  <c r="U89" i="12"/>
  <c r="V89" i="12"/>
  <c r="W89" i="12"/>
  <c r="S90" i="12"/>
  <c r="T90" i="12"/>
  <c r="U90" i="12"/>
  <c r="V90" i="12"/>
  <c r="W90" i="12"/>
  <c r="S91" i="12"/>
  <c r="T91" i="12"/>
  <c r="U91" i="12"/>
  <c r="V91" i="12"/>
  <c r="W91" i="12"/>
  <c r="S92" i="12"/>
  <c r="T92" i="12"/>
  <c r="U92" i="12"/>
  <c r="V92" i="12"/>
  <c r="W92" i="12"/>
  <c r="S93" i="12"/>
  <c r="T93" i="12"/>
  <c r="U93" i="12"/>
  <c r="V93" i="12"/>
  <c r="W93" i="12"/>
  <c r="S94" i="12"/>
  <c r="T94" i="12"/>
  <c r="U94" i="12"/>
  <c r="V94" i="12"/>
  <c r="W94" i="12"/>
  <c r="S95" i="12"/>
  <c r="T95" i="12"/>
  <c r="U95" i="12"/>
  <c r="V95" i="12"/>
  <c r="W95" i="12"/>
  <c r="S96" i="12"/>
  <c r="T96" i="12"/>
  <c r="U96" i="12"/>
  <c r="V96" i="12"/>
  <c r="W96" i="12"/>
  <c r="S97" i="12"/>
  <c r="T97" i="12"/>
  <c r="U97" i="12"/>
  <c r="V97" i="12"/>
  <c r="W97" i="12"/>
  <c r="S98" i="12"/>
  <c r="T98" i="12"/>
  <c r="U98" i="12"/>
  <c r="V98" i="12"/>
  <c r="W98" i="12"/>
  <c r="S99" i="12"/>
  <c r="T99" i="12"/>
  <c r="U99" i="12"/>
  <c r="V99" i="12"/>
  <c r="W99" i="12"/>
  <c r="S100" i="12"/>
  <c r="T100" i="12"/>
  <c r="U100" i="12"/>
  <c r="V100" i="12"/>
  <c r="W100" i="12"/>
  <c r="S101" i="12"/>
  <c r="T101" i="12"/>
  <c r="U101" i="12"/>
  <c r="V101" i="12"/>
  <c r="W101" i="12"/>
  <c r="S102" i="12"/>
  <c r="T102" i="12"/>
  <c r="U102" i="12"/>
  <c r="V102" i="12"/>
  <c r="W102" i="12"/>
  <c r="S103" i="12"/>
  <c r="T103" i="12"/>
  <c r="U103" i="12"/>
  <c r="V103" i="12"/>
  <c r="W103" i="12"/>
  <c r="S104" i="12"/>
  <c r="T104" i="12"/>
  <c r="U104" i="12"/>
  <c r="V104" i="12"/>
  <c r="W104" i="12"/>
  <c r="S105" i="12"/>
  <c r="T105" i="12"/>
  <c r="U105" i="12"/>
  <c r="V105" i="12"/>
  <c r="W105" i="12"/>
  <c r="S106" i="12"/>
  <c r="T106" i="12"/>
  <c r="U106" i="12"/>
  <c r="V106" i="12"/>
  <c r="W106" i="12"/>
  <c r="S107" i="12"/>
  <c r="T107" i="12"/>
  <c r="U107" i="12"/>
  <c r="V107" i="12"/>
  <c r="W107" i="12"/>
  <c r="S108" i="12"/>
  <c r="T108" i="12"/>
  <c r="U108" i="12"/>
  <c r="V108" i="12"/>
  <c r="W108" i="12"/>
  <c r="S109" i="12"/>
  <c r="T109" i="12"/>
  <c r="U109" i="12"/>
  <c r="V109" i="12"/>
  <c r="W109" i="12"/>
  <c r="S110" i="12"/>
  <c r="T110" i="12"/>
  <c r="U110" i="12"/>
  <c r="V110" i="12"/>
  <c r="W110" i="12"/>
  <c r="S111" i="12"/>
  <c r="T111" i="12"/>
  <c r="U111" i="12"/>
  <c r="V111" i="12"/>
  <c r="W111" i="12"/>
  <c r="S112" i="12"/>
  <c r="T112" i="12"/>
  <c r="U112" i="12"/>
  <c r="V112" i="12"/>
  <c r="W112" i="12"/>
  <c r="S113" i="12"/>
  <c r="T113" i="12"/>
  <c r="U113" i="12"/>
  <c r="V113" i="12"/>
  <c r="W113" i="12"/>
  <c r="S114" i="12"/>
  <c r="T114" i="12"/>
  <c r="U114" i="12"/>
  <c r="V114" i="12"/>
  <c r="W114" i="12"/>
  <c r="S115" i="12"/>
  <c r="T115" i="12"/>
  <c r="U115" i="12"/>
  <c r="V115" i="12"/>
  <c r="W115" i="12"/>
  <c r="S116" i="12"/>
  <c r="T116" i="12"/>
  <c r="U116" i="12"/>
  <c r="V116" i="12"/>
  <c r="W116" i="12"/>
  <c r="S117" i="12"/>
  <c r="T117" i="12"/>
  <c r="U117" i="12"/>
  <c r="V117" i="12"/>
  <c r="W117" i="12"/>
  <c r="S118" i="12"/>
  <c r="T118" i="12"/>
  <c r="U118" i="12"/>
  <c r="V118" i="12"/>
  <c r="W118" i="12"/>
  <c r="S119" i="12"/>
  <c r="T119" i="12"/>
  <c r="U119" i="12"/>
  <c r="V119" i="12"/>
  <c r="W119" i="12"/>
  <c r="S120" i="12"/>
  <c r="T120" i="12"/>
  <c r="U120" i="12"/>
  <c r="V120" i="12"/>
  <c r="W120" i="12"/>
  <c r="S121" i="12"/>
  <c r="T121" i="12"/>
  <c r="U121" i="12"/>
  <c r="V121" i="12"/>
  <c r="W121" i="12"/>
  <c r="S122" i="12"/>
  <c r="T122" i="12"/>
  <c r="U122" i="12"/>
  <c r="V122" i="12"/>
  <c r="W122" i="12"/>
  <c r="S123" i="12"/>
  <c r="T123" i="12"/>
  <c r="U123" i="12"/>
  <c r="V123" i="12"/>
  <c r="W123" i="12"/>
  <c r="S124" i="12"/>
  <c r="T124" i="12"/>
  <c r="U124" i="12"/>
  <c r="V124" i="12"/>
  <c r="W124" i="12"/>
  <c r="S125" i="12"/>
  <c r="T125" i="12"/>
  <c r="U125" i="12"/>
  <c r="V125" i="12"/>
  <c r="W125" i="12"/>
  <c r="S126" i="12"/>
  <c r="T126" i="12"/>
  <c r="U126" i="12"/>
  <c r="V126" i="12"/>
  <c r="W126" i="12"/>
  <c r="S127" i="12"/>
  <c r="T127" i="12"/>
  <c r="U127" i="12"/>
  <c r="V127" i="12"/>
  <c r="W127" i="12"/>
  <c r="S128" i="12"/>
  <c r="T128" i="12"/>
  <c r="U128" i="12"/>
  <c r="V128" i="12"/>
  <c r="W128" i="12"/>
  <c r="S129" i="12"/>
  <c r="T129" i="12"/>
  <c r="U129" i="12"/>
  <c r="V129" i="12"/>
  <c r="W129" i="12"/>
  <c r="S130" i="12"/>
  <c r="T130" i="12"/>
  <c r="U130" i="12"/>
  <c r="V130" i="12"/>
  <c r="W130" i="12"/>
  <c r="S131" i="12"/>
  <c r="T131" i="12"/>
  <c r="U131" i="12"/>
  <c r="V131" i="12"/>
  <c r="W131" i="12"/>
  <c r="S132" i="12"/>
  <c r="T132" i="12"/>
  <c r="U132" i="12"/>
  <c r="V132" i="12"/>
  <c r="W132" i="12"/>
  <c r="S133" i="12"/>
  <c r="T133" i="12"/>
  <c r="U133" i="12"/>
  <c r="V133" i="12"/>
  <c r="W133" i="12"/>
  <c r="S134" i="12"/>
  <c r="T134" i="12"/>
  <c r="U134" i="12"/>
  <c r="V134" i="12"/>
  <c r="W134" i="12"/>
  <c r="S135" i="12"/>
  <c r="T135" i="12"/>
  <c r="U135" i="12"/>
  <c r="V135" i="12"/>
  <c r="W135" i="12"/>
  <c r="S136" i="12"/>
  <c r="T136" i="12"/>
  <c r="U136" i="12"/>
  <c r="V136" i="12"/>
  <c r="W136" i="12"/>
  <c r="S137" i="12"/>
  <c r="T137" i="12"/>
  <c r="U137" i="12"/>
  <c r="V137" i="12"/>
  <c r="W137" i="12"/>
  <c r="S138" i="12"/>
  <c r="T138" i="12"/>
  <c r="U138" i="12"/>
  <c r="V138" i="12"/>
  <c r="W138" i="12"/>
  <c r="S139" i="12"/>
  <c r="T139" i="12"/>
  <c r="U139" i="12"/>
  <c r="V139" i="12"/>
  <c r="W139" i="12"/>
  <c r="S140" i="12"/>
  <c r="T140" i="12"/>
  <c r="U140" i="12"/>
  <c r="V140" i="12"/>
  <c r="W140" i="12"/>
  <c r="S141" i="12"/>
  <c r="T141" i="12"/>
  <c r="U141" i="12"/>
  <c r="V141" i="12"/>
  <c r="W141" i="12"/>
  <c r="S142" i="12"/>
  <c r="T142" i="12"/>
  <c r="U142" i="12"/>
  <c r="V142" i="12"/>
  <c r="W142" i="12"/>
  <c r="S143" i="12"/>
  <c r="T143" i="12"/>
  <c r="U143" i="12"/>
  <c r="V143" i="12"/>
  <c r="W143" i="12"/>
  <c r="S144" i="12"/>
  <c r="T144" i="12"/>
  <c r="U144" i="12"/>
  <c r="V144" i="12"/>
  <c r="W144" i="12"/>
  <c r="S145" i="12"/>
  <c r="T145" i="12"/>
  <c r="U145" i="12"/>
  <c r="V145" i="12"/>
  <c r="W145" i="12"/>
  <c r="S146" i="12"/>
  <c r="T146" i="12"/>
  <c r="U146" i="12"/>
  <c r="V146" i="12"/>
  <c r="W146" i="12"/>
  <c r="S147" i="12"/>
  <c r="T147" i="12"/>
  <c r="U147" i="12"/>
  <c r="V147" i="12"/>
  <c r="W147" i="12"/>
  <c r="S148" i="12"/>
  <c r="T148" i="12"/>
  <c r="U148" i="12"/>
  <c r="V148" i="12"/>
  <c r="W148" i="12"/>
  <c r="S149" i="12"/>
  <c r="T149" i="12"/>
  <c r="U149" i="12"/>
  <c r="V149" i="12"/>
  <c r="W149" i="12"/>
  <c r="S150" i="12"/>
  <c r="T150" i="12"/>
  <c r="U150" i="12"/>
  <c r="V150" i="12"/>
  <c r="W150" i="12"/>
  <c r="S151" i="12"/>
  <c r="T151" i="12"/>
  <c r="U151" i="12"/>
  <c r="V151" i="12"/>
  <c r="W151" i="12"/>
  <c r="S152" i="12"/>
  <c r="T152" i="12"/>
  <c r="U152" i="12"/>
  <c r="V152" i="12"/>
  <c r="W152" i="12"/>
  <c r="S153" i="12"/>
  <c r="T153" i="12"/>
  <c r="U153" i="12"/>
  <c r="V153" i="12"/>
  <c r="W153" i="12"/>
  <c r="S154" i="12"/>
  <c r="T154" i="12"/>
  <c r="U154" i="12"/>
  <c r="V154" i="12"/>
  <c r="W154" i="12"/>
  <c r="S155" i="12"/>
  <c r="T155" i="12"/>
  <c r="U155" i="12"/>
  <c r="V155" i="12"/>
  <c r="W155" i="12"/>
  <c r="S156" i="12"/>
  <c r="T156" i="12"/>
  <c r="U156" i="12"/>
  <c r="V156" i="12"/>
  <c r="W156" i="12"/>
  <c r="S157" i="12"/>
  <c r="T157" i="12"/>
  <c r="U157" i="12"/>
  <c r="V157" i="12"/>
  <c r="W157" i="12"/>
  <c r="S158" i="12"/>
  <c r="T158" i="12"/>
  <c r="U158" i="12"/>
  <c r="V158" i="12"/>
  <c r="W158" i="12"/>
  <c r="S159" i="12"/>
  <c r="T159" i="12"/>
  <c r="U159" i="12"/>
  <c r="V159" i="12"/>
  <c r="W159" i="12"/>
  <c r="S160" i="12"/>
  <c r="T160" i="12"/>
  <c r="U160" i="12"/>
  <c r="V160" i="12"/>
  <c r="W160" i="12"/>
  <c r="S161" i="12"/>
  <c r="T161" i="12"/>
  <c r="U161" i="12"/>
  <c r="V161" i="12"/>
  <c r="W161" i="12"/>
  <c r="S162" i="12"/>
  <c r="T162" i="12"/>
  <c r="U162" i="12"/>
  <c r="V162" i="12"/>
  <c r="W162" i="12"/>
  <c r="S163" i="12"/>
  <c r="T163" i="12"/>
  <c r="U163" i="12"/>
  <c r="V163" i="12"/>
  <c r="W163" i="12"/>
  <c r="S164" i="12"/>
  <c r="T164" i="12"/>
  <c r="U164" i="12"/>
  <c r="V164" i="12"/>
  <c r="W164" i="12"/>
  <c r="S165" i="12"/>
  <c r="T165" i="12"/>
  <c r="U165" i="12"/>
  <c r="V165" i="12"/>
  <c r="W165" i="12"/>
  <c r="S166" i="12"/>
  <c r="T166" i="12"/>
  <c r="U166" i="12"/>
  <c r="V166" i="12"/>
  <c r="W166" i="12"/>
  <c r="S167" i="12"/>
  <c r="T167" i="12"/>
  <c r="U167" i="12"/>
  <c r="V167" i="12"/>
  <c r="W167" i="12"/>
  <c r="S168" i="12"/>
  <c r="T168" i="12"/>
  <c r="U168" i="12"/>
  <c r="V168" i="12"/>
  <c r="W168" i="12"/>
  <c r="S169" i="12"/>
  <c r="T169" i="12"/>
  <c r="U169" i="12"/>
  <c r="V169" i="12"/>
  <c r="W169" i="12"/>
  <c r="S170" i="12"/>
  <c r="T170" i="12"/>
  <c r="U170" i="12"/>
  <c r="V170" i="12"/>
  <c r="W170" i="12"/>
  <c r="S171" i="12"/>
  <c r="T171" i="12"/>
  <c r="U171" i="12"/>
  <c r="V171" i="12"/>
  <c r="W171" i="12"/>
  <c r="S172" i="12"/>
  <c r="T172" i="12"/>
  <c r="U172" i="12"/>
  <c r="V172" i="12"/>
  <c r="W172" i="12"/>
  <c r="S173" i="12"/>
  <c r="T173" i="12"/>
  <c r="U173" i="12"/>
  <c r="V173" i="12"/>
  <c r="W173" i="12"/>
  <c r="S174" i="12"/>
  <c r="T174" i="12"/>
  <c r="U174" i="12"/>
  <c r="V174" i="12"/>
  <c r="W174" i="12"/>
  <c r="S175" i="12"/>
  <c r="T175" i="12"/>
  <c r="U175" i="12"/>
  <c r="V175" i="12"/>
  <c r="W175" i="12"/>
  <c r="S176" i="12"/>
  <c r="T176" i="12"/>
  <c r="U176" i="12"/>
  <c r="V176" i="12"/>
  <c r="W176" i="12"/>
  <c r="S177" i="12"/>
  <c r="T177" i="12"/>
  <c r="U177" i="12"/>
  <c r="V177" i="12"/>
  <c r="W177" i="12"/>
  <c r="S178" i="12"/>
  <c r="T178" i="12"/>
  <c r="U178" i="12"/>
  <c r="V178" i="12"/>
  <c r="W178" i="12"/>
  <c r="S179" i="12"/>
  <c r="T179" i="12"/>
  <c r="U179" i="12"/>
  <c r="V179" i="12"/>
  <c r="W179" i="12"/>
  <c r="S180" i="12"/>
  <c r="T180" i="12"/>
  <c r="U180" i="12"/>
  <c r="V180" i="12"/>
  <c r="W180" i="12"/>
  <c r="S181" i="12"/>
  <c r="T181" i="12"/>
  <c r="U181" i="12"/>
  <c r="V181" i="12"/>
  <c r="W181" i="12"/>
  <c r="S182" i="12"/>
  <c r="T182" i="12"/>
  <c r="U182" i="12"/>
  <c r="V182" i="12"/>
  <c r="W182" i="12"/>
  <c r="S183" i="12"/>
  <c r="T183" i="12"/>
  <c r="U183" i="12"/>
  <c r="V183" i="12"/>
  <c r="W183" i="12"/>
  <c r="S184" i="12"/>
  <c r="T184" i="12"/>
  <c r="U184" i="12"/>
  <c r="V184" i="12"/>
  <c r="W184" i="12"/>
  <c r="S185" i="12"/>
  <c r="T185" i="12"/>
  <c r="U185" i="12"/>
  <c r="V185" i="12"/>
  <c r="W185" i="12"/>
  <c r="S186" i="12"/>
  <c r="T186" i="12"/>
  <c r="U186" i="12"/>
  <c r="V186" i="12"/>
  <c r="W186" i="12"/>
  <c r="S187" i="12"/>
  <c r="T187" i="12"/>
  <c r="U187" i="12"/>
  <c r="V187" i="12"/>
  <c r="W187" i="12"/>
  <c r="S188" i="12"/>
  <c r="T188" i="12"/>
  <c r="U188" i="12"/>
  <c r="V188" i="12"/>
  <c r="W188" i="12"/>
  <c r="S189" i="12"/>
  <c r="T189" i="12"/>
  <c r="U189" i="12"/>
  <c r="V189" i="12"/>
  <c r="W189" i="12"/>
  <c r="S190" i="12"/>
  <c r="T190" i="12"/>
  <c r="U190" i="12"/>
  <c r="V190" i="12"/>
  <c r="W190" i="12"/>
  <c r="S191" i="12"/>
  <c r="T191" i="12"/>
  <c r="U191" i="12"/>
  <c r="V191" i="12"/>
  <c r="W191" i="12"/>
  <c r="S192" i="12"/>
  <c r="T192" i="12"/>
  <c r="U192" i="12"/>
  <c r="V192" i="12"/>
  <c r="W192" i="12"/>
  <c r="S193" i="12"/>
  <c r="T193" i="12"/>
  <c r="U193" i="12"/>
  <c r="V193" i="12"/>
  <c r="W193" i="12"/>
  <c r="S194" i="12"/>
  <c r="T194" i="12"/>
  <c r="U194" i="12"/>
  <c r="V194" i="12"/>
  <c r="W194" i="12"/>
  <c r="S195" i="12"/>
  <c r="T195" i="12"/>
  <c r="U195" i="12"/>
  <c r="V195" i="12"/>
  <c r="W195" i="12"/>
  <c r="S196" i="12"/>
  <c r="T196" i="12"/>
  <c r="U196" i="12"/>
  <c r="V196" i="12"/>
  <c r="W196" i="12"/>
  <c r="S197" i="12"/>
  <c r="T197" i="12"/>
  <c r="U197" i="12"/>
  <c r="V197" i="12"/>
  <c r="W197" i="12"/>
  <c r="S198" i="12"/>
  <c r="T198" i="12"/>
  <c r="U198" i="12"/>
  <c r="V198" i="12"/>
  <c r="W198" i="12"/>
  <c r="S199" i="12"/>
  <c r="T199" i="12"/>
  <c r="U199" i="12"/>
  <c r="V199" i="12"/>
  <c r="W199" i="12"/>
  <c r="S200" i="12"/>
  <c r="T200" i="12"/>
  <c r="U200" i="12"/>
  <c r="V200" i="12"/>
  <c r="W200" i="12"/>
  <c r="S201" i="12"/>
  <c r="T201" i="12"/>
  <c r="U201" i="12"/>
  <c r="V201" i="12"/>
  <c r="W201" i="12"/>
  <c r="S202" i="12"/>
  <c r="T202" i="12"/>
  <c r="U202" i="12"/>
  <c r="V202" i="12"/>
  <c r="W202" i="12"/>
  <c r="S203" i="12"/>
  <c r="T203" i="12"/>
  <c r="U203" i="12"/>
  <c r="V203" i="12"/>
  <c r="W203" i="12"/>
  <c r="S204" i="12"/>
  <c r="T204" i="12"/>
  <c r="U204" i="12"/>
  <c r="V204" i="12"/>
  <c r="W204" i="12"/>
  <c r="S205" i="12"/>
  <c r="T205" i="12"/>
  <c r="U205" i="12"/>
  <c r="V205" i="12"/>
  <c r="W205" i="12"/>
  <c r="S206" i="12"/>
  <c r="T206" i="12"/>
  <c r="U206" i="12"/>
  <c r="V206" i="12"/>
  <c r="W206" i="12"/>
  <c r="S207" i="12"/>
  <c r="T207" i="12"/>
  <c r="U207" i="12"/>
  <c r="V207" i="12"/>
  <c r="W207" i="12"/>
  <c r="S208" i="12"/>
  <c r="T208" i="12"/>
  <c r="U208" i="12"/>
  <c r="V208" i="12"/>
  <c r="W208" i="12"/>
  <c r="S209" i="12"/>
  <c r="T209" i="12"/>
  <c r="U209" i="12"/>
  <c r="V209" i="12"/>
  <c r="W209" i="12"/>
  <c r="S210" i="12"/>
  <c r="T210" i="12"/>
  <c r="U210" i="12"/>
  <c r="V210" i="12"/>
  <c r="W210" i="12"/>
  <c r="S211" i="12"/>
  <c r="T211" i="12"/>
  <c r="U211" i="12"/>
  <c r="V211" i="12"/>
  <c r="W211" i="12"/>
  <c r="S212" i="12"/>
  <c r="T212" i="12"/>
  <c r="U212" i="12"/>
  <c r="V212" i="12"/>
  <c r="W212" i="12"/>
  <c r="S213" i="12"/>
  <c r="T213" i="12"/>
  <c r="U213" i="12"/>
  <c r="V213" i="12"/>
  <c r="W213" i="12"/>
  <c r="S214" i="12"/>
  <c r="T214" i="12"/>
  <c r="U214" i="12"/>
  <c r="V214" i="12"/>
  <c r="W214" i="12"/>
  <c r="S215" i="12"/>
  <c r="T215" i="12"/>
  <c r="U215" i="12"/>
  <c r="V215" i="12"/>
  <c r="W215" i="12"/>
  <c r="S216" i="12"/>
  <c r="T216" i="12"/>
  <c r="U216" i="12"/>
  <c r="V216" i="12"/>
  <c r="W216" i="12"/>
  <c r="S217" i="12"/>
  <c r="T217" i="12"/>
  <c r="U217" i="12"/>
  <c r="V217" i="12"/>
  <c r="W217" i="12"/>
  <c r="S218" i="12"/>
  <c r="T218" i="12"/>
  <c r="U218" i="12"/>
  <c r="V218" i="12"/>
  <c r="W218" i="12"/>
  <c r="S219" i="12"/>
  <c r="T219" i="12"/>
  <c r="U219" i="12"/>
  <c r="V219" i="12"/>
  <c r="W219" i="12"/>
  <c r="S220" i="12"/>
  <c r="T220" i="12"/>
  <c r="U220" i="12"/>
  <c r="V220" i="12"/>
  <c r="W220" i="12"/>
  <c r="S221" i="12"/>
  <c r="T221" i="12"/>
  <c r="U221" i="12"/>
  <c r="V221" i="12"/>
  <c r="W221" i="12"/>
  <c r="S222" i="12"/>
  <c r="T222" i="12"/>
  <c r="U222" i="12"/>
  <c r="V222" i="12"/>
  <c r="W222" i="12"/>
  <c r="S223" i="12"/>
  <c r="T223" i="12"/>
  <c r="U223" i="12"/>
  <c r="V223" i="12"/>
  <c r="W223" i="12"/>
  <c r="S224" i="12"/>
  <c r="T224" i="12"/>
  <c r="U224" i="12"/>
  <c r="V224" i="12"/>
  <c r="W224" i="12"/>
  <c r="S225" i="12"/>
  <c r="T225" i="12"/>
  <c r="U225" i="12"/>
  <c r="V225" i="12"/>
  <c r="W225" i="12"/>
  <c r="S226" i="12"/>
  <c r="T226" i="12"/>
  <c r="U226" i="12"/>
  <c r="V226" i="12"/>
  <c r="W226" i="12"/>
  <c r="S227" i="12"/>
  <c r="T227" i="12"/>
  <c r="U227" i="12"/>
  <c r="V227" i="12"/>
  <c r="W227" i="12"/>
  <c r="S228" i="12"/>
  <c r="T228" i="12"/>
  <c r="U228" i="12"/>
  <c r="V228" i="12"/>
  <c r="W228" i="12"/>
  <c r="S229" i="12"/>
  <c r="T229" i="12"/>
  <c r="U229" i="12"/>
  <c r="V229" i="12"/>
  <c r="W229" i="12"/>
  <c r="S230" i="12"/>
  <c r="T230" i="12"/>
  <c r="U230" i="12"/>
  <c r="V230" i="12"/>
  <c r="W230" i="12"/>
  <c r="S231" i="12"/>
  <c r="T231" i="12"/>
  <c r="U231" i="12"/>
  <c r="V231" i="12"/>
  <c r="W231" i="12"/>
  <c r="S232" i="12"/>
  <c r="T232" i="12"/>
  <c r="U232" i="12"/>
  <c r="V232" i="12"/>
  <c r="W232" i="12"/>
  <c r="S233" i="12"/>
  <c r="T233" i="12"/>
  <c r="U233" i="12"/>
  <c r="V233" i="12"/>
  <c r="W233" i="12"/>
  <c r="S234" i="12"/>
  <c r="T234" i="12"/>
  <c r="U234" i="12"/>
  <c r="V234" i="12"/>
  <c r="W234" i="12"/>
  <c r="S235" i="12"/>
  <c r="T235" i="12"/>
  <c r="U235" i="12"/>
  <c r="V235" i="12"/>
  <c r="W235" i="12"/>
  <c r="S236" i="12"/>
  <c r="T236" i="12"/>
  <c r="U236" i="12"/>
  <c r="V236" i="12"/>
  <c r="W236" i="12"/>
  <c r="S237" i="12"/>
  <c r="T237" i="12"/>
  <c r="U237" i="12"/>
  <c r="V237" i="12"/>
  <c r="W237" i="12"/>
  <c r="S238" i="12"/>
  <c r="T238" i="12"/>
  <c r="U238" i="12"/>
  <c r="V238" i="12"/>
  <c r="W238" i="12"/>
  <c r="S239" i="12"/>
  <c r="T239" i="12"/>
  <c r="U239" i="12"/>
  <c r="V239" i="12"/>
  <c r="W239" i="12"/>
  <c r="S240" i="12"/>
  <c r="T240" i="12"/>
  <c r="U240" i="12"/>
  <c r="V240" i="12"/>
  <c r="W240" i="12"/>
  <c r="S241" i="12"/>
  <c r="T241" i="12"/>
  <c r="U241" i="12"/>
  <c r="V241" i="12"/>
  <c r="W241" i="12"/>
  <c r="S242" i="12"/>
  <c r="T242" i="12"/>
  <c r="U242" i="12"/>
  <c r="V242" i="12"/>
  <c r="W242" i="12"/>
  <c r="S243" i="12"/>
  <c r="T243" i="12"/>
  <c r="U243" i="12"/>
  <c r="V243" i="12"/>
  <c r="W243" i="12"/>
  <c r="S244" i="12"/>
  <c r="T244" i="12"/>
  <c r="U244" i="12"/>
  <c r="V244" i="12"/>
  <c r="W244" i="12"/>
  <c r="S245" i="12"/>
  <c r="T245" i="12"/>
  <c r="U245" i="12"/>
  <c r="V245" i="12"/>
  <c r="W245" i="12"/>
  <c r="S246" i="12"/>
  <c r="T246" i="12"/>
  <c r="U246" i="12"/>
  <c r="V246" i="12"/>
  <c r="W246" i="12"/>
  <c r="S247" i="12"/>
  <c r="T247" i="12"/>
  <c r="U247" i="12"/>
  <c r="V247" i="12"/>
  <c r="W247" i="12"/>
  <c r="S248" i="12"/>
  <c r="T248" i="12"/>
  <c r="U248" i="12"/>
  <c r="V248" i="12"/>
  <c r="W248" i="12"/>
  <c r="S249" i="12"/>
  <c r="T249" i="12"/>
  <c r="U249" i="12"/>
  <c r="V249" i="12"/>
  <c r="W249" i="12"/>
  <c r="S250" i="12"/>
  <c r="T250" i="12"/>
  <c r="U250" i="12"/>
  <c r="V250" i="12"/>
  <c r="W250" i="12"/>
  <c r="S251" i="12"/>
  <c r="T251" i="12"/>
  <c r="U251" i="12"/>
  <c r="V251" i="12"/>
  <c r="W251" i="12"/>
  <c r="S252" i="12"/>
  <c r="T252" i="12"/>
  <c r="U252" i="12"/>
  <c r="V252" i="12"/>
  <c r="W252" i="12"/>
  <c r="S253" i="12"/>
  <c r="T253" i="12"/>
  <c r="U253" i="12"/>
  <c r="V253" i="12"/>
  <c r="W253" i="12"/>
  <c r="S254" i="12"/>
  <c r="T254" i="12"/>
  <c r="U254" i="12"/>
  <c r="V254" i="12"/>
  <c r="W254" i="12"/>
  <c r="S255" i="12"/>
  <c r="T255" i="12"/>
  <c r="U255" i="12"/>
  <c r="V255" i="12"/>
  <c r="W255" i="12"/>
  <c r="S256" i="12"/>
  <c r="T256" i="12"/>
  <c r="U256" i="12"/>
  <c r="V256" i="12"/>
  <c r="W256" i="12"/>
  <c r="S257" i="12"/>
  <c r="T257" i="12"/>
  <c r="U257" i="12"/>
  <c r="V257" i="12"/>
  <c r="W257" i="12"/>
  <c r="S258" i="12"/>
  <c r="T258" i="12"/>
  <c r="U258" i="12"/>
  <c r="V258" i="12"/>
  <c r="W258" i="12"/>
  <c r="S259" i="12"/>
  <c r="T259" i="12"/>
  <c r="U259" i="12"/>
  <c r="V259" i="12"/>
  <c r="W259" i="12"/>
  <c r="S260" i="12"/>
  <c r="T260" i="12"/>
  <c r="U260" i="12"/>
  <c r="V260" i="12"/>
  <c r="W260" i="12"/>
  <c r="S261" i="12"/>
  <c r="T261" i="12"/>
  <c r="U261" i="12"/>
  <c r="V261" i="12"/>
  <c r="W261" i="12"/>
  <c r="S262" i="12"/>
  <c r="T262" i="12"/>
  <c r="U262" i="12"/>
  <c r="V262" i="12"/>
  <c r="W262" i="12"/>
  <c r="S263" i="12"/>
  <c r="T263" i="12"/>
  <c r="U263" i="12"/>
  <c r="V263" i="12"/>
  <c r="W263" i="12"/>
  <c r="S264" i="12"/>
  <c r="T264" i="12"/>
  <c r="U264" i="12"/>
  <c r="V264" i="12"/>
  <c r="W264" i="12"/>
  <c r="S265" i="12"/>
  <c r="T265" i="12"/>
  <c r="U265" i="12"/>
  <c r="V265" i="12"/>
  <c r="W265" i="12"/>
  <c r="S266" i="12"/>
  <c r="T266" i="12"/>
  <c r="U266" i="12"/>
  <c r="V266" i="12"/>
  <c r="W266" i="12"/>
  <c r="S267" i="12"/>
  <c r="T267" i="12"/>
  <c r="U267" i="12"/>
  <c r="V267" i="12"/>
  <c r="W267" i="12"/>
  <c r="S268" i="12"/>
  <c r="T268" i="12"/>
  <c r="U268" i="12"/>
  <c r="V268" i="12"/>
  <c r="W268" i="12"/>
  <c r="S269" i="12"/>
  <c r="T269" i="12"/>
  <c r="U269" i="12"/>
  <c r="V269" i="12"/>
  <c r="W269" i="12"/>
  <c r="S270" i="12"/>
  <c r="T270" i="12"/>
  <c r="U270" i="12"/>
  <c r="V270" i="12"/>
  <c r="W270" i="12"/>
  <c r="S271" i="12"/>
  <c r="T271" i="12"/>
  <c r="U271" i="12"/>
  <c r="V271" i="12"/>
  <c r="W271" i="12"/>
  <c r="S272" i="12"/>
  <c r="T272" i="12"/>
  <c r="U272" i="12"/>
  <c r="V272" i="12"/>
  <c r="W272" i="12"/>
  <c r="S273" i="12"/>
  <c r="T273" i="12"/>
  <c r="U273" i="12"/>
  <c r="V273" i="12"/>
  <c r="W273" i="12"/>
  <c r="S274" i="12"/>
  <c r="T274" i="12"/>
  <c r="U274" i="12"/>
  <c r="V274" i="12"/>
  <c r="W274" i="12"/>
  <c r="S275" i="12"/>
  <c r="T275" i="12"/>
  <c r="U275" i="12"/>
  <c r="V275" i="12"/>
  <c r="W275" i="12"/>
  <c r="S276" i="12"/>
  <c r="T276" i="12"/>
  <c r="U276" i="12"/>
  <c r="V276" i="12"/>
  <c r="W276" i="12"/>
  <c r="S277" i="12"/>
  <c r="T277" i="12"/>
  <c r="U277" i="12"/>
  <c r="V277" i="12"/>
  <c r="W277" i="12"/>
  <c r="S278" i="12"/>
  <c r="T278" i="12"/>
  <c r="U278" i="12"/>
  <c r="V278" i="12"/>
  <c r="W278" i="12"/>
  <c r="S279" i="12"/>
  <c r="T279" i="12"/>
  <c r="U279" i="12"/>
  <c r="V279" i="12"/>
  <c r="W279" i="12"/>
  <c r="S280" i="12"/>
  <c r="T280" i="12"/>
  <c r="U280" i="12"/>
  <c r="V280" i="12"/>
  <c r="W280" i="12"/>
  <c r="S281" i="12"/>
  <c r="T281" i="12"/>
  <c r="U281" i="12"/>
  <c r="V281" i="12"/>
  <c r="W281" i="12"/>
  <c r="S282" i="12"/>
  <c r="T282" i="12"/>
  <c r="U282" i="12"/>
  <c r="V282" i="12"/>
  <c r="W282" i="12"/>
  <c r="S283" i="12"/>
  <c r="T283" i="12"/>
  <c r="U283" i="12"/>
  <c r="V283" i="12"/>
  <c r="W283" i="12"/>
  <c r="S284" i="12"/>
  <c r="T284" i="12"/>
  <c r="U284" i="12"/>
  <c r="V284" i="12"/>
  <c r="W284" i="12"/>
  <c r="S285" i="12"/>
  <c r="T285" i="12"/>
  <c r="U285" i="12"/>
  <c r="V285" i="12"/>
  <c r="W285" i="12"/>
  <c r="S286" i="12"/>
  <c r="T286" i="12"/>
  <c r="U286" i="12"/>
  <c r="V286" i="12"/>
  <c r="W286" i="12"/>
  <c r="S287" i="12"/>
  <c r="T287" i="12"/>
  <c r="U287" i="12"/>
  <c r="V287" i="12"/>
  <c r="W287" i="12"/>
  <c r="S288" i="12"/>
  <c r="T288" i="12"/>
  <c r="U288" i="12"/>
  <c r="V288" i="12"/>
  <c r="W288" i="12"/>
  <c r="S289" i="12"/>
  <c r="T289" i="12"/>
  <c r="U289" i="12"/>
  <c r="V289" i="12"/>
  <c r="W289" i="12"/>
  <c r="S290" i="12"/>
  <c r="T290" i="12"/>
  <c r="U290" i="12"/>
  <c r="V290" i="12"/>
  <c r="W290" i="12"/>
  <c r="S291" i="12"/>
  <c r="T291" i="12"/>
  <c r="U291" i="12"/>
  <c r="V291" i="12"/>
  <c r="W291" i="12"/>
  <c r="S292" i="12"/>
  <c r="T292" i="12"/>
  <c r="U292" i="12"/>
  <c r="V292" i="12"/>
  <c r="W292" i="12"/>
  <c r="S293" i="12"/>
  <c r="T293" i="12"/>
  <c r="U293" i="12"/>
  <c r="V293" i="12"/>
  <c r="W293" i="12"/>
  <c r="S294" i="12"/>
  <c r="T294" i="12"/>
  <c r="U294" i="12"/>
  <c r="V294" i="12"/>
  <c r="W294" i="12"/>
  <c r="S295" i="12"/>
  <c r="T295" i="12"/>
  <c r="U295" i="12"/>
  <c r="V295" i="12"/>
  <c r="W295" i="12"/>
  <c r="S296" i="12"/>
  <c r="T296" i="12"/>
  <c r="U296" i="12"/>
  <c r="V296" i="12"/>
  <c r="W296" i="12"/>
  <c r="S297" i="12"/>
  <c r="T297" i="12"/>
  <c r="U297" i="12"/>
  <c r="V297" i="12"/>
  <c r="W297" i="12"/>
  <c r="S298" i="12"/>
  <c r="T298" i="12"/>
  <c r="U298" i="12"/>
  <c r="V298" i="12"/>
  <c r="W298" i="12"/>
  <c r="S299" i="12"/>
  <c r="T299" i="12"/>
  <c r="U299" i="12"/>
  <c r="V299" i="12"/>
  <c r="W299" i="12"/>
  <c r="S300" i="12"/>
  <c r="T300" i="12"/>
  <c r="U300" i="12"/>
  <c r="V300" i="12"/>
  <c r="W300" i="12"/>
  <c r="S301" i="12"/>
  <c r="T301" i="12"/>
  <c r="U301" i="12"/>
  <c r="V301" i="12"/>
  <c r="W301" i="12"/>
  <c r="S302" i="12"/>
  <c r="T302" i="12"/>
  <c r="U302" i="12"/>
  <c r="V302" i="12"/>
  <c r="W302" i="12"/>
  <c r="S303" i="12"/>
  <c r="T303" i="12"/>
  <c r="U303" i="12"/>
  <c r="V303" i="12"/>
  <c r="W303" i="12"/>
  <c r="S304" i="12"/>
  <c r="T304" i="12"/>
  <c r="U304" i="12"/>
  <c r="V304" i="12"/>
  <c r="W304" i="12"/>
  <c r="S305" i="12"/>
  <c r="T305" i="12"/>
  <c r="U305" i="12"/>
  <c r="V305" i="12"/>
  <c r="W305" i="12"/>
  <c r="S306" i="12"/>
  <c r="T306" i="12"/>
  <c r="U306" i="12"/>
  <c r="V306" i="12"/>
  <c r="W306" i="12"/>
  <c r="S307" i="12"/>
  <c r="T307" i="12"/>
  <c r="U307" i="12"/>
  <c r="V307" i="12"/>
  <c r="W307" i="12"/>
  <c r="S308" i="12"/>
  <c r="T308" i="12"/>
  <c r="U308" i="12"/>
  <c r="V308" i="12"/>
  <c r="W308" i="12"/>
  <c r="S309" i="12"/>
  <c r="T309" i="12"/>
  <c r="U309" i="12"/>
  <c r="V309" i="12"/>
  <c r="W309" i="12"/>
  <c r="S310" i="12"/>
  <c r="T310" i="12"/>
  <c r="U310" i="12"/>
  <c r="V310" i="12"/>
  <c r="W310" i="12"/>
  <c r="S311" i="12"/>
  <c r="T311" i="12"/>
  <c r="U311" i="12"/>
  <c r="V311" i="12"/>
  <c r="W311" i="12"/>
  <c r="S312" i="12"/>
  <c r="T312" i="12"/>
  <c r="U312" i="12"/>
  <c r="V312" i="12"/>
  <c r="W312" i="12"/>
  <c r="S313" i="12"/>
  <c r="T313" i="12"/>
  <c r="U313" i="12"/>
  <c r="V313" i="12"/>
  <c r="W313" i="12"/>
  <c r="S314" i="12"/>
  <c r="T314" i="12"/>
  <c r="U314" i="12"/>
  <c r="V314" i="12"/>
  <c r="W314" i="12"/>
  <c r="S315" i="12"/>
  <c r="T315" i="12"/>
  <c r="U315" i="12"/>
  <c r="V315" i="12"/>
  <c r="W315" i="12"/>
  <c r="S316" i="12"/>
  <c r="T316" i="12"/>
  <c r="U316" i="12"/>
  <c r="V316" i="12"/>
  <c r="W316" i="12"/>
  <c r="S317" i="12"/>
  <c r="T317" i="12"/>
  <c r="U317" i="12"/>
  <c r="V317" i="12"/>
  <c r="W317" i="12"/>
  <c r="S318" i="12"/>
  <c r="T318" i="12"/>
  <c r="U318" i="12"/>
  <c r="V318" i="12"/>
  <c r="W318" i="12"/>
  <c r="S319" i="12"/>
  <c r="T319" i="12"/>
  <c r="U319" i="12"/>
  <c r="V319" i="12"/>
  <c r="W319" i="12"/>
  <c r="S320" i="12"/>
  <c r="T320" i="12"/>
  <c r="U320" i="12"/>
  <c r="V320" i="12"/>
  <c r="W320" i="12"/>
  <c r="S321" i="12"/>
  <c r="T321" i="12"/>
  <c r="U321" i="12"/>
  <c r="V321" i="12"/>
  <c r="W321" i="12"/>
  <c r="S322" i="12"/>
  <c r="T322" i="12"/>
  <c r="U322" i="12"/>
  <c r="V322" i="12"/>
  <c r="W322" i="12"/>
  <c r="S323" i="12"/>
  <c r="T323" i="12"/>
  <c r="U323" i="12"/>
  <c r="V323" i="12"/>
  <c r="W323" i="12"/>
  <c r="S324" i="12"/>
  <c r="T324" i="12"/>
  <c r="U324" i="12"/>
  <c r="V324" i="12"/>
  <c r="W324" i="12"/>
  <c r="S325" i="12"/>
  <c r="T325" i="12"/>
  <c r="U325" i="12"/>
  <c r="V325" i="12"/>
  <c r="W325" i="12"/>
  <c r="S326" i="12"/>
  <c r="T326" i="12"/>
  <c r="U326" i="12"/>
  <c r="V326" i="12"/>
  <c r="W326" i="12"/>
  <c r="S327" i="12"/>
  <c r="T327" i="12"/>
  <c r="U327" i="12"/>
  <c r="V327" i="12"/>
  <c r="W327" i="12"/>
  <c r="S328" i="12"/>
  <c r="T328" i="12"/>
  <c r="U328" i="12"/>
  <c r="V328" i="12"/>
  <c r="W328" i="12"/>
  <c r="S329" i="12"/>
  <c r="T329" i="12"/>
  <c r="U329" i="12"/>
  <c r="V329" i="12"/>
  <c r="W329" i="12"/>
  <c r="S330" i="12"/>
  <c r="T330" i="12"/>
  <c r="U330" i="12"/>
  <c r="V330" i="12"/>
  <c r="W330" i="12"/>
  <c r="S331" i="12"/>
  <c r="T331" i="12"/>
  <c r="U331" i="12"/>
  <c r="V331" i="12"/>
  <c r="W331" i="12"/>
  <c r="S332" i="12"/>
  <c r="T332" i="12"/>
  <c r="U332" i="12"/>
  <c r="V332" i="12"/>
  <c r="W332" i="12"/>
  <c r="S333" i="12"/>
  <c r="T333" i="12"/>
  <c r="U333" i="12"/>
  <c r="V333" i="12"/>
  <c r="W333" i="12"/>
  <c r="S334" i="12"/>
  <c r="T334" i="12"/>
  <c r="U334" i="12"/>
  <c r="V334" i="12"/>
  <c r="W334" i="12"/>
  <c r="S335" i="12"/>
  <c r="T335" i="12"/>
  <c r="U335" i="12"/>
  <c r="V335" i="12"/>
  <c r="W335" i="12"/>
  <c r="S336" i="12"/>
  <c r="T336" i="12"/>
  <c r="U336" i="12"/>
  <c r="V336" i="12"/>
  <c r="W336" i="12"/>
  <c r="S337" i="12"/>
  <c r="T337" i="12"/>
  <c r="U337" i="12"/>
  <c r="V337" i="12"/>
  <c r="W337" i="12"/>
  <c r="S338" i="12"/>
  <c r="T338" i="12"/>
  <c r="U338" i="12"/>
  <c r="V338" i="12"/>
  <c r="W338" i="12"/>
  <c r="S339" i="12"/>
  <c r="T339" i="12"/>
  <c r="U339" i="12"/>
  <c r="V339" i="12"/>
  <c r="W339" i="12"/>
  <c r="S340" i="12"/>
  <c r="T340" i="12"/>
  <c r="U340" i="12"/>
  <c r="V340" i="12"/>
  <c r="W340" i="12"/>
  <c r="S341" i="12"/>
  <c r="T341" i="12"/>
  <c r="U341" i="12"/>
  <c r="V341" i="12"/>
  <c r="W341" i="12"/>
  <c r="S342" i="12"/>
  <c r="T342" i="12"/>
  <c r="U342" i="12"/>
  <c r="V342" i="12"/>
  <c r="W342" i="12"/>
  <c r="S343" i="12"/>
  <c r="T343" i="12"/>
  <c r="U343" i="12"/>
  <c r="V343" i="12"/>
  <c r="W343" i="12"/>
  <c r="S344" i="12"/>
  <c r="T344" i="12"/>
  <c r="U344" i="12"/>
  <c r="V344" i="12"/>
  <c r="W344" i="12"/>
  <c r="S345" i="12"/>
  <c r="T345" i="12"/>
  <c r="U345" i="12"/>
  <c r="V345" i="12"/>
  <c r="W345" i="12"/>
  <c r="S346" i="12"/>
  <c r="T346" i="12"/>
  <c r="U346" i="12"/>
  <c r="V346" i="12"/>
  <c r="W346" i="12"/>
  <c r="S347" i="12"/>
  <c r="T347" i="12"/>
  <c r="U347" i="12"/>
  <c r="V347" i="12"/>
  <c r="W347" i="12"/>
  <c r="S348" i="12"/>
  <c r="T348" i="12"/>
  <c r="U348" i="12"/>
  <c r="V348" i="12"/>
  <c r="W348" i="12"/>
  <c r="S349" i="12"/>
  <c r="T349" i="12"/>
  <c r="U349" i="12"/>
  <c r="V349" i="12"/>
  <c r="W349" i="12"/>
  <c r="S350" i="12"/>
  <c r="T350" i="12"/>
  <c r="U350" i="12"/>
  <c r="V350" i="12"/>
  <c r="W350" i="12"/>
  <c r="S351" i="12"/>
  <c r="T351" i="12"/>
  <c r="U351" i="12"/>
  <c r="V351" i="12"/>
  <c r="W351" i="12"/>
  <c r="S352" i="12"/>
  <c r="T352" i="12"/>
  <c r="U352" i="12"/>
  <c r="V352" i="12"/>
  <c r="W352" i="12"/>
  <c r="S353" i="12"/>
  <c r="T353" i="12"/>
  <c r="U353" i="12"/>
  <c r="V353" i="12"/>
  <c r="W353" i="12"/>
  <c r="S354" i="12"/>
  <c r="T354" i="12"/>
  <c r="U354" i="12"/>
  <c r="V354" i="12"/>
  <c r="W354" i="12"/>
  <c r="S355" i="12"/>
  <c r="T355" i="12"/>
  <c r="U355" i="12"/>
  <c r="V355" i="12"/>
  <c r="W355" i="12"/>
  <c r="S356" i="12"/>
  <c r="T356" i="12"/>
  <c r="U356" i="12"/>
  <c r="V356" i="12"/>
  <c r="W356" i="12"/>
  <c r="S357" i="12"/>
  <c r="T357" i="12"/>
  <c r="U357" i="12"/>
  <c r="V357" i="12"/>
  <c r="W357" i="12"/>
  <c r="S358" i="12"/>
  <c r="T358" i="12"/>
  <c r="U358" i="12"/>
  <c r="V358" i="12"/>
  <c r="W358" i="12"/>
  <c r="S359" i="12"/>
  <c r="T359" i="12"/>
  <c r="U359" i="12"/>
  <c r="V359" i="12"/>
  <c r="W359" i="12"/>
  <c r="S360" i="12"/>
  <c r="T360" i="12"/>
  <c r="U360" i="12"/>
  <c r="V360" i="12"/>
  <c r="W360" i="12"/>
  <c r="S361" i="12"/>
  <c r="T361" i="12"/>
  <c r="U361" i="12"/>
  <c r="V361" i="12"/>
  <c r="W361" i="12"/>
  <c r="S362" i="12"/>
  <c r="T362" i="12"/>
  <c r="U362" i="12"/>
  <c r="V362" i="12"/>
  <c r="W362" i="12"/>
  <c r="S363" i="12"/>
  <c r="T363" i="12"/>
  <c r="U363" i="12"/>
  <c r="V363" i="12"/>
  <c r="W363" i="12"/>
  <c r="S364" i="12"/>
  <c r="T364" i="12"/>
  <c r="U364" i="12"/>
  <c r="V364" i="12"/>
  <c r="W364" i="12"/>
  <c r="S365" i="12"/>
  <c r="T365" i="12"/>
  <c r="U365" i="12"/>
  <c r="V365" i="12"/>
  <c r="W365" i="12"/>
  <c r="S366" i="12"/>
  <c r="T366" i="12"/>
  <c r="U366" i="12"/>
  <c r="V366" i="12"/>
  <c r="W366" i="12"/>
  <c r="S367" i="12"/>
  <c r="T367" i="12"/>
  <c r="U367" i="12"/>
  <c r="V367" i="12"/>
  <c r="W367" i="12"/>
  <c r="S368" i="12"/>
  <c r="T368" i="12"/>
  <c r="U368" i="12"/>
  <c r="V368" i="12"/>
  <c r="W368" i="12"/>
  <c r="S369" i="12"/>
  <c r="T369" i="12"/>
  <c r="U369" i="12"/>
  <c r="V369" i="12"/>
  <c r="W369" i="12"/>
  <c r="S370" i="12"/>
  <c r="T370" i="12"/>
  <c r="U370" i="12"/>
  <c r="V370" i="12"/>
  <c r="W370" i="12"/>
  <c r="S371" i="12"/>
  <c r="T371" i="12"/>
  <c r="U371" i="12"/>
  <c r="V371" i="12"/>
  <c r="W371" i="12"/>
  <c r="S372" i="12"/>
  <c r="T372" i="12"/>
  <c r="U372" i="12"/>
  <c r="V372" i="12"/>
  <c r="W372" i="12"/>
  <c r="S373" i="12"/>
  <c r="T373" i="12"/>
  <c r="U373" i="12"/>
  <c r="V373" i="12"/>
  <c r="W373" i="12"/>
  <c r="S374" i="12"/>
  <c r="T374" i="12"/>
  <c r="U374" i="12"/>
  <c r="V374" i="12"/>
  <c r="W374" i="12"/>
  <c r="S375" i="12"/>
  <c r="T375" i="12"/>
  <c r="U375" i="12"/>
  <c r="V375" i="12"/>
  <c r="W375" i="12"/>
  <c r="S376" i="12"/>
  <c r="T376" i="12"/>
  <c r="U376" i="12"/>
  <c r="V376" i="12"/>
  <c r="W376" i="12"/>
  <c r="S377" i="12"/>
  <c r="T377" i="12"/>
  <c r="U377" i="12"/>
  <c r="V377" i="12"/>
  <c r="W377" i="12"/>
  <c r="S378" i="12"/>
  <c r="T378" i="12"/>
  <c r="U378" i="12"/>
  <c r="V378" i="12"/>
  <c r="W378" i="12"/>
  <c r="S379" i="12"/>
  <c r="T379" i="12"/>
  <c r="U379" i="12"/>
  <c r="V379" i="12"/>
  <c r="W379" i="12"/>
  <c r="S380" i="12"/>
  <c r="T380" i="12"/>
  <c r="U380" i="12"/>
  <c r="V380" i="12"/>
  <c r="W380" i="12"/>
  <c r="S381" i="12"/>
  <c r="T381" i="12"/>
  <c r="U381" i="12"/>
  <c r="V381" i="12"/>
  <c r="W381" i="12"/>
  <c r="S382" i="12"/>
  <c r="T382" i="12"/>
  <c r="U382" i="12"/>
  <c r="V382" i="12"/>
  <c r="W382" i="12"/>
  <c r="S383" i="12"/>
  <c r="T383" i="12"/>
  <c r="U383" i="12"/>
  <c r="V383" i="12"/>
  <c r="W383" i="12"/>
  <c r="S384" i="12"/>
  <c r="T384" i="12"/>
  <c r="U384" i="12"/>
  <c r="V384" i="12"/>
  <c r="W384" i="12"/>
  <c r="S385" i="12"/>
  <c r="T385" i="12"/>
  <c r="U385" i="12"/>
  <c r="V385" i="12"/>
  <c r="W385" i="12"/>
  <c r="S386" i="12"/>
  <c r="T386" i="12"/>
  <c r="U386" i="12"/>
  <c r="V386" i="12"/>
  <c r="W386" i="12"/>
  <c r="S387" i="12"/>
  <c r="T387" i="12"/>
  <c r="U387" i="12"/>
  <c r="V387" i="12"/>
  <c r="W387" i="12"/>
  <c r="S388" i="12"/>
  <c r="T388" i="12"/>
  <c r="U388" i="12"/>
  <c r="V388" i="12"/>
  <c r="W388" i="12"/>
  <c r="S389" i="12"/>
  <c r="T389" i="12"/>
  <c r="U389" i="12"/>
  <c r="V389" i="12"/>
  <c r="W389" i="12"/>
  <c r="S390" i="12"/>
  <c r="T390" i="12"/>
  <c r="U390" i="12"/>
  <c r="V390" i="12"/>
  <c r="W390" i="12"/>
  <c r="S391" i="12"/>
  <c r="T391" i="12"/>
  <c r="U391" i="12"/>
  <c r="V391" i="12"/>
  <c r="W391" i="12"/>
  <c r="S392" i="12"/>
  <c r="T392" i="12"/>
  <c r="U392" i="12"/>
  <c r="V392" i="12"/>
  <c r="W392" i="12"/>
  <c r="S393" i="12"/>
  <c r="T393" i="12"/>
  <c r="U393" i="12"/>
  <c r="V393" i="12"/>
  <c r="W393" i="12"/>
  <c r="S394" i="12"/>
  <c r="T394" i="12"/>
  <c r="U394" i="12"/>
  <c r="V394" i="12"/>
  <c r="W394" i="12"/>
  <c r="S395" i="12"/>
  <c r="T395" i="12"/>
  <c r="U395" i="12"/>
  <c r="V395" i="12"/>
  <c r="W395" i="12"/>
  <c r="S396" i="12"/>
  <c r="T396" i="12"/>
  <c r="U396" i="12"/>
  <c r="V396" i="12"/>
  <c r="W396" i="12"/>
  <c r="S397" i="12"/>
  <c r="T397" i="12"/>
  <c r="U397" i="12"/>
  <c r="V397" i="12"/>
  <c r="W397" i="12"/>
  <c r="S398" i="12"/>
  <c r="T398" i="12"/>
  <c r="U398" i="12"/>
  <c r="V398" i="12"/>
  <c r="W398" i="12"/>
  <c r="S399" i="12"/>
  <c r="T399" i="12"/>
  <c r="U399" i="12"/>
  <c r="V399" i="12"/>
  <c r="W399" i="12"/>
  <c r="S400" i="12"/>
  <c r="T400" i="12"/>
  <c r="U400" i="12"/>
  <c r="V400" i="12"/>
  <c r="W400" i="12"/>
  <c r="S401" i="12"/>
  <c r="T401" i="12"/>
  <c r="U401" i="12"/>
  <c r="V401" i="12"/>
  <c r="W401" i="12"/>
  <c r="S402" i="12"/>
  <c r="T402" i="12"/>
  <c r="U402" i="12"/>
  <c r="V402" i="12"/>
  <c r="W402" i="12"/>
  <c r="S403" i="12"/>
  <c r="T403" i="12"/>
  <c r="U403" i="12"/>
  <c r="V403" i="12"/>
  <c r="W403" i="12"/>
  <c r="S404" i="12"/>
  <c r="T404" i="12"/>
  <c r="U404" i="12"/>
  <c r="V404" i="12"/>
  <c r="W404" i="12"/>
  <c r="S405" i="12"/>
  <c r="T405" i="12"/>
  <c r="U405" i="12"/>
  <c r="V405" i="12"/>
  <c r="W405" i="12"/>
  <c r="S406" i="12"/>
  <c r="T406" i="12"/>
  <c r="U406" i="12"/>
  <c r="V406" i="12"/>
  <c r="W406" i="12"/>
  <c r="S407" i="12"/>
  <c r="T407" i="12"/>
  <c r="U407" i="12"/>
  <c r="V407" i="12"/>
  <c r="W407" i="12"/>
  <c r="S408" i="12"/>
  <c r="T408" i="12"/>
  <c r="U408" i="12"/>
  <c r="V408" i="12"/>
  <c r="W408" i="12"/>
  <c r="S409" i="12"/>
  <c r="T409" i="12"/>
  <c r="U409" i="12"/>
  <c r="V409" i="12"/>
  <c r="W409" i="12"/>
  <c r="S410" i="12"/>
  <c r="T410" i="12"/>
  <c r="U410" i="12"/>
  <c r="V410" i="12"/>
  <c r="W410" i="12"/>
  <c r="S411" i="12"/>
  <c r="T411" i="12"/>
  <c r="U411" i="12"/>
  <c r="V411" i="12"/>
  <c r="W411" i="12"/>
  <c r="S412" i="12"/>
  <c r="T412" i="12"/>
  <c r="U412" i="12"/>
  <c r="V412" i="12"/>
  <c r="W412" i="12"/>
  <c r="S413" i="12"/>
  <c r="O413" i="12" s="1"/>
  <c r="T413" i="12"/>
  <c r="U413" i="12"/>
  <c r="V413" i="12"/>
  <c r="W413" i="12"/>
  <c r="S414" i="12"/>
  <c r="T414" i="12"/>
  <c r="U414" i="12"/>
  <c r="V414" i="12"/>
  <c r="W414" i="12"/>
  <c r="S415" i="12"/>
  <c r="T415" i="12"/>
  <c r="U415" i="12"/>
  <c r="V415" i="12"/>
  <c r="W415" i="12"/>
  <c r="S416" i="12"/>
  <c r="T416" i="12"/>
  <c r="U416" i="12"/>
  <c r="V416" i="12"/>
  <c r="W416" i="12"/>
  <c r="S417" i="12"/>
  <c r="T417" i="12"/>
  <c r="U417" i="12"/>
  <c r="V417" i="12"/>
  <c r="W417" i="12"/>
  <c r="S418" i="12"/>
  <c r="T418" i="12"/>
  <c r="U418" i="12"/>
  <c r="V418" i="12"/>
  <c r="W418" i="12"/>
  <c r="S419" i="12"/>
  <c r="T419" i="12"/>
  <c r="U419" i="12"/>
  <c r="V419" i="12"/>
  <c r="W419" i="12"/>
  <c r="S420" i="12"/>
  <c r="T420" i="12"/>
  <c r="U420" i="12"/>
  <c r="V420" i="12"/>
  <c r="W420" i="12"/>
  <c r="S421" i="12"/>
  <c r="T421" i="12"/>
  <c r="U421" i="12"/>
  <c r="V421" i="12"/>
  <c r="W421" i="12"/>
  <c r="S422" i="12"/>
  <c r="T422" i="12"/>
  <c r="U422" i="12"/>
  <c r="V422" i="12"/>
  <c r="W422" i="12"/>
  <c r="S423" i="12"/>
  <c r="T423" i="12"/>
  <c r="U423" i="12"/>
  <c r="V423" i="12"/>
  <c r="W423" i="12"/>
  <c r="S424" i="12"/>
  <c r="T424" i="12"/>
  <c r="U424" i="12"/>
  <c r="V424" i="12"/>
  <c r="W424" i="12"/>
  <c r="S425" i="12"/>
  <c r="T425" i="12"/>
  <c r="U425" i="12"/>
  <c r="V425" i="12"/>
  <c r="W425" i="12"/>
  <c r="S426" i="12"/>
  <c r="T426" i="12"/>
  <c r="U426" i="12"/>
  <c r="V426" i="12"/>
  <c r="W426" i="12"/>
  <c r="S427" i="12"/>
  <c r="T427" i="12"/>
  <c r="U427" i="12"/>
  <c r="V427" i="12"/>
  <c r="W427" i="12"/>
  <c r="S428" i="12"/>
  <c r="T428" i="12"/>
  <c r="U428" i="12"/>
  <c r="V428" i="12"/>
  <c r="W428" i="12"/>
  <c r="S429" i="12"/>
  <c r="T429" i="12"/>
  <c r="U429" i="12"/>
  <c r="V429" i="12"/>
  <c r="W429" i="12"/>
  <c r="S430" i="12"/>
  <c r="T430" i="12"/>
  <c r="U430" i="12"/>
  <c r="V430" i="12"/>
  <c r="W430" i="12"/>
  <c r="S431" i="12"/>
  <c r="T431" i="12"/>
  <c r="U431" i="12"/>
  <c r="V431" i="12"/>
  <c r="W431" i="12"/>
  <c r="S432" i="12"/>
  <c r="T432" i="12"/>
  <c r="U432" i="12"/>
  <c r="V432" i="12"/>
  <c r="W432" i="12"/>
  <c r="S433" i="12"/>
  <c r="T433" i="12"/>
  <c r="U433" i="12"/>
  <c r="V433" i="12"/>
  <c r="W433" i="12"/>
  <c r="S434" i="12"/>
  <c r="T434" i="12"/>
  <c r="U434" i="12"/>
  <c r="V434" i="12"/>
  <c r="W434" i="12"/>
  <c r="S435" i="12"/>
  <c r="T435" i="12"/>
  <c r="U435" i="12"/>
  <c r="V435" i="12"/>
  <c r="W435" i="12"/>
  <c r="S436" i="12"/>
  <c r="T436" i="12"/>
  <c r="U436" i="12"/>
  <c r="V436" i="12"/>
  <c r="W436" i="12"/>
  <c r="S437" i="12"/>
  <c r="T437" i="12"/>
  <c r="U437" i="12"/>
  <c r="V437" i="12"/>
  <c r="W437" i="12"/>
  <c r="S438" i="12"/>
  <c r="T438" i="12"/>
  <c r="U438" i="12"/>
  <c r="V438" i="12"/>
  <c r="W438" i="12"/>
  <c r="S439" i="12"/>
  <c r="T439" i="12"/>
  <c r="U439" i="12"/>
  <c r="V439" i="12"/>
  <c r="W439" i="12"/>
  <c r="S440" i="12"/>
  <c r="T440" i="12"/>
  <c r="U440" i="12"/>
  <c r="V440" i="12"/>
  <c r="W440" i="12"/>
  <c r="S441" i="12"/>
  <c r="T441" i="12"/>
  <c r="U441" i="12"/>
  <c r="V441" i="12"/>
  <c r="W441" i="12"/>
  <c r="S442" i="12"/>
  <c r="T442" i="12"/>
  <c r="U442" i="12"/>
  <c r="V442" i="12"/>
  <c r="W442" i="12"/>
  <c r="P413" i="12" l="1"/>
  <c r="Q413" i="12"/>
  <c r="P440" i="12"/>
  <c r="O440" i="12"/>
  <c r="P436" i="12"/>
  <c r="O436" i="12"/>
  <c r="P428" i="12"/>
  <c r="O428" i="12"/>
  <c r="P420" i="12"/>
  <c r="O420" i="12"/>
  <c r="P416" i="12"/>
  <c r="O416" i="12"/>
  <c r="P412" i="12"/>
  <c r="O412" i="12"/>
  <c r="P388" i="12"/>
  <c r="O388" i="12"/>
  <c r="P384" i="12"/>
  <c r="O384" i="12"/>
  <c r="P380" i="12"/>
  <c r="O380" i="12"/>
  <c r="P376" i="12"/>
  <c r="O376" i="12"/>
  <c r="P368" i="12"/>
  <c r="O368" i="12"/>
  <c r="P364" i="12"/>
  <c r="O364" i="12"/>
  <c r="P356" i="12"/>
  <c r="O356" i="12"/>
  <c r="P352" i="12"/>
  <c r="O352" i="12"/>
  <c r="P348" i="12"/>
  <c r="O348" i="12"/>
  <c r="P328" i="12"/>
  <c r="O328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439" i="12"/>
  <c r="O439" i="12"/>
  <c r="P442" i="12"/>
  <c r="O442" i="12"/>
  <c r="P438" i="12"/>
  <c r="O438" i="12"/>
  <c r="P434" i="12"/>
  <c r="O434" i="12"/>
  <c r="P430" i="12"/>
  <c r="O430" i="12"/>
  <c r="P422" i="12"/>
  <c r="O422" i="12"/>
  <c r="P410" i="12"/>
  <c r="O410" i="12"/>
  <c r="P406" i="12"/>
  <c r="O406" i="12"/>
  <c r="P402" i="12"/>
  <c r="O402" i="12"/>
  <c r="P398" i="12"/>
  <c r="O398" i="12"/>
  <c r="P394" i="12"/>
  <c r="O394" i="12"/>
  <c r="P390" i="12"/>
  <c r="O390" i="12"/>
  <c r="P386" i="12"/>
  <c r="O386" i="12"/>
  <c r="P382" i="12"/>
  <c r="O382" i="12"/>
  <c r="P378" i="12"/>
  <c r="O378" i="12"/>
  <c r="P374" i="12"/>
  <c r="O374" i="12"/>
  <c r="P370" i="12"/>
  <c r="O370" i="12"/>
  <c r="P366" i="12"/>
  <c r="O366" i="12"/>
  <c r="P362" i="12"/>
  <c r="O362" i="12"/>
  <c r="P358" i="12"/>
  <c r="O358" i="12"/>
  <c r="P354" i="12"/>
  <c r="O354" i="12"/>
  <c r="P350" i="12"/>
  <c r="O350" i="12"/>
  <c r="P346" i="12"/>
  <c r="O346" i="12"/>
  <c r="P342" i="12"/>
  <c r="O342" i="12"/>
  <c r="P338" i="12"/>
  <c r="O338" i="12"/>
  <c r="P334" i="12"/>
  <c r="O334" i="12"/>
  <c r="P330" i="12"/>
  <c r="O330" i="12"/>
  <c r="P326" i="12"/>
  <c r="O326" i="12"/>
  <c r="P322" i="12"/>
  <c r="O322" i="12"/>
  <c r="P318" i="12"/>
  <c r="O318" i="12"/>
  <c r="P314" i="12"/>
  <c r="O314" i="12"/>
  <c r="P310" i="12"/>
  <c r="O310" i="12"/>
  <c r="P306" i="12"/>
  <c r="O306" i="12"/>
  <c r="P302" i="12"/>
  <c r="O302" i="12"/>
  <c r="P298" i="12"/>
  <c r="O298" i="12"/>
  <c r="P294" i="12"/>
  <c r="O294" i="12"/>
  <c r="P290" i="12"/>
  <c r="O290" i="12"/>
  <c r="P286" i="12"/>
  <c r="O286" i="12"/>
  <c r="P282" i="12"/>
  <c r="O282" i="12"/>
  <c r="P278" i="12"/>
  <c r="O278" i="12"/>
  <c r="P274" i="12"/>
  <c r="O274" i="12"/>
  <c r="P270" i="12"/>
  <c r="O270" i="12"/>
  <c r="P266" i="12"/>
  <c r="O266" i="12"/>
  <c r="P262" i="12"/>
  <c r="O262" i="12"/>
  <c r="P258" i="12"/>
  <c r="O258" i="12"/>
  <c r="P254" i="12"/>
  <c r="O254" i="12"/>
  <c r="P250" i="12"/>
  <c r="O250" i="12"/>
  <c r="P246" i="12"/>
  <c r="O246" i="12"/>
  <c r="P242" i="12"/>
  <c r="O242" i="12"/>
  <c r="P238" i="12"/>
  <c r="O238" i="12"/>
  <c r="P234" i="12"/>
  <c r="O234" i="12"/>
  <c r="P230" i="12"/>
  <c r="O230" i="12"/>
  <c r="P226" i="12"/>
  <c r="O226" i="12"/>
  <c r="P222" i="12"/>
  <c r="O222" i="12"/>
  <c r="P218" i="12"/>
  <c r="O218" i="12"/>
  <c r="P214" i="12"/>
  <c r="O214" i="12"/>
  <c r="P210" i="12"/>
  <c r="O210" i="12"/>
  <c r="P206" i="12"/>
  <c r="O206" i="12"/>
  <c r="P202" i="12"/>
  <c r="O202" i="12"/>
  <c r="P198" i="12"/>
  <c r="O198" i="12"/>
  <c r="P194" i="12"/>
  <c r="O194" i="12"/>
  <c r="P190" i="12"/>
  <c r="O190" i="12"/>
  <c r="P186" i="12"/>
  <c r="O186" i="12"/>
  <c r="P182" i="12"/>
  <c r="O182" i="12"/>
  <c r="P178" i="12"/>
  <c r="O178" i="12"/>
  <c r="P174" i="12"/>
  <c r="O174" i="12"/>
  <c r="P170" i="12"/>
  <c r="O170" i="12"/>
  <c r="P166" i="12"/>
  <c r="O166" i="12"/>
  <c r="P162" i="12"/>
  <c r="O162" i="12"/>
  <c r="P158" i="12"/>
  <c r="O158" i="12"/>
  <c r="P154" i="12"/>
  <c r="O154" i="12"/>
  <c r="P150" i="12"/>
  <c r="O150" i="12"/>
  <c r="P146" i="12"/>
  <c r="O146" i="12"/>
  <c r="P142" i="12"/>
  <c r="O142" i="12"/>
  <c r="P138" i="12"/>
  <c r="O138" i="12"/>
  <c r="P130" i="12"/>
  <c r="O130" i="12"/>
  <c r="P126" i="12"/>
  <c r="O126" i="12"/>
  <c r="P122" i="12"/>
  <c r="O122" i="12"/>
  <c r="P118" i="12"/>
  <c r="O118" i="12"/>
  <c r="P114" i="12"/>
  <c r="O114" i="12"/>
  <c r="P110" i="12"/>
  <c r="O110" i="12"/>
  <c r="P106" i="12"/>
  <c r="O106" i="12"/>
  <c r="P102" i="12"/>
  <c r="O102" i="12"/>
  <c r="P98" i="12"/>
  <c r="O98" i="12"/>
  <c r="P94" i="12"/>
  <c r="O94" i="12"/>
  <c r="P90" i="12"/>
  <c r="O90" i="12"/>
  <c r="P86" i="12"/>
  <c r="O86" i="12"/>
  <c r="P82" i="12"/>
  <c r="O82" i="12"/>
  <c r="P78" i="12"/>
  <c r="O78" i="12"/>
  <c r="P74" i="12"/>
  <c r="O74" i="12"/>
  <c r="P70" i="12"/>
  <c r="O70" i="12"/>
  <c r="P66" i="12"/>
  <c r="O66" i="12"/>
  <c r="P62" i="12"/>
  <c r="O62" i="12"/>
  <c r="P58" i="12"/>
  <c r="O58" i="12"/>
  <c r="P54" i="12"/>
  <c r="O54" i="12"/>
  <c r="P50" i="12"/>
  <c r="O50" i="12"/>
  <c r="P46" i="12"/>
  <c r="O46" i="12"/>
  <c r="P42" i="12"/>
  <c r="O42" i="12"/>
  <c r="P38" i="12"/>
  <c r="O38" i="12"/>
  <c r="P34" i="12"/>
  <c r="O34" i="12"/>
  <c r="P30" i="12"/>
  <c r="O30" i="12"/>
  <c r="P26" i="12"/>
  <c r="O26" i="12"/>
  <c r="P22" i="12"/>
  <c r="O22" i="12"/>
  <c r="P18" i="12"/>
  <c r="O18" i="12"/>
  <c r="P14" i="12"/>
  <c r="O14" i="12"/>
  <c r="P10" i="12"/>
  <c r="O10" i="12"/>
  <c r="P6" i="12"/>
  <c r="O6" i="12"/>
  <c r="P432" i="12"/>
  <c r="O432" i="12"/>
  <c r="P424" i="12"/>
  <c r="O424" i="12"/>
  <c r="P408" i="12"/>
  <c r="O408" i="12"/>
  <c r="P404" i="12"/>
  <c r="O404" i="12"/>
  <c r="P400" i="12"/>
  <c r="O400" i="12"/>
  <c r="P396" i="12"/>
  <c r="O396" i="12"/>
  <c r="P392" i="12"/>
  <c r="O392" i="12"/>
  <c r="P372" i="12"/>
  <c r="O372" i="12"/>
  <c r="P360" i="12"/>
  <c r="O360" i="12"/>
  <c r="P344" i="12"/>
  <c r="O344" i="12"/>
  <c r="P340" i="12"/>
  <c r="O340" i="12"/>
  <c r="P336" i="12"/>
  <c r="O336" i="12"/>
  <c r="P332" i="12"/>
  <c r="O332" i="12"/>
  <c r="P324" i="12"/>
  <c r="O324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P301" i="12"/>
  <c r="O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P173" i="12"/>
  <c r="O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P109" i="12"/>
  <c r="O109" i="12"/>
  <c r="P105" i="12"/>
  <c r="O105" i="12"/>
  <c r="P101" i="12"/>
  <c r="O101" i="12"/>
  <c r="P97" i="12"/>
  <c r="O97" i="12"/>
  <c r="P93" i="12"/>
  <c r="O93" i="12"/>
  <c r="P89" i="12"/>
  <c r="O89" i="12"/>
  <c r="P85" i="12"/>
  <c r="O85" i="12"/>
  <c r="P81" i="12"/>
  <c r="O81" i="12"/>
  <c r="P77" i="12"/>
  <c r="O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P45" i="12"/>
  <c r="O45" i="12"/>
  <c r="P41" i="12"/>
  <c r="O41" i="12"/>
  <c r="P37" i="12"/>
  <c r="O37" i="12"/>
  <c r="P33" i="12"/>
  <c r="O33" i="12"/>
  <c r="P29" i="12"/>
  <c r="O29" i="12"/>
  <c r="P25" i="12"/>
  <c r="O25" i="12"/>
  <c r="P21" i="12"/>
  <c r="O21" i="12"/>
  <c r="P17" i="12"/>
  <c r="O17" i="12"/>
  <c r="P13" i="12"/>
  <c r="O13" i="12"/>
  <c r="P9" i="12"/>
  <c r="O9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Q182" i="12"/>
  <c r="Q436" i="12"/>
  <c r="Q432" i="12"/>
  <c r="Q424" i="12"/>
  <c r="Q416" i="12"/>
  <c r="Q400" i="12"/>
  <c r="Q388" i="12"/>
  <c r="Q376" i="12"/>
  <c r="Q360" i="12"/>
  <c r="Q332" i="12"/>
  <c r="Q320" i="12"/>
  <c r="Q312" i="12"/>
  <c r="Q296" i="12"/>
  <c r="Q288" i="12"/>
  <c r="Q272" i="12"/>
  <c r="Q260" i="12"/>
  <c r="Q252" i="12"/>
  <c r="Q240" i="12"/>
  <c r="Q228" i="12"/>
  <c r="Q216" i="12"/>
  <c r="Q200" i="12"/>
  <c r="Q192" i="12"/>
  <c r="Q172" i="12"/>
  <c r="Q168" i="12"/>
  <c r="Q160" i="12"/>
  <c r="Q144" i="12"/>
  <c r="Q136" i="12"/>
  <c r="Q124" i="12"/>
  <c r="Q112" i="12"/>
  <c r="Q96" i="12"/>
  <c r="Q80" i="12"/>
  <c r="Q64" i="12"/>
  <c r="Q52" i="12"/>
  <c r="Q48" i="12"/>
  <c r="Q36" i="12"/>
  <c r="Q4" i="12"/>
  <c r="Q427" i="12"/>
  <c r="Q419" i="12"/>
  <c r="Q367" i="12"/>
  <c r="Q315" i="12"/>
  <c r="Q311" i="12"/>
  <c r="Q307" i="12"/>
  <c r="Q303" i="12"/>
  <c r="Q299" i="12"/>
  <c r="Q295" i="12"/>
  <c r="Q291" i="12"/>
  <c r="Q287" i="12"/>
  <c r="Q283" i="12"/>
  <c r="Q279" i="12"/>
  <c r="Q275" i="12"/>
  <c r="Q271" i="12"/>
  <c r="Q267" i="12"/>
  <c r="Q263" i="12"/>
  <c r="Q259" i="12"/>
  <c r="Q255" i="12"/>
  <c r="Q251" i="12"/>
  <c r="Q247" i="12"/>
  <c r="Q243" i="12"/>
  <c r="Q239" i="12"/>
  <c r="Q235" i="12"/>
  <c r="Q231" i="12"/>
  <c r="Q227" i="12"/>
  <c r="Q223" i="12"/>
  <c r="Q219" i="12"/>
  <c r="Q215" i="12"/>
  <c r="Q211" i="12"/>
  <c r="Q203" i="12"/>
  <c r="Q199" i="12"/>
  <c r="Q195" i="12"/>
  <c r="Q191" i="12"/>
  <c r="Q187" i="12"/>
  <c r="Q183" i="12"/>
  <c r="Q179" i="12"/>
  <c r="Q175" i="12"/>
  <c r="Q171" i="12"/>
  <c r="Q167" i="12"/>
  <c r="Q163" i="12"/>
  <c r="Q159" i="12"/>
  <c r="Q155" i="12"/>
  <c r="Q151" i="12"/>
  <c r="Q147" i="12"/>
  <c r="Q143" i="12"/>
  <c r="Q139" i="12"/>
  <c r="Q135" i="12"/>
  <c r="Q131" i="12"/>
  <c r="Q127" i="12"/>
  <c r="Q123" i="12"/>
  <c r="Q119" i="12"/>
  <c r="Q115" i="12"/>
  <c r="Q111" i="12"/>
  <c r="Q107" i="12"/>
  <c r="Q103" i="12"/>
  <c r="Q99" i="12"/>
  <c r="Q95" i="12"/>
  <c r="Q91" i="12"/>
  <c r="Q87" i="12"/>
  <c r="Q83" i="12"/>
  <c r="Q79" i="12"/>
  <c r="Q75" i="12"/>
  <c r="Q71" i="12"/>
  <c r="Q67" i="12"/>
  <c r="Q63" i="12"/>
  <c r="Q59" i="12"/>
  <c r="Q51" i="12"/>
  <c r="Q47" i="12"/>
  <c r="Q43" i="12"/>
  <c r="Q39" i="12"/>
  <c r="Q35" i="12"/>
  <c r="Q31" i="12"/>
  <c r="Q27" i="12"/>
  <c r="Q23" i="12"/>
  <c r="Q19" i="12"/>
  <c r="Q15" i="12"/>
  <c r="Q11" i="12"/>
  <c r="Q7" i="12"/>
  <c r="Q3" i="12"/>
  <c r="Q412" i="12"/>
  <c r="Q392" i="12"/>
  <c r="Q372" i="12"/>
  <c r="Q368" i="12"/>
  <c r="Q356" i="12"/>
  <c r="Q348" i="12"/>
  <c r="Q340" i="12"/>
  <c r="Q336" i="12"/>
  <c r="Q328" i="12"/>
  <c r="Q324" i="12"/>
  <c r="Q308" i="12"/>
  <c r="Q284" i="12"/>
  <c r="Q244" i="12"/>
  <c r="Q236" i="12"/>
  <c r="Q224" i="12"/>
  <c r="Q212" i="12"/>
  <c r="Q204" i="12"/>
  <c r="Q184" i="12"/>
  <c r="Q180" i="12"/>
  <c r="Q156" i="12"/>
  <c r="Q148" i="12"/>
  <c r="Q140" i="12"/>
  <c r="Q132" i="12"/>
  <c r="Q128" i="12"/>
  <c r="Q120" i="12"/>
  <c r="Q108" i="12"/>
  <c r="Q104" i="12"/>
  <c r="Q88" i="12"/>
  <c r="Q84" i="12"/>
  <c r="Q76" i="12"/>
  <c r="Q72" i="12"/>
  <c r="Q68" i="12"/>
  <c r="Q60" i="12"/>
  <c r="Q56" i="12"/>
  <c r="Q44" i="12"/>
  <c r="Q40" i="12"/>
  <c r="Q32" i="12"/>
  <c r="Q28" i="12"/>
  <c r="Q24" i="12"/>
  <c r="Q20" i="12"/>
  <c r="Q16" i="12"/>
  <c r="Q12" i="12"/>
  <c r="Q8" i="12"/>
  <c r="Q439" i="12"/>
  <c r="Q435" i="12"/>
  <c r="Q431" i="12"/>
  <c r="Q423" i="12"/>
  <c r="Q415" i="12"/>
  <c r="Q411" i="12"/>
  <c r="Q407" i="12"/>
  <c r="Q403" i="12"/>
  <c r="Q399" i="12"/>
  <c r="Q395" i="12"/>
  <c r="Q391" i="12"/>
  <c r="Q387" i="12"/>
  <c r="Q383" i="12"/>
  <c r="Q379" i="12"/>
  <c r="Q375" i="12"/>
  <c r="Q371" i="12"/>
  <c r="Q363" i="12"/>
  <c r="Q359" i="12"/>
  <c r="Q355" i="12"/>
  <c r="Q351" i="12"/>
  <c r="Q347" i="12"/>
  <c r="Q343" i="12"/>
  <c r="Q339" i="12"/>
  <c r="Q335" i="12"/>
  <c r="Q331" i="12"/>
  <c r="Q327" i="12"/>
  <c r="Q323" i="12"/>
  <c r="Q319" i="12"/>
  <c r="Q442" i="12"/>
  <c r="Q438" i="12"/>
  <c r="Q434" i="12"/>
  <c r="Q430" i="12"/>
  <c r="Q422" i="12"/>
  <c r="Q410" i="12"/>
  <c r="Q406" i="12"/>
  <c r="Q402" i="12"/>
  <c r="Q398" i="12"/>
  <c r="Q394" i="12"/>
  <c r="Q390" i="12"/>
  <c r="Q386" i="12"/>
  <c r="Q382" i="12"/>
  <c r="Q378" i="12"/>
  <c r="Q374" i="12"/>
  <c r="Q370" i="12"/>
  <c r="Q366" i="12"/>
  <c r="Q362" i="12"/>
  <c r="Q358" i="12"/>
  <c r="Q354" i="12"/>
  <c r="Q350" i="12"/>
  <c r="Q346" i="12"/>
  <c r="Q342" i="12"/>
  <c r="Q338" i="12"/>
  <c r="Q334" i="12"/>
  <c r="Q330" i="12"/>
  <c r="Q326" i="12"/>
  <c r="Q322" i="12"/>
  <c r="Q318" i="12"/>
  <c r="Q314" i="12"/>
  <c r="Q310" i="12"/>
  <c r="Q306" i="12"/>
  <c r="Q302" i="12"/>
  <c r="Q298" i="12"/>
  <c r="Q294" i="12"/>
  <c r="Q290" i="12"/>
  <c r="Q286" i="12"/>
  <c r="Q282" i="12"/>
  <c r="Q278" i="12"/>
  <c r="Q274" i="12"/>
  <c r="Q270" i="12"/>
  <c r="Q266" i="12"/>
  <c r="Q262" i="12"/>
  <c r="Q258" i="12"/>
  <c r="Q254" i="12"/>
  <c r="Q250" i="12"/>
  <c r="Q246" i="12"/>
  <c r="Q242" i="12"/>
  <c r="Q238" i="12"/>
  <c r="Q234" i="12"/>
  <c r="Q230" i="12"/>
  <c r="Q226" i="12"/>
  <c r="Q222" i="12"/>
  <c r="Q218" i="12"/>
  <c r="Q214" i="12"/>
  <c r="Q210" i="12"/>
  <c r="Q206" i="12"/>
  <c r="Q202" i="12"/>
  <c r="Q198" i="12"/>
  <c r="Q194" i="12"/>
  <c r="Q190" i="12"/>
  <c r="Q186" i="12"/>
  <c r="Q178" i="12"/>
  <c r="Q174" i="12"/>
  <c r="Q170" i="12"/>
  <c r="Q166" i="12"/>
  <c r="Q162" i="12"/>
  <c r="Q158" i="12"/>
  <c r="Q154" i="12"/>
  <c r="Q150" i="12"/>
  <c r="Q146" i="12"/>
  <c r="Q142" i="12"/>
  <c r="Q138" i="12"/>
  <c r="Q130" i="12"/>
  <c r="Q126" i="12"/>
  <c r="Q122" i="12"/>
  <c r="Q118" i="12"/>
  <c r="Q114" i="12"/>
  <c r="Q110" i="12"/>
  <c r="Q106" i="12"/>
  <c r="Q102" i="12"/>
  <c r="Q98" i="12"/>
  <c r="Q94" i="12"/>
  <c r="Q90" i="12"/>
  <c r="Q86" i="12"/>
  <c r="Q82" i="12"/>
  <c r="Q78" i="12"/>
  <c r="Q74" i="12"/>
  <c r="Q70" i="12"/>
  <c r="Q66" i="12"/>
  <c r="Q62" i="12"/>
  <c r="Q58" i="12"/>
  <c r="Q54" i="12"/>
  <c r="Q50" i="12"/>
  <c r="Q46" i="12"/>
  <c r="Q42" i="12"/>
  <c r="Q38" i="12"/>
  <c r="Q34" i="12"/>
  <c r="Q30" i="12"/>
  <c r="Q26" i="12"/>
  <c r="Q22" i="12"/>
  <c r="Q18" i="12"/>
  <c r="Q14" i="12"/>
  <c r="Q10" i="12"/>
  <c r="Q6" i="12"/>
  <c r="Q440" i="12"/>
  <c r="Q428" i="12"/>
  <c r="Q420" i="12"/>
  <c r="Q408" i="12"/>
  <c r="Q404" i="12"/>
  <c r="Q396" i="12"/>
  <c r="Q384" i="12"/>
  <c r="Q380" i="12"/>
  <c r="Q364" i="12"/>
  <c r="Q352" i="12"/>
  <c r="Q344" i="12"/>
  <c r="Q316" i="12"/>
  <c r="Q304" i="12"/>
  <c r="Q300" i="12"/>
  <c r="Q292" i="12"/>
  <c r="Q280" i="12"/>
  <c r="Q276" i="12"/>
  <c r="Q268" i="12"/>
  <c r="Q264" i="12"/>
  <c r="Q256" i="12"/>
  <c r="Q248" i="12"/>
  <c r="Q232" i="12"/>
  <c r="Q220" i="12"/>
  <c r="Q208" i="12"/>
  <c r="Q196" i="12"/>
  <c r="Q188" i="12"/>
  <c r="Q176" i="12"/>
  <c r="Q164" i="12"/>
  <c r="Q152" i="12"/>
  <c r="Q116" i="12"/>
  <c r="Q100" i="12"/>
  <c r="Q92" i="12"/>
  <c r="Q441" i="12"/>
  <c r="Q437" i="12"/>
  <c r="Q433" i="12"/>
  <c r="Q429" i="12"/>
  <c r="Q425" i="12"/>
  <c r="Q421" i="12"/>
  <c r="Q417" i="12"/>
  <c r="Q409" i="12"/>
  <c r="Q405" i="12"/>
  <c r="Q401" i="12"/>
  <c r="Q397" i="12"/>
  <c r="Q393" i="12"/>
  <c r="Q389" i="12"/>
  <c r="Q385" i="12"/>
  <c r="Q381" i="12"/>
  <c r="Q377" i="12"/>
  <c r="Q373" i="12"/>
  <c r="Q369" i="12"/>
  <c r="Q365" i="12"/>
  <c r="Q361" i="12"/>
  <c r="Q357" i="12"/>
  <c r="Q353" i="12"/>
  <c r="Q349" i="12"/>
  <c r="Q345" i="12"/>
  <c r="Q341" i="12"/>
  <c r="Q337" i="12"/>
  <c r="Q333" i="12"/>
  <c r="Q329" i="12"/>
  <c r="Q325" i="12"/>
  <c r="Q321" i="12"/>
  <c r="Q317" i="12"/>
  <c r="Q313" i="12"/>
  <c r="Q309" i="12"/>
  <c r="Q305" i="12"/>
  <c r="Q301" i="12"/>
  <c r="Q297" i="12"/>
  <c r="Q293" i="12"/>
  <c r="Q289" i="12"/>
  <c r="Q285" i="12"/>
  <c r="Q281" i="12"/>
  <c r="Q277" i="12"/>
  <c r="Q273" i="12"/>
  <c r="Q269" i="12"/>
  <c r="Q265" i="12"/>
  <c r="Q261" i="12"/>
  <c r="Q257" i="12"/>
  <c r="Q253" i="12"/>
  <c r="Q249" i="12"/>
  <c r="Q245" i="12"/>
  <c r="Q241" i="12"/>
  <c r="Q237" i="12"/>
  <c r="Q233" i="12"/>
  <c r="Q229" i="12"/>
  <c r="Q225" i="12"/>
  <c r="Q221" i="12"/>
  <c r="Q217" i="12"/>
  <c r="Q213" i="12"/>
  <c r="Q209" i="12"/>
  <c r="Q205" i="12"/>
  <c r="Q201" i="12"/>
  <c r="Q197" i="12"/>
  <c r="Q193" i="12"/>
  <c r="Q189" i="12"/>
  <c r="Q185" i="12"/>
  <c r="Q181" i="12"/>
  <c r="Q177" i="12"/>
  <c r="Q173" i="12"/>
  <c r="Q169" i="12"/>
  <c r="Q165" i="12"/>
  <c r="Q161" i="12"/>
  <c r="Q157" i="12"/>
  <c r="Q153" i="12"/>
  <c r="Q149" i="12"/>
  <c r="Q145" i="12"/>
  <c r="Q141" i="12"/>
  <c r="Q137" i="12"/>
  <c r="Q133" i="12"/>
  <c r="Q129" i="12"/>
  <c r="Q125" i="12"/>
  <c r="Q121" i="12"/>
  <c r="Q117" i="12"/>
  <c r="Q113" i="12"/>
  <c r="Q109" i="12"/>
  <c r="Q105" i="12"/>
  <c r="Q101" i="12"/>
  <c r="Q97" i="12"/>
  <c r="Q93" i="12"/>
  <c r="Q89" i="12"/>
  <c r="Q85" i="12"/>
  <c r="Q81" i="12"/>
  <c r="Q77" i="12"/>
  <c r="Q73" i="12"/>
  <c r="Q69" i="12"/>
  <c r="Q65" i="12"/>
  <c r="Q61" i="12"/>
  <c r="Q57" i="12"/>
  <c r="Q53" i="12"/>
  <c r="Q49" i="12"/>
  <c r="Q45" i="12"/>
  <c r="Q41" i="12"/>
  <c r="Q37" i="12"/>
  <c r="Q33" i="12"/>
  <c r="Q29" i="12"/>
  <c r="Q25" i="12"/>
  <c r="Q21" i="12"/>
  <c r="Q17" i="12"/>
  <c r="Q13" i="12"/>
  <c r="Q9" i="12"/>
  <c r="F3" i="16" l="1"/>
  <c r="F4" i="16"/>
  <c r="F5" i="16"/>
  <c r="F6" i="16"/>
  <c r="F7" i="16"/>
  <c r="F8" i="16"/>
  <c r="F9" i="16"/>
  <c r="F11" i="16"/>
  <c r="F12" i="16"/>
  <c r="F13" i="16"/>
  <c r="F14" i="16"/>
  <c r="F15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5" i="16"/>
  <c r="F116" i="16"/>
  <c r="F117" i="16"/>
  <c r="F118" i="16"/>
  <c r="F119" i="16"/>
  <c r="F2" i="16"/>
  <c r="W2" i="12" l="1"/>
  <c r="V2" i="12"/>
  <c r="U2" i="12"/>
  <c r="T2" i="12"/>
  <c r="S2" i="12"/>
  <c r="P2" i="12" l="1"/>
  <c r="O2" i="12"/>
  <c r="Q2" i="12"/>
</calcChain>
</file>

<file path=xl/sharedStrings.xml><?xml version="1.0" encoding="utf-8"?>
<sst xmlns="http://schemas.openxmlformats.org/spreadsheetml/2006/main" count="15720" uniqueCount="1752">
  <si>
    <t>Formula</t>
  </si>
  <si>
    <t>Domain_dev</t>
  </si>
  <si>
    <t xml:space="preserve"> -un </t>
  </si>
  <si>
    <t xml:space="preserve"> -pd </t>
  </si>
  <si>
    <t>vertan</t>
  </si>
  <si>
    <t>Description</t>
  </si>
  <si>
    <t>3PL_Integration_888_Inbound</t>
  </si>
  <si>
    <t>3PL_Integration_997_Inbound</t>
  </si>
  <si>
    <t>3PL_Integration_846_Inbound</t>
  </si>
  <si>
    <t>3PL_Integration_947_Inbound</t>
  </si>
  <si>
    <t>3PL_Integration_944_Inbound</t>
  </si>
  <si>
    <t>3PL_Integration_945_Inbound</t>
  </si>
  <si>
    <t>3PL_Integration_214_Inbound</t>
  </si>
  <si>
    <t>3PL_Integration_990_Inbound</t>
  </si>
  <si>
    <t>3PL_Integration_850_Outbound</t>
  </si>
  <si>
    <t>3PL_Integration_856_Outbound</t>
  </si>
  <si>
    <t>3PL_Integration_860_Outbound</t>
  </si>
  <si>
    <t>3PL_Integration_816_Outbound</t>
  </si>
  <si>
    <t>3PL_Integration_940_Outbound</t>
  </si>
  <si>
    <t>3PL_Integration_997_Outbound</t>
  </si>
  <si>
    <t>3PL_Integration_888_Outbound</t>
  </si>
  <si>
    <t>Group/User
Name</t>
  </si>
  <si>
    <t>deloitte</t>
  </si>
  <si>
    <t>rwx</t>
  </si>
  <si>
    <t>Owner</t>
  </si>
  <si>
    <t>bardav</t>
  </si>
  <si>
    <t>batses</t>
  </si>
  <si>
    <t>chebin</t>
  </si>
  <si>
    <t>colfre</t>
  </si>
  <si>
    <t>coxamy</t>
  </si>
  <si>
    <t>crusha</t>
  </si>
  <si>
    <t>gostif</t>
  </si>
  <si>
    <t>halgee</t>
  </si>
  <si>
    <t>higkar</t>
  </si>
  <si>
    <t>isbdav</t>
  </si>
  <si>
    <t>kanshr</t>
  </si>
  <si>
    <t>karila</t>
  </si>
  <si>
    <t>kuthom</t>
  </si>
  <si>
    <t>lakram</t>
  </si>
  <si>
    <t>madhar</t>
  </si>
  <si>
    <t>malrag</t>
  </si>
  <si>
    <t>murlyn</t>
  </si>
  <si>
    <t>nildan</t>
  </si>
  <si>
    <t>pausoj</t>
  </si>
  <si>
    <t>ritbil</t>
  </si>
  <si>
    <t>saksub</t>
  </si>
  <si>
    <t>seeanu</t>
  </si>
  <si>
    <t>subsiv</t>
  </si>
  <si>
    <t>tiodan</t>
  </si>
  <si>
    <t>upphim</t>
  </si>
  <si>
    <t>vannee</t>
  </si>
  <si>
    <t>viljen</t>
  </si>
  <si>
    <t>visviv</t>
  </si>
  <si>
    <t>yatpra</t>
  </si>
  <si>
    <t>Administrator</t>
  </si>
  <si>
    <t>Native</t>
  </si>
  <si>
    <t>z_bardav</t>
  </si>
  <si>
    <t>z_batses</t>
  </si>
  <si>
    <t>z_chebin</t>
  </si>
  <si>
    <t>z_colfre</t>
  </si>
  <si>
    <t>z_coxamy</t>
  </si>
  <si>
    <t>z_crusha</t>
  </si>
  <si>
    <t>z_gostif</t>
  </si>
  <si>
    <t>z_halgee</t>
  </si>
  <si>
    <t>z_higkar</t>
  </si>
  <si>
    <t>z_isbdav</t>
  </si>
  <si>
    <t>z_kanshr</t>
  </si>
  <si>
    <t>z_karila</t>
  </si>
  <si>
    <t>z_kuthom</t>
  </si>
  <si>
    <t>z_lakram</t>
  </si>
  <si>
    <t>z_madhar</t>
  </si>
  <si>
    <t>z_malrag</t>
  </si>
  <si>
    <t>z_murlyn</t>
  </si>
  <si>
    <t>z_nildan</t>
  </si>
  <si>
    <t>z_pausoj</t>
  </si>
  <si>
    <t>z_ritbil</t>
  </si>
  <si>
    <t>z_saksub</t>
  </si>
  <si>
    <t>z_seeanu</t>
  </si>
  <si>
    <t>z_subsiv</t>
  </si>
  <si>
    <t>z_tiodan</t>
  </si>
  <si>
    <t>z_upphim</t>
  </si>
  <si>
    <t>z_vannee</t>
  </si>
  <si>
    <t>z_viljen</t>
  </si>
  <si>
    <t>z_visviv</t>
  </si>
  <si>
    <t>z_yatpra</t>
  </si>
  <si>
    <t>active</t>
  </si>
  <si>
    <t>barson</t>
  </si>
  <si>
    <t>chahar</t>
  </si>
  <si>
    <t>harkri</t>
  </si>
  <si>
    <t>hayger</t>
  </si>
  <si>
    <t>kotsur</t>
  </si>
  <si>
    <t>madsri</t>
  </si>
  <si>
    <t>mohswa</t>
  </si>
  <si>
    <t>nyeian</t>
  </si>
  <si>
    <t>shakat</t>
  </si>
  <si>
    <t>valsru</t>
  </si>
  <si>
    <t>yalsud</t>
  </si>
  <si>
    <t>zhachr</t>
  </si>
  <si>
    <t>z_barson</t>
  </si>
  <si>
    <t>z_chahar</t>
  </si>
  <si>
    <t>z_harkri</t>
  </si>
  <si>
    <t>z_hayger</t>
  </si>
  <si>
    <t>z_kotsur</t>
  </si>
  <si>
    <t>z_madsri</t>
  </si>
  <si>
    <t>z_mohswa</t>
  </si>
  <si>
    <t>z_nyeian</t>
  </si>
  <si>
    <t>z_shakat</t>
  </si>
  <si>
    <t>z_valsru</t>
  </si>
  <si>
    <t>z_yalsud</t>
  </si>
  <si>
    <t>z_zhachr</t>
  </si>
  <si>
    <t>frozennodeploy</t>
  </si>
  <si>
    <t>Domain_qa</t>
  </si>
  <si>
    <t>z_ashneh</t>
  </si>
  <si>
    <t>z_nehash</t>
  </si>
  <si>
    <t>z_matlal</t>
  </si>
  <si>
    <t>z_chimoh</t>
  </si>
  <si>
    <t>rx</t>
  </si>
  <si>
    <t>z_sinsha</t>
  </si>
  <si>
    <t>Domain_prod</t>
  </si>
  <si>
    <t>kunara</t>
  </si>
  <si>
    <t>Sojan Paul</t>
  </si>
  <si>
    <t>Bill Ritchie</t>
  </si>
  <si>
    <t>Aravind Kundur</t>
  </si>
  <si>
    <t>Operators</t>
  </si>
  <si>
    <t>z_shaazh</t>
  </si>
  <si>
    <t>fehmar</t>
  </si>
  <si>
    <t>z_fehmar</t>
  </si>
  <si>
    <t>3PL_MIDAS</t>
  </si>
  <si>
    <t>3PL_Integration</t>
  </si>
  <si>
    <t>3PL_Shared</t>
  </si>
  <si>
    <t>r</t>
  </si>
  <si>
    <t>deloitte_read</t>
  </si>
  <si>
    <t>autosys_operator</t>
  </si>
  <si>
    <t>ganrak</t>
  </si>
  <si>
    <t>danmeg</t>
  </si>
  <si>
    <t>Date</t>
  </si>
  <si>
    <t>TCS</t>
  </si>
  <si>
    <t>Model</t>
  </si>
  <si>
    <t>DEV</t>
  </si>
  <si>
    <t>node01_dhvifoapp01</t>
  </si>
  <si>
    <t>node01_dhvifoapp02</t>
  </si>
  <si>
    <t>node01_qhvifoapp01</t>
  </si>
  <si>
    <t>node01_qhvifoapp02</t>
  </si>
  <si>
    <t>node01_phvifoapp01</t>
  </si>
  <si>
    <t>node01_phvifoapp02</t>
  </si>
  <si>
    <t>z_ganrak</t>
  </si>
  <si>
    <t>z_danmeg</t>
  </si>
  <si>
    <t>EDW_Work</t>
  </si>
  <si>
    <t>Ramesh Lakshman</t>
  </si>
  <si>
    <t>kaoter</t>
  </si>
  <si>
    <t>frajeh</t>
  </si>
  <si>
    <t>Terry Kao</t>
  </si>
  <si>
    <t>Jehosh Vijayendran</t>
  </si>
  <si>
    <t>Developers</t>
  </si>
  <si>
    <t>z_frajeh</t>
  </si>
  <si>
    <t>z_kaoter</t>
  </si>
  <si>
    <t>GEAR</t>
  </si>
  <si>
    <t>waneri</t>
  </si>
  <si>
    <t>z_waneri</t>
  </si>
  <si>
    <t>RACFI</t>
  </si>
  <si>
    <t>RACFI_EDW</t>
  </si>
  <si>
    <t>Others</t>
  </si>
  <si>
    <t>Administrators</t>
  </si>
  <si>
    <t>sunsar</t>
  </si>
  <si>
    <t>torrub</t>
  </si>
  <si>
    <t>narraj</t>
  </si>
  <si>
    <t>z_torrub</t>
  </si>
  <si>
    <t>z_narraj</t>
  </si>
  <si>
    <t>jansaj</t>
  </si>
  <si>
    <t>CREATE</t>
  </si>
  <si>
    <t>DELETE</t>
  </si>
  <si>
    <t>Oracle</t>
  </si>
  <si>
    <t>codepage</t>
  </si>
  <si>
    <t>US-ASCII</t>
  </si>
  <si>
    <t>Latin1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</si>
  <si>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</si>
  <si>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</si>
  <si>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</si>
  <si>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</si>
  <si>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</si>
  <si>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</si>
  <si>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</si>
  <si>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</si>
  <si>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ISO-8859-10</t>
  </si>
  <si>
    <t>JapanEUC</t>
  </si>
  <si>
    <t>UTF-8</t>
  </si>
  <si>
    <t>ISO-8859-15</t>
  </si>
  <si>
    <t>IBM833</t>
  </si>
  <si>
    <t>IBM834</t>
  </si>
  <si>
    <t>MS874</t>
  </si>
  <si>
    <t>IBM930</t>
  </si>
  <si>
    <t>IBM933</t>
  </si>
  <si>
    <t>IBM935</t>
  </si>
  <si>
    <t>MS936</t>
  </si>
  <si>
    <t>IBM937</t>
  </si>
  <si>
    <t>IBM939</t>
  </si>
  <si>
    <t>MS949</t>
  </si>
  <si>
    <t>MS950</t>
  </si>
  <si>
    <t>IBM1047</t>
  </si>
  <si>
    <t>UTF-16BE</t>
  </si>
  <si>
    <t>UTF-16LE</t>
  </si>
  <si>
    <t>MS1361</t>
  </si>
  <si>
    <t>gb18030</t>
  </si>
  <si>
    <t>MS932</t>
  </si>
  <si>
    <t>IBM037</t>
  </si>
  <si>
    <t>IBM273</t>
  </si>
  <si>
    <t>IBM280</t>
  </si>
  <si>
    <t>IBM285</t>
  </si>
  <si>
    <t>IBM297</t>
  </si>
  <si>
    <t>IBM500</t>
  </si>
  <si>
    <t>MS1250</t>
  </si>
  <si>
    <t>MS1251</t>
  </si>
  <si>
    <t>MS1252</t>
  </si>
  <si>
    <t>MS1253</t>
  </si>
  <si>
    <t>MS1254</t>
  </si>
  <si>
    <t>MS1255</t>
  </si>
  <si>
    <t>MS1256</t>
  </si>
  <si>
    <t>MS1257</t>
  </si>
  <si>
    <t>MS1258</t>
  </si>
  <si>
    <t>JEF</t>
  </si>
  <si>
    <t>KEIS</t>
  </si>
  <si>
    <t>JIPSE</t>
  </si>
  <si>
    <t>UNISYS</t>
  </si>
  <si>
    <t>MELCOM</t>
  </si>
  <si>
    <t>JEF-K</t>
  </si>
  <si>
    <t>KEIS-K</t>
  </si>
  <si>
    <t>JIPSE-K</t>
  </si>
  <si>
    <t>UNISYS-K</t>
  </si>
  <si>
    <t>MELCOM-K</t>
  </si>
  <si>
    <t>JP-EBCDIC</t>
  </si>
  <si>
    <t>JP-EBCDIK</t>
  </si>
  <si>
    <t>HKSCS</t>
  </si>
  <si>
    <t>UTF-32BE</t>
  </si>
  <si>
    <t>UTF-32LE</t>
  </si>
  <si>
    <t>UTF-16_PlatformEndian</t>
  </si>
  <si>
    <t>UTF-16_OppositeEndian</t>
  </si>
  <si>
    <t>UTF-32_PlatformEndian</t>
  </si>
  <si>
    <t>UTF-32_OppositeEndian</t>
  </si>
  <si>
    <t>UTF-7</t>
  </si>
  <si>
    <t>IMAP-mailbox-name</t>
  </si>
  <si>
    <t>SCSU</t>
  </si>
  <si>
    <t>BOCU-1</t>
  </si>
  <si>
    <t>CESU-8</t>
  </si>
  <si>
    <t>IBM367</t>
  </si>
  <si>
    <t>ISO-8859-13</t>
  </si>
  <si>
    <t>IBM-942</t>
  </si>
  <si>
    <t>IBM-943</t>
  </si>
  <si>
    <t>IBM-33722</t>
  </si>
  <si>
    <t>IBM-5050</t>
  </si>
  <si>
    <t>IBM-1373</t>
  </si>
  <si>
    <t>IBM-950</t>
  </si>
  <si>
    <t>IBM-1375</t>
  </si>
  <si>
    <t>IBM-1386</t>
  </si>
  <si>
    <t>GB2312</t>
  </si>
  <si>
    <t>GB_2312-80</t>
  </si>
  <si>
    <t>IBM-964</t>
  </si>
  <si>
    <t>IBM-949</t>
  </si>
  <si>
    <t>cp949c</t>
  </si>
  <si>
    <t>EUC-KR</t>
  </si>
  <si>
    <t>IBM-971</t>
  </si>
  <si>
    <t>KSC_5601</t>
  </si>
  <si>
    <t>IBM-1363</t>
  </si>
  <si>
    <t>IBM-1162</t>
  </si>
  <si>
    <t>IBM-874</t>
  </si>
  <si>
    <t>IBM437</t>
  </si>
  <si>
    <t>cp850</t>
  </si>
  <si>
    <t>cp851</t>
  </si>
  <si>
    <t>IBM852</t>
  </si>
  <si>
    <t>IBM855</t>
  </si>
  <si>
    <t>cp856</t>
  </si>
  <si>
    <t>cp857</t>
  </si>
  <si>
    <t>cp858</t>
  </si>
  <si>
    <t>cp860</t>
  </si>
  <si>
    <t>cp861</t>
  </si>
  <si>
    <t>cp862</t>
  </si>
  <si>
    <t>cp863</t>
  </si>
  <si>
    <t>cp864</t>
  </si>
  <si>
    <t>cp865</t>
  </si>
  <si>
    <t>cp866</t>
  </si>
  <si>
    <t>IBM-867</t>
  </si>
  <si>
    <t>cp868</t>
  </si>
  <si>
    <t>cp869</t>
  </si>
  <si>
    <t>KOI8-R</t>
  </si>
  <si>
    <t>IBM-901</t>
  </si>
  <si>
    <t>IBM-902</t>
  </si>
  <si>
    <t>cp922</t>
  </si>
  <si>
    <t>IBM-4909</t>
  </si>
  <si>
    <t>IBM-1250</t>
  </si>
  <si>
    <t>IBM-1251</t>
  </si>
  <si>
    <t>IBM-1255</t>
  </si>
  <si>
    <t>IBM-5351</t>
  </si>
  <si>
    <t>IBM-1256</t>
  </si>
  <si>
    <t>IBM-5352</t>
  </si>
  <si>
    <t>IBM-1257</t>
  </si>
  <si>
    <t>IBM-5353</t>
  </si>
  <si>
    <t>IBM-1258</t>
  </si>
  <si>
    <t>macintosh</t>
  </si>
  <si>
    <t>x-mac-greek</t>
  </si>
  <si>
    <t>x-mac-cyrillic</t>
  </si>
  <si>
    <t>x-mac-centraleurroman</t>
  </si>
  <si>
    <t>x-mac-turkish</t>
  </si>
  <si>
    <t>hp-roman8</t>
  </si>
  <si>
    <t>Adobe-Standard-Encoding</t>
  </si>
  <si>
    <t>IBM-1277</t>
  </si>
  <si>
    <t>cp1006</t>
  </si>
  <si>
    <t>cp1098</t>
  </si>
  <si>
    <t>cp1124</t>
  </si>
  <si>
    <t>cp1125</t>
  </si>
  <si>
    <t>IBM-1129</t>
  </si>
  <si>
    <t>cp1131</t>
  </si>
  <si>
    <t>IBM-1133</t>
  </si>
  <si>
    <t>cp1381</t>
  </si>
  <si>
    <t>ISO-2022-JP</t>
  </si>
  <si>
    <t>JIS_Encoding</t>
  </si>
  <si>
    <t>ISO-2022-JP-2</t>
  </si>
  <si>
    <t>JIS7</t>
  </si>
  <si>
    <t>JIS8</t>
  </si>
  <si>
    <t>ISO-2022-KR</t>
  </si>
  <si>
    <t>IBM-25546</t>
  </si>
  <si>
    <t>ISO-2022-CN</t>
  </si>
  <si>
    <t>ISO-2022-CN-EXT</t>
  </si>
  <si>
    <t>HZ-GB-2312</t>
  </si>
  <si>
    <t>JIS_X0201</t>
  </si>
  <si>
    <t>windows-57002</t>
  </si>
  <si>
    <t>windows-57003</t>
  </si>
  <si>
    <t>windows-57011</t>
  </si>
  <si>
    <t>windows-57010</t>
  </si>
  <si>
    <t>windows-57007</t>
  </si>
  <si>
    <t>windows-57004</t>
  </si>
  <si>
    <t>windows-57005</t>
  </si>
  <si>
    <t>windows-57008</t>
  </si>
  <si>
    <t>windows-57009</t>
  </si>
  <si>
    <t>LMBCS-1</t>
  </si>
  <si>
    <t>LMBCS-2</t>
  </si>
  <si>
    <t>LMBCS-3</t>
  </si>
  <si>
    <t>LMBCS-4</t>
  </si>
  <si>
    <t>LMBCS-5</t>
  </si>
  <si>
    <t>LMBCS-6</t>
  </si>
  <si>
    <t>LMBCS-8</t>
  </si>
  <si>
    <t>LMBCS-11</t>
  </si>
  <si>
    <t>LMBCS-16</t>
  </si>
  <si>
    <t>LMBCS-17</t>
  </si>
  <si>
    <t>LMBCS-18</t>
  </si>
  <si>
    <t>LMBCS-19</t>
  </si>
  <si>
    <t>IBM277</t>
  </si>
  <si>
    <t>IBM278</t>
  </si>
  <si>
    <t>IBM284</t>
  </si>
  <si>
    <t>IBM290</t>
  </si>
  <si>
    <t>IBM420</t>
  </si>
  <si>
    <t>IBM424</t>
  </si>
  <si>
    <t>IBM-803</t>
  </si>
  <si>
    <t>IBM-838</t>
  </si>
  <si>
    <t>IBM870</t>
  </si>
  <si>
    <t>IBM871</t>
  </si>
  <si>
    <t>IBM-875</t>
  </si>
  <si>
    <t>IBM918</t>
  </si>
  <si>
    <t>IBM-1025</t>
  </si>
  <si>
    <t>IBM1026</t>
  </si>
  <si>
    <t>IBM-1097</t>
  </si>
  <si>
    <t>IBM-1112</t>
  </si>
  <si>
    <t>IBM-1122</t>
  </si>
  <si>
    <t>IBM-1123</t>
  </si>
  <si>
    <t>IBM-1130</t>
  </si>
  <si>
    <t>IBM-1132</t>
  </si>
  <si>
    <t>IBM-1140</t>
  </si>
  <si>
    <t>IBM-1141</t>
  </si>
  <si>
    <t>IBM-1142</t>
  </si>
  <si>
    <t>IBM-1143</t>
  </si>
  <si>
    <t>IBM-1144</t>
  </si>
  <si>
    <t>IBM-1145</t>
  </si>
  <si>
    <t>IBM-1146</t>
  </si>
  <si>
    <t>IBM-1147</t>
  </si>
  <si>
    <t>IBM-1148</t>
  </si>
  <si>
    <t>IBM-1149</t>
  </si>
  <si>
    <t>IBM-1153</t>
  </si>
  <si>
    <t>IBM-1154</t>
  </si>
  <si>
    <t>IBM-1155</t>
  </si>
  <si>
    <t>IBM-1156</t>
  </si>
  <si>
    <t>IBM-1157</t>
  </si>
  <si>
    <t>IBM-1158</t>
  </si>
  <si>
    <t>IBM-1160</t>
  </si>
  <si>
    <t>IBM-1164</t>
  </si>
  <si>
    <t>IBM-1364</t>
  </si>
  <si>
    <t>IBM-1371</t>
  </si>
  <si>
    <t>IBM-1388</t>
  </si>
  <si>
    <t>IBM-1390</t>
  </si>
  <si>
    <t>IBM-1399</t>
  </si>
  <si>
    <t>IBM-16684</t>
  </si>
  <si>
    <t>IBM-4899</t>
  </si>
  <si>
    <t>IBM-4971</t>
  </si>
  <si>
    <t>IBM-12712</t>
  </si>
  <si>
    <t>IBM-16804</t>
  </si>
  <si>
    <t>IBM-1137</t>
  </si>
  <si>
    <t>IBM-5123</t>
  </si>
  <si>
    <t>IBM-8482</t>
  </si>
  <si>
    <t>IBM-37-s390</t>
  </si>
  <si>
    <t>IBM-1047-s390</t>
  </si>
  <si>
    <t>IBM-1140-s390</t>
  </si>
  <si>
    <t>IBM-1142-s390</t>
  </si>
  <si>
    <t>IBM-1143-s390</t>
  </si>
  <si>
    <t>IBM-1144-s390</t>
  </si>
  <si>
    <t>IBM-1145-s390</t>
  </si>
  <si>
    <t>IBM-1146-s390</t>
  </si>
  <si>
    <t>IBM-1147-s390</t>
  </si>
  <si>
    <t>IBM-1148-s390</t>
  </si>
  <si>
    <t>IBM-1149-s390</t>
  </si>
  <si>
    <t>IBM-1153-s390</t>
  </si>
  <si>
    <t>IBM-12712-s390</t>
  </si>
  <si>
    <t>IBM-16804-s390</t>
  </si>
  <si>
    <t>ebcdic-xml-us</t>
  </si>
  <si>
    <t>is-960</t>
  </si>
  <si>
    <t>IBM1159</t>
  </si>
  <si>
    <t>IBM13121</t>
  </si>
  <si>
    <t>IBM13124</t>
  </si>
  <si>
    <t>IBM4933</t>
  </si>
  <si>
    <t>IBM835</t>
  </si>
  <si>
    <t>IBM836</t>
  </si>
  <si>
    <t>IBM837</t>
  </si>
  <si>
    <t>atlrad</t>
  </si>
  <si>
    <t>sitsiv</t>
  </si>
  <si>
    <t xml:space="preserve"> </t>
  </si>
  <si>
    <t>Subha Sakthivel</t>
  </si>
  <si>
    <t>sunana</t>
  </si>
  <si>
    <t>z_sunana</t>
  </si>
  <si>
    <t>Path</t>
  </si>
  <si>
    <t>New folder perms</t>
  </si>
  <si>
    <t>wms_rms</t>
  </si>
  <si>
    <t>rms_wms</t>
  </si>
  <si>
    <t>/dsftp/operations/inbound</t>
  </si>
  <si>
    <t>New Folder Group</t>
  </si>
  <si>
    <t>/dsftp/archive/inbound</t>
  </si>
  <si>
    <t>complete</t>
  </si>
  <si>
    <t>error</t>
  </si>
  <si>
    <t>/dsftp/operations/outbound</t>
  </si>
  <si>
    <t>/dsftp/archive/outbound</t>
  </si>
  <si>
    <t>/dsftp/archive/outbound/rms_wms</t>
  </si>
  <si>
    <t>ds_sftp</t>
  </si>
  <si>
    <t>Project</t>
  </si>
  <si>
    <t>Request By</t>
  </si>
  <si>
    <t>New 
folder 
name</t>
  </si>
  <si>
    <t>Vani Alladi</t>
  </si>
  <si>
    <t>allvan</t>
  </si>
  <si>
    <t>z_allvan</t>
  </si>
  <si>
    <t>REIM_LAWSON</t>
  </si>
  <si>
    <t>Asset_Protection</t>
  </si>
  <si>
    <t>rw</t>
  </si>
  <si>
    <t>Operators_QA</t>
  </si>
  <si>
    <t>Developers_DSarch</t>
  </si>
  <si>
    <t>crokyl</t>
  </si>
  <si>
    <t>ruemat</t>
  </si>
  <si>
    <t>klangdon</t>
  </si>
  <si>
    <t>Operators_DSarch</t>
  </si>
  <si>
    <t>z_crokyl</t>
  </si>
  <si>
    <t>z_ruemat</t>
  </si>
  <si>
    <t>z_klangdon</t>
  </si>
  <si>
    <t>DataConv_LAWS2SAP</t>
  </si>
  <si>
    <t>fleing</t>
  </si>
  <si>
    <t>z_fleing</t>
  </si>
  <si>
    <t>sarbal</t>
  </si>
  <si>
    <t>Operators_MonthRecon</t>
  </si>
  <si>
    <t>PROD</t>
  </si>
  <si>
    <t>rajyuv</t>
  </si>
  <si>
    <t>rajasw</t>
  </si>
  <si>
    <t>MONTHLY_RECONCILIATION</t>
  </si>
  <si>
    <t>n/a</t>
  </si>
  <si>
    <t>Domain</t>
  </si>
  <si>
    <t>CRM_EscalateOrder</t>
  </si>
  <si>
    <t>Unknown</t>
  </si>
  <si>
    <t>seljai</t>
  </si>
  <si>
    <t>LawSapConv</t>
  </si>
  <si>
    <t>Create</t>
  </si>
  <si>
    <t>Doman_dev</t>
  </si>
  <si>
    <t>eCommerce</t>
  </si>
  <si>
    <t>RTO_MART</t>
  </si>
  <si>
    <t>kridev</t>
  </si>
  <si>
    <t>DataArchTeam</t>
  </si>
  <si>
    <t>AN_PAYABLES</t>
  </si>
  <si>
    <t>z_sitsiv</t>
  </si>
  <si>
    <t>z_rajyuv</t>
  </si>
  <si>
    <t>z_rajasw</t>
  </si>
  <si>
    <t>z_seljai</t>
  </si>
  <si>
    <t>z_kridev</t>
  </si>
  <si>
    <t>z_EDW</t>
  </si>
  <si>
    <t>z_ENTERPRISE_DB</t>
  </si>
  <si>
    <t>z_FlatFiles</t>
  </si>
  <si>
    <t>z_RACFI_EDW</t>
  </si>
  <si>
    <t>z_SIMS_Statistics</t>
  </si>
  <si>
    <t>z_TEMP</t>
  </si>
  <si>
    <t>z_TEMP_shared</t>
  </si>
  <si>
    <t>z_kanshr_shared</t>
  </si>
  <si>
    <t>z_sanson</t>
  </si>
  <si>
    <t>zz_malrag</t>
  </si>
  <si>
    <t>z_ScratchPad</t>
  </si>
  <si>
    <t>z_ScratchPad_2</t>
  </si>
  <si>
    <t>z_ScratchShared</t>
  </si>
  <si>
    <t>z_lakram_shared</t>
  </si>
  <si>
    <t>z_seeanu_edw</t>
  </si>
  <si>
    <t>z_seeanu_edwwork</t>
  </si>
  <si>
    <t>x_Jehosh</t>
  </si>
  <si>
    <t>x_Kondal</t>
  </si>
  <si>
    <t>x_Terry</t>
  </si>
  <si>
    <t>x_Byron</t>
  </si>
  <si>
    <t>recipero</t>
  </si>
  <si>
    <t>Device Lock</t>
  </si>
  <si>
    <t>Use for Manual creation ONLY</t>
  </si>
  <si>
    <t>Pranitha Yatavelli</t>
  </si>
  <si>
    <t>Domain_uat</t>
  </si>
  <si>
    <t>FTP</t>
  </si>
  <si>
    <t>/dsftp/operations/inbound/eCommerce</t>
  </si>
  <si>
    <t>ansira_forms</t>
  </si>
  <si>
    <t>pricing_service</t>
  </si>
  <si>
    <t>/dsftp/archive/inbound/eCommerce</t>
  </si>
  <si>
    <t>MRS</t>
  </si>
  <si>
    <t>DIS</t>
  </si>
  <si>
    <t>CMS</t>
  </si>
  <si>
    <t>RDS</t>
  </si>
  <si>
    <t>DOM</t>
  </si>
  <si>
    <t>Monitoring</t>
  </si>
  <si>
    <t>Tools</t>
  </si>
  <si>
    <t>View</t>
  </si>
  <si>
    <t>MMS</t>
  </si>
  <si>
    <t>Catalog</t>
  </si>
  <si>
    <t>Load</t>
  </si>
  <si>
    <t>Security</t>
  </si>
  <si>
    <t>PCRS</t>
  </si>
  <si>
    <t>Folder</t>
  </si>
  <si>
    <t>Copy</t>
  </si>
  <si>
    <t>Monitor</t>
  </si>
  <si>
    <t>Execute</t>
  </si>
  <si>
    <t>AS</t>
  </si>
  <si>
    <t>Administration</t>
  </si>
  <si>
    <t>kalabd</t>
  </si>
  <si>
    <t>z_kalabd</t>
  </si>
  <si>
    <t>salobe</t>
  </si>
  <si>
    <t>z_salobe</t>
  </si>
  <si>
    <t>CRM</t>
  </si>
  <si>
    <t>EBF</t>
  </si>
  <si>
    <t>Sajjan Janardhanan</t>
  </si>
  <si>
    <t>/app/informatica</t>
  </si>
  <si>
    <t>ebf</t>
  </si>
  <si>
    <t>/app/informatica/ebf</t>
  </si>
  <si>
    <t>moodee</t>
  </si>
  <si>
    <t>Deepak Mooga</t>
  </si>
  <si>
    <t>z_moodee</t>
  </si>
  <si>
    <t>Developers_3PL</t>
  </si>
  <si>
    <t>Operators_3PL</t>
  </si>
  <si>
    <t>TKT#</t>
  </si>
  <si>
    <t>Userorgroup</t>
  </si>
  <si>
    <t>Stock on Hand</t>
  </si>
  <si>
    <t>Anu Reddy Seelam</t>
  </si>
  <si>
    <t>soh</t>
  </si>
  <si>
    <t>QA</t>
  </si>
  <si>
    <t>Success Factors</t>
  </si>
  <si>
    <t>Radhika Atluri</t>
  </si>
  <si>
    <t>successfactors</t>
  </si>
  <si>
    <t>shasiv</t>
  </si>
  <si>
    <t>z_shasiv</t>
  </si>
  <si>
    <t>logistics</t>
  </si>
  <si>
    <t>Logistics</t>
  </si>
  <si>
    <t>Ilangovan Karuppaian</t>
  </si>
  <si>
    <t>zMDM_uat</t>
  </si>
  <si>
    <t>bounce</t>
  </si>
  <si>
    <t>xMisc</t>
  </si>
  <si>
    <t>xSharedObjects</t>
  </si>
  <si>
    <t>n</t>
  </si>
  <si>
    <t>y</t>
  </si>
  <si>
    <t>Enterprise_Extract</t>
  </si>
  <si>
    <t>Enterprise_Extract_old</t>
  </si>
  <si>
    <t>xSOH</t>
  </si>
  <si>
    <t>xSOH_edw</t>
  </si>
  <si>
    <t>xSOH_edb</t>
  </si>
  <si>
    <t>PMT_Mover</t>
  </si>
  <si>
    <t>VAN</t>
  </si>
  <si>
    <t>xDIMcust</t>
  </si>
  <si>
    <t>SureBill</t>
  </si>
  <si>
    <t>CHG0000174</t>
  </si>
  <si>
    <t>MDM CRM</t>
  </si>
  <si>
    <t>Vani Allala</t>
  </si>
  <si>
    <t>MDM2CRM</t>
  </si>
  <si>
    <t>MDM</t>
  </si>
  <si>
    <t>CHG0000302</t>
  </si>
  <si>
    <t>xKUNARA_Misc</t>
  </si>
  <si>
    <t>xKUNARA_EDW</t>
  </si>
  <si>
    <t>xKUNARA_DatamartBO</t>
  </si>
  <si>
    <t>xKUNARA_SharedObjects</t>
  </si>
  <si>
    <t>Supplier_EDI</t>
  </si>
  <si>
    <t>shaabh</t>
  </si>
  <si>
    <t>nagman</t>
  </si>
  <si>
    <t>malpha</t>
  </si>
  <si>
    <t>vensne</t>
  </si>
  <si>
    <t>kansre</t>
  </si>
  <si>
    <t>kadsri</t>
  </si>
  <si>
    <t>REQ0013550</t>
  </si>
  <si>
    <t>z_shaabh</t>
  </si>
  <si>
    <t>z_nagman</t>
  </si>
  <si>
    <t>z_malpha</t>
  </si>
  <si>
    <t>z_vensne</t>
  </si>
  <si>
    <t>z_kansre</t>
  </si>
  <si>
    <t>z_kadsri</t>
  </si>
  <si>
    <t>SAPFIHR</t>
  </si>
  <si>
    <t>PPODB</t>
  </si>
  <si>
    <t>UAT_Testers</t>
  </si>
  <si>
    <t>3PL_MIDAS_20150501</t>
  </si>
  <si>
    <t>Sims_Stats_backup</t>
  </si>
  <si>
    <t>Address_Validator</t>
  </si>
  <si>
    <t>CDC_EDB_ETL</t>
  </si>
  <si>
    <t>CDC_Recovery</t>
  </si>
  <si>
    <t>DATAMART_BO</t>
  </si>
  <si>
    <t>DVO_Objects</t>
  </si>
  <si>
    <t>EDW</t>
  </si>
  <si>
    <t>EDW_Stage</t>
  </si>
  <si>
    <t>ENTERPRISE_DB</t>
  </si>
  <si>
    <t>FlatFiles</t>
  </si>
  <si>
    <t>IMT</t>
  </si>
  <si>
    <t>Marketing_Conversions</t>
  </si>
  <si>
    <t>Miscellaneous</t>
  </si>
  <si>
    <t>ODS_DB</t>
  </si>
  <si>
    <t>Pricing</t>
  </si>
  <si>
    <t>RACINET_DIRECTORY</t>
  </si>
  <si>
    <t>RISK_ASSESSMENT</t>
  </si>
  <si>
    <t>RMS_Product_Fees</t>
  </si>
  <si>
    <t>SIMS_Statistics</t>
  </si>
  <si>
    <t>Shared_IDQ</t>
  </si>
  <si>
    <t>TALEO</t>
  </si>
  <si>
    <t>shared_objects</t>
  </si>
  <si>
    <t>Metadata_Load</t>
  </si>
  <si>
    <t>UAT</t>
  </si>
  <si>
    <t>absolute</t>
  </si>
  <si>
    <t>conversa</t>
  </si>
  <si>
    <t>Update perms &amp; group</t>
  </si>
  <si>
    <t>Manual 
Check
(summary)</t>
  </si>
  <si>
    <t>/dsftp/operations/inbound/recipero</t>
  </si>
  <si>
    <t>WIP</t>
  </si>
  <si>
    <t>CHG0000362</t>
  </si>
  <si>
    <t>kumram</t>
  </si>
  <si>
    <t>shanag</t>
  </si>
  <si>
    <t>TASK0071385</t>
  </si>
  <si>
    <t>Ram Kumar</t>
  </si>
  <si>
    <t>z_kumram</t>
  </si>
  <si>
    <t>z_shanag</t>
  </si>
  <si>
    <t>5/3/2016
6/21/2016</t>
  </si>
  <si>
    <t>mdm_ecom_product_dailyfeed</t>
  </si>
  <si>
    <t>MDM eCom</t>
  </si>
  <si>
    <t>Vishal Mathur</t>
  </si>
  <si>
    <t>TASK0072686</t>
  </si>
  <si>
    <t>patsha</t>
  </si>
  <si>
    <t>z_patsha</t>
  </si>
  <si>
    <t>ztest</t>
  </si>
  <si>
    <t>jaianu</t>
  </si>
  <si>
    <t>naiind</t>
  </si>
  <si>
    <t>RITM0014066</t>
  </si>
  <si>
    <t>z_jaianu</t>
  </si>
  <si>
    <t>z_naiind</t>
  </si>
  <si>
    <t>z_SIMS_Statistics_adhoc</t>
  </si>
  <si>
    <t>barnett</t>
  </si>
  <si>
    <t>benefitsplus</t>
  </si>
  <si>
    <t>bensolver</t>
  </si>
  <si>
    <t>hightouch</t>
  </si>
  <si>
    <t>jjkeller</t>
  </si>
  <si>
    <t>safetyfirst</t>
  </si>
  <si>
    <t>sedgewick</t>
  </si>
  <si>
    <t>/dsftp/archive/inbound/SAPFIHR</t>
  </si>
  <si>
    <t>/dsftp/archive/outbound/SAPFIHR</t>
  </si>
  <si>
    <t>laxsne</t>
  </si>
  <si>
    <t>velsha</t>
  </si>
  <si>
    <t>sahsat</t>
  </si>
  <si>
    <t>z_laxsne</t>
  </si>
  <si>
    <t>z_velsha</t>
  </si>
  <si>
    <t>z_sahsat</t>
  </si>
  <si>
    <t>RITM0014282</t>
  </si>
  <si>
    <t>DW_MART_LOAD</t>
  </si>
  <si>
    <t>CHG0001276</t>
  </si>
  <si>
    <t>uhc</t>
  </si>
  <si>
    <t>stateoftexas</t>
  </si>
  <si>
    <t>intrust</t>
  </si>
  <si>
    <t>compsync</t>
  </si>
  <si>
    <t>SupplierEDI</t>
  </si>
  <si>
    <t>Siva Sithiraipandian</t>
  </si>
  <si>
    <t>Sarithapandian</t>
  </si>
  <si>
    <t>crm_lead</t>
  </si>
  <si>
    <t>Outbound_860</t>
  </si>
  <si>
    <t>Inbound_856</t>
  </si>
  <si>
    <t>Inbound_855</t>
  </si>
  <si>
    <t>Outbound_997</t>
  </si>
  <si>
    <t>Outbound_850</t>
  </si>
  <si>
    <t>Inbound_810</t>
  </si>
  <si>
    <t>LogFilesUnix</t>
  </si>
  <si>
    <t>RejectFiles</t>
  </si>
  <si>
    <t>B2BErrorFiles</t>
  </si>
  <si>
    <t>SrcArchive</t>
  </si>
  <si>
    <t>TgtArchive</t>
  </si>
  <si>
    <t>/dsftp/archive/inbound/SupplierEDI</t>
  </si>
  <si>
    <t>/dsftp/archive/outbound/SupplierEDI</t>
  </si>
  <si>
    <t>RITM0014816</t>
  </si>
  <si>
    <t>katbha</t>
  </si>
  <si>
    <t>z_katbha</t>
  </si>
  <si>
    <t>CHG0001523</t>
  </si>
  <si>
    <t>johchr</t>
  </si>
  <si>
    <t>phypha</t>
  </si>
  <si>
    <t>shaeli</t>
  </si>
  <si>
    <t>phidav</t>
  </si>
  <si>
    <t>maycat</t>
  </si>
  <si>
    <t>sehaar</t>
  </si>
  <si>
    <t>SLALOM</t>
  </si>
  <si>
    <t>z_johchr</t>
  </si>
  <si>
    <t>z_phypha</t>
  </si>
  <si>
    <t>z_shaeli</t>
  </si>
  <si>
    <t>z_phidav</t>
  </si>
  <si>
    <t>z_maycat</t>
  </si>
  <si>
    <t>z_sehaar</t>
  </si>
  <si>
    <t>REQ0014895</t>
  </si>
  <si>
    <t>pds</t>
  </si>
  <si>
    <t>SAP_GL_Integration</t>
  </si>
  <si>
    <t>Doman_qa</t>
  </si>
  <si>
    <t>Sutherland</t>
  </si>
  <si>
    <t>sutherland</t>
  </si>
  <si>
    <t>REQ0015214</t>
  </si>
  <si>
    <t>baibud</t>
  </si>
  <si>
    <t>tidaus</t>
  </si>
  <si>
    <t>z_baibud</t>
  </si>
  <si>
    <t>z_tidaus</t>
  </si>
  <si>
    <t>CHG0001867</t>
  </si>
  <si>
    <t>TASK0082244</t>
  </si>
  <si>
    <t>sidsha</t>
  </si>
  <si>
    <t>z_sidsha</t>
  </si>
  <si>
    <t>BMS</t>
  </si>
  <si>
    <t>bms</t>
  </si>
  <si>
    <t>ReconNet</t>
  </si>
  <si>
    <t>reconnet</t>
  </si>
  <si>
    <t>bibigo</t>
  </si>
  <si>
    <t>TASK0087523</t>
  </si>
  <si>
    <t>z_bibigo</t>
  </si>
  <si>
    <t>Inbound_855_1</t>
  </si>
  <si>
    <t>Inbound_855_2</t>
  </si>
  <si>
    <t>Inbound_855_3</t>
  </si>
  <si>
    <t>Inbound_855_4</t>
  </si>
  <si>
    <t>Inbound_855_5</t>
  </si>
  <si>
    <t>Amy Cox</t>
  </si>
  <si>
    <t>/infa_shared//TgtFiles/3PLRejectFiles</t>
  </si>
  <si>
    <t>/infa_shared//TgtFiles/SupplierEDI</t>
  </si>
  <si>
    <t>/infa_shared//TgtFiles/3PL_B2BErrorFiles</t>
  </si>
  <si>
    <t>/infa_shared//TgtFiles/Outbound_856</t>
  </si>
  <si>
    <t>/infa_shared</t>
  </si>
  <si>
    <t>TgtFiles</t>
  </si>
  <si>
    <t>Inbound_888</t>
  </si>
  <si>
    <t>Inbound_846</t>
  </si>
  <si>
    <t>Ashley_846</t>
  </si>
  <si>
    <t>3PL_TargetArchive</t>
  </si>
  <si>
    <t>3PL_LogFilesUnix</t>
  </si>
  <si>
    <t>Inbound_944</t>
  </si>
  <si>
    <t>Inbound_947</t>
  </si>
  <si>
    <t>Inbound_214</t>
  </si>
  <si>
    <t>3PLRejectFiles</t>
  </si>
  <si>
    <t>/infa_shared/TgtFiles</t>
  </si>
  <si>
    <t>Archive</t>
  </si>
  <si>
    <t>RejectFilesArch</t>
  </si>
  <si>
    <t>/infa_shared//TgtFiles</t>
  </si>
  <si>
    <t>ANPayables</t>
  </si>
  <si>
    <t>Outbound_888</t>
  </si>
  <si>
    <t>ReIM_Lawson</t>
  </si>
  <si>
    <t>Outbound_816</t>
  </si>
  <si>
    <t>3PL_B2BErrorFiles</t>
  </si>
  <si>
    <t>3PL_LogFileArchive</t>
  </si>
  <si>
    <t>MIDaSCatchUp</t>
  </si>
  <si>
    <t>Outbound_940</t>
  </si>
  <si>
    <t>Outbound_856</t>
  </si>
  <si>
    <t>WPG</t>
  </si>
  <si>
    <t>Inbound_945</t>
  </si>
  <si>
    <t>Inbound_990</t>
  </si>
  <si>
    <t>CHG0003001</t>
  </si>
  <si>
    <t>popnir</t>
  </si>
  <si>
    <t>z_popnir</t>
  </si>
  <si>
    <t>REQ0016659</t>
  </si>
  <si>
    <t>ahmhar</t>
  </si>
  <si>
    <t>z_ahmhar</t>
  </si>
  <si>
    <t>edib2b</t>
  </si>
  <si>
    <t>INFA_SHARED move</t>
  </si>
  <si>
    <t>REQ0016670</t>
  </si>
  <si>
    <t>z_sarbal</t>
  </si>
  <si>
    <t>VANVCCReports</t>
  </si>
  <si>
    <t>Abdul Kalam</t>
  </si>
  <si>
    <t>VCC Reports</t>
  </si>
  <si>
    <t>TASK0090320</t>
  </si>
  <si>
    <t>chigeo</t>
  </si>
  <si>
    <t>z_chigeo</t>
  </si>
  <si>
    <t>TASK0090161</t>
  </si>
  <si>
    <t>pensai</t>
  </si>
  <si>
    <t>akknik</t>
  </si>
  <si>
    <t>MODIFY</t>
  </si>
  <si>
    <t>Ticket #</t>
  </si>
  <si>
    <t>z_pensai</t>
  </si>
  <si>
    <t>z_akknik</t>
  </si>
  <si>
    <t>TASK0090681</t>
  </si>
  <si>
    <t>surras</t>
  </si>
  <si>
    <t>Inbound_856_1</t>
  </si>
  <si>
    <t>Inbound_856_2</t>
  </si>
  <si>
    <t>Inbound_856_3</t>
  </si>
  <si>
    <t>TASK0090682</t>
  </si>
  <si>
    <t>godhar</t>
  </si>
  <si>
    <t>TASK0090685</t>
  </si>
  <si>
    <t>TASK0090683</t>
  </si>
  <si>
    <t>pulsri</t>
  </si>
  <si>
    <t>TASK0090684</t>
  </si>
  <si>
    <t>pasven</t>
  </si>
  <si>
    <t>TASK0090686</t>
  </si>
  <si>
    <t>chishy</t>
  </si>
  <si>
    <t>TASK0090824</t>
  </si>
  <si>
    <t>z_surras</t>
  </si>
  <si>
    <t>z_godhar</t>
  </si>
  <si>
    <t>z_pulsri</t>
  </si>
  <si>
    <t>z_pasven</t>
  </si>
  <si>
    <t>z_chishy</t>
  </si>
  <si>
    <t>TASK0091056</t>
  </si>
  <si>
    <t>mohism</t>
  </si>
  <si>
    <t>z_mohism</t>
  </si>
  <si>
    <t>Inbound_856_4</t>
  </si>
  <si>
    <t>Inbound_856_5</t>
  </si>
  <si>
    <t>/infa_shared/TgtFiles/SupplierEDI/Inbound_856</t>
  </si>
  <si>
    <t>z_Miscellaneous</t>
  </si>
  <si>
    <t>z_EDW_temp</t>
  </si>
  <si>
    <t>hr</t>
  </si>
  <si>
    <t>/infa_shared/SrcFiles/SupplierEDI/Inbound_810</t>
  </si>
  <si>
    <t>Ashley</t>
  </si>
  <si>
    <t>Inbound_810_1</t>
  </si>
  <si>
    <t>Inbound_810_2</t>
  </si>
  <si>
    <t>Inbound_810_3</t>
  </si>
  <si>
    <t>Inbound_810_4</t>
  </si>
  <si>
    <t>Inbound_810_5</t>
  </si>
  <si>
    <t>/infa_shared/SrcFiles/SupplierEDI/Inbound_810/Inbound_810_1</t>
  </si>
  <si>
    <t>/infa_shared/SrcFiles/SupplierEDI/Inbound_810/Inbound_810_2</t>
  </si>
  <si>
    <t>/infa_shared/SrcFiles/SupplierEDI/Inbound_810/Inbound_810_3</t>
  </si>
  <si>
    <t>/infa_shared/SrcFiles/SupplierEDI/Inbound_810/Inbound_810_4</t>
  </si>
  <si>
    <t>/infa_shared/SrcFiles/SupplierEDI/Inbound_810/Inbound_810_5</t>
  </si>
  <si>
    <t>/infa_shared/TgtFiles/SupplierEDI/Inbound_810</t>
  </si>
  <si>
    <t>SAPFIHR_dw</t>
  </si>
  <si>
    <t>Various</t>
  </si>
  <si>
    <t>/infa_shared/Cache</t>
  </si>
  <si>
    <t>/infa_shared/SessLogs</t>
  </si>
  <si>
    <t>/infa_shared/WorkflowLogs</t>
  </si>
  <si>
    <t>Enterprise_DWH_Statistics</t>
  </si>
  <si>
    <t>MDM_TO_STORE</t>
  </si>
  <si>
    <t>Mail_Extracts</t>
  </si>
  <si>
    <t>Rental_Agreement_SS</t>
  </si>
  <si>
    <t>SIMS_Account_Management</t>
  </si>
  <si>
    <t>infa_adm</t>
  </si>
  <si>
    <t>zKUNARA_SIMS_Statistics</t>
  </si>
  <si>
    <t>zKUNARA_ENTERPRISE_DB</t>
  </si>
  <si>
    <t>/infa_shared/Temp</t>
  </si>
  <si>
    <t>Z_kunara</t>
  </si>
  <si>
    <t>Z_kanshr</t>
  </si>
  <si>
    <t>Z_Miscellaneous</t>
  </si>
  <si>
    <t>Z_EDW_temp</t>
  </si>
  <si>
    <t>/infa_shared/BWParam</t>
  </si>
  <si>
    <t>ODBC</t>
  </si>
  <si>
    <t>z_kanshr_EDW_Stage</t>
  </si>
  <si>
    <t>z_kanshr_ENTERPRISE_DB</t>
  </si>
  <si>
    <t>SIMS_EDB</t>
  </si>
  <si>
    <t>zHALGEE_SIMS_Statistics</t>
  </si>
  <si>
    <t>zHALGEE_ENTERPRISE_DB</t>
  </si>
  <si>
    <t>zHALGEE_EDW_Stage</t>
  </si>
  <si>
    <t>/infa_shared/Scripts</t>
  </si>
  <si>
    <t>REQ0018524</t>
  </si>
  <si>
    <t>Admin_Deployments</t>
  </si>
  <si>
    <t>3PL</t>
  </si>
  <si>
    <t>/infa_shared/SrcFiles</t>
  </si>
  <si>
    <t>nfi</t>
  </si>
  <si>
    <t>/infa_shared/SrcFiles/nfi</t>
  </si>
  <si>
    <t>/infa_shared/BadFiles</t>
  </si>
  <si>
    <t>panrav</t>
  </si>
  <si>
    <t>z_panrav</t>
  </si>
  <si>
    <t>lawson</t>
  </si>
  <si>
    <t>ap</t>
  </si>
  <si>
    <t>sales</t>
  </si>
  <si>
    <t>vendor</t>
  </si>
  <si>
    <t>/dsftp/operations/inbound/lawson</t>
  </si>
  <si>
    <t>accruent</t>
  </si>
  <si>
    <t>/dsftp/operations/inbound/accruent</t>
  </si>
  <si>
    <t>/dsftp/operations/inbound/MDM</t>
  </si>
  <si>
    <t>hier</t>
  </si>
  <si>
    <t>/dsftp/operations/outbound/lawson</t>
  </si>
  <si>
    <t>/dsftp/operations/outbound/accruent</t>
  </si>
  <si>
    <t>/dsftp/archive/outbound/lawson</t>
  </si>
  <si>
    <t>/dsftp/archive/outbound/accruent</t>
  </si>
  <si>
    <t>LAWSON</t>
  </si>
  <si>
    <t>mdm</t>
  </si>
  <si>
    <t>rms_daily_alignment</t>
  </si>
  <si>
    <t>/dsftp/archive/outbound/mdm</t>
  </si>
  <si>
    <t>Lawson Interfaces</t>
  </si>
  <si>
    <t>/dsftp/archive/inbound/lawson</t>
  </si>
  <si>
    <t>/dsftp/archive/inbound/accruent</t>
  </si>
  <si>
    <t>pengop</t>
  </si>
  <si>
    <t>z_yatpra_DW_MART_LOAD</t>
  </si>
  <si>
    <t>z_yatpra_EDW</t>
  </si>
  <si>
    <t>z_yatpra_EDW_Work</t>
  </si>
  <si>
    <t>Monthly Reconciliation</t>
  </si>
  <si>
    <t>Used @ Columns I</t>
  </si>
  <si>
    <t>Used @ Columns K</t>
  </si>
  <si>
    <t>Used @ Columns I,W</t>
  </si>
  <si>
    <t>Used @ Columns I,K,W</t>
  </si>
  <si>
    <t>Skip ?</t>
  </si>
  <si>
    <t>Delete Subfolders</t>
  </si>
  <si>
    <t>Deleted on</t>
  </si>
  <si>
    <t>/dsftp/operations/outbound/rms_wms</t>
  </si>
  <si>
    <t>mx1</t>
  </si>
  <si>
    <t>us1</t>
  </si>
  <si>
    <t>us2</t>
  </si>
  <si>
    <t>/dsftp/operations/outbound/rms_wms/mx1</t>
  </si>
  <si>
    <t>/dsftp/operations/outbound/rms_wms/us1</t>
  </si>
  <si>
    <t>/dsftp/operations/outbound/rms_wms/us2</t>
  </si>
  <si>
    <t>SIMS_statistics_0515</t>
  </si>
  <si>
    <t>EDW_Stage_0515</t>
  </si>
  <si>
    <t>ENTERPRISE_DB_0515</t>
  </si>
  <si>
    <t>/infa_shared/SrcFiles/SupplierEDI/Inbound_865</t>
  </si>
  <si>
    <t>Inbound_865_1</t>
  </si>
  <si>
    <t>Inbound_865_2</t>
  </si>
  <si>
    <t>Inbound_865_3</t>
  </si>
  <si>
    <t>Inbound_865_4</t>
  </si>
  <si>
    <t>Inbound_865_5</t>
  </si>
  <si>
    <t>/infa_shared/TgtFiles/SupplierEDI/Inbound_865</t>
  </si>
  <si>
    <t>/infa_shared/SrcFiles/SupplierEDI/Inbound_865/Inbound_865_1</t>
  </si>
  <si>
    <t>/infa_shared/SrcFiles/SupplierEDI/Inbound_865/Inbound_865_2</t>
  </si>
  <si>
    <t>/infa_shared/SrcFiles/SupplierEDI/Inbound_865/Inbound_865_3</t>
  </si>
  <si>
    <t>/infa_shared/SrcFiles/SupplierEDI/Inbound_865/Inbound_865_4</t>
  </si>
  <si>
    <t>/infa_shared/SrcFiles/SupplierEDI/Inbound_865/Inbound_865_5</t>
  </si>
  <si>
    <t>/infa_shared/SrcFiles/SupplierEDI</t>
  </si>
  <si>
    <t>Inbound_865</t>
  </si>
  <si>
    <t>/infa_shared/TgtFiles/SupplierEDI</t>
  </si>
  <si>
    <t>/dsftp/operations/inbound/rms_wms</t>
  </si>
  <si>
    <t>/dsftp/archive/inbound/rms_wms</t>
  </si>
  <si>
    <t>z_atlad_MONTHLY_RECONCILIATION</t>
  </si>
  <si>
    <t>z_atlrad_ENTERPRISE_DB</t>
  </si>
  <si>
    <t>chaanj</t>
  </si>
  <si>
    <t>RajAsw</t>
  </si>
  <si>
    <t>an_payables</t>
  </si>
  <si>
    <t>narshw</t>
  </si>
  <si>
    <t>z_narshw</t>
  </si>
  <si>
    <t>zzz_Common</t>
  </si>
  <si>
    <t>CHG0006657</t>
  </si>
  <si>
    <t>Developers_Temp</t>
  </si>
  <si>
    <t>rms_po</t>
  </si>
  <si>
    <t>/infa_shared/TgtFiles/rms_wms</t>
  </si>
  <si>
    <t>REQ0022687</t>
  </si>
  <si>
    <t>Cigniti</t>
  </si>
  <si>
    <t>z_kunara_EDW</t>
  </si>
  <si>
    <t>z_kunara_EDW_Work</t>
  </si>
  <si>
    <t>z_kunara_DW_MART_LOAD</t>
  </si>
  <si>
    <t>purchaseorder</t>
  </si>
  <si>
    <t>transferorder</t>
  </si>
  <si>
    <t>store</t>
  </si>
  <si>
    <t>item</t>
  </si>
  <si>
    <t>supplier</t>
  </si>
  <si>
    <t>htoverride</t>
  </si>
  <si>
    <t>/dsftp/archive/outbound/ANPayables</t>
  </si>
  <si>
    <t>gooddata</t>
  </si>
  <si>
    <t>nfi_shipment_report</t>
  </si>
  <si>
    <t>TASK0122114</t>
  </si>
  <si>
    <t>/infa_shared/TgtFiles/rms_wms/wms</t>
  </si>
  <si>
    <t>/infa_shared/SrcFiles/rms_wms</t>
  </si>
  <si>
    <t>CHG0007734</t>
  </si>
  <si>
    <t>Good Data</t>
  </si>
  <si>
    <t>Ace Route</t>
  </si>
  <si>
    <t>Shrikanth Kannan</t>
  </si>
  <si>
    <t>aceroute</t>
  </si>
  <si>
    <t>CHG0008073</t>
  </si>
  <si>
    <t>/infa_shared/TgtFiles/Miscellaneous</t>
  </si>
  <si>
    <t>medallia</t>
  </si>
  <si>
    <t>Medallia</t>
  </si>
  <si>
    <t>PRD</t>
  </si>
  <si>
    <t xml:space="preserve"> &lt;09/05/17</t>
  </si>
  <si>
    <t>Lawson Accruent  Interface</t>
  </si>
  <si>
    <t>List Owner &amp; Group names</t>
  </si>
  <si>
    <t>INCTEC0584413</t>
  </si>
  <si>
    <t>CHG0008579</t>
  </si>
  <si>
    <t>dw_sims_transactional</t>
  </si>
  <si>
    <t>SIMS Transactional</t>
  </si>
  <si>
    <t>CHG0008693</t>
  </si>
  <si>
    <t>CHG0008753</t>
  </si>
  <si>
    <t>CHG0008678</t>
  </si>
  <si>
    <t>zzz_3PL_Shared</t>
  </si>
  <si>
    <t>zzz_DATAMART_BO</t>
  </si>
  <si>
    <t>zzz_EDW</t>
  </si>
  <si>
    <t>zzz_EDW_Stage</t>
  </si>
  <si>
    <t>zzz_EDW_Work</t>
  </si>
  <si>
    <t>zzz_ENTERPRISE_DB</t>
  </si>
  <si>
    <t>zzz_FlatFiles</t>
  </si>
  <si>
    <t>zzz_IMT</t>
  </si>
  <si>
    <t>zzz_ODS_DB</t>
  </si>
  <si>
    <t>zzz_PPODB</t>
  </si>
  <si>
    <t>zzz_RACFI_EDW</t>
  </si>
  <si>
    <t>zzz_SIMS_EDB</t>
  </si>
  <si>
    <t>zzz_Shared_IDQ</t>
  </si>
  <si>
    <t>zzz_shared_objects</t>
  </si>
  <si>
    <t>zzz_3PL_Integration</t>
  </si>
  <si>
    <t>zzz_AN_PAYABLES</t>
  </si>
  <si>
    <t>zzz_Enterprise_Extract</t>
  </si>
  <si>
    <t>zzz_MDM</t>
  </si>
  <si>
    <t>zzz_Miscellaneous</t>
  </si>
  <si>
    <t>zzz_Sims_Statistics</t>
  </si>
  <si>
    <t>zzz_SupplierEDI</t>
  </si>
  <si>
    <t>z_SAKSUB_Miscellaneous</t>
  </si>
  <si>
    <t>z_SAKSUB_ENTERPRISE_DB</t>
  </si>
  <si>
    <t>z_SAKSUB_FlatFiles</t>
  </si>
  <si>
    <t>z_SAKSUB_shared_objects</t>
  </si>
  <si>
    <t>CHG0008986</t>
  </si>
  <si>
    <t>z_yatpra_8986_RACFI</t>
  </si>
  <si>
    <t>z_yatpra_8986_RACFI_EDW</t>
  </si>
  <si>
    <t>z_yatpra_8986_FlatFiles</t>
  </si>
  <si>
    <t>z_yatpra_8986_EDW</t>
  </si>
  <si>
    <t>z_yatpra_8986_EDW_Work</t>
  </si>
  <si>
    <t>CHG0008998</t>
  </si>
  <si>
    <t>zzzz_3PL_Shared</t>
  </si>
  <si>
    <t>zzzz_EDW_Work</t>
  </si>
  <si>
    <t>zzzz_FlatFiles</t>
  </si>
  <si>
    <t>zzzz_EDW</t>
  </si>
  <si>
    <t>zzzz_ENTERPRISE_DB</t>
  </si>
  <si>
    <t>zzzz_SupplierEDI</t>
  </si>
  <si>
    <t>zzzz_3PL_Integration</t>
  </si>
  <si>
    <t>zzzz_Miscellaneous</t>
  </si>
  <si>
    <t>zzzz_Sims_Statistics</t>
  </si>
  <si>
    <t>zzzz_Enterprise_Extract</t>
  </si>
  <si>
    <t>zHALGEE_EDW_Work</t>
  </si>
  <si>
    <t>z_DELETED_kunara_ENTERPRISE_DB</t>
  </si>
  <si>
    <t>z_DELETED_kunara_SIMS_Statistics</t>
  </si>
  <si>
    <t>z_DELETED_kunara_DW_MART_LOAD</t>
  </si>
  <si>
    <t>z_DELETED_kunara_EDW</t>
  </si>
  <si>
    <t>z_DELETED_kunara_EDW_Work</t>
  </si>
  <si>
    <t>z_DELETED_Enterprise_Extract_old</t>
  </si>
  <si>
    <t>z_DELETED_SIMS_Statistics_backup</t>
  </si>
  <si>
    <t>z_Enterprise_Extract_old</t>
  </si>
  <si>
    <t>z_SIMS_Statistics_backup</t>
  </si>
  <si>
    <t>/dsftp/archive/inbound/Enterprise_Extract</t>
  </si>
  <si>
    <t>/dsftp/archive/outbound/Enterprise_Extract</t>
  </si>
  <si>
    <t>/dsftp/operations/inbound/Enterprise_Extract</t>
  </si>
  <si>
    <t>/dsftp/operations/outbound/Enterprise_Extract</t>
  </si>
  <si>
    <t>/infa_shared/BadFiles/Enterprise_Extract</t>
  </si>
  <si>
    <t>/infa_shared/BWParam/Enterprise_Extract</t>
  </si>
  <si>
    <t>/infa_shared/Scripts/Enterprise_Extract</t>
  </si>
  <si>
    <t>/infa_shared/SrcFiles/Enterprise_Extract</t>
  </si>
  <si>
    <t>/infa_shared/TgtFiles/Enterprise_Extract</t>
  </si>
  <si>
    <t>/infa_shared/SessLogs/Enterprise_Extract</t>
  </si>
  <si>
    <t>/infa_shared/Temp/Enterprise_Extract</t>
  </si>
  <si>
    <t>/infa_shared/WorkflowLogs/Enterprise_Extract</t>
  </si>
  <si>
    <t>/infa_shared/Cache/Enterprise_Extract</t>
  </si>
  <si>
    <t>Full Path</t>
  </si>
  <si>
    <t>TASK0133331</t>
  </si>
  <si>
    <t>iqbmai</t>
  </si>
  <si>
    <t>Maimoona Iqbal</t>
  </si>
  <si>
    <t>z_iqbmai</t>
  </si>
  <si>
    <t>/dsftp/archive/inbound/crm_lead</t>
  </si>
  <si>
    <t>shrman</t>
  </si>
  <si>
    <t>TASK0133884</t>
  </si>
  <si>
    <t>z_shrman</t>
  </si>
  <si>
    <t>CHG0009857</t>
  </si>
  <si>
    <t>INFA upgrade</t>
  </si>
  <si>
    <t>LogCollection</t>
  </si>
  <si>
    <t>CoreDump</t>
  </si>
  <si>
    <t>/infa_shared/CoreDump</t>
  </si>
  <si>
    <t>node02_qhvifoapp02</t>
  </si>
  <si>
    <t>PMT_Mover_QA</t>
  </si>
  <si>
    <t>PMT_Mover_Dev</t>
  </si>
  <si>
    <t>3PL_MIDAS_backup</t>
  </si>
  <si>
    <t>SIMS_Reports</t>
  </si>
  <si>
    <t>SIMS reports</t>
  </si>
  <si>
    <t>MDM Customer Domain</t>
  </si>
  <si>
    <t>customer_domain</t>
  </si>
  <si>
    <t>/dsftp/archive/outbound/mdm/customer_domain</t>
  </si>
  <si>
    <t>customer_param_files</t>
  </si>
  <si>
    <t>customer_reports</t>
  </si>
  <si>
    <t>z_seeanu_SIMS_Statistics</t>
  </si>
  <si>
    <t>z_seeanu_ENTERPRISE_DB</t>
  </si>
  <si>
    <t>redron</t>
  </si>
  <si>
    <t>z_redron</t>
  </si>
  <si>
    <t>/dsftp/archive/outbound/VAN</t>
  </si>
  <si>
    <t>/dsftp/operations/inbound/VAN</t>
  </si>
  <si>
    <t>/dsftp/operations/outbound/VAN</t>
  </si>
  <si>
    <t>/infa_shared/SrcFiles/VAN</t>
  </si>
  <si>
    <t>/infa_shared/TgtFiles/VAN</t>
  </si>
  <si>
    <t>ANOW_recon</t>
  </si>
  <si>
    <t>ANOW recon</t>
  </si>
  <si>
    <t>/dsftp/archive/inbound/VAN</t>
  </si>
  <si>
    <t>/infa_shared/TgtFiles/MDM</t>
  </si>
  <si>
    <t>/infa_shared/BWParam/MDM</t>
  </si>
  <si>
    <t>Customer</t>
  </si>
  <si>
    <t>Http Transformation</t>
  </si>
  <si>
    <t>CHG0011001</t>
  </si>
  <si>
    <t>/infa_shared/Scripts/logs</t>
  </si>
  <si>
    <t>z_halgee_VAN</t>
  </si>
  <si>
    <t>z_halgee_EDW</t>
  </si>
  <si>
    <t>z_halgee_ODS_DB</t>
  </si>
  <si>
    <t>z_halgee_FlatFiles</t>
  </si>
  <si>
    <t>racfi</t>
  </si>
  <si>
    <t>TASK0144365</t>
  </si>
  <si>
    <t>lotcha</t>
  </si>
  <si>
    <t>z_lotcha</t>
  </si>
  <si>
    <t>CHG0011557</t>
  </si>
  <si>
    <t>ServiceType</t>
  </si>
  <si>
    <t>PrivilegePath</t>
  </si>
  <si>
    <t>MODELREPOSITORYSERVICE</t>
  </si>
  <si>
    <t>DataDomainAdministration</t>
  </si>
  <si>
    <t>ManageDataDomains</t>
  </si>
  <si>
    <t>ModelRepositoryServiceAdministration</t>
  </si>
  <si>
    <t>CreateProjects</t>
  </si>
  <si>
    <t>ShowSecurityDetails</t>
  </si>
  <si>
    <t>ProfilingAdministration</t>
  </si>
  <si>
    <t>ManageNotifications</t>
  </si>
  <si>
    <t>DATAINTEGRATIONSERVICE</t>
  </si>
  <si>
    <t>ApplicationAdministration</t>
  </si>
  <si>
    <t>ManageApplications</t>
  </si>
  <si>
    <t>DrilldownandExportResults</t>
  </si>
  <si>
    <t>CONTENTMANAGEMENTSERVICE</t>
  </si>
  <si>
    <t>ReferenceTable</t>
  </si>
  <si>
    <t>EditReferenceTableData</t>
  </si>
  <si>
    <t>CreateReferenceTables</t>
  </si>
  <si>
    <t>EditReferenceTableMetadata</t>
  </si>
  <si>
    <t>REPORTING&amp;DASHBOARDSSERVICE</t>
  </si>
  <si>
    <t>Accessprivilege</t>
  </si>
  <si>
    <t>Administratorprivilege</t>
  </si>
  <si>
    <t>Superuserprivilege</t>
  </si>
  <si>
    <t>NormalUserprivilege</t>
  </si>
  <si>
    <t>INFORMATICADOMAIN</t>
  </si>
  <si>
    <t>SecurityAdministration</t>
  </si>
  <si>
    <t>GrantPrivilegesandRoles</t>
  </si>
  <si>
    <t>ManageUsers,Groups,andRoles</t>
  </si>
  <si>
    <t>DomainAdministration</t>
  </si>
  <si>
    <t>ManageServiceExecution</t>
  </si>
  <si>
    <t>ManageServices</t>
  </si>
  <si>
    <t>ManageNodesandGrids</t>
  </si>
  <si>
    <t>ManageDomainFolders</t>
  </si>
  <si>
    <t>ManageConnections</t>
  </si>
  <si>
    <t>ManageMonitoring</t>
  </si>
  <si>
    <t>ConfigureGlobalSettings</t>
  </si>
  <si>
    <t>ConfigureStatisticsandReports</t>
  </si>
  <si>
    <t>ViewJobsofOtherUsers</t>
  </si>
  <si>
    <t>ViewStatistics</t>
  </si>
  <si>
    <t>ViewReports</t>
  </si>
  <si>
    <t>AccessMonitoring</t>
  </si>
  <si>
    <t>AccessfromAnalystTool</t>
  </si>
  <si>
    <t>AccessfromDeveloperTool</t>
  </si>
  <si>
    <t>AccessfromAdministratorTool</t>
  </si>
  <si>
    <t>PerformActionsonJobs</t>
  </si>
  <si>
    <t>AccessInformaticaAdministrator</t>
  </si>
  <si>
    <t>METADATAMANAGERSERVICE</t>
  </si>
  <si>
    <t>ShareShortcuts</t>
  </si>
  <si>
    <t>ViewLineage</t>
  </si>
  <si>
    <t>ViewRelatedCatalogs</t>
  </si>
  <si>
    <t>ViewProfileResults</t>
  </si>
  <si>
    <t>ViewCatalog</t>
  </si>
  <si>
    <t>ViewRelationships</t>
  </si>
  <si>
    <t>ManageRelationships</t>
  </si>
  <si>
    <t>ViewComments</t>
  </si>
  <si>
    <t>PostComments</t>
  </si>
  <si>
    <t>DeleteComments</t>
  </si>
  <si>
    <t>ViewLinks</t>
  </si>
  <si>
    <t>ManageLinks</t>
  </si>
  <si>
    <t>ViewGlossary</t>
  </si>
  <si>
    <t>Draft/ProposeBusinessTerms</t>
  </si>
  <si>
    <t>ManageGlossary</t>
  </si>
  <si>
    <t>ManageObjects</t>
  </si>
  <si>
    <t>ViewResource</t>
  </si>
  <si>
    <t>LoadResource</t>
  </si>
  <si>
    <t>ManageSchedules</t>
  </si>
  <si>
    <t>PurgeMetadata</t>
  </si>
  <si>
    <t>ManageResource</t>
  </si>
  <si>
    <t>ViewModel</t>
  </si>
  <si>
    <t>ManageModel</t>
  </si>
  <si>
    <t>Export/ImportModels</t>
  </si>
  <si>
    <t>ManageCatalogPermissions</t>
  </si>
  <si>
    <t>PCREPOSITORYSERVICE</t>
  </si>
  <si>
    <t>ManageVersions</t>
  </si>
  <si>
    <t>RuntimeObjects</t>
  </si>
  <si>
    <t>Create,Edit,andDelete</t>
  </si>
  <si>
    <t>ManageExecution</t>
  </si>
  <si>
    <t>GlobalObjects</t>
  </si>
  <si>
    <t>CreateConnections</t>
  </si>
  <si>
    <t>ManageDeploymentGroups</t>
  </si>
  <si>
    <t>ExecuteDeploymentGroups</t>
  </si>
  <si>
    <t>CreateLabels</t>
  </si>
  <si>
    <t>CreateQueries</t>
  </si>
  <si>
    <t>AccessDesigner</t>
  </si>
  <si>
    <t>AccessRepositoryManager</t>
  </si>
  <si>
    <t>AccessWorkflowManager</t>
  </si>
  <si>
    <t>AccessWorkflowMonitor</t>
  </si>
  <si>
    <t>DesignObjects</t>
  </si>
  <si>
    <t>SourcesandTargets</t>
  </si>
  <si>
    <t>ANALYSTSERVICE</t>
  </si>
  <si>
    <t>RunProfilesandScorecards</t>
  </si>
  <si>
    <t>AccessMappingSpecifications</t>
  </si>
  <si>
    <t>LoadMappingSpecificationResults</t>
  </si>
  <si>
    <t>CreatingUser</t>
  </si>
  <si>
    <t>CreatingUserPswd</t>
  </si>
  <si>
    <t>-g</t>
  </si>
  <si>
    <t>-u</t>
  </si>
  <si>
    <t>Create
Date</t>
  </si>
  <si>
    <t>Delete
Date</t>
  </si>
  <si>
    <t>Ticket#</t>
  </si>
  <si>
    <t>FolderName</t>
  </si>
  <si>
    <t>Shared?</t>
  </si>
  <si>
    <t>3PLIntegration</t>
  </si>
  <si>
    <t>NehaAshok@DeloitteConsulting</t>
  </si>
  <si>
    <t>LalithaMattaparti@DeloitteConsulting</t>
  </si>
  <si>
    <t>MohammedChittanay@DeloitteConsulting</t>
  </si>
  <si>
    <t>SharanSingh@DeloitteConsulting</t>
  </si>
  <si>
    <t>AzharShaikh@DeloitteConsulting</t>
  </si>
  <si>
    <t>MarcoFehlbaum@RACADVTG</t>
  </si>
  <si>
    <t>3PLMIDAS</t>
  </si>
  <si>
    <t>3PLShared</t>
  </si>
  <si>
    <t>RakhiGangwal@RACQA.SRS-100968</t>
  </si>
  <si>
    <t>MeghnaDandiya@RACQA.SRS-100968</t>
  </si>
  <si>
    <t>CreatedbySajjanon06/26forSRS101632</t>
  </si>
  <si>
    <t>JehoshVijayendran@RACDEV</t>
  </si>
  <si>
    <t>TerryKao@RACDEV</t>
  </si>
  <si>
    <t>GEARproject</t>
  </si>
  <si>
    <t>EricWang@RACDA.SRS104617</t>
  </si>
  <si>
    <t>RACFIprojectrequestedbyShrikanthKannan</t>
  </si>
  <si>
    <t>INFAPSConsultants</t>
  </si>
  <si>
    <t>AnandarajSundaram@RACDEV.SRS-110386</t>
  </si>
  <si>
    <t>VaniAlladi@RACDSMDM</t>
  </si>
  <si>
    <t>SRS110934.RequestedbyTerryKao</t>
  </si>
  <si>
    <t>RequestedbyBillRitchie</t>
  </si>
  <si>
    <t>KyleCrothers@RACAppDevw/ScottKallman.SRS-111525</t>
  </si>
  <si>
    <t>MattRuehle@RACAppDevw/ScottKallman.SRS-111525</t>
  </si>
  <si>
    <t>KenLangdon@RACAppDevw/ScottKallman.SRS-111525</t>
  </si>
  <si>
    <t>ProjectfolderforLAWSONtoSAPdataconversion.SRS-111525</t>
  </si>
  <si>
    <t>ProjectfolderforinterfaceprogramsbetweenWMSandRMS</t>
  </si>
  <si>
    <t>IngaFleischhacker@RACAnalyticsandReportingw/ShilpaSankaranarayanan.SRS-111675</t>
  </si>
  <si>
    <t>ThisfolderwasrequestedbyPranithaYatavellion3/17/2016fortheEcommerceproject.</t>
  </si>
  <si>
    <t>SivalingarajanSithiraipandian@TCSoffshore.SRS-112206</t>
  </si>
  <si>
    <t>YuvrajRaj@TCSonsite.SRS-112206</t>
  </si>
  <si>
    <t>AswathyRajendran@TCSoffshore.SRS-112206</t>
  </si>
  <si>
    <t>JaisriSelvaraj@TCSoffshore.SRS-112206</t>
  </si>
  <si>
    <t>DevikaKrishnamurthy@TCSoffshore.SRS-112206</t>
  </si>
  <si>
    <t>AbdulAbdulKalam@RACCRM.SRS-112718</t>
  </si>
  <si>
    <t>ObeSalahuddin@RACDA.SRS-112821</t>
  </si>
  <si>
    <t>DeepakMooga@RACDS</t>
  </si>
  <si>
    <t>SivasubramanianShanmugasundaram@TCSoffshore.SRS-113397</t>
  </si>
  <si>
    <t>ThisfolderwasrequestedbyPranithaYatavellion4/25/2016fortheEcommerceproject.</t>
  </si>
  <si>
    <t>Temp-Vishal4/25</t>
  </si>
  <si>
    <t>Temp-Jehosh</t>
  </si>
  <si>
    <t>CodeBackup.SRS-114028</t>
  </si>
  <si>
    <t>TempforSOHtesting-AnuSeelam</t>
  </si>
  <si>
    <t>FolderrequestedbyBinduChennupatiforVANETLs</t>
  </si>
  <si>
    <t>FolderrequestedbyAravind</t>
  </si>
  <si>
    <t>VANETLs-Service-Now-CHG0000174</t>
  </si>
  <si>
    <t>FolderrequestedbySojanPaul-Service-Now-CHG0000302</t>
  </si>
  <si>
    <t>FolderrequestedbyAracindKunaraon05/31/2016totestwf_mdmcust_to_datamart</t>
  </si>
  <si>
    <t>Phase2EDImigration-MigratingSupplierEDIapplicationfromWPGtoInformatica</t>
  </si>
  <si>
    <t>AbhishekSharma.Service-Now#REQ0013550</t>
  </si>
  <si>
    <t>ManjuBhavsarNagaraju.Service-Now#REQ0013550</t>
  </si>
  <si>
    <t>PhaniKumarMallavarapu.Service-Now#REQ0013550</t>
  </si>
  <si>
    <t>SnehaKethinediVenkatLaxmi.Service-Now#REQ0013550</t>
  </si>
  <si>
    <t>SreedharKanchanapalli.Service-Now#REQ0013550</t>
  </si>
  <si>
    <t>SrinivasaKadiyala.Service-Now#REQ0013550</t>
  </si>
  <si>
    <t>FolderrequestedbyRadhikaAtluri.
ThisfolderwillcontaintheobjectsfromPPODDB01(aka)ODSorWebServiceDB</t>
  </si>
  <si>
    <t>FolderrequestedbySojanPaul</t>
  </si>
  <si>
    <t>RamKumar@TCSoffshore.Service-Now#TASK0071385</t>
  </si>
  <si>
    <t>NageenaShaik@TCSoffshore..Service-Now#TASK0071385</t>
  </si>
  <si>
    <t>SharayuPatil@TCSoffshore.Service-Now#TASK0072686</t>
  </si>
  <si>
    <t>AnurajJain@Deloitte.Service-Now#RITM0014066</t>
  </si>
  <si>
    <t>InduNair@Deloitte.Service-Now#RITM0014066</t>
  </si>
  <si>
    <t>ThisfolderwasrequestedbyShrikanthKannan.Refertoemailsenton07/05/2016@03:45pmCST</t>
  </si>
  <si>
    <t>SnehaKethinediVenkatLaxmi@TCSoffshore.Service-Now#RITM0014282</t>
  </si>
  <si>
    <t>ShaliniVelayudhan@TCSoffshore.Service-Now#RITM0014282</t>
  </si>
  <si>
    <t>SatyakiSaha@TCSoffshore.Service-Now#RITM0014282</t>
  </si>
  <si>
    <t>FolderrequestedbyBinduChennupation07/12/2016</t>
  </si>
  <si>
    <t>FolderrequestedbyBinduChennupation07/20/2016</t>
  </si>
  <si>
    <t>FolderrequestedbyBinduChennupation07/21/2016withService-Now#CHG0001276</t>
  </si>
  <si>
    <t>BhagyaRajanKatla@TCSoffshore.Service-Now#RITM0014816</t>
  </si>
  <si>
    <t>RequestedbyBillRitchie.Service-Now#CHG0001523</t>
  </si>
  <si>
    <t>ChrisJohnson@SLALOM.Service-Now#REQ0014895</t>
  </si>
  <si>
    <t>PhatmanyPhyathep@SLALOM.Service-Now#REQ0014895</t>
  </si>
  <si>
    <t>EliasShaik@SLALOM.Service-Now#REQ0014895</t>
  </si>
  <si>
    <t>DavidPhillips@SLALOM.Service-Now#REQ0014895</t>
  </si>
  <si>
    <t>CatherineMayer@SLALOM.Service-Now#REQ0014895</t>
  </si>
  <si>
    <t>AartiSehra@SLALOM.Service-Now#REQ0014895</t>
  </si>
  <si>
    <t>ThisfolderwasrequestedbyRadhikaAtluri.
ThisfolderwillcontaintheobjectsrelatedtoSAPFIHRinterfacescreatedbytheDELOITTEteam.</t>
  </si>
  <si>
    <t>ThisfolderwasrequestedbyChrisJohnson@SLALOMon08/15/2016@11:14amforSAPFIHRinterfaces</t>
  </si>
  <si>
    <t>FolderrequestedbyTerryKao.ThisfolderwillcontaintheobjectsfromPPODDB01(aka)ODSorWebServiceDB</t>
  </si>
  <si>
    <t>BuddyBains@SLALOM.Service-Now#REQ0015214</t>
  </si>
  <si>
    <t>AustinTidmore@SLALOM.Service-Now#REQ0015214</t>
  </si>
  <si>
    <t>Phase2EDImigration-MigratingSupplierEDIapplicationfromWPGtoInformatica.Service-Now#CHG0001867</t>
  </si>
  <si>
    <t>ShahzadaSiddiqui@RACDS.Service-Now#TASK0082244</t>
  </si>
  <si>
    <t>IgorBiberman@SLALOM.Service-Now#TASK0087523</t>
  </si>
  <si>
    <t>NiranjanPopuri@RACDS(SOGETI).Service-Now#CHG0003001</t>
  </si>
  <si>
    <t>AhmedHarisSiddiqui.Service-Now#REQ0016659</t>
  </si>
  <si>
    <t>BalamuralidharSarabu@TCSonsite.Service-Now#REQ0016670</t>
  </si>
  <si>
    <t>GeorgeChianese@RACDS.Service-Now#TASK0090320</t>
  </si>
  <si>
    <t>SairamPenugonda@TCSoffshore.Service-Now#TASK0090161</t>
  </si>
  <si>
    <t>NikeshAkkiniveeranan@TCSoffshore.Service-Now#TASK0090161</t>
  </si>
  <si>
    <t>RashmiSurapaneni@TCSoffshore.Service-Now#TASK0090681</t>
  </si>
  <si>
    <t>SivasubramanianShanmugasundaram@TCSoffshore.Service-Now#TASK0090682</t>
  </si>
  <si>
    <t>HarithaGodisela@TCSoffshore.Service-Now#TASK0090685</t>
  </si>
  <si>
    <t>SrinivasPulluri@TCSoffshore.Service-Now#TASK0090683</t>
  </si>
  <si>
    <t>VenkataPasumarthi@TCSoffshore.Service-Now#TASK0090684</t>
  </si>
  <si>
    <t>ShylajaChirra@TCSoffshore.Service-Now#TASK0090686</t>
  </si>
  <si>
    <t>ThisfolderwasrequestedbyAartiSehra@SLALOMon11/14/2016@10:06am</t>
  </si>
  <si>
    <t>IsmailMohammad@ComputerFutures.Service-Now#TASK0091056</t>
  </si>
  <si>
    <t>ThisfolderwasrequestedbyShrikanthKannanon12/05/2016.
ThisfolderwillcontaintheobjectsrelatedtoSAPFIHRinterfacescreatedbytheEDWteam.</t>
  </si>
  <si>
    <t>TempfolderforSIMS_StatisticsrequestedbyAravindon12/14/2016</t>
  </si>
  <si>
    <t>TempfolderforENTERPRISE_DBrequestedbyAravindon12/14/2016</t>
  </si>
  <si>
    <t>FolderrequestedbyBinduChennupati</t>
  </si>
  <si>
    <t>RACDSDBAnalyst;ServiceNow#panrav</t>
  </si>
  <si>
    <t>RACDSBusinessDataAnalyst;ServiceNow#narshw</t>
  </si>
  <si>
    <t>FolderforSelfServiceRentalAgreementETLs.RequestedbySojanPaulon06/23/2017</t>
  </si>
  <si>
    <t>CreatedinconnectionwithCHG0008678</t>
  </si>
  <si>
    <t>zzz_MONTHLY_RECONCILIATION</t>
  </si>
  <si>
    <t>RequestedbySubha&amp;Shaunon09-26-2017forAceroutetesting</t>
  </si>
  <si>
    <t>RACDSSr.AppDBDeveloper;ServiceNow#TASK0133331</t>
  </si>
  <si>
    <t>Createdon12/14/2017forAnytotestFreeTimeStatsprocess.ApprovedbyShrikanthon12/14/2017</t>
  </si>
  <si>
    <t>Tkt#</t>
  </si>
  <si>
    <t>Group/User?
-gor-u</t>
  </si>
  <si>
    <t>Permission
anyorall"rwx"</t>
  </si>
  <si>
    <t>MetadataLoad</t>
  </si>
  <si>
    <t>OwnerSecutiryDomain</t>
  </si>
  <si>
    <t>NewFolderName</t>
  </si>
  <si>
    <t>FolderStatus</t>
  </si>
  <si>
    <t>ModifyFolder</t>
  </si>
  <si>
    <t>&lt;OVERRIDEFOLDERSOURCEFOLDERNAME="</t>
  </si>
  <si>
    <t>Folder created for GoldenGate parallel testing</t>
  </si>
  <si>
    <t>z_GGtesting_SIMS_Statistics</t>
  </si>
  <si>
    <t>z_GGtesting_ENTERPRISE_DB</t>
  </si>
  <si>
    <t>Ansira customer exception</t>
  </si>
  <si>
    <t>ansira_customer_exception</t>
  </si>
  <si>
    <t>/dsftp/archive/inbound/MDM</t>
  </si>
  <si>
    <t xml:space="preserve"> $INFA_DEFAULT_USER</t>
  </si>
  <si>
    <t>INCTEC0645598</t>
  </si>
  <si>
    <t>z_pengop</t>
  </si>
  <si>
    <t>Folder created for PENGOP</t>
  </si>
  <si>
    <t>anow_past_due_customers</t>
  </si>
  <si>
    <t>/dsftp/archive/outbound/Miscellaneous</t>
  </si>
  <si>
    <t>CHG0011925</t>
  </si>
  <si>
    <t>ANOW past due</t>
  </si>
  <si>
    <t>/dsftp/operations/outbound/mdm</t>
  </si>
  <si>
    <t>Ansira daily location feed</t>
  </si>
  <si>
    <t>ansira_daily_location</t>
  </si>
  <si>
    <t>Chandramohan</t>
  </si>
  <si>
    <t>/infa_shared/SrcFiles/SupplierEDI/Inbound_846</t>
  </si>
  <si>
    <t>Inbound_846_1</t>
  </si>
  <si>
    <t>/infa_shared/SrcFiles/SupplierEDI/Inbound_846/Inbound_846_1</t>
  </si>
  <si>
    <t>/infa_shared/TgtFiles/SupplierEDI/Inbound_846</t>
  </si>
  <si>
    <t>supply_chain</t>
  </si>
  <si>
    <t>Temp folder requested byGeethaHalemanion01/03/2017forproductiondefectfixtestingpurposes</t>
  </si>
  <si>
    <t>Temp folder requested byPraneetaon04/04/2017fortestingpurposes.ApprovedbyShrikanthKannan</t>
  </si>
  <si>
    <t>Temp folder requested byPraneetaon10/03/2017withCHG0008986fortestingpurposes</t>
  </si>
  <si>
    <t>Temp folder requested byGeethaHalemanion10/10/2017</t>
  </si>
  <si>
    <t>Temp folder requested byAravindKunduron07/17/2017 and approved by Shrikanthon07/17/2017at10:16amCST</t>
  </si>
  <si>
    <t>Temp folder requested byGeetha and approved by Shrikanthon02/08/201810:10am</t>
  </si>
  <si>
    <t>Created for AravindforBOMtesting.ApprovedbyShrikanthKannanon11/16</t>
  </si>
  <si>
    <t>Created for ShrikanthKannanfortestingpurposesinPROD.Requestedon12/23/2016at2:48pm</t>
  </si>
  <si>
    <t>TempfolderCreated for Anuon05/15/2017</t>
  </si>
  <si>
    <t>TempfolderCreated for Radhikaon06/13/2017.ApprovedbyShrikanthforaweek.</t>
  </si>
  <si>
    <t>Created for CHG0008998</t>
  </si>
  <si>
    <t>CommoninterimPersonal folder for alldevelopersduringtheINFA10xupgradeprocess</t>
  </si>
  <si>
    <t>Personal folder for ManishShrestha;ServiceNow#TASK0133884</t>
  </si>
  <si>
    <t>Personal folder for RonaldReddycreatedon12/19/2017</t>
  </si>
  <si>
    <t>Personal folder for ChaitanyaLothumalla;ServiceNow#TASK0144365</t>
  </si>
  <si>
    <t>Project folder requested by Ilango&amp;Srikanth</t>
  </si>
  <si>
    <t>Project folder requested by AnuReddySeelam</t>
  </si>
  <si>
    <t>Project folder requested by AnuReddySeelam.SRS-114028</t>
  </si>
  <si>
    <t>Project folder requested by TerryKaoforLawsonrelatedinterfaces</t>
  </si>
  <si>
    <t>Project folder requested by TerryKaoforLawsonrelatedinterfaces;Ticket#CHG0008073</t>
  </si>
  <si>
    <t>Project folder requested by AnuReddySeelamon08/30/2017 and approved by Shrikanth</t>
  </si>
  <si>
    <t>Project folder requested by SojanPaulon09/12/2017 and approved by ShrikanthKannan</t>
  </si>
  <si>
    <t>Project folder requested by AnuReddySeelamon09/18/2017 and approved by ShrikanthwithticketCHG0008693</t>
  </si>
  <si>
    <t>Project folder requested by SojanPaulon09/20/2017 and approved by ShrikanthwithticketCHG0008753</t>
  </si>
  <si>
    <t>Project folder requested by SojanPaul</t>
  </si>
  <si>
    <t>Project folder requested by MaimoonaIqbal</t>
  </si>
  <si>
    <t>Project folder requested by MaimoonaIqbal;SNOW#CHG0011557</t>
  </si>
  <si>
    <t>Project folder requested by Pranitha on 03/27/2018</t>
  </si>
  <si>
    <t>RMS Inventory Check</t>
  </si>
  <si>
    <t>Connection Types</t>
  </si>
  <si>
    <t>DB2</t>
  </si>
  <si>
    <t>Hadoop HDFS Connection</t>
  </si>
  <si>
    <t>Informix (Obsolete)</t>
  </si>
  <si>
    <t>JMS Connection</t>
  </si>
  <si>
    <t>JNDI Connection</t>
  </si>
  <si>
    <t>LMAPITarget</t>
  </si>
  <si>
    <t>Microsoft SQL Server</t>
  </si>
  <si>
    <t>Netezza</t>
  </si>
  <si>
    <t>PeopleSoft Db2</t>
  </si>
  <si>
    <t>PeopleSoft Informix</t>
  </si>
  <si>
    <t>PeopleSoft MsSqlserver</t>
  </si>
  <si>
    <t>PeopleSoft Oracle</t>
  </si>
  <si>
    <t>PeopleSoft Sybase</t>
  </si>
  <si>
    <t>PowerChannel for DB2</t>
  </si>
  <si>
    <t>PowerChannel for MS SQL Server</t>
  </si>
  <si>
    <t>PowerChannel for ODBC</t>
  </si>
  <si>
    <t>PowerChannel for Oracle</t>
  </si>
  <si>
    <t>PWX DB2i5OS</t>
  </si>
  <si>
    <t>PWX DB2i5OS CDC Change</t>
  </si>
  <si>
    <t>PWX DB2i5OS CDC Real Time</t>
  </si>
  <si>
    <t>PWX DB2LUW</t>
  </si>
  <si>
    <t>PWX DB2LUW CDC Change</t>
  </si>
  <si>
    <t>PWX DB2LUW CDC Real Time</t>
  </si>
  <si>
    <t>PWX DB2zOS</t>
  </si>
  <si>
    <t>PWX DB2zOS CDC Change</t>
  </si>
  <si>
    <t>PWX DB2zOS CDC Real Time</t>
  </si>
  <si>
    <t>PWX MSSQL CDC Change</t>
  </si>
  <si>
    <t>PWX MSSQL CDC Real Time</t>
  </si>
  <si>
    <t>PWX MSSQLServer</t>
  </si>
  <si>
    <t>PWX NRDB Batch</t>
  </si>
  <si>
    <t>PWX NRDB CDC Change</t>
  </si>
  <si>
    <t>PWX NRDB CDC Real Time</t>
  </si>
  <si>
    <t>PWX NRDB Lookup</t>
  </si>
  <si>
    <t>PWX Oracle</t>
  </si>
  <si>
    <t>PWX Oracle CDC Change</t>
  </si>
  <si>
    <t>PWX Oracle CDC Real Time</t>
  </si>
  <si>
    <t>Salesforce Connection</t>
  </si>
  <si>
    <t>SAP BW</t>
  </si>
  <si>
    <t>SAP R3</t>
  </si>
  <si>
    <t>SAP RFC/BAPI Interface</t>
  </si>
  <si>
    <t>SAP TYPE A</t>
  </si>
  <si>
    <t>SAP_ALE_IDoc_Reader</t>
  </si>
  <si>
    <t>SAP_ALE_IDoc_Writer</t>
  </si>
  <si>
    <t>SAP_BWOHS_READER</t>
  </si>
  <si>
    <t>Siebel Db2</t>
  </si>
  <si>
    <t>Siebel Informix</t>
  </si>
  <si>
    <t>Siebel MsSqlserver</t>
  </si>
  <si>
    <t>Siebel Oracle</t>
  </si>
  <si>
    <t>Siebel Sybase</t>
  </si>
  <si>
    <t>Sybase</t>
  </si>
  <si>
    <t>Teradata</t>
  </si>
  <si>
    <t>Teradata FastExport Connection</t>
  </si>
  <si>
    <t>Teradata PT Connection</t>
  </si>
  <si>
    <t>Teradata PT Connection Deprecated</t>
  </si>
  <si>
    <t>Vertica</t>
  </si>
  <si>
    <t>Web Services Consumer</t>
  </si>
  <si>
    <t>webMethods Broker</t>
  </si>
  <si>
    <t>webMethods Integration Server</t>
  </si>
  <si>
    <t>CHG0012230</t>
  </si>
  <si>
    <t>Metadata Load</t>
  </si>
  <si>
    <t>Find Checkout</t>
  </si>
  <si>
    <t>x_Metadata_Load</t>
  </si>
  <si>
    <t>/infa_shared/TgtFiles/supply_chain</t>
  </si>
  <si>
    <t>whirlpool</t>
  </si>
  <si>
    <t>orourke</t>
  </si>
  <si>
    <t>Project folder requested by Pranitha on 04/05/2018</t>
  </si>
  <si>
    <t>Project folder requested by Abdul Kalam on 04/09/2018</t>
  </si>
  <si>
    <t>connectors</t>
  </si>
  <si>
    <t>Temp folder requested by Geetha and approved by Shrikanth on 04/20/2018</t>
  </si>
  <si>
    <t>z_halgee_Miscellaneous</t>
  </si>
  <si>
    <t>z_halgee_DATAMART_BO</t>
  </si>
  <si>
    <t>z_halgee_ENTERPRISE_DB</t>
  </si>
  <si>
    <t>TASK0151823</t>
  </si>
  <si>
    <t>kelmik</t>
  </si>
  <si>
    <t>z_kelmik</t>
  </si>
  <si>
    <t>Personal folder for Mike Keltz; Ticket# TASK0151823</t>
  </si>
  <si>
    <t>/dsftp/archive/inbound/SIMS_Reports</t>
  </si>
  <si>
    <t>/dsftp/operations/inbound/SIMS_Reports</t>
  </si>
  <si>
    <t>/infa_shared/SrcFiles/SIMS_Reports</t>
  </si>
  <si>
    <t>conopo</t>
  </si>
  <si>
    <t>/dsftp/archive/outbound/supply_chain</t>
  </si>
  <si>
    <t>CHG0012655</t>
  </si>
  <si>
    <t>Project folder requested by Pranitha with CHG0012655</t>
  </si>
  <si>
    <t>WMS/RMS Interface MFD</t>
  </si>
  <si>
    <t>/infa_shared/SrcFiles/SupplierEDI/Inbound_855</t>
  </si>
  <si>
    <t>/infa_shared/SrcFiles/SupplierEDI/Inbound_855/Inbound_855_1</t>
  </si>
  <si>
    <t>/infa_shared/SrcFiles/SupplierEDI/Inbound_855/Inbound_855_2</t>
  </si>
  <si>
    <t>/infa_shared/SrcFiles/SupplierEDI/Inbound_855/Inbound_855_3</t>
  </si>
  <si>
    <t>/infa_shared/SrcFiles/SupplierEDI/Inbound_855/Inbound_855_4</t>
  </si>
  <si>
    <t>/infa_shared/SrcFiles/SupplierEDI/Inbound_855/Inbound_855_5</t>
  </si>
  <si>
    <t>/infa_shared/SrcFiles/SupplierEDI/Inbound_856</t>
  </si>
  <si>
    <t>/infa_shared/SrcFiles/SupplierEDI/Inbound_856/Inbound_856_1</t>
  </si>
  <si>
    <t>/infa_shared/SrcFiles/SupplierEDI/Inbound_856/Inbound_856_2</t>
  </si>
  <si>
    <t>/infa_shared/SrcFiles/SupplierEDI/Inbound_856/Inbound_856_3</t>
  </si>
  <si>
    <t>/infa_shared/SrcFiles/SupplierEDI/Inbound_856/Inbound_856_4</t>
  </si>
  <si>
    <t>/infa_shared/SrcFiles/SupplierEDI/Inbound_856/Inbound_856_5</t>
  </si>
  <si>
    <t>/infa_shared/SrcFiles/SAPFIHR</t>
  </si>
  <si>
    <t>/infa_shared/SrcFiles/eCommerce</t>
  </si>
  <si>
    <t>/infa_shared/LkpFiles</t>
  </si>
  <si>
    <t>/infa_shared/TgtFiles/SAPFIHR</t>
  </si>
  <si>
    <t>/infa_shared/SrcFiles/SupplierEDI/Outbound_860</t>
  </si>
  <si>
    <t>/infa_shared/SrcFiles/SupplierEDI/Outbound_997</t>
  </si>
  <si>
    <t>/infa_shared/SrcFiles/SupplierEDI/Outbound_850</t>
  </si>
  <si>
    <t>/infa_shared/TgtFiles/SupplierEDI/Inbound_855</t>
  </si>
  <si>
    <t>RMS_WMS</t>
  </si>
  <si>
    <t>RMS/WMS Interface</t>
  </si>
  <si>
    <t>wms</t>
  </si>
  <si>
    <t>/dsftp/operations/inbound/RMS_WMS</t>
  </si>
  <si>
    <t>/infa_shared/SrcFiles/RMS_WMS</t>
  </si>
  <si>
    <t>/infa_shared/TgtFiles/RMS_WMS</t>
  </si>
  <si>
    <t>/dsftp/operations/outbound/RMS_WMS</t>
  </si>
  <si>
    <t>/dsftp/operations/outbound/RMS_WMS/purchaseorder</t>
  </si>
  <si>
    <t>ISS logs</t>
  </si>
  <si>
    <t>common</t>
  </si>
  <si>
    <t>Scripts_2</t>
  </si>
  <si>
    <t>/infa_shared/Scripts_2</t>
  </si>
  <si>
    <t>logs</t>
  </si>
  <si>
    <t>/infa_shared/Scripts_2/logs</t>
  </si>
  <si>
    <t>ISS logs 2</t>
  </si>
  <si>
    <t>ansira_forms_2</t>
  </si>
  <si>
    <t>Project folder requested by Terry Kao on 05/10/2018. This is a continuation of the RMS WMS interface project that was initiated in 2016, but was put on hold.</t>
  </si>
  <si>
    <t xml:space="preserve">Project folder requested by Abdul Kalam </t>
  </si>
  <si>
    <t>Project folder requested by Terry Kao on 05/17/2018. This is a continuation of the RMS WMS interface project that was initiated in 2016, but was put on hold.</t>
  </si>
  <si>
    <t>N</t>
  </si>
  <si>
    <t>Last Run Date</t>
  </si>
  <si>
    <t>NoHup purge</t>
  </si>
  <si>
    <t>Folder Path</t>
  </si>
  <si>
    <t>Background 
Y/N</t>
  </si>
  <si>
    <t>Find | WC -L</t>
  </si>
  <si>
    <t>Valid
Y/N?</t>
  </si>
  <si>
    <t>Y</t>
  </si>
  <si>
    <t>Valid Folder?</t>
  </si>
  <si>
    <t xml:space="preserve"> /dsftp/archive/inbound/absolute</t>
  </si>
  <si>
    <t xml:space="preserve"> /dsftp/archive/outbound/accruent/sales</t>
  </si>
  <si>
    <t xml:space="preserve"> /dsftp/archive/outbound/accruent/vendor</t>
  </si>
  <si>
    <t xml:space="preserve"> /dsftp/archive/outbound/aceroute</t>
  </si>
  <si>
    <t xml:space="preserve"> /dsftp/archive/outbound/ANPayables</t>
  </si>
  <si>
    <t xml:space="preserve"> /dsftp/archive/outbound/ANPayables/htoverride</t>
  </si>
  <si>
    <t xml:space="preserve"> /dsftp/archive/outbound/bms</t>
  </si>
  <si>
    <t xml:space="preserve"> /dsftp/archive/outbound/CRM_EscalateOrder</t>
  </si>
  <si>
    <t xml:space="preserve"> /dsftp/archive/outbound/dw_sims_transactional</t>
  </si>
  <si>
    <t xml:space="preserve"> /dsftp/archive/outbound/Enterprise_Extract/sutherland</t>
  </si>
  <si>
    <t xml:space="preserve"> /dsftp/archive/outbound/gooddata</t>
  </si>
  <si>
    <t xml:space="preserve"> /dsftp/archive/outbound/lawson/ap</t>
  </si>
  <si>
    <t xml:space="preserve"> /dsftp/archive/outbound/logistics</t>
  </si>
  <si>
    <t xml:space="preserve"> /dsftp/archive/outbound/mdm/ansira_daily_location</t>
  </si>
  <si>
    <t xml:space="preserve"> /dsftp/archive/outbound/mdm/customer_domain</t>
  </si>
  <si>
    <t xml:space="preserve"> /dsftp/archive/outbound/mdm/customer_domain/customer_param_files</t>
  </si>
  <si>
    <t xml:space="preserve"> /dsftp/archive/outbound/mdm/customer_domain/customer_reports</t>
  </si>
  <si>
    <t xml:space="preserve"> /dsftp/archive/outbound/mdm/rms_daily_alignment</t>
  </si>
  <si>
    <t xml:space="preserve"> /dsftp/archive/outbound/mdm_ecom_product_dailyfeed</t>
  </si>
  <si>
    <t xml:space="preserve"> /dsftp/archive/outbound/medallia</t>
  </si>
  <si>
    <t xml:space="preserve"> /dsftp/archive/outbound/Miscellaneous</t>
  </si>
  <si>
    <t xml:space="preserve"> /dsftp/archive/outbound/Miscellaneous/anow_past_due_customers</t>
  </si>
  <si>
    <t xml:space="preserve"> /dsftp/archive/outbound/nfi_shipment_report</t>
  </si>
  <si>
    <t xml:space="preserve"> /dsftp/archive/outbound/recipero</t>
  </si>
  <si>
    <t xml:space="preserve"> /dsftp/archive/outbound/reconnet</t>
  </si>
  <si>
    <t xml:space="preserve"> /dsftp/archive/outbound/rms_wms/complete</t>
  </si>
  <si>
    <t xml:space="preserve"> /dsftp/archive/outbound/rms_wms/error</t>
  </si>
  <si>
    <t xml:space="preserve"> /dsftp/archive/outbound/SIMS_Reports</t>
  </si>
  <si>
    <t xml:space="preserve"> /dsftp/archive/outbound/soh</t>
  </si>
  <si>
    <t xml:space="preserve"> /dsftp/archive/outbound/SupplierEDI/B2BErrorFiles</t>
  </si>
  <si>
    <t xml:space="preserve"> /dsftp/archive/outbound/SupplierEDI/RejectFiles</t>
  </si>
  <si>
    <t xml:space="preserve"> /dsftp/archive/outbound/SupplierEDI/SrcArchive</t>
  </si>
  <si>
    <t xml:space="preserve"> /dsftp/archive/outbound/SupplierEDI/TgtArchive</t>
  </si>
  <si>
    <t xml:space="preserve"> /dsftp/archive/outbound/supply_chain</t>
  </si>
  <si>
    <t xml:space="preserve"> /dsftp/archive/outbound/SureBill</t>
  </si>
  <si>
    <t xml:space="preserve"> /dsftp/archive/outbound/sutherland</t>
  </si>
  <si>
    <t xml:space="preserve"> /dsftp/archive/outbound/VAN/ANOW_recon</t>
  </si>
  <si>
    <t xml:space="preserve"> /dsftp/operations/inbound/3pl</t>
  </si>
  <si>
    <t xml:space="preserve"> /dsftp/operations/inbound/absolute</t>
  </si>
  <si>
    <t xml:space="preserve"> /dsftp/operations/inbound/accruent/ap</t>
  </si>
  <si>
    <t xml:space="preserve"> /dsftp/operations/inbound/conversa</t>
  </si>
  <si>
    <t xml:space="preserve"> /dsftp/operations/inbound/crm_lead</t>
  </si>
  <si>
    <t xml:space="preserve"> /dsftp/operations/inbound/dw_sims_transactional</t>
  </si>
  <si>
    <t xml:space="preserve"> /dsftp/operations/inbound/eCommerce/ansira_forms</t>
  </si>
  <si>
    <t xml:space="preserve"> /dsftp/operations/inbound/eCommerce/bounce</t>
  </si>
  <si>
    <t xml:space="preserve"> /dsftp/operations/inbound/eCommerce/pricing_service</t>
  </si>
  <si>
    <t xml:space="preserve"> /dsftp/operations/inbound/Enterprise_Extract/sutherland</t>
  </si>
  <si>
    <t xml:space="preserve"> /dsftp/operations/inbound/ign_cust_seg</t>
  </si>
  <si>
    <t xml:space="preserve"> /dsftp/operations/inbound/lawson/ap</t>
  </si>
  <si>
    <t xml:space="preserve"> /dsftp/operations/inbound/lawson/sales</t>
  </si>
  <si>
    <t xml:space="preserve"> /dsftp/operations/inbound/lawson/vendor</t>
  </si>
  <si>
    <t xml:space="preserve"> /dsftp/operations/inbound/medallia</t>
  </si>
  <si>
    <t xml:space="preserve"> /dsftp/operations/inbound/nfi</t>
  </si>
  <si>
    <t xml:space="preserve"> /dsftp/operations/inbound/racfi</t>
  </si>
  <si>
    <t xml:space="preserve"> /dsftp/operations/inbound/recipero</t>
  </si>
  <si>
    <t xml:space="preserve"> /dsftp/operations/inbound/recipero/WIP</t>
  </si>
  <si>
    <t xml:space="preserve"> /dsftp/operations/inbound/rms_wms/purchaseorder</t>
  </si>
  <si>
    <t xml:space="preserve"> /dsftp/operations/inbound/SIMS_Reports</t>
  </si>
  <si>
    <t xml:space="preserve"> /dsftp/operations/inbound/successfactors</t>
  </si>
  <si>
    <t xml:space="preserve"> /dsftp/operations/inbound/supply_chain</t>
  </si>
  <si>
    <t xml:space="preserve"> /dsftp/operations/inbound/taleo</t>
  </si>
  <si>
    <t xml:space="preserve"> /dsftp/operations/inbound/VAN/ANOW_recon</t>
  </si>
  <si>
    <t xml:space="preserve"> /dsftp/operations/outbound/accruent/ap</t>
  </si>
  <si>
    <t xml:space="preserve"> /dsftp/operations/outbound/accruent/sales</t>
  </si>
  <si>
    <t xml:space="preserve"> /dsftp/operations/outbound/accruent/vendor</t>
  </si>
  <si>
    <t xml:space="preserve"> /dsftp/operations/outbound/aceroute</t>
  </si>
  <si>
    <t xml:space="preserve"> /dsftp/operations/outbound/bms</t>
  </si>
  <si>
    <t xml:space="preserve"> /dsftp/operations/outbound/CRM_EscalateOrder</t>
  </si>
  <si>
    <t xml:space="preserve"> /dsftp/operations/outbound/dw_sims_transactional</t>
  </si>
  <si>
    <t xml:space="preserve"> /dsftp/operations/outbound/Enterprise_Extract/sutherland</t>
  </si>
  <si>
    <t xml:space="preserve"> /dsftp/operations/outbound/lawson/ap</t>
  </si>
  <si>
    <t xml:space="preserve"> /dsftp/operations/outbound/logistics</t>
  </si>
  <si>
    <t xml:space="preserve"> /dsftp/operations/outbound/mdm/ansira_daily_location</t>
  </si>
  <si>
    <t xml:space="preserve"> /dsftp/operations/outbound/medallia</t>
  </si>
  <si>
    <t xml:space="preserve"> /dsftp/operations/outbound/nfi_shipment_report</t>
  </si>
  <si>
    <t xml:space="preserve"> /dsftp/operations/outbound/recipero</t>
  </si>
  <si>
    <t xml:space="preserve"> /dsftp/operations/outbound/reconnet</t>
  </si>
  <si>
    <t xml:space="preserve"> /dsftp/operations/outbound/rms_wms/hightouch</t>
  </si>
  <si>
    <t xml:space="preserve"> /dsftp/operations/outbound/rms_wms/mx1</t>
  </si>
  <si>
    <t xml:space="preserve"> /dsftp/operations/outbound/rms_wms/mx1/item</t>
  </si>
  <si>
    <t xml:space="preserve"> /dsftp/operations/outbound/rms_wms/mx1/purchaseorder</t>
  </si>
  <si>
    <t xml:space="preserve"> /dsftp/operations/outbound/rms_wms/mx1/store</t>
  </si>
  <si>
    <t xml:space="preserve"> /dsftp/operations/outbound/rms_wms/mx1/supplier</t>
  </si>
  <si>
    <t xml:space="preserve"> /dsftp/operations/outbound/rms_wms/mx1/transferorder</t>
  </si>
  <si>
    <t xml:space="preserve"> /dsftp/operations/outbound/rms_wms/us1/item</t>
  </si>
  <si>
    <t xml:space="preserve"> /dsftp/operations/outbound/rms_wms/us1/purchaseorder</t>
  </si>
  <si>
    <t xml:space="preserve"> /dsftp/operations/outbound/rms_wms/us1/store</t>
  </si>
  <si>
    <t xml:space="preserve"> /dsftp/operations/outbound/rms_wms/us1/supplier</t>
  </si>
  <si>
    <t xml:space="preserve"> /dsftp/operations/outbound/rms_wms/us1/transferorder</t>
  </si>
  <si>
    <t xml:space="preserve"> /dsftp/operations/outbound/rms_wms/us2/item</t>
  </si>
  <si>
    <t xml:space="preserve"> /dsftp/operations/outbound/rms_wms/us2/purchaseorder</t>
  </si>
  <si>
    <t xml:space="preserve"> /dsftp/operations/outbound/rms_wms/us2/store</t>
  </si>
  <si>
    <t xml:space="preserve"> /dsftp/operations/outbound/rms_wms/us2/supplier</t>
  </si>
  <si>
    <t xml:space="preserve"> /dsftp/operations/outbound/rms_wms/us2/transferorder</t>
  </si>
  <si>
    <t xml:space="preserve"> /dsftp/operations/outbound/SIMS_Reports</t>
  </si>
  <si>
    <t xml:space="preserve"> /dsftp/operations/outbound/soh</t>
  </si>
  <si>
    <t xml:space="preserve"> /dsftp/operations/outbound/supply_chain</t>
  </si>
  <si>
    <t xml:space="preserve"> /dsftp/operations/outbound/SureBill</t>
  </si>
  <si>
    <t xml:space="preserve"> /dsftp/operations/outbound/sutherland</t>
  </si>
  <si>
    <t xml:space="preserve"> /dsftp/operations/outbound/VAN/ANOW_recon</t>
  </si>
  <si>
    <t xml:space="preserve"> /dsftp/operations/outbound/VANVCCReports</t>
  </si>
  <si>
    <t xml:space="preserve"> /infa_shared/Scripts/logs</t>
  </si>
  <si>
    <t xml:space="preserve"> /infa_shared/Scripts/3PL_CommonScripts/logs</t>
  </si>
  <si>
    <t xml:space="preserve"> /dsftp/archive/inbound/conversa</t>
  </si>
  <si>
    <t xml:space="preserve"> /dsftp/archive/inbound/crm_lead/error</t>
  </si>
  <si>
    <t xml:space="preserve"> /dsftp/archive/inbound/eCommerce</t>
  </si>
  <si>
    <t xml:space="preserve"> /dsftp/archive/inbound/eCommerce/ansira_forms</t>
  </si>
  <si>
    <t xml:space="preserve"> /dsftp/archive/inbound/eCommerce/pricing_service</t>
  </si>
  <si>
    <t xml:space="preserve"> /dsftp/archive/inbound/eCommerce/bounce</t>
  </si>
  <si>
    <t xml:space="preserve"> /dsftp/archive/inbound/ign_cust_seg</t>
  </si>
  <si>
    <t xml:space="preserve"> /dsftp/archive/inbound/Miscellaneous</t>
  </si>
  <si>
    <t xml:space="preserve"> /dsftp/archive/inbound/nfi</t>
  </si>
  <si>
    <t xml:space="preserve"> /dsftp/archive/inbound/racfi</t>
  </si>
  <si>
    <t xml:space="preserve"> /dsftp/archive/inbound/SupplierEDI</t>
  </si>
  <si>
    <t xml:space="preserve"> /dsftp/archive/inbound/SupplierEDI/SrcArchive</t>
  </si>
  <si>
    <t xml:space="preserve"> /dsftp/archive/inbound/SupplierEDI/TgtArchive</t>
  </si>
  <si>
    <t xml:space="preserve"> /dsftp/archive/inbound/SupplierEDI/RejectFiles</t>
  </si>
  <si>
    <t xml:space="preserve"> /dsftp/archive/inbound/SupplierEDI/B2BErrorFiles</t>
  </si>
  <si>
    <t xml:space="preserve"> /dsftp/archive/inbound/taleo</t>
  </si>
  <si>
    <t xml:space="preserve"> /dsftp/archive/inbound/recipero</t>
  </si>
  <si>
    <t xml:space="preserve"> /dsftp/archive/inbound/3pl</t>
  </si>
  <si>
    <t xml:space="preserve"> /dsftp/archive/inbound/accruent/ap</t>
  </si>
  <si>
    <t xml:space="preserve"> /dsftp/archive/inbound/crm_lead/complete</t>
  </si>
  <si>
    <t xml:space="preserve"> /dsftp/archive/inbound/dw_sims_transactional</t>
  </si>
  <si>
    <t xml:space="preserve"> /dsftp/archive/inbound/Enterprise_Extract/sutherland</t>
  </si>
  <si>
    <t xml:space="preserve"> /dsftp/archive/inbound/lawson/ap</t>
  </si>
  <si>
    <t xml:space="preserve"> /dsftp/archive/inbound/lawson/sales</t>
  </si>
  <si>
    <t xml:space="preserve"> /dsftp/archive/inbound/lawson/vendor</t>
  </si>
  <si>
    <t xml:space="preserve"> /dsftp/archive/inbound/medallia</t>
  </si>
  <si>
    <t xml:space="preserve"> /dsftp/archive/inbound/rms_wms/complete</t>
  </si>
  <si>
    <t xml:space="preserve"> /dsftp/archive/inbound/rms_wms/error</t>
  </si>
  <si>
    <t xml:space="preserve"> /dsftp/archive/inbound/SIMS_Reports</t>
  </si>
  <si>
    <t xml:space="preserve"> /dsftp/archive/inbound/successfactors</t>
  </si>
  <si>
    <t xml:space="preserve"> /dsftp/archive/inbound/SupplierEDI/TgtArchive_1</t>
  </si>
  <si>
    <t xml:space="preserve"> /dsftp/archive/inbound/supply_chain</t>
  </si>
  <si>
    <t xml:space="preserve"> /dsftp/archive/inbound/VAN</t>
  </si>
  <si>
    <t xml:space="preserve"> /dsftp/archive/inbound/VAN/ANOW_recon</t>
  </si>
  <si>
    <t xml:space="preserve"> /dsftp/archive/outbound/accruent/ap</t>
  </si>
  <si>
    <t xml:space="preserve"> /dsftp/archive/inbound/crm_lead</t>
  </si>
  <si>
    <t xml:space="preserve"> /home/infa_adm/scripts/log</t>
  </si>
  <si>
    <t>/dsftp/archive/inbound/connectors</t>
  </si>
  <si>
    <t>/dsftp/archive/outbound/connectors</t>
  </si>
  <si>
    <t>/dsftp/operations/inbound/connectors</t>
  </si>
  <si>
    <t>/dsftp/operations/outbound/connectors</t>
  </si>
  <si>
    <t>5/31/2018</t>
  </si>
  <si>
    <t>us3</t>
  </si>
  <si>
    <t>us4</t>
  </si>
  <si>
    <t>INCTEC0673315</t>
  </si>
  <si>
    <t>CHG0013101</t>
  </si>
  <si>
    <t>Project folder requested by Anu Reddy Seelam with ticket # CHG0013101</t>
  </si>
  <si>
    <t>Connectors</t>
  </si>
  <si>
    <t>CHG0013282</t>
  </si>
  <si>
    <t>Project folder requested by Terry Kao with ticket # CHG0013333</t>
  </si>
  <si>
    <t>CHG0013333</t>
  </si>
  <si>
    <t>Cloud Extract Projects</t>
  </si>
  <si>
    <t>CloudExtracts</t>
  </si>
  <si>
    <t>Project folder requested by Sojan Paul, DW Development Manager</t>
  </si>
  <si>
    <t>Customer Domain Project</t>
  </si>
  <si>
    <t>CHG0013418</t>
  </si>
  <si>
    <t>RITM0031313</t>
  </si>
  <si>
    <t>z_malraj</t>
  </si>
  <si>
    <t>Personal folder for user MALRAJ; ticket # RITM0031313</t>
  </si>
  <si>
    <t>malraj</t>
  </si>
  <si>
    <t>Retention Days</t>
  </si>
  <si>
    <t>Non-PROD</t>
  </si>
  <si>
    <t>7</t>
  </si>
  <si>
    <t>Environment</t>
  </si>
  <si>
    <t>/dsftp/archive/outbound/CloudExtracts</t>
  </si>
  <si>
    <t>Project folder for ETLs related to extracts in connection with cloud</t>
  </si>
  <si>
    <t>" SOURCEFOLDERTYPE="LOCAL" TARGETFOLDERNAME="</t>
  </si>
  <si>
    <t>" TARGETFOLDERTYPE="LOCAL" MODIFIEDMANUALLY="YES"/&gt;</t>
  </si>
  <si>
    <t>Removed from DEV, QA, UAT on 07/24/2018. Request by Sojan</t>
  </si>
  <si>
    <t xml:space="preserve">&lt;?xml version="1.0" encoding="UTF-8"?&gt; </t>
  </si>
  <si>
    <t xml:space="preserve">  &lt;DEPLOYPARAMS COPYDEPLOYMENTGROUP="NO" DEPLOYTIMEOUT="1" COPYPROGRAMINFO="NO" COPYMAPVARPERVALS="NO" COPYWFLOWVARPERVALS="NO"</t>
  </si>
  <si>
    <t xml:space="preserve">    COPYWFLOWSESSLOGS="NO" COPYDEPENDENCY="YES" LATESTVERSIONONLY="YES" RETAINGENERATEDVAL="YES" RETAINSERVERNETVALS="YES"&gt;</t>
  </si>
  <si>
    <t xml:space="preserve">  &lt;DEPLOYGROUP CLEARSRCDEPLOYGROUP="YES"&gt; &lt;REPLACEDG DGNAME="DG_Static_Shared" /&gt;</t>
  </si>
  <si>
    <t>&lt;/DEPLOYGROUP&gt; &lt;/DEPLOYPARAMS&gt;</t>
  </si>
  <si>
    <t xml:space="preserve"> …. Entries from the table below …</t>
  </si>
  <si>
    <t>z_seeanu_connectors</t>
  </si>
  <si>
    <t>Temp folder requested by Anu and approved by Shrikanth on 07/26/2018</t>
  </si>
  <si>
    <t>warehouse</t>
  </si>
  <si>
    <t>/dsftp/operations/outbound/RMS_WMS/item</t>
  </si>
  <si>
    <t>/dsftp/operations/outbound/RMS_WMS/store</t>
  </si>
  <si>
    <t>/dsftp/operations/outbound/RMS_WMS/supplier</t>
  </si>
  <si>
    <t>/dsftp/operations/outbound/RMS_WMS/transferorder</t>
  </si>
  <si>
    <t>/dsftp/operations/outbound/RMS_WMS/warehouse</t>
  </si>
  <si>
    <t>CHG0013886</t>
  </si>
  <si>
    <t>customer</t>
  </si>
  <si>
    <t>/dsftp/operations/outbound/RMS_WMS/customer</t>
  </si>
  <si>
    <t>TASK0164593</t>
  </si>
  <si>
    <t>Revoked On</t>
  </si>
  <si>
    <t>Geetha Halemani</t>
  </si>
  <si>
    <t>CHG0014442</t>
  </si>
  <si>
    <t>RITM0032609</t>
  </si>
  <si>
    <t>z_kasven</t>
  </si>
  <si>
    <t>Personal folder for user KASVEN; ticket # RITM0032609</t>
  </si>
  <si>
    <t>kasven</t>
  </si>
  <si>
    <t>CHG0014555</t>
  </si>
  <si>
    <t>PMT Mover</t>
  </si>
  <si>
    <t>INCTEC0705442</t>
  </si>
  <si>
    <t>inventoryadjustment</t>
  </si>
  <si>
    <t>inventorystatus</t>
  </si>
  <si>
    <t>orderstatus</t>
  </si>
  <si>
    <t>poreceiptdetails</t>
  </si>
  <si>
    <t>poreceipt</t>
  </si>
  <si>
    <t>transfershipconfirmation</t>
  </si>
  <si>
    <t>/dsftp/archive/inbound/RMS_WMS</t>
  </si>
  <si>
    <t>TASK0171800</t>
  </si>
  <si>
    <t>z_picrev</t>
  </si>
  <si>
    <t>Personal folder for user PICREV; ticket # TASK0171800</t>
  </si>
  <si>
    <t>picrev</t>
  </si>
  <si>
    <t>TASK0171994</t>
  </si>
  <si>
    <t>z_naimuk</t>
  </si>
  <si>
    <t>Personal folder for Mukund Nair; ticket # TASK0171994</t>
  </si>
  <si>
    <t>naimuk</t>
  </si>
  <si>
    <t>z_RACFI_kanshr</t>
  </si>
  <si>
    <t>Temp folder requested by Shrikanth for loading some pending data that was missed due to undetected job failures</t>
  </si>
  <si>
    <t>RMS/WMS - WMS inbound</t>
  </si>
  <si>
    <t>RMS/WMS - WMS outbound</t>
  </si>
  <si>
    <t>RMS/WMS</t>
  </si>
  <si>
    <t>node01</t>
  </si>
  <si>
    <t>node02</t>
  </si>
  <si>
    <t>z_halgee_connectors</t>
  </si>
  <si>
    <t>Temp folder requested by Geetha and approved by Shrikanth on 12/18/2018 to test different scenarios</t>
  </si>
  <si>
    <t>jhalgee</t>
  </si>
  <si>
    <t>RMS/WMS Cost Adjustment</t>
  </si>
  <si>
    <t>cost_adjustment</t>
  </si>
  <si>
    <t>/infa_shared/TgtFiles/Miscellaneous/cost_adjustment</t>
  </si>
  <si>
    <t>cs_billed</t>
  </si>
  <si>
    <t>rms_billed</t>
  </si>
  <si>
    <t>/dsftp/archive/outbound/Miscellaneous/cost_adjustment</t>
  </si>
  <si>
    <t>INCTEC0723115</t>
  </si>
  <si>
    <t>INCTEC0723281</t>
  </si>
  <si>
    <t>Venu Kasturi</t>
  </si>
  <si>
    <t>MDM_to_RMS</t>
  </si>
  <si>
    <t>LAWSON_to_MDM</t>
  </si>
  <si>
    <t>CHG0016155</t>
  </si>
  <si>
    <t>CHG0016148</t>
  </si>
  <si>
    <t>INCTEC0728576</t>
  </si>
  <si>
    <t>FLASH Credit Bureau File</t>
  </si>
  <si>
    <t>METRO2</t>
  </si>
  <si>
    <t>/dsftp/archive/outbound/cd RMS_WMS</t>
  </si>
  <si>
    <t>INCTEC0734769</t>
  </si>
  <si>
    <t xml:space="preserve">Balamuralidhar Sarabu </t>
  </si>
  <si>
    <t>/dsftp/operations/outbound/SIMS_Reports</t>
  </si>
  <si>
    <t>/dsftp/archive/outbound/SIMS_Reports</t>
  </si>
  <si>
    <t>autopay_promo</t>
  </si>
  <si>
    <t>Enterprise Reports</t>
  </si>
  <si>
    <t>flash_store_reports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</si>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</sst>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rgb="FF00B050"/>
      <name val="Calibri"/>
      <family val="2"/>
      <scheme val="minor"/>
    </font>
    <font>
      <sz val="9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4"/>
      <name val="Arial Narrow"/>
      <family val="2"/>
    </font>
    <font>
      <sz val="10"/>
      <color theme="5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5" fillId="0" borderId="0"/>
  </cellStyleXfs>
  <cellXfs count="181">
    <xf numFmtId="0" fontId="0" fillId="0" borderId="0" xfId="0"/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14" fontId="0" fillId="0" borderId="0" xfId="0" applyNumberFormat="1"/>
    <xf numFmtId="0" fontId="0" fillId="4" borderId="0" xfId="0" applyFill="1"/>
    <xf numFmtId="0" fontId="0" fillId="8" borderId="0" xfId="0" applyFill="1"/>
    <xf numFmtId="0" fontId="22" fillId="0" borderId="0" xfId="0" applyFont="1"/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/>
    <xf numFmtId="0" fontId="24" fillId="2" borderId="1" xfId="0" applyFont="1" applyFill="1" applyBorder="1" applyAlignment="1">
      <alignment horizontal="left" vertical="center" wrapText="1"/>
    </xf>
    <xf numFmtId="0" fontId="24" fillId="13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24" fillId="11" borderId="0" xfId="0" applyFont="1" applyFill="1" applyAlignment="1">
      <alignment horizontal="left" vertical="center" wrapText="1"/>
    </xf>
    <xf numFmtId="0" fontId="24" fillId="8" borderId="0" xfId="0" applyFont="1" applyFill="1" applyAlignment="1">
      <alignment horizontal="left" vertical="center" wrapText="1"/>
    </xf>
    <xf numFmtId="0" fontId="24" fillId="10" borderId="0" xfId="0" applyFont="1" applyFill="1" applyAlignment="1">
      <alignment horizontal="left" vertical="center" wrapText="1"/>
    </xf>
    <xf numFmtId="14" fontId="23" fillId="14" borderId="1" xfId="0" applyNumberFormat="1" applyFont="1" applyFill="1" applyBorder="1"/>
    <xf numFmtId="0" fontId="23" fillId="14" borderId="1" xfId="0" applyFont="1" applyFill="1" applyBorder="1"/>
    <xf numFmtId="0" fontId="23" fillId="0" borderId="1" xfId="0" applyFont="1" applyFill="1" applyBorder="1"/>
    <xf numFmtId="0" fontId="23" fillId="0" borderId="0" xfId="0" applyFont="1" applyAlignment="1">
      <alignment horizontal="center"/>
    </xf>
    <xf numFmtId="0" fontId="23" fillId="5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left"/>
    </xf>
    <xf numFmtId="0" fontId="23" fillId="11" borderId="1" xfId="0" applyFont="1" applyFill="1" applyBorder="1"/>
    <xf numFmtId="0" fontId="23" fillId="8" borderId="1" xfId="0" applyFont="1" applyFill="1" applyBorder="1"/>
    <xf numFmtId="0" fontId="23" fillId="10" borderId="1" xfId="0" applyFont="1" applyFill="1" applyBorder="1"/>
    <xf numFmtId="14" fontId="23" fillId="0" borderId="1" xfId="0" applyNumberFormat="1" applyFont="1" applyFill="1" applyBorder="1"/>
    <xf numFmtId="14" fontId="23" fillId="10" borderId="1" xfId="0" applyNumberFormat="1" applyFont="1" applyFill="1" applyBorder="1"/>
    <xf numFmtId="0" fontId="23" fillId="0" borderId="0" xfId="0" applyFont="1" applyFill="1"/>
    <xf numFmtId="0" fontId="23" fillId="5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3" fillId="11" borderId="0" xfId="0" applyFont="1" applyFill="1"/>
    <xf numFmtId="0" fontId="23" fillId="8" borderId="0" xfId="0" applyFont="1" applyFill="1"/>
    <xf numFmtId="0" fontId="23" fillId="10" borderId="0" xfId="0" applyFont="1" applyFill="1"/>
    <xf numFmtId="0" fontId="23" fillId="4" borderId="1" xfId="0" applyFont="1" applyFill="1" applyBorder="1"/>
    <xf numFmtId="0" fontId="16" fillId="0" borderId="0" xfId="1"/>
    <xf numFmtId="0" fontId="25" fillId="0" borderId="0" xfId="1" applyFont="1"/>
    <xf numFmtId="0" fontId="16" fillId="15" borderId="0" xfId="1" applyFill="1"/>
    <xf numFmtId="0" fontId="26" fillId="2" borderId="0" xfId="0" applyFont="1" applyFill="1"/>
    <xf numFmtId="0" fontId="26" fillId="4" borderId="0" xfId="0" applyFont="1" applyFill="1"/>
    <xf numFmtId="0" fontId="26" fillId="0" borderId="0" xfId="0" applyFont="1"/>
    <xf numFmtId="0" fontId="0" fillId="5" borderId="0" xfId="0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5" fillId="0" borderId="0" xfId="2"/>
    <xf numFmtId="49" fontId="15" fillId="0" borderId="0" xfId="2" applyNumberFormat="1"/>
    <xf numFmtId="0" fontId="29" fillId="17" borderId="0" xfId="2" applyFont="1" applyFill="1" applyAlignment="1">
      <alignment vertical="center"/>
    </xf>
    <xf numFmtId="0" fontId="15" fillId="4" borderId="0" xfId="2" applyFill="1"/>
    <xf numFmtId="0" fontId="15" fillId="11" borderId="0" xfId="2" applyFill="1"/>
    <xf numFmtId="0" fontId="15" fillId="16" borderId="0" xfId="2" applyFill="1"/>
    <xf numFmtId="49" fontId="15" fillId="17" borderId="0" xfId="2" applyNumberFormat="1" applyFill="1"/>
    <xf numFmtId="14" fontId="15" fillId="0" borderId="0" xfId="2" applyNumberFormat="1"/>
    <xf numFmtId="0" fontId="29" fillId="17" borderId="0" xfId="2" applyFont="1" applyFill="1" applyAlignment="1">
      <alignment horizontal="center" vertical="center" wrapText="1"/>
    </xf>
    <xf numFmtId="14" fontId="15" fillId="0" borderId="1" xfId="2" applyNumberFormat="1" applyBorder="1" applyAlignment="1">
      <alignment horizontal="center"/>
    </xf>
    <xf numFmtId="0" fontId="15" fillId="0" borderId="0" xfId="2" applyAlignment="1">
      <alignment horizontal="center"/>
    </xf>
    <xf numFmtId="49" fontId="15" fillId="0" borderId="0" xfId="2" applyNumberFormat="1" applyAlignment="1">
      <alignment horizontal="center"/>
    </xf>
    <xf numFmtId="0" fontId="15" fillId="0" borderId="0" xfId="2" applyNumberFormat="1" applyAlignment="1">
      <alignment horizontal="center"/>
    </xf>
    <xf numFmtId="49" fontId="14" fillId="0" borderId="0" xfId="2" applyNumberFormat="1" applyFont="1" applyAlignment="1">
      <alignment horizontal="center"/>
    </xf>
    <xf numFmtId="49" fontId="13" fillId="0" borderId="0" xfId="2" applyNumberFormat="1" applyFont="1" applyAlignment="1">
      <alignment horizontal="center"/>
    </xf>
    <xf numFmtId="0" fontId="13" fillId="7" borderId="0" xfId="2" applyFont="1" applyFill="1"/>
    <xf numFmtId="0" fontId="29" fillId="19" borderId="0" xfId="2" applyFont="1" applyFill="1" applyAlignment="1">
      <alignment horizontal="center"/>
    </xf>
    <xf numFmtId="0" fontId="12" fillId="0" borderId="0" xfId="2" applyFont="1"/>
    <xf numFmtId="0" fontId="12" fillId="0" borderId="0" xfId="2" applyFont="1" applyAlignment="1">
      <alignment horizontal="center"/>
    </xf>
    <xf numFmtId="14" fontId="24" fillId="14" borderId="1" xfId="0" applyNumberFormat="1" applyFont="1" applyFill="1" applyBorder="1"/>
    <xf numFmtId="0" fontId="33" fillId="8" borderId="0" xfId="1" applyFont="1" applyFill="1"/>
    <xf numFmtId="0" fontId="33" fillId="3" borderId="0" xfId="1" applyFont="1" applyFill="1"/>
    <xf numFmtId="0" fontId="35" fillId="21" borderId="0" xfId="1" applyFont="1" applyFill="1"/>
    <xf numFmtId="0" fontId="34" fillId="20" borderId="0" xfId="1" applyFont="1" applyFill="1"/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14" fontId="11" fillId="0" borderId="0" xfId="0" applyNumberFormat="1" applyFont="1" applyAlignment="1">
      <alignment vertical="center"/>
    </xf>
    <xf numFmtId="14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NumberFormat="1" applyFont="1"/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14" fontId="11" fillId="12" borderId="0" xfId="0" applyNumberFormat="1" applyFont="1" applyFill="1" applyAlignment="1">
      <alignment vertical="center"/>
    </xf>
    <xf numFmtId="0" fontId="11" fillId="12" borderId="0" xfId="0" applyFont="1" applyFill="1" applyAlignment="1">
      <alignment horizontal="left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14" fontId="11" fillId="9" borderId="0" xfId="0" applyNumberFormat="1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14" fontId="23" fillId="14" borderId="1" xfId="0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0" fontId="23" fillId="0" borderId="1" xfId="0" quotePrefix="1" applyFont="1" applyBorder="1"/>
    <xf numFmtId="0" fontId="23" fillId="0" borderId="1" xfId="0" applyFont="1" applyBorder="1" applyAlignment="1">
      <alignment horizontal="left"/>
    </xf>
    <xf numFmtId="0" fontId="23" fillId="7" borderId="1" xfId="0" applyFont="1" applyFill="1" applyBorder="1"/>
    <xf numFmtId="0" fontId="23" fillId="0" borderId="1" xfId="0" applyFont="1" applyBorder="1" applyAlignment="1">
      <alignment vertical="center"/>
    </xf>
    <xf numFmtId="0" fontId="27" fillId="0" borderId="1" xfId="0" applyFont="1" applyBorder="1"/>
    <xf numFmtId="0" fontId="27" fillId="0" borderId="1" xfId="0" applyFont="1" applyBorder="1" applyAlignment="1">
      <alignment vertical="center"/>
    </xf>
    <xf numFmtId="0" fontId="28" fillId="0" borderId="1" xfId="0" applyFont="1" applyBorder="1"/>
    <xf numFmtId="0" fontId="37" fillId="0" borderId="1" xfId="0" applyFont="1" applyBorder="1"/>
    <xf numFmtId="0" fontId="37" fillId="0" borderId="1" xfId="0" applyFont="1" applyFill="1" applyBorder="1"/>
    <xf numFmtId="0" fontId="23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23" fillId="0" borderId="1" xfId="0" applyFont="1" applyBorder="1" applyAlignment="1">
      <alignment wrapText="1"/>
    </xf>
    <xf numFmtId="0" fontId="36" fillId="0" borderId="1" xfId="0" applyFont="1" applyBorder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NumberFormat="1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3" fillId="4" borderId="10" xfId="0" applyFont="1" applyFill="1" applyBorder="1"/>
    <xf numFmtId="14" fontId="23" fillId="14" borderId="10" xfId="0" applyNumberFormat="1" applyFont="1" applyFill="1" applyBorder="1"/>
    <xf numFmtId="0" fontId="28" fillId="0" borderId="1" xfId="0" applyFont="1" applyFill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14" fontId="23" fillId="14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3" fillId="0" borderId="1" xfId="0" applyFont="1" applyFill="1" applyBorder="1" applyAlignment="1">
      <alignment horizontal="center"/>
    </xf>
    <xf numFmtId="0" fontId="23" fillId="0" borderId="11" xfId="0" applyFont="1" applyFill="1" applyBorder="1"/>
    <xf numFmtId="0" fontId="23" fillId="0" borderId="10" xfId="0" applyFont="1" applyFill="1" applyBorder="1"/>
    <xf numFmtId="0" fontId="31" fillId="22" borderId="7" xfId="1" applyFont="1" applyFill="1" applyBorder="1"/>
    <xf numFmtId="0" fontId="31" fillId="22" borderId="8" xfId="1" applyFont="1" applyFill="1" applyBorder="1"/>
    <xf numFmtId="0" fontId="31" fillId="22" borderId="9" xfId="1" applyFont="1" applyFill="1" applyBorder="1"/>
    <xf numFmtId="0" fontId="31" fillId="22" borderId="2" xfId="1" applyFont="1" applyFill="1" applyBorder="1"/>
    <xf numFmtId="0" fontId="31" fillId="22" borderId="3" xfId="1" applyFont="1" applyFill="1" applyBorder="1"/>
    <xf numFmtId="0" fontId="31" fillId="22" borderId="4" xfId="1" applyFont="1" applyFill="1" applyBorder="1"/>
    <xf numFmtId="0" fontId="31" fillId="22" borderId="5" xfId="1" applyFont="1" applyFill="1" applyBorder="1"/>
    <xf numFmtId="0" fontId="31" fillId="22" borderId="0" xfId="1" applyFont="1" applyFill="1" applyBorder="1"/>
    <xf numFmtId="0" fontId="31" fillId="22" borderId="6" xfId="1" applyFont="1" applyFill="1" applyBorder="1"/>
    <xf numFmtId="0" fontId="32" fillId="22" borderId="5" xfId="1" applyFont="1" applyFill="1" applyBorder="1"/>
    <xf numFmtId="0" fontId="32" fillId="22" borderId="0" xfId="1" applyFont="1" applyFill="1" applyBorder="1"/>
    <xf numFmtId="0" fontId="32" fillId="22" borderId="6" xfId="1" applyFont="1" applyFill="1" applyBorder="1"/>
    <xf numFmtId="0" fontId="29" fillId="17" borderId="0" xfId="2" applyFont="1" applyFill="1" applyAlignment="1">
      <alignment horizontal="right" vertical="center"/>
    </xf>
    <xf numFmtId="0" fontId="30" fillId="18" borderId="0" xfId="2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1" tint="0.34998626667073579"/>
  </sheetPr>
  <dimension ref="A1:F1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bestFit="1" customWidth="1"/>
    <col min="2" max="2" width="38.28515625" bestFit="1" customWidth="1"/>
    <col min="3" max="3" width="30.85546875" bestFit="1" customWidth="1"/>
    <col min="4" max="4" width="32.7109375" bestFit="1" customWidth="1"/>
    <col min="5" max="5" width="30.85546875" customWidth="1"/>
    <col min="6" max="6" width="13.85546875" customWidth="1"/>
  </cols>
  <sheetData>
    <row r="1" spans="1:6" x14ac:dyDescent="0.25">
      <c r="A1" t="s">
        <v>1095</v>
      </c>
      <c r="F1" s="7" t="s">
        <v>1096</v>
      </c>
    </row>
    <row r="2" spans="1:6" x14ac:dyDescent="0.25">
      <c r="A2" t="s">
        <v>512</v>
      </c>
      <c r="B2" s="11" t="s">
        <v>1097</v>
      </c>
      <c r="F2" s="10" t="str">
        <f>CONCATENATE(B2,IF(C2="","",CONCATENATE("/",C2)),IF(D2="","",CONCATENATE("/",D2)),IF(E2="","",CONCATENATE("/",E2)))</f>
        <v>MODELREPOSITORYSERVICE</v>
      </c>
    </row>
    <row r="3" spans="1:6" x14ac:dyDescent="0.25">
      <c r="A3" t="s">
        <v>512</v>
      </c>
      <c r="B3" t="s">
        <v>1098</v>
      </c>
      <c r="F3" s="10" t="str">
        <f t="shared" ref="F3:F71" si="0">CONCATENATE(B3,IF(C3="","",CONCATENATE("/",C3)),IF(D3="","",CONCATENATE("/",D3)),IF(E3="","",CONCATENATE("/",E3)))</f>
        <v>DataDomainAdministration</v>
      </c>
    </row>
    <row r="4" spans="1:6" x14ac:dyDescent="0.25">
      <c r="A4" t="s">
        <v>512</v>
      </c>
      <c r="B4" t="s">
        <v>1098</v>
      </c>
      <c r="C4" t="s">
        <v>1099</v>
      </c>
      <c r="F4" s="10" t="str">
        <f t="shared" si="0"/>
        <v>DataDomainAdministration/ManageDataDomains</v>
      </c>
    </row>
    <row r="5" spans="1:6" x14ac:dyDescent="0.25">
      <c r="A5" t="s">
        <v>512</v>
      </c>
      <c r="B5" t="s">
        <v>1100</v>
      </c>
      <c r="F5" s="10" t="str">
        <f t="shared" si="0"/>
        <v>ModelRepositoryServiceAdministration</v>
      </c>
    </row>
    <row r="6" spans="1:6" x14ac:dyDescent="0.25">
      <c r="A6" t="s">
        <v>512</v>
      </c>
      <c r="B6" t="s">
        <v>1100</v>
      </c>
      <c r="C6" t="s">
        <v>1101</v>
      </c>
      <c r="F6" s="10" t="str">
        <f t="shared" si="0"/>
        <v>ModelRepositoryServiceAdministration/CreateProjects</v>
      </c>
    </row>
    <row r="7" spans="1:6" x14ac:dyDescent="0.25">
      <c r="A7" t="s">
        <v>512</v>
      </c>
      <c r="B7" t="s">
        <v>1100</v>
      </c>
      <c r="C7" t="s">
        <v>1102</v>
      </c>
      <c r="F7" s="10" t="str">
        <f t="shared" si="0"/>
        <v>ModelRepositoryServiceAdministration/ShowSecurityDetails</v>
      </c>
    </row>
    <row r="8" spans="1:6" x14ac:dyDescent="0.25">
      <c r="A8" t="s">
        <v>512</v>
      </c>
      <c r="B8" t="s">
        <v>1103</v>
      </c>
      <c r="F8" s="10" t="str">
        <f t="shared" si="0"/>
        <v>ProfilingAdministration</v>
      </c>
    </row>
    <row r="9" spans="1:6" x14ac:dyDescent="0.25">
      <c r="A9" t="s">
        <v>512</v>
      </c>
      <c r="B9" t="s">
        <v>1103</v>
      </c>
      <c r="C9" t="s">
        <v>1104</v>
      </c>
      <c r="F9" s="10" t="str">
        <f t="shared" si="0"/>
        <v>ProfilingAdministration/ManageNotifications</v>
      </c>
    </row>
    <row r="10" spans="1:6" x14ac:dyDescent="0.25">
      <c r="F10" s="10"/>
    </row>
    <row r="11" spans="1:6" x14ac:dyDescent="0.25">
      <c r="A11" t="s">
        <v>513</v>
      </c>
      <c r="B11" s="11" t="s">
        <v>1105</v>
      </c>
      <c r="F11" s="10" t="str">
        <f t="shared" si="0"/>
        <v>DATAINTEGRATIONSERVICE</v>
      </c>
    </row>
    <row r="12" spans="1:6" x14ac:dyDescent="0.25">
      <c r="A12" t="s">
        <v>513</v>
      </c>
      <c r="B12" t="s">
        <v>1106</v>
      </c>
      <c r="F12" s="10" t="str">
        <f t="shared" si="0"/>
        <v>ApplicationAdministration</v>
      </c>
    </row>
    <row r="13" spans="1:6" x14ac:dyDescent="0.25">
      <c r="A13" t="s">
        <v>513</v>
      </c>
      <c r="B13" t="s">
        <v>1106</v>
      </c>
      <c r="C13" t="s">
        <v>1107</v>
      </c>
      <c r="F13" s="10" t="str">
        <f t="shared" si="0"/>
        <v>ApplicationAdministration/ManageApplications</v>
      </c>
    </row>
    <row r="14" spans="1:6" x14ac:dyDescent="0.25">
      <c r="A14" t="s">
        <v>513</v>
      </c>
      <c r="B14" t="s">
        <v>1103</v>
      </c>
      <c r="F14" s="10" t="str">
        <f t="shared" si="0"/>
        <v>ProfilingAdministration</v>
      </c>
    </row>
    <row r="15" spans="1:6" x14ac:dyDescent="0.25">
      <c r="A15" t="s">
        <v>513</v>
      </c>
      <c r="B15" t="s">
        <v>1103</v>
      </c>
      <c r="C15" t="s">
        <v>1108</v>
      </c>
      <c r="F15" s="10" t="str">
        <f t="shared" si="0"/>
        <v>ProfilingAdministration/DrilldownandExportResults</v>
      </c>
    </row>
    <row r="16" spans="1:6" x14ac:dyDescent="0.25">
      <c r="F16" s="10"/>
    </row>
    <row r="17" spans="1:6" x14ac:dyDescent="0.25">
      <c r="A17" t="s">
        <v>514</v>
      </c>
      <c r="B17" s="11" t="s">
        <v>1109</v>
      </c>
      <c r="F17" s="10" t="str">
        <f t="shared" si="0"/>
        <v>CONTENTMANAGEMENTSERVICE</v>
      </c>
    </row>
    <row r="18" spans="1:6" x14ac:dyDescent="0.25">
      <c r="A18" t="s">
        <v>514</v>
      </c>
      <c r="B18" t="s">
        <v>1110</v>
      </c>
      <c r="F18" s="10" t="str">
        <f t="shared" si="0"/>
        <v>ReferenceTable</v>
      </c>
    </row>
    <row r="19" spans="1:6" x14ac:dyDescent="0.25">
      <c r="A19" t="s">
        <v>514</v>
      </c>
      <c r="B19" t="s">
        <v>1110</v>
      </c>
      <c r="C19" t="s">
        <v>1111</v>
      </c>
      <c r="F19" s="10" t="str">
        <f t="shared" si="0"/>
        <v>ReferenceTable/EditReferenceTableData</v>
      </c>
    </row>
    <row r="20" spans="1:6" x14ac:dyDescent="0.25">
      <c r="A20" t="s">
        <v>514</v>
      </c>
      <c r="B20" t="s">
        <v>1110</v>
      </c>
      <c r="C20" t="s">
        <v>1111</v>
      </c>
      <c r="D20" t="s">
        <v>1112</v>
      </c>
      <c r="F20" s="10" t="str">
        <f t="shared" si="0"/>
        <v>ReferenceTable/EditReferenceTableData/CreateReferenceTables</v>
      </c>
    </row>
    <row r="21" spans="1:6" x14ac:dyDescent="0.25">
      <c r="A21" t="s">
        <v>514</v>
      </c>
      <c r="B21" t="s">
        <v>1110</v>
      </c>
      <c r="C21" t="s">
        <v>1113</v>
      </c>
      <c r="F21" s="10" t="str">
        <f t="shared" si="0"/>
        <v>ReferenceTable/EditReferenceTableMetadata</v>
      </c>
    </row>
    <row r="22" spans="1:6" x14ac:dyDescent="0.25">
      <c r="F22" s="10"/>
    </row>
    <row r="23" spans="1:6" x14ac:dyDescent="0.25">
      <c r="A23" t="s">
        <v>515</v>
      </c>
      <c r="B23" s="11" t="s">
        <v>1114</v>
      </c>
      <c r="F23" s="10" t="str">
        <f t="shared" si="0"/>
        <v>REPORTING&amp;DASHBOARDSSERVICE</v>
      </c>
    </row>
    <row r="24" spans="1:6" x14ac:dyDescent="0.25">
      <c r="A24" t="s">
        <v>515</v>
      </c>
      <c r="B24" t="s">
        <v>1115</v>
      </c>
      <c r="F24" s="10" t="str">
        <f t="shared" si="0"/>
        <v>Accessprivilege</v>
      </c>
    </row>
    <row r="25" spans="1:6" x14ac:dyDescent="0.25">
      <c r="A25" t="s">
        <v>515</v>
      </c>
      <c r="B25" t="s">
        <v>1115</v>
      </c>
      <c r="C25" t="s">
        <v>1116</v>
      </c>
      <c r="F25" s="10" t="str">
        <f t="shared" si="0"/>
        <v>Accessprivilege/Administratorprivilege</v>
      </c>
    </row>
    <row r="26" spans="1:6" x14ac:dyDescent="0.25">
      <c r="A26" t="s">
        <v>515</v>
      </c>
      <c r="B26" t="s">
        <v>1115</v>
      </c>
      <c r="C26" t="s">
        <v>1117</v>
      </c>
      <c r="F26" s="10" t="str">
        <f t="shared" si="0"/>
        <v>Accessprivilege/Superuserprivilege</v>
      </c>
    </row>
    <row r="27" spans="1:6" x14ac:dyDescent="0.25">
      <c r="A27" t="s">
        <v>515</v>
      </c>
      <c r="B27" t="s">
        <v>1115</v>
      </c>
      <c r="C27" t="s">
        <v>1118</v>
      </c>
      <c r="F27" s="10" t="str">
        <f t="shared" si="0"/>
        <v>Accessprivilege/NormalUserprivilege</v>
      </c>
    </row>
    <row r="28" spans="1:6" x14ac:dyDescent="0.25">
      <c r="F28" s="10"/>
    </row>
    <row r="29" spans="1:6" x14ac:dyDescent="0.25">
      <c r="A29" t="s">
        <v>516</v>
      </c>
      <c r="B29" s="11" t="s">
        <v>1119</v>
      </c>
      <c r="F29" s="10" t="str">
        <f t="shared" si="0"/>
        <v>INFORMATICADOMAIN</v>
      </c>
    </row>
    <row r="30" spans="1:6" x14ac:dyDescent="0.25">
      <c r="A30" t="s">
        <v>516</v>
      </c>
      <c r="B30" t="s">
        <v>1120</v>
      </c>
      <c r="F30" s="10" t="str">
        <f t="shared" si="0"/>
        <v>SecurityAdministration</v>
      </c>
    </row>
    <row r="31" spans="1:6" x14ac:dyDescent="0.25">
      <c r="A31" t="s">
        <v>516</v>
      </c>
      <c r="B31" t="s">
        <v>1120</v>
      </c>
      <c r="C31" t="s">
        <v>1121</v>
      </c>
      <c r="F31" s="10" t="str">
        <f t="shared" si="0"/>
        <v>SecurityAdministration/GrantPrivilegesandRoles</v>
      </c>
    </row>
    <row r="32" spans="1:6" x14ac:dyDescent="0.25">
      <c r="A32" t="s">
        <v>516</v>
      </c>
      <c r="B32" t="s">
        <v>1120</v>
      </c>
      <c r="C32" t="s">
        <v>1121</v>
      </c>
      <c r="D32" t="s">
        <v>1122</v>
      </c>
      <c r="F32" s="10" t="str">
        <f t="shared" si="0"/>
        <v>SecurityAdministration/GrantPrivilegesandRoles/ManageUsers,Groups,andRoles</v>
      </c>
    </row>
    <row r="33" spans="1:6" x14ac:dyDescent="0.25">
      <c r="A33" t="s">
        <v>516</v>
      </c>
      <c r="B33" t="s">
        <v>1123</v>
      </c>
      <c r="F33" s="10" t="str">
        <f t="shared" si="0"/>
        <v>DomainAdministration</v>
      </c>
    </row>
    <row r="34" spans="1:6" x14ac:dyDescent="0.25">
      <c r="A34" t="s">
        <v>516</v>
      </c>
      <c r="B34" t="s">
        <v>1123</v>
      </c>
      <c r="C34" t="s">
        <v>1124</v>
      </c>
      <c r="F34" s="10" t="str">
        <f t="shared" si="0"/>
        <v>DomainAdministration/ManageServiceExecution</v>
      </c>
    </row>
    <row r="35" spans="1:6" x14ac:dyDescent="0.25">
      <c r="A35" t="s">
        <v>516</v>
      </c>
      <c r="B35" t="s">
        <v>1123</v>
      </c>
      <c r="C35" t="s">
        <v>1124</v>
      </c>
      <c r="D35" t="s">
        <v>1125</v>
      </c>
      <c r="F35" s="10" t="str">
        <f t="shared" si="0"/>
        <v>DomainAdministration/ManageServiceExecution/ManageServices</v>
      </c>
    </row>
    <row r="36" spans="1:6" x14ac:dyDescent="0.25">
      <c r="A36" t="s">
        <v>516</v>
      </c>
      <c r="B36" t="s">
        <v>1123</v>
      </c>
      <c r="C36" t="s">
        <v>1126</v>
      </c>
      <c r="F36" s="10" t="str">
        <f t="shared" si="0"/>
        <v>DomainAdministration/ManageNodesandGrids</v>
      </c>
    </row>
    <row r="37" spans="1:6" x14ac:dyDescent="0.25">
      <c r="A37" t="s">
        <v>516</v>
      </c>
      <c r="B37" t="s">
        <v>1123</v>
      </c>
      <c r="C37" t="s">
        <v>1127</v>
      </c>
      <c r="F37" s="10" t="str">
        <f t="shared" si="0"/>
        <v>DomainAdministration/ManageDomainFolders</v>
      </c>
    </row>
    <row r="38" spans="1:6" x14ac:dyDescent="0.25">
      <c r="A38" t="s">
        <v>516</v>
      </c>
      <c r="B38" t="s">
        <v>1123</v>
      </c>
      <c r="C38" t="s">
        <v>1128</v>
      </c>
      <c r="F38" s="10" t="str">
        <f t="shared" si="0"/>
        <v>DomainAdministration/ManageConnections</v>
      </c>
    </row>
    <row r="39" spans="1:6" x14ac:dyDescent="0.25">
      <c r="A39" t="s">
        <v>516</v>
      </c>
      <c r="B39" t="s">
        <v>517</v>
      </c>
      <c r="F39" s="10" t="str">
        <f t="shared" si="0"/>
        <v>Monitoring</v>
      </c>
    </row>
    <row r="40" spans="1:6" x14ac:dyDescent="0.25">
      <c r="A40" t="s">
        <v>516</v>
      </c>
      <c r="B40" t="s">
        <v>517</v>
      </c>
      <c r="C40" t="s">
        <v>1129</v>
      </c>
      <c r="F40" s="10" t="str">
        <f t="shared" si="0"/>
        <v>Monitoring/ManageMonitoring</v>
      </c>
    </row>
    <row r="41" spans="1:6" x14ac:dyDescent="0.25">
      <c r="A41" t="s">
        <v>516</v>
      </c>
      <c r="B41" t="s">
        <v>517</v>
      </c>
      <c r="C41" t="s">
        <v>1129</v>
      </c>
      <c r="D41" t="s">
        <v>1130</v>
      </c>
      <c r="F41" s="10" t="str">
        <f t="shared" si="0"/>
        <v>Monitoring/ManageMonitoring/ConfigureGlobalSettings</v>
      </c>
    </row>
    <row r="42" spans="1:6" x14ac:dyDescent="0.25">
      <c r="A42" t="s">
        <v>516</v>
      </c>
      <c r="B42" t="s">
        <v>517</v>
      </c>
      <c r="C42" t="s">
        <v>1129</v>
      </c>
      <c r="D42" t="s">
        <v>1131</v>
      </c>
      <c r="F42" s="10" t="str">
        <f t="shared" si="0"/>
        <v>Monitoring/ManageMonitoring/ConfigureStatisticsandReports</v>
      </c>
    </row>
    <row r="43" spans="1:6" x14ac:dyDescent="0.25">
      <c r="A43" t="s">
        <v>516</v>
      </c>
      <c r="B43" t="s">
        <v>517</v>
      </c>
      <c r="C43" t="s">
        <v>519</v>
      </c>
      <c r="F43" s="10" t="str">
        <f t="shared" si="0"/>
        <v>Monitoring/View</v>
      </c>
    </row>
    <row r="44" spans="1:6" x14ac:dyDescent="0.25">
      <c r="A44" t="s">
        <v>516</v>
      </c>
      <c r="B44" t="s">
        <v>517</v>
      </c>
      <c r="C44" t="s">
        <v>519</v>
      </c>
      <c r="D44" t="s">
        <v>1132</v>
      </c>
      <c r="F44" s="10" t="str">
        <f t="shared" si="0"/>
        <v>Monitoring/View/ViewJobsofOtherUsers</v>
      </c>
    </row>
    <row r="45" spans="1:6" x14ac:dyDescent="0.25">
      <c r="A45" t="s">
        <v>516</v>
      </c>
      <c r="B45" t="s">
        <v>517</v>
      </c>
      <c r="C45" t="s">
        <v>519</v>
      </c>
      <c r="D45" t="s">
        <v>1133</v>
      </c>
      <c r="F45" s="10" t="str">
        <f t="shared" si="0"/>
        <v>Monitoring/View/ViewStatistics</v>
      </c>
    </row>
    <row r="46" spans="1:6" x14ac:dyDescent="0.25">
      <c r="A46" t="s">
        <v>516</v>
      </c>
      <c r="B46" t="s">
        <v>517</v>
      </c>
      <c r="C46" t="s">
        <v>519</v>
      </c>
      <c r="D46" t="s">
        <v>1134</v>
      </c>
      <c r="F46" s="10" t="str">
        <f t="shared" si="0"/>
        <v>Monitoring/View/ViewReports</v>
      </c>
    </row>
    <row r="47" spans="1:6" x14ac:dyDescent="0.25">
      <c r="A47" t="s">
        <v>516</v>
      </c>
      <c r="B47" t="s">
        <v>517</v>
      </c>
      <c r="C47" t="s">
        <v>1135</v>
      </c>
      <c r="F47" s="10" t="str">
        <f t="shared" si="0"/>
        <v>Monitoring/AccessMonitoring</v>
      </c>
    </row>
    <row r="48" spans="1:6" x14ac:dyDescent="0.25">
      <c r="A48" t="s">
        <v>516</v>
      </c>
      <c r="B48" t="s">
        <v>517</v>
      </c>
      <c r="C48" t="s">
        <v>1135</v>
      </c>
      <c r="D48" t="s">
        <v>1136</v>
      </c>
      <c r="F48" s="10" t="str">
        <f t="shared" si="0"/>
        <v>Monitoring/AccessMonitoring/AccessfromAnalystTool</v>
      </c>
    </row>
    <row r="49" spans="1:6" x14ac:dyDescent="0.25">
      <c r="A49" t="s">
        <v>516</v>
      </c>
      <c r="B49" t="s">
        <v>517</v>
      </c>
      <c r="C49" t="s">
        <v>1135</v>
      </c>
      <c r="D49" t="s">
        <v>1137</v>
      </c>
      <c r="F49" s="10" t="str">
        <f t="shared" si="0"/>
        <v>Monitoring/AccessMonitoring/AccessfromDeveloperTool</v>
      </c>
    </row>
    <row r="50" spans="1:6" x14ac:dyDescent="0.25">
      <c r="A50" t="s">
        <v>516</v>
      </c>
      <c r="B50" t="s">
        <v>517</v>
      </c>
      <c r="C50" t="s">
        <v>1135</v>
      </c>
      <c r="D50" t="s">
        <v>1138</v>
      </c>
      <c r="F50" s="10" t="str">
        <f t="shared" si="0"/>
        <v>Monitoring/AccessMonitoring/AccessfromAdministratorTool</v>
      </c>
    </row>
    <row r="51" spans="1:6" x14ac:dyDescent="0.25">
      <c r="A51" t="s">
        <v>516</v>
      </c>
      <c r="B51" t="s">
        <v>517</v>
      </c>
      <c r="C51" t="s">
        <v>1139</v>
      </c>
      <c r="F51" s="10" t="str">
        <f t="shared" si="0"/>
        <v>Monitoring/PerformActionsonJobs</v>
      </c>
    </row>
    <row r="52" spans="1:6" x14ac:dyDescent="0.25">
      <c r="A52" t="s">
        <v>516</v>
      </c>
      <c r="B52" t="s">
        <v>518</v>
      </c>
      <c r="C52" t="s">
        <v>1140</v>
      </c>
      <c r="F52" s="10" t="str">
        <f t="shared" si="0"/>
        <v>Tools/AccessInformaticaAdministrator</v>
      </c>
    </row>
    <row r="53" spans="1:6" x14ac:dyDescent="0.25">
      <c r="F53" s="10"/>
    </row>
    <row r="54" spans="1:6" x14ac:dyDescent="0.25">
      <c r="A54" t="s">
        <v>520</v>
      </c>
      <c r="B54" s="11" t="s">
        <v>1141</v>
      </c>
      <c r="F54" s="10" t="str">
        <f t="shared" si="0"/>
        <v>METADATAMANAGERSERVICE</v>
      </c>
    </row>
    <row r="55" spans="1:6" x14ac:dyDescent="0.25">
      <c r="A55" t="s">
        <v>520</v>
      </c>
      <c r="B55" t="s">
        <v>521</v>
      </c>
      <c r="F55" s="10" t="str">
        <f t="shared" si="0"/>
        <v>Catalog</v>
      </c>
    </row>
    <row r="56" spans="1:6" x14ac:dyDescent="0.25">
      <c r="A56" t="s">
        <v>520</v>
      </c>
      <c r="B56" t="s">
        <v>521</v>
      </c>
      <c r="C56" t="s">
        <v>1142</v>
      </c>
      <c r="F56" s="10" t="str">
        <f t="shared" si="0"/>
        <v>Catalog/ShareShortcuts</v>
      </c>
    </row>
    <row r="57" spans="1:6" x14ac:dyDescent="0.25">
      <c r="A57" t="s">
        <v>520</v>
      </c>
      <c r="B57" t="s">
        <v>521</v>
      </c>
      <c r="C57" t="s">
        <v>1143</v>
      </c>
      <c r="F57" s="10" t="str">
        <f t="shared" si="0"/>
        <v>Catalog/ViewLineage</v>
      </c>
    </row>
    <row r="58" spans="1:6" x14ac:dyDescent="0.25">
      <c r="A58" t="s">
        <v>520</v>
      </c>
      <c r="B58" t="s">
        <v>521</v>
      </c>
      <c r="C58" t="s">
        <v>1144</v>
      </c>
      <c r="F58" s="10" t="str">
        <f t="shared" si="0"/>
        <v>Catalog/ViewRelatedCatalogs</v>
      </c>
    </row>
    <row r="59" spans="1:6" x14ac:dyDescent="0.25">
      <c r="A59" t="s">
        <v>520</v>
      </c>
      <c r="B59" t="s">
        <v>521</v>
      </c>
      <c r="C59" t="s">
        <v>1134</v>
      </c>
      <c r="F59" s="10" t="str">
        <f t="shared" si="0"/>
        <v>Catalog/ViewReports</v>
      </c>
    </row>
    <row r="60" spans="1:6" x14ac:dyDescent="0.25">
      <c r="A60" t="s">
        <v>520</v>
      </c>
      <c r="B60" t="s">
        <v>521</v>
      </c>
      <c r="C60" t="s">
        <v>1145</v>
      </c>
      <c r="F60" s="10" t="str">
        <f t="shared" si="0"/>
        <v>Catalog/ViewProfileResults</v>
      </c>
    </row>
    <row r="61" spans="1:6" x14ac:dyDescent="0.25">
      <c r="A61" t="s">
        <v>520</v>
      </c>
      <c r="B61" t="s">
        <v>521</v>
      </c>
      <c r="C61" t="s">
        <v>1146</v>
      </c>
      <c r="F61" s="10" t="str">
        <f t="shared" si="0"/>
        <v>Catalog/ViewCatalog</v>
      </c>
    </row>
    <row r="62" spans="1:6" x14ac:dyDescent="0.25">
      <c r="A62" t="s">
        <v>520</v>
      </c>
      <c r="B62" t="s">
        <v>521</v>
      </c>
      <c r="C62" t="s">
        <v>1147</v>
      </c>
      <c r="F62" s="10" t="str">
        <f t="shared" si="0"/>
        <v>Catalog/ViewRelationships</v>
      </c>
    </row>
    <row r="63" spans="1:6" x14ac:dyDescent="0.25">
      <c r="A63" t="s">
        <v>520</v>
      </c>
      <c r="B63" t="s">
        <v>521</v>
      </c>
      <c r="C63" t="s">
        <v>1147</v>
      </c>
      <c r="D63" t="s">
        <v>1148</v>
      </c>
      <c r="F63" s="10" t="str">
        <f t="shared" si="0"/>
        <v>Catalog/ViewRelationships/ManageRelationships</v>
      </c>
    </row>
    <row r="64" spans="1:6" x14ac:dyDescent="0.25">
      <c r="A64" t="s">
        <v>520</v>
      </c>
      <c r="B64" t="s">
        <v>521</v>
      </c>
      <c r="C64" t="s">
        <v>1149</v>
      </c>
      <c r="F64" s="10" t="str">
        <f t="shared" si="0"/>
        <v>Catalog/ViewComments</v>
      </c>
    </row>
    <row r="65" spans="1:6" x14ac:dyDescent="0.25">
      <c r="A65" t="s">
        <v>520</v>
      </c>
      <c r="B65" t="s">
        <v>521</v>
      </c>
      <c r="C65" t="s">
        <v>1149</v>
      </c>
      <c r="D65" t="s">
        <v>1150</v>
      </c>
      <c r="F65" s="10" t="str">
        <f t="shared" si="0"/>
        <v>Catalog/ViewComments/PostComments</v>
      </c>
    </row>
    <row r="66" spans="1:6" x14ac:dyDescent="0.25">
      <c r="A66" t="s">
        <v>520</v>
      </c>
      <c r="B66" t="s">
        <v>521</v>
      </c>
      <c r="C66" t="s">
        <v>1149</v>
      </c>
      <c r="D66" t="s">
        <v>1150</v>
      </c>
      <c r="E66" t="s">
        <v>1151</v>
      </c>
      <c r="F66" s="10" t="str">
        <f t="shared" si="0"/>
        <v>Catalog/ViewComments/PostComments/DeleteComments</v>
      </c>
    </row>
    <row r="67" spans="1:6" x14ac:dyDescent="0.25">
      <c r="A67" t="s">
        <v>520</v>
      </c>
      <c r="B67" t="s">
        <v>521</v>
      </c>
      <c r="C67" t="s">
        <v>1152</v>
      </c>
      <c r="F67" s="10" t="str">
        <f t="shared" si="0"/>
        <v>Catalog/ViewLinks</v>
      </c>
    </row>
    <row r="68" spans="1:6" x14ac:dyDescent="0.25">
      <c r="A68" t="s">
        <v>520</v>
      </c>
      <c r="B68" t="s">
        <v>521</v>
      </c>
      <c r="C68" t="s">
        <v>1152</v>
      </c>
      <c r="D68" t="s">
        <v>1153</v>
      </c>
      <c r="F68" s="10" t="str">
        <f t="shared" si="0"/>
        <v>Catalog/ViewLinks/ManageLinks</v>
      </c>
    </row>
    <row r="69" spans="1:6" x14ac:dyDescent="0.25">
      <c r="A69" t="s">
        <v>520</v>
      </c>
      <c r="B69" t="s">
        <v>521</v>
      </c>
      <c r="C69" t="s">
        <v>1154</v>
      </c>
      <c r="F69" s="10" t="str">
        <f t="shared" si="0"/>
        <v>Catalog/ViewGlossary</v>
      </c>
    </row>
    <row r="70" spans="1:6" x14ac:dyDescent="0.25">
      <c r="A70" t="s">
        <v>520</v>
      </c>
      <c r="B70" t="s">
        <v>521</v>
      </c>
      <c r="C70" t="s">
        <v>1154</v>
      </c>
      <c r="D70" t="s">
        <v>1155</v>
      </c>
      <c r="F70" s="10" t="str">
        <f t="shared" si="0"/>
        <v>Catalog/ViewGlossary/Draft/ProposeBusinessTerms</v>
      </c>
    </row>
    <row r="71" spans="1:6" x14ac:dyDescent="0.25">
      <c r="A71" t="s">
        <v>520</v>
      </c>
      <c r="B71" t="s">
        <v>521</v>
      </c>
      <c r="C71" t="s">
        <v>1154</v>
      </c>
      <c r="D71" t="s">
        <v>1155</v>
      </c>
      <c r="E71" t="s">
        <v>1156</v>
      </c>
      <c r="F71" s="10" t="str">
        <f t="shared" si="0"/>
        <v>Catalog/ViewGlossary/Draft/ProposeBusinessTerms/ManageGlossary</v>
      </c>
    </row>
    <row r="72" spans="1:6" x14ac:dyDescent="0.25">
      <c r="A72" t="s">
        <v>520</v>
      </c>
      <c r="B72" t="s">
        <v>521</v>
      </c>
      <c r="C72" t="s">
        <v>1157</v>
      </c>
      <c r="F72" s="10" t="str">
        <f t="shared" ref="F72:F119" si="1">CONCATENATE(B72,IF(C72="","",CONCATENATE("/",C72)),IF(D72="","",CONCATENATE("/",D72)),IF(E72="","",CONCATENATE("/",E72)))</f>
        <v>Catalog/ManageObjects</v>
      </c>
    </row>
    <row r="73" spans="1:6" x14ac:dyDescent="0.25">
      <c r="A73" t="s">
        <v>520</v>
      </c>
      <c r="B73" t="s">
        <v>522</v>
      </c>
      <c r="F73" s="10" t="str">
        <f t="shared" si="1"/>
        <v>Load</v>
      </c>
    </row>
    <row r="74" spans="1:6" x14ac:dyDescent="0.25">
      <c r="A74" t="s">
        <v>520</v>
      </c>
      <c r="B74" t="s">
        <v>522</v>
      </c>
      <c r="C74" t="s">
        <v>1158</v>
      </c>
      <c r="F74" s="10" t="str">
        <f t="shared" si="1"/>
        <v>Load/ViewResource</v>
      </c>
    </row>
    <row r="75" spans="1:6" x14ac:dyDescent="0.25">
      <c r="A75" t="s">
        <v>520</v>
      </c>
      <c r="B75" t="s">
        <v>522</v>
      </c>
      <c r="C75" t="s">
        <v>1158</v>
      </c>
      <c r="D75" t="s">
        <v>1159</v>
      </c>
      <c r="F75" s="10" t="str">
        <f t="shared" si="1"/>
        <v>Load/ViewResource/LoadResource</v>
      </c>
    </row>
    <row r="76" spans="1:6" x14ac:dyDescent="0.25">
      <c r="A76" t="s">
        <v>520</v>
      </c>
      <c r="B76" t="s">
        <v>522</v>
      </c>
      <c r="C76" t="s">
        <v>1158</v>
      </c>
      <c r="D76" t="s">
        <v>1160</v>
      </c>
      <c r="F76" s="10" t="str">
        <f t="shared" si="1"/>
        <v>Load/ViewResource/ManageSchedules</v>
      </c>
    </row>
    <row r="77" spans="1:6" x14ac:dyDescent="0.25">
      <c r="A77" t="s">
        <v>520</v>
      </c>
      <c r="B77" t="s">
        <v>522</v>
      </c>
      <c r="C77" t="s">
        <v>1158</v>
      </c>
      <c r="D77" t="s">
        <v>1161</v>
      </c>
      <c r="F77" s="10" t="str">
        <f t="shared" si="1"/>
        <v>Load/ViewResource/PurgeMetadata</v>
      </c>
    </row>
    <row r="78" spans="1:6" x14ac:dyDescent="0.25">
      <c r="A78" t="s">
        <v>520</v>
      </c>
      <c r="B78" t="s">
        <v>522</v>
      </c>
      <c r="C78" t="s">
        <v>1158</v>
      </c>
      <c r="D78" t="s">
        <v>1161</v>
      </c>
      <c r="E78" t="s">
        <v>1162</v>
      </c>
      <c r="F78" s="10" t="str">
        <f t="shared" si="1"/>
        <v>Load/ViewResource/PurgeMetadata/ManageResource</v>
      </c>
    </row>
    <row r="79" spans="1:6" x14ac:dyDescent="0.25">
      <c r="A79" t="s">
        <v>520</v>
      </c>
      <c r="B79" t="s">
        <v>137</v>
      </c>
      <c r="F79" s="10" t="str">
        <f t="shared" si="1"/>
        <v>Model</v>
      </c>
    </row>
    <row r="80" spans="1:6" x14ac:dyDescent="0.25">
      <c r="A80" t="s">
        <v>520</v>
      </c>
      <c r="B80" t="s">
        <v>137</v>
      </c>
      <c r="C80" t="s">
        <v>1163</v>
      </c>
      <c r="F80" s="10" t="str">
        <f t="shared" si="1"/>
        <v>Model/ViewModel</v>
      </c>
    </row>
    <row r="81" spans="1:6" x14ac:dyDescent="0.25">
      <c r="A81" t="s">
        <v>520</v>
      </c>
      <c r="B81" t="s">
        <v>137</v>
      </c>
      <c r="C81" t="s">
        <v>1163</v>
      </c>
      <c r="D81" t="s">
        <v>1164</v>
      </c>
      <c r="F81" s="10" t="str">
        <f t="shared" si="1"/>
        <v>Model/ViewModel/ManageModel</v>
      </c>
    </row>
    <row r="82" spans="1:6" x14ac:dyDescent="0.25">
      <c r="A82" t="s">
        <v>520</v>
      </c>
      <c r="B82" t="s">
        <v>137</v>
      </c>
      <c r="C82" t="s">
        <v>1163</v>
      </c>
      <c r="D82" t="s">
        <v>1165</v>
      </c>
      <c r="F82" s="10" t="str">
        <f t="shared" si="1"/>
        <v>Model/ViewModel/Export/ImportModels</v>
      </c>
    </row>
    <row r="83" spans="1:6" x14ac:dyDescent="0.25">
      <c r="A83" t="s">
        <v>520</v>
      </c>
      <c r="B83" t="s">
        <v>523</v>
      </c>
      <c r="F83" s="10" t="str">
        <f t="shared" si="1"/>
        <v>Security</v>
      </c>
    </row>
    <row r="84" spans="1:6" x14ac:dyDescent="0.25">
      <c r="A84" t="s">
        <v>520</v>
      </c>
      <c r="B84" t="s">
        <v>523</v>
      </c>
      <c r="C84" t="s">
        <v>1166</v>
      </c>
      <c r="F84" s="10" t="str">
        <f t="shared" si="1"/>
        <v>Security/ManageCatalogPermissions</v>
      </c>
    </row>
    <row r="85" spans="1:6" x14ac:dyDescent="0.25">
      <c r="F85" s="10"/>
    </row>
    <row r="86" spans="1:6" x14ac:dyDescent="0.25">
      <c r="A86" t="s">
        <v>524</v>
      </c>
      <c r="B86" s="11" t="s">
        <v>1167</v>
      </c>
      <c r="F86" s="10" t="str">
        <f t="shared" si="1"/>
        <v>PCREPOSITORYSERVICE</v>
      </c>
    </row>
    <row r="87" spans="1:6" x14ac:dyDescent="0.25">
      <c r="A87" t="s">
        <v>524</v>
      </c>
      <c r="B87" t="s">
        <v>525</v>
      </c>
      <c r="F87" s="10" t="str">
        <f t="shared" si="1"/>
        <v>Folder</v>
      </c>
    </row>
    <row r="88" spans="1:6" x14ac:dyDescent="0.25">
      <c r="A88" t="s">
        <v>524</v>
      </c>
      <c r="B88" t="s">
        <v>525</v>
      </c>
      <c r="C88" t="s">
        <v>470</v>
      </c>
      <c r="F88" s="10" t="str">
        <f t="shared" si="1"/>
        <v>Folder/Create</v>
      </c>
    </row>
    <row r="89" spans="1:6" x14ac:dyDescent="0.25">
      <c r="A89" t="s">
        <v>524</v>
      </c>
      <c r="B89" t="s">
        <v>525</v>
      </c>
      <c r="C89" t="s">
        <v>526</v>
      </c>
      <c r="F89" s="10" t="str">
        <f t="shared" si="1"/>
        <v>Folder/Copy</v>
      </c>
    </row>
    <row r="90" spans="1:6" x14ac:dyDescent="0.25">
      <c r="A90" t="s">
        <v>524</v>
      </c>
      <c r="B90" t="s">
        <v>525</v>
      </c>
      <c r="C90" t="s">
        <v>1168</v>
      </c>
      <c r="F90" s="10" t="str">
        <f t="shared" si="1"/>
        <v>Folder/ManageVersions</v>
      </c>
    </row>
    <row r="91" spans="1:6" x14ac:dyDescent="0.25">
      <c r="A91" t="s">
        <v>524</v>
      </c>
      <c r="B91" t="s">
        <v>1169</v>
      </c>
      <c r="F91" s="10" t="str">
        <f t="shared" si="1"/>
        <v>RuntimeObjects</v>
      </c>
    </row>
    <row r="92" spans="1:6" x14ac:dyDescent="0.25">
      <c r="A92" t="s">
        <v>524</v>
      </c>
      <c r="B92" t="s">
        <v>1169</v>
      </c>
      <c r="C92" t="s">
        <v>1170</v>
      </c>
      <c r="F92" s="10" t="str">
        <f t="shared" si="1"/>
        <v>RuntimeObjects/Create,Edit,andDelete</v>
      </c>
    </row>
    <row r="93" spans="1:6" x14ac:dyDescent="0.25">
      <c r="A93" t="s">
        <v>524</v>
      </c>
      <c r="B93" t="s">
        <v>1169</v>
      </c>
      <c r="C93" t="s">
        <v>1170</v>
      </c>
      <c r="D93" t="s">
        <v>1168</v>
      </c>
      <c r="F93" s="10" t="str">
        <f t="shared" si="1"/>
        <v>RuntimeObjects/Create,Edit,andDelete/ManageVersions</v>
      </c>
    </row>
    <row r="94" spans="1:6" x14ac:dyDescent="0.25">
      <c r="A94" t="s">
        <v>524</v>
      </c>
      <c r="B94" t="s">
        <v>1169</v>
      </c>
      <c r="C94" t="s">
        <v>527</v>
      </c>
      <c r="F94" s="10" t="str">
        <f t="shared" si="1"/>
        <v>RuntimeObjects/Monitor</v>
      </c>
    </row>
    <row r="95" spans="1:6" x14ac:dyDescent="0.25">
      <c r="A95" t="s">
        <v>524</v>
      </c>
      <c r="B95" t="s">
        <v>1169</v>
      </c>
      <c r="C95" t="s">
        <v>527</v>
      </c>
      <c r="D95" t="s">
        <v>528</v>
      </c>
      <c r="F95" s="10" t="str">
        <f t="shared" si="1"/>
        <v>RuntimeObjects/Monitor/Execute</v>
      </c>
    </row>
    <row r="96" spans="1:6" x14ac:dyDescent="0.25">
      <c r="A96" t="s">
        <v>524</v>
      </c>
      <c r="B96" t="s">
        <v>1169</v>
      </c>
      <c r="C96" t="s">
        <v>527</v>
      </c>
      <c r="D96" t="s">
        <v>528</v>
      </c>
      <c r="E96" t="s">
        <v>1171</v>
      </c>
      <c r="F96" s="10" t="str">
        <f t="shared" si="1"/>
        <v>RuntimeObjects/Monitor/Execute/ManageExecution</v>
      </c>
    </row>
    <row r="97" spans="1:6" x14ac:dyDescent="0.25">
      <c r="A97" t="s">
        <v>524</v>
      </c>
      <c r="B97" t="s">
        <v>1172</v>
      </c>
      <c r="F97" s="10" t="str">
        <f t="shared" si="1"/>
        <v>GlobalObjects</v>
      </c>
    </row>
    <row r="98" spans="1:6" x14ac:dyDescent="0.25">
      <c r="A98" t="s">
        <v>524</v>
      </c>
      <c r="B98" t="s">
        <v>1172</v>
      </c>
      <c r="C98" t="s">
        <v>1173</v>
      </c>
      <c r="F98" s="10" t="str">
        <f t="shared" si="1"/>
        <v>GlobalObjects/CreateConnections</v>
      </c>
    </row>
    <row r="99" spans="1:6" x14ac:dyDescent="0.25">
      <c r="A99" t="s">
        <v>524</v>
      </c>
      <c r="B99" t="s">
        <v>1172</v>
      </c>
      <c r="C99" t="s">
        <v>1174</v>
      </c>
      <c r="F99" s="10" t="str">
        <f t="shared" si="1"/>
        <v>GlobalObjects/ManageDeploymentGroups</v>
      </c>
    </row>
    <row r="100" spans="1:6" x14ac:dyDescent="0.25">
      <c r="A100" t="s">
        <v>524</v>
      </c>
      <c r="B100" t="s">
        <v>1172</v>
      </c>
      <c r="C100" t="s">
        <v>1175</v>
      </c>
      <c r="F100" s="10" t="str">
        <f t="shared" si="1"/>
        <v>GlobalObjects/ExecuteDeploymentGroups</v>
      </c>
    </row>
    <row r="101" spans="1:6" x14ac:dyDescent="0.25">
      <c r="A101" t="s">
        <v>524</v>
      </c>
      <c r="B101" t="s">
        <v>1172</v>
      </c>
      <c r="C101" t="s">
        <v>1176</v>
      </c>
      <c r="F101" s="10" t="str">
        <f t="shared" si="1"/>
        <v>GlobalObjects/CreateLabels</v>
      </c>
    </row>
    <row r="102" spans="1:6" x14ac:dyDescent="0.25">
      <c r="A102" t="s">
        <v>524</v>
      </c>
      <c r="B102" t="s">
        <v>1172</v>
      </c>
      <c r="C102" t="s">
        <v>1177</v>
      </c>
      <c r="F102" s="10" t="str">
        <f t="shared" si="1"/>
        <v>GlobalObjects/CreateQueries</v>
      </c>
    </row>
    <row r="103" spans="1:6" x14ac:dyDescent="0.25">
      <c r="A103" t="s">
        <v>524</v>
      </c>
      <c r="B103" t="s">
        <v>518</v>
      </c>
      <c r="F103" s="10" t="str">
        <f t="shared" si="1"/>
        <v>Tools</v>
      </c>
    </row>
    <row r="104" spans="1:6" x14ac:dyDescent="0.25">
      <c r="A104" t="s">
        <v>524</v>
      </c>
      <c r="B104" t="s">
        <v>518</v>
      </c>
      <c r="C104" t="s">
        <v>1178</v>
      </c>
      <c r="F104" s="10" t="str">
        <f t="shared" si="1"/>
        <v>Tools/AccessDesigner</v>
      </c>
    </row>
    <row r="105" spans="1:6" x14ac:dyDescent="0.25">
      <c r="A105" t="s">
        <v>524</v>
      </c>
      <c r="B105" t="s">
        <v>518</v>
      </c>
      <c r="C105" t="s">
        <v>1179</v>
      </c>
      <c r="F105" s="10" t="str">
        <f t="shared" si="1"/>
        <v>Tools/AccessRepositoryManager</v>
      </c>
    </row>
    <row r="106" spans="1:6" x14ac:dyDescent="0.25">
      <c r="A106" t="s">
        <v>524</v>
      </c>
      <c r="B106" t="s">
        <v>518</v>
      </c>
      <c r="C106" t="s">
        <v>1180</v>
      </c>
      <c r="F106" s="10" t="str">
        <f t="shared" si="1"/>
        <v>Tools/AccessWorkflowManager</v>
      </c>
    </row>
    <row r="107" spans="1:6" x14ac:dyDescent="0.25">
      <c r="A107" t="s">
        <v>524</v>
      </c>
      <c r="B107" t="s">
        <v>518</v>
      </c>
      <c r="C107" t="s">
        <v>1181</v>
      </c>
      <c r="F107" s="10" t="str">
        <f t="shared" si="1"/>
        <v>Tools/AccessWorkflowMonitor</v>
      </c>
    </row>
    <row r="108" spans="1:6" x14ac:dyDescent="0.25">
      <c r="A108" t="s">
        <v>524</v>
      </c>
      <c r="B108" t="s">
        <v>1182</v>
      </c>
      <c r="F108" s="10" t="str">
        <f t="shared" si="1"/>
        <v>DesignObjects</v>
      </c>
    </row>
    <row r="109" spans="1:6" x14ac:dyDescent="0.25">
      <c r="A109" t="s">
        <v>524</v>
      </c>
      <c r="B109" t="s">
        <v>1182</v>
      </c>
      <c r="C109" t="s">
        <v>1170</v>
      </c>
      <c r="F109" s="10" t="str">
        <f t="shared" si="1"/>
        <v>DesignObjects/Create,Edit,andDelete</v>
      </c>
    </row>
    <row r="110" spans="1:6" x14ac:dyDescent="0.25">
      <c r="A110" t="s">
        <v>524</v>
      </c>
      <c r="B110" t="s">
        <v>1182</v>
      </c>
      <c r="C110" t="s">
        <v>1170</v>
      </c>
      <c r="D110" t="s">
        <v>1168</v>
      </c>
      <c r="F110" s="10" t="str">
        <f t="shared" si="1"/>
        <v>DesignObjects/Create,Edit,andDelete/ManageVersions</v>
      </c>
    </row>
    <row r="111" spans="1:6" x14ac:dyDescent="0.25">
      <c r="A111" t="s">
        <v>524</v>
      </c>
      <c r="B111" t="s">
        <v>1183</v>
      </c>
      <c r="F111" s="10" t="str">
        <f t="shared" si="1"/>
        <v>SourcesandTargets</v>
      </c>
    </row>
    <row r="112" spans="1:6" x14ac:dyDescent="0.25">
      <c r="A112" t="s">
        <v>524</v>
      </c>
      <c r="B112" t="s">
        <v>1183</v>
      </c>
      <c r="C112" t="s">
        <v>1170</v>
      </c>
      <c r="F112" s="10" t="str">
        <f t="shared" si="1"/>
        <v>SourcesandTargets/Create,Edit,andDelete</v>
      </c>
    </row>
    <row r="113" spans="1:6" x14ac:dyDescent="0.25">
      <c r="A113" t="s">
        <v>524</v>
      </c>
      <c r="B113" t="s">
        <v>1183</v>
      </c>
      <c r="C113" t="s">
        <v>1170</v>
      </c>
      <c r="D113" t="s">
        <v>1168</v>
      </c>
      <c r="F113" s="10" t="str">
        <f t="shared" si="1"/>
        <v>SourcesandTargets/Create,Edit,andDelete/ManageVersions</v>
      </c>
    </row>
    <row r="114" spans="1:6" x14ac:dyDescent="0.25">
      <c r="F114" s="10"/>
    </row>
    <row r="115" spans="1:6" x14ac:dyDescent="0.25">
      <c r="A115" t="s">
        <v>529</v>
      </c>
      <c r="B115" s="11" t="s">
        <v>1184</v>
      </c>
      <c r="F115" s="10" t="str">
        <f t="shared" si="1"/>
        <v>ANALYSTSERVICE</v>
      </c>
    </row>
    <row r="116" spans="1:6" x14ac:dyDescent="0.25">
      <c r="A116" t="s">
        <v>529</v>
      </c>
      <c r="B116" t="s">
        <v>530</v>
      </c>
      <c r="F116" s="10" t="str">
        <f t="shared" si="1"/>
        <v>Administration</v>
      </c>
    </row>
    <row r="117" spans="1:6" x14ac:dyDescent="0.25">
      <c r="A117" t="s">
        <v>529</v>
      </c>
      <c r="B117" t="s">
        <v>530</v>
      </c>
      <c r="C117" t="s">
        <v>1185</v>
      </c>
      <c r="F117" s="10" t="str">
        <f t="shared" si="1"/>
        <v>Administration/RunProfilesandScorecards</v>
      </c>
    </row>
    <row r="118" spans="1:6" x14ac:dyDescent="0.25">
      <c r="A118" t="s">
        <v>529</v>
      </c>
      <c r="B118" t="s">
        <v>530</v>
      </c>
      <c r="C118" t="s">
        <v>1186</v>
      </c>
      <c r="F118" s="10" t="str">
        <f t="shared" si="1"/>
        <v>Administration/AccessMappingSpecifications</v>
      </c>
    </row>
    <row r="119" spans="1:6" x14ac:dyDescent="0.25">
      <c r="A119" t="s">
        <v>529</v>
      </c>
      <c r="B119" t="s">
        <v>530</v>
      </c>
      <c r="C119" t="s">
        <v>1186</v>
      </c>
      <c r="D119" t="s">
        <v>1187</v>
      </c>
      <c r="F119" s="10" t="str">
        <f t="shared" si="1"/>
        <v>Administration/AccessMappingSpecifications/LoadMappingSpecificationResults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P246"/>
  <sheetViews>
    <sheetView workbookViewId="0">
      <selection activeCell="G2" sqref="G2:G63"/>
    </sheetView>
  </sheetViews>
  <sheetFormatPr defaultRowHeight="15" x14ac:dyDescent="0.25"/>
  <cols>
    <col min="1" max="1" width="19.85546875" bestFit="1" customWidth="1"/>
    <col min="3" max="3" width="17.85546875" bestFit="1" customWidth="1"/>
    <col min="10" max="10" width="12.140625" bestFit="1" customWidth="1"/>
    <col min="12" max="12" width="13.140625" bestFit="1" customWidth="1"/>
  </cols>
  <sheetData>
    <row r="1" spans="1:16" x14ac:dyDescent="0.25">
      <c r="A1" s="6" t="s">
        <v>1188</v>
      </c>
      <c r="B1" s="6" t="s">
        <v>2</v>
      </c>
      <c r="C1" s="6" t="s">
        <v>1323</v>
      </c>
      <c r="G1" s="7" t="s">
        <v>1369</v>
      </c>
      <c r="J1" s="7" t="s">
        <v>547</v>
      </c>
      <c r="L1" s="7" t="s">
        <v>465</v>
      </c>
      <c r="P1" s="7" t="s">
        <v>172</v>
      </c>
    </row>
    <row r="2" spans="1:16" x14ac:dyDescent="0.25">
      <c r="A2" s="6" t="s">
        <v>1189</v>
      </c>
      <c r="B2" s="6" t="s">
        <v>3</v>
      </c>
      <c r="C2" s="6"/>
      <c r="G2" t="s">
        <v>1370</v>
      </c>
      <c r="J2" t="s">
        <v>1190</v>
      </c>
      <c r="L2" t="s">
        <v>1</v>
      </c>
      <c r="P2" t="s">
        <v>173</v>
      </c>
    </row>
    <row r="3" spans="1:16" x14ac:dyDescent="0.25">
      <c r="G3" t="s">
        <v>507</v>
      </c>
      <c r="J3" t="s">
        <v>1191</v>
      </c>
      <c r="L3" t="s">
        <v>111</v>
      </c>
      <c r="P3" t="s">
        <v>302</v>
      </c>
    </row>
    <row r="4" spans="1:16" x14ac:dyDescent="0.25">
      <c r="A4" t="s">
        <v>139</v>
      </c>
      <c r="B4" t="s">
        <v>140</v>
      </c>
      <c r="G4" t="s">
        <v>1371</v>
      </c>
      <c r="L4" t="s">
        <v>506</v>
      </c>
      <c r="P4" t="s">
        <v>241</v>
      </c>
    </row>
    <row r="5" spans="1:16" x14ac:dyDescent="0.25">
      <c r="A5" t="s">
        <v>141</v>
      </c>
      <c r="B5" t="s">
        <v>142</v>
      </c>
      <c r="G5" t="s">
        <v>1083</v>
      </c>
      <c r="L5" t="s">
        <v>118</v>
      </c>
      <c r="P5" t="s">
        <v>242</v>
      </c>
    </row>
    <row r="6" spans="1:16" x14ac:dyDescent="0.25">
      <c r="A6" t="s">
        <v>143</v>
      </c>
      <c r="B6" t="s">
        <v>144</v>
      </c>
      <c r="G6" t="s">
        <v>1372</v>
      </c>
      <c r="P6" t="s">
        <v>304</v>
      </c>
    </row>
    <row r="7" spans="1:16" x14ac:dyDescent="0.25">
      <c r="G7" t="s">
        <v>1373</v>
      </c>
      <c r="P7" t="s">
        <v>305</v>
      </c>
    </row>
    <row r="8" spans="1:16" x14ac:dyDescent="0.25">
      <c r="G8" t="s">
        <v>1374</v>
      </c>
      <c r="P8" t="s">
        <v>306</v>
      </c>
    </row>
    <row r="9" spans="1:16" x14ac:dyDescent="0.25">
      <c r="G9" t="s">
        <v>1375</v>
      </c>
      <c r="P9" t="s">
        <v>307</v>
      </c>
    </row>
    <row r="10" spans="1:16" x14ac:dyDescent="0.25">
      <c r="G10" t="s">
        <v>1376</v>
      </c>
      <c r="P10" t="s">
        <v>309</v>
      </c>
    </row>
    <row r="11" spans="1:16" x14ac:dyDescent="0.25">
      <c r="G11" t="s">
        <v>1377</v>
      </c>
      <c r="P11" t="s">
        <v>311</v>
      </c>
    </row>
    <row r="12" spans="1:16" x14ac:dyDescent="0.25">
      <c r="G12" t="s">
        <v>853</v>
      </c>
      <c r="P12" t="s">
        <v>265</v>
      </c>
    </row>
    <row r="13" spans="1:16" x14ac:dyDescent="0.25">
      <c r="G13" t="s">
        <v>171</v>
      </c>
      <c r="P13" t="s">
        <v>266</v>
      </c>
    </row>
    <row r="14" spans="1:16" x14ac:dyDescent="0.25">
      <c r="G14" t="s">
        <v>1378</v>
      </c>
      <c r="P14" t="s">
        <v>269</v>
      </c>
    </row>
    <row r="15" spans="1:16" x14ac:dyDescent="0.25">
      <c r="G15" t="s">
        <v>1379</v>
      </c>
      <c r="P15" t="s">
        <v>270</v>
      </c>
    </row>
    <row r="16" spans="1:16" x14ac:dyDescent="0.25">
      <c r="G16" t="s">
        <v>1380</v>
      </c>
      <c r="P16" t="s">
        <v>271</v>
      </c>
    </row>
    <row r="17" spans="7:16" x14ac:dyDescent="0.25">
      <c r="G17" t="s">
        <v>1381</v>
      </c>
      <c r="P17" t="s">
        <v>272</v>
      </c>
    </row>
    <row r="18" spans="7:16" x14ac:dyDescent="0.25">
      <c r="G18" t="s">
        <v>1382</v>
      </c>
      <c r="P18" t="s">
        <v>273</v>
      </c>
    </row>
    <row r="19" spans="7:16" x14ac:dyDescent="0.25">
      <c r="G19" t="s">
        <v>1383</v>
      </c>
      <c r="P19" t="s">
        <v>274</v>
      </c>
    </row>
    <row r="20" spans="7:16" x14ac:dyDescent="0.25">
      <c r="G20" t="s">
        <v>1384</v>
      </c>
      <c r="P20" t="s">
        <v>275</v>
      </c>
    </row>
    <row r="21" spans="7:16" x14ac:dyDescent="0.25">
      <c r="G21" t="s">
        <v>1385</v>
      </c>
      <c r="P21" t="s">
        <v>276</v>
      </c>
    </row>
    <row r="22" spans="7:16" x14ac:dyDescent="0.25">
      <c r="G22" t="s">
        <v>1386</v>
      </c>
      <c r="P22" t="s">
        <v>277</v>
      </c>
    </row>
    <row r="23" spans="7:16" x14ac:dyDescent="0.25">
      <c r="G23" t="s">
        <v>1387</v>
      </c>
      <c r="P23" t="s">
        <v>278</v>
      </c>
    </row>
    <row r="24" spans="7:16" x14ac:dyDescent="0.25">
      <c r="G24" t="s">
        <v>1388</v>
      </c>
      <c r="P24" t="s">
        <v>280</v>
      </c>
    </row>
    <row r="25" spans="7:16" x14ac:dyDescent="0.25">
      <c r="G25" t="s">
        <v>1389</v>
      </c>
      <c r="P25" t="s">
        <v>281</v>
      </c>
    </row>
    <row r="26" spans="7:16" x14ac:dyDescent="0.25">
      <c r="G26" t="s">
        <v>1390</v>
      </c>
      <c r="P26" t="s">
        <v>285</v>
      </c>
    </row>
    <row r="27" spans="7:16" x14ac:dyDescent="0.25">
      <c r="G27" t="s">
        <v>1391</v>
      </c>
      <c r="P27" t="s">
        <v>257</v>
      </c>
    </row>
    <row r="28" spans="7:16" x14ac:dyDescent="0.25">
      <c r="G28" t="s">
        <v>1392</v>
      </c>
      <c r="P28" t="s">
        <v>409</v>
      </c>
    </row>
    <row r="29" spans="7:16" x14ac:dyDescent="0.25">
      <c r="G29" t="s">
        <v>1393</v>
      </c>
      <c r="P29" t="s">
        <v>258</v>
      </c>
    </row>
    <row r="30" spans="7:16" x14ac:dyDescent="0.25">
      <c r="G30" t="s">
        <v>1394</v>
      </c>
      <c r="P30" t="s">
        <v>254</v>
      </c>
    </row>
    <row r="31" spans="7:16" x14ac:dyDescent="0.25">
      <c r="G31" t="s">
        <v>1395</v>
      </c>
      <c r="P31" t="s">
        <v>202</v>
      </c>
    </row>
    <row r="32" spans="7:16" x14ac:dyDescent="0.25">
      <c r="G32" t="s">
        <v>1396</v>
      </c>
      <c r="P32" t="s">
        <v>253</v>
      </c>
    </row>
    <row r="33" spans="7:16" x14ac:dyDescent="0.25">
      <c r="G33" t="s">
        <v>1397</v>
      </c>
      <c r="P33" t="s">
        <v>231</v>
      </c>
    </row>
    <row r="34" spans="7:16" x14ac:dyDescent="0.25">
      <c r="G34" t="s">
        <v>1398</v>
      </c>
      <c r="P34" t="s">
        <v>301</v>
      </c>
    </row>
    <row r="35" spans="7:16" x14ac:dyDescent="0.25">
      <c r="G35" t="s">
        <v>1399</v>
      </c>
      <c r="P35" t="s">
        <v>321</v>
      </c>
    </row>
    <row r="36" spans="7:16" x14ac:dyDescent="0.25">
      <c r="G36" t="s">
        <v>1400</v>
      </c>
      <c r="P36" t="s">
        <v>204</v>
      </c>
    </row>
    <row r="37" spans="7:16" x14ac:dyDescent="0.25">
      <c r="G37" t="s">
        <v>1401</v>
      </c>
      <c r="P37" t="s">
        <v>356</v>
      </c>
    </row>
    <row r="38" spans="7:16" x14ac:dyDescent="0.25">
      <c r="G38" t="s">
        <v>1402</v>
      </c>
      <c r="P38" t="s">
        <v>357</v>
      </c>
    </row>
    <row r="39" spans="7:16" x14ac:dyDescent="0.25">
      <c r="G39" t="s">
        <v>1403</v>
      </c>
      <c r="P39" t="s">
        <v>198</v>
      </c>
    </row>
    <row r="40" spans="7:16" x14ac:dyDescent="0.25">
      <c r="G40" t="s">
        <v>1404</v>
      </c>
      <c r="P40" t="s">
        <v>396</v>
      </c>
    </row>
    <row r="41" spans="7:16" x14ac:dyDescent="0.25">
      <c r="G41" t="s">
        <v>1405</v>
      </c>
      <c r="P41" t="s">
        <v>358</v>
      </c>
    </row>
    <row r="42" spans="7:16" x14ac:dyDescent="0.25">
      <c r="G42" t="s">
        <v>1406</v>
      </c>
      <c r="P42" t="s">
        <v>359</v>
      </c>
    </row>
    <row r="43" spans="7:16" x14ac:dyDescent="0.25">
      <c r="G43" t="s">
        <v>1407</v>
      </c>
      <c r="P43" t="s">
        <v>360</v>
      </c>
    </row>
    <row r="44" spans="7:16" x14ac:dyDescent="0.25">
      <c r="G44" t="s">
        <v>1408</v>
      </c>
      <c r="P44" t="s">
        <v>361</v>
      </c>
    </row>
    <row r="45" spans="7:16" x14ac:dyDescent="0.25">
      <c r="G45" t="s">
        <v>1409</v>
      </c>
      <c r="P45" t="s">
        <v>308</v>
      </c>
    </row>
    <row r="46" spans="7:16" x14ac:dyDescent="0.25">
      <c r="G46" t="s">
        <v>1410</v>
      </c>
      <c r="P46" t="s">
        <v>362</v>
      </c>
    </row>
    <row r="47" spans="7:16" x14ac:dyDescent="0.25">
      <c r="G47" t="s">
        <v>1411</v>
      </c>
      <c r="P47" t="s">
        <v>363</v>
      </c>
    </row>
    <row r="48" spans="7:16" x14ac:dyDescent="0.25">
      <c r="G48" t="s">
        <v>1412</v>
      </c>
      <c r="P48" t="s">
        <v>310</v>
      </c>
    </row>
    <row r="49" spans="7:16" x14ac:dyDescent="0.25">
      <c r="G49" t="s">
        <v>1413</v>
      </c>
      <c r="P49" t="s">
        <v>392</v>
      </c>
    </row>
    <row r="50" spans="7:16" x14ac:dyDescent="0.25">
      <c r="G50" t="s">
        <v>1414</v>
      </c>
      <c r="P50" t="s">
        <v>364</v>
      </c>
    </row>
    <row r="51" spans="7:16" x14ac:dyDescent="0.25">
      <c r="G51" t="s">
        <v>1415</v>
      </c>
      <c r="P51" t="s">
        <v>397</v>
      </c>
    </row>
    <row r="52" spans="7:16" x14ac:dyDescent="0.25">
      <c r="G52" t="s">
        <v>1416</v>
      </c>
      <c r="P52" t="s">
        <v>365</v>
      </c>
    </row>
    <row r="53" spans="7:16" x14ac:dyDescent="0.25">
      <c r="G53" t="s">
        <v>1417</v>
      </c>
      <c r="P53" t="s">
        <v>366</v>
      </c>
    </row>
    <row r="54" spans="7:16" x14ac:dyDescent="0.25">
      <c r="G54" t="s">
        <v>1418</v>
      </c>
      <c r="P54" t="s">
        <v>398</v>
      </c>
    </row>
    <row r="55" spans="7:16" x14ac:dyDescent="0.25">
      <c r="G55" t="s">
        <v>1419</v>
      </c>
      <c r="P55" t="s">
        <v>367</v>
      </c>
    </row>
    <row r="56" spans="7:16" x14ac:dyDescent="0.25">
      <c r="G56" t="s">
        <v>1420</v>
      </c>
      <c r="P56" t="s">
        <v>399</v>
      </c>
    </row>
    <row r="57" spans="7:16" x14ac:dyDescent="0.25">
      <c r="G57" t="s">
        <v>1421</v>
      </c>
      <c r="P57" t="s">
        <v>368</v>
      </c>
    </row>
    <row r="58" spans="7:16" x14ac:dyDescent="0.25">
      <c r="G58" t="s">
        <v>1422</v>
      </c>
      <c r="P58" t="s">
        <v>400</v>
      </c>
    </row>
    <row r="59" spans="7:16" x14ac:dyDescent="0.25">
      <c r="G59" t="s">
        <v>1423</v>
      </c>
      <c r="P59" t="s">
        <v>369</v>
      </c>
    </row>
    <row r="60" spans="7:16" x14ac:dyDescent="0.25">
      <c r="G60" t="s">
        <v>1424</v>
      </c>
      <c r="P60" t="s">
        <v>401</v>
      </c>
    </row>
    <row r="61" spans="7:16" x14ac:dyDescent="0.25">
      <c r="G61" t="s">
        <v>1425</v>
      </c>
      <c r="P61" t="s">
        <v>370</v>
      </c>
    </row>
    <row r="62" spans="7:16" x14ac:dyDescent="0.25">
      <c r="G62" t="s">
        <v>1426</v>
      </c>
      <c r="P62" t="s">
        <v>402</v>
      </c>
    </row>
    <row r="63" spans="7:16" x14ac:dyDescent="0.25">
      <c r="G63" t="s">
        <v>1427</v>
      </c>
      <c r="P63" t="s">
        <v>371</v>
      </c>
    </row>
    <row r="64" spans="7:16" x14ac:dyDescent="0.25">
      <c r="P64" t="s">
        <v>403</v>
      </c>
    </row>
    <row r="65" spans="16:16" x14ac:dyDescent="0.25">
      <c r="P65" t="s">
        <v>372</v>
      </c>
    </row>
    <row r="66" spans="16:16" x14ac:dyDescent="0.25">
      <c r="P66" t="s">
        <v>404</v>
      </c>
    </row>
    <row r="67" spans="16:16" x14ac:dyDescent="0.25">
      <c r="P67" t="s">
        <v>373</v>
      </c>
    </row>
    <row r="68" spans="16:16" x14ac:dyDescent="0.25">
      <c r="P68" t="s">
        <v>405</v>
      </c>
    </row>
    <row r="69" spans="16:16" x14ac:dyDescent="0.25">
      <c r="P69" t="s">
        <v>374</v>
      </c>
    </row>
    <row r="70" spans="16:16" x14ac:dyDescent="0.25">
      <c r="P70" t="s">
        <v>406</v>
      </c>
    </row>
    <row r="71" spans="16:16" x14ac:dyDescent="0.25">
      <c r="P71" t="s">
        <v>375</v>
      </c>
    </row>
    <row r="72" spans="16:16" x14ac:dyDescent="0.25">
      <c r="P72" t="s">
        <v>376</v>
      </c>
    </row>
    <row r="73" spans="16:16" x14ac:dyDescent="0.25">
      <c r="P73" t="s">
        <v>377</v>
      </c>
    </row>
    <row r="74" spans="16:16" x14ac:dyDescent="0.25">
      <c r="P74" t="s">
        <v>378</v>
      </c>
    </row>
    <row r="75" spans="16:16" x14ac:dyDescent="0.25">
      <c r="P75" t="s">
        <v>379</v>
      </c>
    </row>
    <row r="76" spans="16:16" x14ac:dyDescent="0.25">
      <c r="P76" t="s">
        <v>411</v>
      </c>
    </row>
    <row r="77" spans="16:16" x14ac:dyDescent="0.25">
      <c r="P77" t="s">
        <v>380</v>
      </c>
    </row>
    <row r="78" spans="16:16" x14ac:dyDescent="0.25">
      <c r="P78" t="s">
        <v>262</v>
      </c>
    </row>
    <row r="79" spans="16:16" x14ac:dyDescent="0.25">
      <c r="P79" t="s">
        <v>381</v>
      </c>
    </row>
    <row r="80" spans="16:16" x14ac:dyDescent="0.25">
      <c r="P80" t="s">
        <v>287</v>
      </c>
    </row>
    <row r="81" spans="16:16" x14ac:dyDescent="0.25">
      <c r="P81" t="s">
        <v>288</v>
      </c>
    </row>
    <row r="82" spans="16:16" x14ac:dyDescent="0.25">
      <c r="P82" t="s">
        <v>289</v>
      </c>
    </row>
    <row r="83" spans="16:16" x14ac:dyDescent="0.25">
      <c r="P83" t="s">
        <v>291</v>
      </c>
    </row>
    <row r="84" spans="16:16" x14ac:dyDescent="0.25">
      <c r="P84" t="s">
        <v>293</v>
      </c>
    </row>
    <row r="85" spans="16:16" x14ac:dyDescent="0.25">
      <c r="P85" t="s">
        <v>295</v>
      </c>
    </row>
    <row r="86" spans="16:16" x14ac:dyDescent="0.25">
      <c r="P86" t="s">
        <v>390</v>
      </c>
    </row>
    <row r="87" spans="16:16" x14ac:dyDescent="0.25">
      <c r="P87" t="s">
        <v>407</v>
      </c>
    </row>
    <row r="88" spans="16:16" x14ac:dyDescent="0.25">
      <c r="P88" t="s">
        <v>303</v>
      </c>
    </row>
    <row r="89" spans="16:16" x14ac:dyDescent="0.25">
      <c r="P89" t="s">
        <v>412</v>
      </c>
    </row>
    <row r="90" spans="16:16" x14ac:dyDescent="0.25">
      <c r="P90" t="s">
        <v>413</v>
      </c>
    </row>
    <row r="91" spans="16:16" x14ac:dyDescent="0.25">
      <c r="P91" t="s">
        <v>261</v>
      </c>
    </row>
    <row r="92" spans="16:16" x14ac:dyDescent="0.25">
      <c r="P92" t="s">
        <v>382</v>
      </c>
    </row>
    <row r="93" spans="16:16" x14ac:dyDescent="0.25">
      <c r="P93" t="s">
        <v>383</v>
      </c>
    </row>
    <row r="94" spans="16:16" x14ac:dyDescent="0.25">
      <c r="P94" t="s">
        <v>249</v>
      </c>
    </row>
    <row r="95" spans="16:16" x14ac:dyDescent="0.25">
      <c r="P95" t="s">
        <v>251</v>
      </c>
    </row>
    <row r="96" spans="16:16" x14ac:dyDescent="0.25">
      <c r="P96" t="s">
        <v>252</v>
      </c>
    </row>
    <row r="97" spans="16:16" x14ac:dyDescent="0.25">
      <c r="P97" t="s">
        <v>384</v>
      </c>
    </row>
    <row r="98" spans="16:16" x14ac:dyDescent="0.25">
      <c r="P98" t="s">
        <v>385</v>
      </c>
    </row>
    <row r="99" spans="16:16" x14ac:dyDescent="0.25">
      <c r="P99" t="s">
        <v>386</v>
      </c>
    </row>
    <row r="100" spans="16:16" x14ac:dyDescent="0.25">
      <c r="P100" t="s">
        <v>387</v>
      </c>
    </row>
    <row r="101" spans="16:16" x14ac:dyDescent="0.25">
      <c r="P101" t="s">
        <v>391</v>
      </c>
    </row>
    <row r="102" spans="16:16" x14ac:dyDescent="0.25">
      <c r="P102" t="s">
        <v>408</v>
      </c>
    </row>
    <row r="103" spans="16:16" x14ac:dyDescent="0.25">
      <c r="P103" t="s">
        <v>318</v>
      </c>
    </row>
    <row r="104" spans="16:16" x14ac:dyDescent="0.25">
      <c r="P104" t="s">
        <v>205</v>
      </c>
    </row>
    <row r="105" spans="16:16" x14ac:dyDescent="0.25">
      <c r="P105" t="s">
        <v>344</v>
      </c>
    </row>
    <row r="106" spans="16:16" x14ac:dyDescent="0.25">
      <c r="P106" t="s">
        <v>345</v>
      </c>
    </row>
    <row r="107" spans="16:16" x14ac:dyDescent="0.25">
      <c r="P107" t="s">
        <v>206</v>
      </c>
    </row>
    <row r="108" spans="16:16" x14ac:dyDescent="0.25">
      <c r="P108" t="s">
        <v>346</v>
      </c>
    </row>
    <row r="109" spans="16:16" x14ac:dyDescent="0.25">
      <c r="P109" t="s">
        <v>207</v>
      </c>
    </row>
    <row r="110" spans="16:16" x14ac:dyDescent="0.25">
      <c r="P110" t="s">
        <v>347</v>
      </c>
    </row>
    <row r="111" spans="16:16" x14ac:dyDescent="0.25">
      <c r="P111" t="s">
        <v>208</v>
      </c>
    </row>
    <row r="112" spans="16:16" x14ac:dyDescent="0.25">
      <c r="P112" t="s">
        <v>247</v>
      </c>
    </row>
    <row r="113" spans="16:16" x14ac:dyDescent="0.25">
      <c r="P113" t="s">
        <v>243</v>
      </c>
    </row>
    <row r="114" spans="16:16" x14ac:dyDescent="0.25">
      <c r="P114" t="s">
        <v>395</v>
      </c>
    </row>
    <row r="115" spans="16:16" x14ac:dyDescent="0.25">
      <c r="P115" t="s">
        <v>348</v>
      </c>
    </row>
    <row r="116" spans="16:16" x14ac:dyDescent="0.25">
      <c r="P116" t="s">
        <v>349</v>
      </c>
    </row>
    <row r="117" spans="16:16" x14ac:dyDescent="0.25">
      <c r="P117" t="s">
        <v>264</v>
      </c>
    </row>
    <row r="118" spans="16:16" x14ac:dyDescent="0.25">
      <c r="P118" t="s">
        <v>388</v>
      </c>
    </row>
    <row r="119" spans="16:16" x14ac:dyDescent="0.25">
      <c r="P119" t="s">
        <v>286</v>
      </c>
    </row>
    <row r="120" spans="16:16" x14ac:dyDescent="0.25">
      <c r="P120" t="s">
        <v>414</v>
      </c>
    </row>
    <row r="121" spans="16:16" x14ac:dyDescent="0.25">
      <c r="P121" t="s">
        <v>389</v>
      </c>
    </row>
    <row r="122" spans="16:16" x14ac:dyDescent="0.25">
      <c r="P122" t="s">
        <v>209</v>
      </c>
    </row>
    <row r="123" spans="16:16" x14ac:dyDescent="0.25">
      <c r="P123" t="s">
        <v>248</v>
      </c>
    </row>
    <row r="124" spans="16:16" x14ac:dyDescent="0.25">
      <c r="P124" t="s">
        <v>393</v>
      </c>
    </row>
    <row r="125" spans="16:16" x14ac:dyDescent="0.25">
      <c r="P125" t="s">
        <v>290</v>
      </c>
    </row>
    <row r="126" spans="16:16" x14ac:dyDescent="0.25">
      <c r="P126" t="s">
        <v>292</v>
      </c>
    </row>
    <row r="127" spans="16:16" x14ac:dyDescent="0.25">
      <c r="P127" t="s">
        <v>294</v>
      </c>
    </row>
    <row r="128" spans="16:16" x14ac:dyDescent="0.25">
      <c r="P128" t="s">
        <v>350</v>
      </c>
    </row>
    <row r="129" spans="16:16" x14ac:dyDescent="0.25">
      <c r="P129" t="s">
        <v>187</v>
      </c>
    </row>
    <row r="130" spans="16:16" x14ac:dyDescent="0.25">
      <c r="P130" t="s">
        <v>188</v>
      </c>
    </row>
    <row r="131" spans="16:16" x14ac:dyDescent="0.25">
      <c r="P131" t="s">
        <v>415</v>
      </c>
    </row>
    <row r="132" spans="16:16" x14ac:dyDescent="0.25">
      <c r="P132" t="s">
        <v>416</v>
      </c>
    </row>
    <row r="133" spans="16:16" x14ac:dyDescent="0.25">
      <c r="P133" t="s">
        <v>417</v>
      </c>
    </row>
    <row r="134" spans="16:16" x14ac:dyDescent="0.25">
      <c r="P134" t="s">
        <v>351</v>
      </c>
    </row>
    <row r="135" spans="16:16" x14ac:dyDescent="0.25">
      <c r="P135" t="s">
        <v>394</v>
      </c>
    </row>
    <row r="136" spans="16:16" x14ac:dyDescent="0.25">
      <c r="P136" t="s">
        <v>267</v>
      </c>
    </row>
    <row r="137" spans="16:16" x14ac:dyDescent="0.25">
      <c r="P137" t="s">
        <v>268</v>
      </c>
    </row>
    <row r="138" spans="16:16" x14ac:dyDescent="0.25">
      <c r="P138" t="s">
        <v>279</v>
      </c>
    </row>
    <row r="139" spans="16:16" x14ac:dyDescent="0.25">
      <c r="P139" t="s">
        <v>352</v>
      </c>
    </row>
    <row r="140" spans="16:16" x14ac:dyDescent="0.25">
      <c r="P140" t="s">
        <v>353</v>
      </c>
    </row>
    <row r="141" spans="16:16" x14ac:dyDescent="0.25">
      <c r="P141" t="s">
        <v>263</v>
      </c>
    </row>
    <row r="142" spans="16:16" x14ac:dyDescent="0.25">
      <c r="P142" t="s">
        <v>354</v>
      </c>
    </row>
    <row r="143" spans="16:16" x14ac:dyDescent="0.25">
      <c r="P143" t="s">
        <v>283</v>
      </c>
    </row>
    <row r="144" spans="16:16" x14ac:dyDescent="0.25">
      <c r="P144" t="s">
        <v>284</v>
      </c>
    </row>
    <row r="145" spans="16:16" x14ac:dyDescent="0.25">
      <c r="P145" t="s">
        <v>355</v>
      </c>
    </row>
    <row r="146" spans="16:16" x14ac:dyDescent="0.25">
      <c r="P146" t="s">
        <v>190</v>
      </c>
    </row>
    <row r="147" spans="16:16" x14ac:dyDescent="0.25">
      <c r="P147" t="s">
        <v>191</v>
      </c>
    </row>
    <row r="148" spans="16:16" x14ac:dyDescent="0.25">
      <c r="P148" t="s">
        <v>192</v>
      </c>
    </row>
    <row r="149" spans="16:16" x14ac:dyDescent="0.25">
      <c r="P149" t="s">
        <v>194</v>
      </c>
    </row>
    <row r="150" spans="16:16" x14ac:dyDescent="0.25">
      <c r="P150" t="s">
        <v>195</v>
      </c>
    </row>
    <row r="151" spans="16:16" x14ac:dyDescent="0.25">
      <c r="P151" t="s">
        <v>245</v>
      </c>
    </row>
    <row r="152" spans="16:16" x14ac:dyDescent="0.25">
      <c r="P152" t="s">
        <v>246</v>
      </c>
    </row>
    <row r="153" spans="16:16" x14ac:dyDescent="0.25">
      <c r="P153" t="s">
        <v>256</v>
      </c>
    </row>
    <row r="154" spans="16:16" x14ac:dyDescent="0.25">
      <c r="P154" t="s">
        <v>250</v>
      </c>
    </row>
    <row r="155" spans="16:16" x14ac:dyDescent="0.25">
      <c r="P155" t="s">
        <v>255</v>
      </c>
    </row>
    <row r="156" spans="16:16" x14ac:dyDescent="0.25">
      <c r="P156" t="s">
        <v>259</v>
      </c>
    </row>
    <row r="157" spans="16:16" x14ac:dyDescent="0.25">
      <c r="P157" t="s">
        <v>239</v>
      </c>
    </row>
    <row r="158" spans="16:16" x14ac:dyDescent="0.25">
      <c r="P158" t="s">
        <v>410</v>
      </c>
    </row>
    <row r="159" spans="16:16" x14ac:dyDescent="0.25">
      <c r="P159" t="s">
        <v>319</v>
      </c>
    </row>
    <row r="160" spans="16:16" x14ac:dyDescent="0.25">
      <c r="P160" t="s">
        <v>320</v>
      </c>
    </row>
    <row r="161" spans="16:16" x14ac:dyDescent="0.25">
      <c r="P161" t="s">
        <v>312</v>
      </c>
    </row>
    <row r="162" spans="16:16" x14ac:dyDescent="0.25">
      <c r="P162" t="s">
        <v>314</v>
      </c>
    </row>
    <row r="163" spans="16:16" x14ac:dyDescent="0.25">
      <c r="P163" t="s">
        <v>317</v>
      </c>
    </row>
    <row r="164" spans="16:16" x14ac:dyDescent="0.25">
      <c r="P164" t="s">
        <v>183</v>
      </c>
    </row>
    <row r="165" spans="16:16" x14ac:dyDescent="0.25">
      <c r="P165" t="s">
        <v>244</v>
      </c>
    </row>
    <row r="166" spans="16:16" x14ac:dyDescent="0.25">
      <c r="P166" t="s">
        <v>186</v>
      </c>
    </row>
    <row r="167" spans="16:16" x14ac:dyDescent="0.25">
      <c r="P167" t="s">
        <v>175</v>
      </c>
    </row>
    <row r="168" spans="16:16" x14ac:dyDescent="0.25">
      <c r="P168" t="s">
        <v>176</v>
      </c>
    </row>
    <row r="169" spans="16:16" x14ac:dyDescent="0.25">
      <c r="P169" t="s">
        <v>177</v>
      </c>
    </row>
    <row r="170" spans="16:16" x14ac:dyDescent="0.25">
      <c r="P170" t="s">
        <v>178</v>
      </c>
    </row>
    <row r="171" spans="16:16" x14ac:dyDescent="0.25">
      <c r="P171" t="s">
        <v>179</v>
      </c>
    </row>
    <row r="172" spans="16:16" x14ac:dyDescent="0.25">
      <c r="P172" t="s">
        <v>180</v>
      </c>
    </row>
    <row r="173" spans="16:16" x14ac:dyDescent="0.25">
      <c r="P173" t="s">
        <v>181</v>
      </c>
    </row>
    <row r="174" spans="16:16" x14ac:dyDescent="0.25">
      <c r="P174" t="s">
        <v>182</v>
      </c>
    </row>
    <row r="175" spans="16:16" x14ac:dyDescent="0.25">
      <c r="P175" t="s">
        <v>184</v>
      </c>
    </row>
    <row r="176" spans="16:16" x14ac:dyDescent="0.25">
      <c r="P176" t="s">
        <v>219</v>
      </c>
    </row>
    <row r="177" spans="16:16" x14ac:dyDescent="0.25">
      <c r="P177" t="s">
        <v>224</v>
      </c>
    </row>
    <row r="178" spans="16:16" x14ac:dyDescent="0.25">
      <c r="P178" t="s">
        <v>221</v>
      </c>
    </row>
    <row r="179" spans="16:16" x14ac:dyDescent="0.25">
      <c r="P179" t="s">
        <v>226</v>
      </c>
    </row>
    <row r="180" spans="16:16" x14ac:dyDescent="0.25">
      <c r="P180" t="s">
        <v>313</v>
      </c>
    </row>
    <row r="181" spans="16:16" x14ac:dyDescent="0.25">
      <c r="P181" t="s">
        <v>322</v>
      </c>
    </row>
    <row r="182" spans="16:16" x14ac:dyDescent="0.25">
      <c r="P182" t="s">
        <v>315</v>
      </c>
    </row>
    <row r="183" spans="16:16" x14ac:dyDescent="0.25">
      <c r="P183" t="s">
        <v>316</v>
      </c>
    </row>
    <row r="184" spans="16:16" x14ac:dyDescent="0.25">
      <c r="P184" t="s">
        <v>229</v>
      </c>
    </row>
    <row r="185" spans="16:16" x14ac:dyDescent="0.25">
      <c r="P185" t="s">
        <v>230</v>
      </c>
    </row>
    <row r="186" spans="16:16" x14ac:dyDescent="0.25">
      <c r="P186" t="s">
        <v>220</v>
      </c>
    </row>
    <row r="187" spans="16:16" x14ac:dyDescent="0.25">
      <c r="P187" t="s">
        <v>225</v>
      </c>
    </row>
    <row r="188" spans="16:16" x14ac:dyDescent="0.25">
      <c r="P188" t="s">
        <v>282</v>
      </c>
    </row>
    <row r="189" spans="16:16" x14ac:dyDescent="0.25">
      <c r="P189" t="s">
        <v>260</v>
      </c>
    </row>
    <row r="190" spans="16:16" x14ac:dyDescent="0.25">
      <c r="P190" t="s">
        <v>174</v>
      </c>
    </row>
    <row r="191" spans="16:16" x14ac:dyDescent="0.25">
      <c r="P191" t="s">
        <v>332</v>
      </c>
    </row>
    <row r="192" spans="16:16" x14ac:dyDescent="0.25">
      <c r="P192" t="s">
        <v>339</v>
      </c>
    </row>
    <row r="193" spans="16:16" x14ac:dyDescent="0.25">
      <c r="P193" t="s">
        <v>340</v>
      </c>
    </row>
    <row r="194" spans="16:16" x14ac:dyDescent="0.25">
      <c r="P194" t="s">
        <v>341</v>
      </c>
    </row>
    <row r="195" spans="16:16" x14ac:dyDescent="0.25">
      <c r="P195" t="s">
        <v>342</v>
      </c>
    </row>
    <row r="196" spans="16:16" x14ac:dyDescent="0.25">
      <c r="P196" t="s">
        <v>343</v>
      </c>
    </row>
    <row r="197" spans="16:16" x14ac:dyDescent="0.25">
      <c r="P197" t="s">
        <v>333</v>
      </c>
    </row>
    <row r="198" spans="16:16" x14ac:dyDescent="0.25">
      <c r="P198" t="s">
        <v>334</v>
      </c>
    </row>
    <row r="199" spans="16:16" x14ac:dyDescent="0.25">
      <c r="P199" t="s">
        <v>335</v>
      </c>
    </row>
    <row r="200" spans="16:16" x14ac:dyDescent="0.25">
      <c r="P200" t="s">
        <v>336</v>
      </c>
    </row>
    <row r="201" spans="16:16" x14ac:dyDescent="0.25">
      <c r="P201" t="s">
        <v>337</v>
      </c>
    </row>
    <row r="202" spans="16:16" x14ac:dyDescent="0.25">
      <c r="P202" t="s">
        <v>338</v>
      </c>
    </row>
    <row r="203" spans="16:16" x14ac:dyDescent="0.25">
      <c r="P203" t="s">
        <v>296</v>
      </c>
    </row>
    <row r="204" spans="16:16" x14ac:dyDescent="0.25">
      <c r="P204" t="s">
        <v>223</v>
      </c>
    </row>
    <row r="205" spans="16:16" x14ac:dyDescent="0.25">
      <c r="P205" t="s">
        <v>228</v>
      </c>
    </row>
    <row r="206" spans="16:16" x14ac:dyDescent="0.25">
      <c r="P206" t="s">
        <v>210</v>
      </c>
    </row>
    <row r="207" spans="16:16" x14ac:dyDescent="0.25">
      <c r="P207" t="s">
        <v>211</v>
      </c>
    </row>
    <row r="208" spans="16:16" x14ac:dyDescent="0.25">
      <c r="P208" t="s">
        <v>212</v>
      </c>
    </row>
    <row r="209" spans="16:16" x14ac:dyDescent="0.25">
      <c r="P209" t="s">
        <v>213</v>
      </c>
    </row>
    <row r="210" spans="16:16" x14ac:dyDescent="0.25">
      <c r="P210" t="s">
        <v>214</v>
      </c>
    </row>
    <row r="211" spans="16:16" x14ac:dyDescent="0.25">
      <c r="P211" t="s">
        <v>215</v>
      </c>
    </row>
    <row r="212" spans="16:16" x14ac:dyDescent="0.25">
      <c r="P212" t="s">
        <v>216</v>
      </c>
    </row>
    <row r="213" spans="16:16" x14ac:dyDescent="0.25">
      <c r="P213" t="s">
        <v>217</v>
      </c>
    </row>
    <row r="214" spans="16:16" x14ac:dyDescent="0.25">
      <c r="P214" t="s">
        <v>218</v>
      </c>
    </row>
    <row r="215" spans="16:16" x14ac:dyDescent="0.25">
      <c r="P215" t="s">
        <v>201</v>
      </c>
    </row>
    <row r="216" spans="16:16" x14ac:dyDescent="0.25">
      <c r="P216" t="s">
        <v>189</v>
      </c>
    </row>
    <row r="217" spans="16:16" x14ac:dyDescent="0.25">
      <c r="P217" t="s">
        <v>203</v>
      </c>
    </row>
    <row r="218" spans="16:16" x14ac:dyDescent="0.25">
      <c r="P218" t="s">
        <v>193</v>
      </c>
    </row>
    <row r="219" spans="16:16" x14ac:dyDescent="0.25">
      <c r="P219" t="s">
        <v>196</v>
      </c>
    </row>
    <row r="220" spans="16:16" x14ac:dyDescent="0.25">
      <c r="P220" t="s">
        <v>197</v>
      </c>
    </row>
    <row r="221" spans="16:16" x14ac:dyDescent="0.25">
      <c r="P221" t="s">
        <v>240</v>
      </c>
    </row>
    <row r="222" spans="16:16" x14ac:dyDescent="0.25">
      <c r="P222" t="s">
        <v>222</v>
      </c>
    </row>
    <row r="223" spans="16:16" x14ac:dyDescent="0.25">
      <c r="P223" t="s">
        <v>227</v>
      </c>
    </row>
    <row r="224" spans="16:16" x14ac:dyDescent="0.25">
      <c r="P224" t="s">
        <v>235</v>
      </c>
    </row>
    <row r="225" spans="16:16" x14ac:dyDescent="0.25">
      <c r="P225" t="s">
        <v>234</v>
      </c>
    </row>
    <row r="226" spans="16:16" x14ac:dyDescent="0.25">
      <c r="P226" t="s">
        <v>199</v>
      </c>
    </row>
    <row r="227" spans="16:16" x14ac:dyDescent="0.25">
      <c r="P227" t="s">
        <v>200</v>
      </c>
    </row>
    <row r="228" spans="16:16" x14ac:dyDescent="0.25">
      <c r="P228" t="s">
        <v>237</v>
      </c>
    </row>
    <row r="229" spans="16:16" x14ac:dyDescent="0.25">
      <c r="P229" t="s">
        <v>236</v>
      </c>
    </row>
    <row r="230" spans="16:16" x14ac:dyDescent="0.25">
      <c r="P230" t="s">
        <v>232</v>
      </c>
    </row>
    <row r="231" spans="16:16" x14ac:dyDescent="0.25">
      <c r="P231" t="s">
        <v>233</v>
      </c>
    </row>
    <row r="232" spans="16:16" x14ac:dyDescent="0.25">
      <c r="P232" t="s">
        <v>238</v>
      </c>
    </row>
    <row r="233" spans="16:16" x14ac:dyDescent="0.25">
      <c r="P233" t="s">
        <v>185</v>
      </c>
    </row>
    <row r="234" spans="16:16" x14ac:dyDescent="0.25">
      <c r="P234" t="s">
        <v>323</v>
      </c>
    </row>
    <row r="235" spans="16:16" x14ac:dyDescent="0.25">
      <c r="P235" t="s">
        <v>324</v>
      </c>
    </row>
    <row r="236" spans="16:16" x14ac:dyDescent="0.25">
      <c r="P236" t="s">
        <v>328</v>
      </c>
    </row>
    <row r="237" spans="16:16" x14ac:dyDescent="0.25">
      <c r="P237" t="s">
        <v>329</v>
      </c>
    </row>
    <row r="238" spans="16:16" x14ac:dyDescent="0.25">
      <c r="P238" t="s">
        <v>327</v>
      </c>
    </row>
    <row r="239" spans="16:16" x14ac:dyDescent="0.25">
      <c r="P239" t="s">
        <v>330</v>
      </c>
    </row>
    <row r="240" spans="16:16" x14ac:dyDescent="0.25">
      <c r="P240" t="s">
        <v>331</v>
      </c>
    </row>
    <row r="241" spans="16:16" x14ac:dyDescent="0.25">
      <c r="P241" t="s">
        <v>326</v>
      </c>
    </row>
    <row r="242" spans="16:16" x14ac:dyDescent="0.25">
      <c r="P242" t="s">
        <v>325</v>
      </c>
    </row>
    <row r="243" spans="16:16" x14ac:dyDescent="0.25">
      <c r="P243" t="s">
        <v>299</v>
      </c>
    </row>
    <row r="244" spans="16:16" x14ac:dyDescent="0.25">
      <c r="P244" t="s">
        <v>298</v>
      </c>
    </row>
    <row r="245" spans="16:16" x14ac:dyDescent="0.25">
      <c r="P245" t="s">
        <v>297</v>
      </c>
    </row>
    <row r="246" spans="16:16" x14ac:dyDescent="0.25">
      <c r="P246" t="s">
        <v>300</v>
      </c>
    </row>
  </sheetData>
  <sortState ref="P3:P246">
    <sortCondition ref="P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J328"/>
  <sheetViews>
    <sheetView zoomScale="90" zoomScaleNormal="90" workbookViewId="0">
      <pane ySplit="1" topLeftCell="A298" activePane="bottomLeft" state="frozenSplit"/>
      <selection pane="bottomLeft" activeCell="E328" sqref="E328"/>
    </sheetView>
  </sheetViews>
  <sheetFormatPr defaultRowHeight="12.75" x14ac:dyDescent="0.25"/>
  <cols>
    <col min="1" max="2" width="10.42578125" style="86" bestFit="1" customWidth="1"/>
    <col min="3" max="3" width="12.85546875" style="81" bestFit="1" customWidth="1"/>
    <col min="4" max="4" width="13.5703125" style="86" bestFit="1" customWidth="1"/>
    <col min="5" max="5" width="28.7109375" style="81" bestFit="1" customWidth="1"/>
    <col min="6" max="6" width="82.7109375" style="81" bestFit="1" customWidth="1"/>
    <col min="7" max="7" width="7.7109375" style="81" bestFit="1" customWidth="1"/>
    <col min="8" max="10" width="10.7109375" style="81" customWidth="1"/>
    <col min="11" max="16384" width="9.140625" style="81"/>
  </cols>
  <sheetData>
    <row r="1" spans="1:10" ht="25.5" x14ac:dyDescent="0.25">
      <c r="A1" s="78" t="s">
        <v>1192</v>
      </c>
      <c r="B1" s="78" t="s">
        <v>1193</v>
      </c>
      <c r="C1" s="79" t="s">
        <v>465</v>
      </c>
      <c r="D1" s="80" t="s">
        <v>1194</v>
      </c>
      <c r="E1" s="79" t="s">
        <v>1195</v>
      </c>
      <c r="F1" s="79" t="s">
        <v>5</v>
      </c>
      <c r="G1" s="79" t="s">
        <v>1196</v>
      </c>
      <c r="H1" s="79" t="s">
        <v>169</v>
      </c>
      <c r="I1" s="79" t="s">
        <v>788</v>
      </c>
      <c r="J1" s="79" t="s">
        <v>170</v>
      </c>
    </row>
    <row r="2" spans="1:10" x14ac:dyDescent="0.25">
      <c r="A2" s="82" t="s">
        <v>467</v>
      </c>
      <c r="B2" s="81" t="s">
        <v>464</v>
      </c>
      <c r="C2" s="83"/>
      <c r="D2" s="82"/>
      <c r="E2" s="14" t="s">
        <v>6</v>
      </c>
      <c r="F2" s="81" t="s">
        <v>1197</v>
      </c>
      <c r="G2" s="81" t="s">
        <v>564</v>
      </c>
      <c r="H2" s="84" t="str">
        <f>CONCATENATE("./pmrep createfolder -n '",E2,"' -d '",F2,"' -o 'Administrator' ",IF(G2="y"," -s ",""))</f>
        <v xml:space="preserve">./pmrep createfolder -n '3PL_Integration_888_Inbound' -d '3PLIntegration' -o 'Administrator' </v>
      </c>
      <c r="I2" s="85" t="str">
        <f>CONCATENATE("./pmrep modifyfolder -n ",E2," -d '",F2,"'")</f>
        <v>./pmrep modifyfolder -n 3PL_Integration_888_Inbound -d '3PLIntegration'</v>
      </c>
      <c r="J2" s="84" t="str">
        <f>IF(B2="n/a","n/a",CONCATENATE("./pmrep deletefolder -n '",E2,"'"))</f>
        <v>n/a</v>
      </c>
    </row>
    <row r="3" spans="1:10" x14ac:dyDescent="0.25">
      <c r="A3" s="82" t="s">
        <v>467</v>
      </c>
      <c r="B3" s="81" t="s">
        <v>464</v>
      </c>
      <c r="C3" s="83"/>
      <c r="D3" s="82"/>
      <c r="E3" s="14" t="s">
        <v>7</v>
      </c>
      <c r="F3" s="81" t="s">
        <v>1197</v>
      </c>
      <c r="G3" s="81" t="s">
        <v>564</v>
      </c>
      <c r="H3" s="84" t="str">
        <f t="shared" ref="H3:H66" si="0">CONCATENATE("./pmrep createfolder -n '",E3,"' -d '",F3,"' -o 'Administrator' ",IF(G3="y"," -s ",""))</f>
        <v xml:space="preserve">./pmrep createfolder -n '3PL_Integration_997_Inbound' -d '3PLIntegration' -o 'Administrator' </v>
      </c>
      <c r="I3" s="85" t="str">
        <f t="shared" ref="I3:I66" si="1">CONCATENATE("./pmrep modifyfolder -n ",E3," -d '",F3,"'")</f>
        <v>./pmrep modifyfolder -n 3PL_Integration_997_Inbound -d '3PLIntegration'</v>
      </c>
      <c r="J3" s="84" t="str">
        <f t="shared" ref="J3:J66" si="2">IF(B3="n/a","n/a",CONCATENATE("./pmrep deletefolder -n '",E3,"'"))</f>
        <v>n/a</v>
      </c>
    </row>
    <row r="4" spans="1:10" x14ac:dyDescent="0.25">
      <c r="A4" s="82" t="s">
        <v>467</v>
      </c>
      <c r="B4" s="81" t="s">
        <v>464</v>
      </c>
      <c r="C4" s="83"/>
      <c r="D4" s="82"/>
      <c r="E4" s="14" t="s">
        <v>8</v>
      </c>
      <c r="F4" s="81" t="s">
        <v>1197</v>
      </c>
      <c r="G4" s="81" t="s">
        <v>564</v>
      </c>
      <c r="H4" s="84" t="str">
        <f t="shared" si="0"/>
        <v xml:space="preserve">./pmrep createfolder -n '3PL_Integration_846_Inbound' -d '3PLIntegration' -o 'Administrator' </v>
      </c>
      <c r="I4" s="85" t="str">
        <f t="shared" si="1"/>
        <v>./pmrep modifyfolder -n 3PL_Integration_846_Inbound -d '3PLIntegration'</v>
      </c>
      <c r="J4" s="84" t="str">
        <f t="shared" si="2"/>
        <v>n/a</v>
      </c>
    </row>
    <row r="5" spans="1:10" x14ac:dyDescent="0.25">
      <c r="A5" s="82" t="s">
        <v>467</v>
      </c>
      <c r="B5" s="81" t="s">
        <v>464</v>
      </c>
      <c r="C5" s="83"/>
      <c r="D5" s="82"/>
      <c r="E5" s="14" t="s">
        <v>9</v>
      </c>
      <c r="F5" s="81" t="s">
        <v>1197</v>
      </c>
      <c r="G5" s="81" t="s">
        <v>564</v>
      </c>
      <c r="H5" s="84" t="str">
        <f t="shared" si="0"/>
        <v xml:space="preserve">./pmrep createfolder -n '3PL_Integration_947_Inbound' -d '3PLIntegration' -o 'Administrator' </v>
      </c>
      <c r="I5" s="85" t="str">
        <f t="shared" si="1"/>
        <v>./pmrep modifyfolder -n 3PL_Integration_947_Inbound -d '3PLIntegration'</v>
      </c>
      <c r="J5" s="84" t="str">
        <f t="shared" si="2"/>
        <v>n/a</v>
      </c>
    </row>
    <row r="6" spans="1:10" x14ac:dyDescent="0.25">
      <c r="A6" s="82" t="s">
        <v>467</v>
      </c>
      <c r="B6" s="81" t="s">
        <v>464</v>
      </c>
      <c r="C6" s="83"/>
      <c r="D6" s="82"/>
      <c r="E6" s="14" t="s">
        <v>10</v>
      </c>
      <c r="F6" s="81" t="s">
        <v>1197</v>
      </c>
      <c r="G6" s="81" t="s">
        <v>564</v>
      </c>
      <c r="H6" s="84" t="str">
        <f t="shared" si="0"/>
        <v xml:space="preserve">./pmrep createfolder -n '3PL_Integration_944_Inbound' -d '3PLIntegration' -o 'Administrator' </v>
      </c>
      <c r="I6" s="85" t="str">
        <f t="shared" si="1"/>
        <v>./pmrep modifyfolder -n 3PL_Integration_944_Inbound -d '3PLIntegration'</v>
      </c>
      <c r="J6" s="84" t="str">
        <f t="shared" si="2"/>
        <v>n/a</v>
      </c>
    </row>
    <row r="7" spans="1:10" x14ac:dyDescent="0.25">
      <c r="A7" s="82" t="s">
        <v>467</v>
      </c>
      <c r="B7" s="81" t="s">
        <v>464</v>
      </c>
      <c r="C7" s="83"/>
      <c r="D7" s="82"/>
      <c r="E7" s="14" t="s">
        <v>11</v>
      </c>
      <c r="F7" s="81" t="s">
        <v>1197</v>
      </c>
      <c r="G7" s="81" t="s">
        <v>564</v>
      </c>
      <c r="H7" s="84" t="str">
        <f t="shared" si="0"/>
        <v xml:space="preserve">./pmrep createfolder -n '3PL_Integration_945_Inbound' -d '3PLIntegration' -o 'Administrator' </v>
      </c>
      <c r="I7" s="85" t="str">
        <f t="shared" si="1"/>
        <v>./pmrep modifyfolder -n 3PL_Integration_945_Inbound -d '3PLIntegration'</v>
      </c>
      <c r="J7" s="84" t="str">
        <f t="shared" si="2"/>
        <v>n/a</v>
      </c>
    </row>
    <row r="8" spans="1:10" x14ac:dyDescent="0.25">
      <c r="A8" s="82" t="s">
        <v>467</v>
      </c>
      <c r="B8" s="81" t="s">
        <v>464</v>
      </c>
      <c r="C8" s="83"/>
      <c r="D8" s="82"/>
      <c r="E8" s="14" t="s">
        <v>12</v>
      </c>
      <c r="F8" s="81" t="s">
        <v>1197</v>
      </c>
      <c r="G8" s="81" t="s">
        <v>564</v>
      </c>
      <c r="H8" s="84" t="str">
        <f t="shared" si="0"/>
        <v xml:space="preserve">./pmrep createfolder -n '3PL_Integration_214_Inbound' -d '3PLIntegration' -o 'Administrator' </v>
      </c>
      <c r="I8" s="85" t="str">
        <f t="shared" si="1"/>
        <v>./pmrep modifyfolder -n 3PL_Integration_214_Inbound -d '3PLIntegration'</v>
      </c>
      <c r="J8" s="84" t="str">
        <f t="shared" si="2"/>
        <v>n/a</v>
      </c>
    </row>
    <row r="9" spans="1:10" x14ac:dyDescent="0.25">
      <c r="A9" s="82" t="s">
        <v>467</v>
      </c>
      <c r="B9" s="81" t="s">
        <v>464</v>
      </c>
      <c r="C9" s="83"/>
      <c r="D9" s="82"/>
      <c r="E9" s="14" t="s">
        <v>13</v>
      </c>
      <c r="F9" s="81" t="s">
        <v>1197</v>
      </c>
      <c r="G9" s="81" t="s">
        <v>564</v>
      </c>
      <c r="H9" s="84" t="str">
        <f t="shared" si="0"/>
        <v xml:space="preserve">./pmrep createfolder -n '3PL_Integration_990_Inbound' -d '3PLIntegration' -o 'Administrator' </v>
      </c>
      <c r="I9" s="85" t="str">
        <f t="shared" si="1"/>
        <v>./pmrep modifyfolder -n 3PL_Integration_990_Inbound -d '3PLIntegration'</v>
      </c>
      <c r="J9" s="84" t="str">
        <f t="shared" si="2"/>
        <v>n/a</v>
      </c>
    </row>
    <row r="10" spans="1:10" x14ac:dyDescent="0.25">
      <c r="A10" s="82" t="s">
        <v>467</v>
      </c>
      <c r="B10" s="81" t="s">
        <v>464</v>
      </c>
      <c r="C10" s="83"/>
      <c r="D10" s="82"/>
      <c r="E10" s="14" t="s">
        <v>14</v>
      </c>
      <c r="F10" s="81" t="s">
        <v>1197</v>
      </c>
      <c r="G10" s="81" t="s">
        <v>564</v>
      </c>
      <c r="H10" s="84" t="str">
        <f t="shared" si="0"/>
        <v xml:space="preserve">./pmrep createfolder -n '3PL_Integration_850_Outbound' -d '3PLIntegration' -o 'Administrator' </v>
      </c>
      <c r="I10" s="85" t="str">
        <f t="shared" si="1"/>
        <v>./pmrep modifyfolder -n 3PL_Integration_850_Outbound -d '3PLIntegration'</v>
      </c>
      <c r="J10" s="84" t="str">
        <f t="shared" si="2"/>
        <v>n/a</v>
      </c>
    </row>
    <row r="11" spans="1:10" x14ac:dyDescent="0.25">
      <c r="A11" s="82" t="s">
        <v>467</v>
      </c>
      <c r="B11" s="81" t="s">
        <v>464</v>
      </c>
      <c r="C11" s="83"/>
      <c r="D11" s="82"/>
      <c r="E11" s="14" t="s">
        <v>15</v>
      </c>
      <c r="F11" s="81" t="s">
        <v>1197</v>
      </c>
      <c r="G11" s="81" t="s">
        <v>564</v>
      </c>
      <c r="H11" s="84" t="str">
        <f t="shared" si="0"/>
        <v xml:space="preserve">./pmrep createfolder -n '3PL_Integration_856_Outbound' -d '3PLIntegration' -o 'Administrator' </v>
      </c>
      <c r="I11" s="85" t="str">
        <f t="shared" si="1"/>
        <v>./pmrep modifyfolder -n 3PL_Integration_856_Outbound -d '3PLIntegration'</v>
      </c>
      <c r="J11" s="84" t="str">
        <f t="shared" si="2"/>
        <v>n/a</v>
      </c>
    </row>
    <row r="12" spans="1:10" x14ac:dyDescent="0.25">
      <c r="A12" s="82" t="s">
        <v>467</v>
      </c>
      <c r="B12" s="81" t="s">
        <v>464</v>
      </c>
      <c r="C12" s="83"/>
      <c r="D12" s="82"/>
      <c r="E12" s="14" t="s">
        <v>16</v>
      </c>
      <c r="F12" s="81" t="s">
        <v>1197</v>
      </c>
      <c r="G12" s="81" t="s">
        <v>564</v>
      </c>
      <c r="H12" s="84" t="str">
        <f t="shared" si="0"/>
        <v xml:space="preserve">./pmrep createfolder -n '3PL_Integration_860_Outbound' -d '3PLIntegration' -o 'Administrator' </v>
      </c>
      <c r="I12" s="85" t="str">
        <f t="shared" si="1"/>
        <v>./pmrep modifyfolder -n 3PL_Integration_860_Outbound -d '3PLIntegration'</v>
      </c>
      <c r="J12" s="84" t="str">
        <f t="shared" si="2"/>
        <v>n/a</v>
      </c>
    </row>
    <row r="13" spans="1:10" x14ac:dyDescent="0.25">
      <c r="A13" s="82" t="s">
        <v>467</v>
      </c>
      <c r="B13" s="81" t="s">
        <v>464</v>
      </c>
      <c r="C13" s="83"/>
      <c r="D13" s="82"/>
      <c r="E13" s="14" t="s">
        <v>17</v>
      </c>
      <c r="F13" s="81" t="s">
        <v>1197</v>
      </c>
      <c r="G13" s="81" t="s">
        <v>564</v>
      </c>
      <c r="H13" s="84" t="str">
        <f t="shared" si="0"/>
        <v xml:space="preserve">./pmrep createfolder -n '3PL_Integration_816_Outbound' -d '3PLIntegration' -o 'Administrator' </v>
      </c>
      <c r="I13" s="85" t="str">
        <f t="shared" si="1"/>
        <v>./pmrep modifyfolder -n 3PL_Integration_816_Outbound -d '3PLIntegration'</v>
      </c>
      <c r="J13" s="84" t="str">
        <f t="shared" si="2"/>
        <v>n/a</v>
      </c>
    </row>
    <row r="14" spans="1:10" x14ac:dyDescent="0.25">
      <c r="A14" s="82" t="s">
        <v>467</v>
      </c>
      <c r="B14" s="81" t="s">
        <v>464</v>
      </c>
      <c r="C14" s="83"/>
      <c r="D14" s="82"/>
      <c r="E14" s="14" t="s">
        <v>18</v>
      </c>
      <c r="F14" s="81" t="s">
        <v>1197</v>
      </c>
      <c r="G14" s="81" t="s">
        <v>564</v>
      </c>
      <c r="H14" s="84" t="str">
        <f t="shared" si="0"/>
        <v xml:space="preserve">./pmrep createfolder -n '3PL_Integration_940_Outbound' -d '3PLIntegration' -o 'Administrator' </v>
      </c>
      <c r="I14" s="85" t="str">
        <f t="shared" si="1"/>
        <v>./pmrep modifyfolder -n 3PL_Integration_940_Outbound -d '3PLIntegration'</v>
      </c>
      <c r="J14" s="84" t="str">
        <f t="shared" si="2"/>
        <v>n/a</v>
      </c>
    </row>
    <row r="15" spans="1:10" x14ac:dyDescent="0.25">
      <c r="A15" s="82" t="s">
        <v>467</v>
      </c>
      <c r="B15" s="81" t="s">
        <v>464</v>
      </c>
      <c r="C15" s="83"/>
      <c r="D15" s="82"/>
      <c r="E15" s="14" t="s">
        <v>19</v>
      </c>
      <c r="F15" s="81" t="s">
        <v>1197</v>
      </c>
      <c r="G15" s="81" t="s">
        <v>564</v>
      </c>
      <c r="H15" s="84" t="str">
        <f t="shared" si="0"/>
        <v xml:space="preserve">./pmrep createfolder -n '3PL_Integration_997_Outbound' -d '3PLIntegration' -o 'Administrator' </v>
      </c>
      <c r="I15" s="85" t="str">
        <f t="shared" si="1"/>
        <v>./pmrep modifyfolder -n 3PL_Integration_997_Outbound -d '3PLIntegration'</v>
      </c>
      <c r="J15" s="84" t="str">
        <f t="shared" si="2"/>
        <v>n/a</v>
      </c>
    </row>
    <row r="16" spans="1:10" x14ac:dyDescent="0.25">
      <c r="A16" s="82" t="s">
        <v>467</v>
      </c>
      <c r="B16" s="81" t="s">
        <v>464</v>
      </c>
      <c r="C16" s="83"/>
      <c r="D16" s="82"/>
      <c r="E16" s="14" t="s">
        <v>20</v>
      </c>
      <c r="F16" s="81" t="s">
        <v>1197</v>
      </c>
      <c r="G16" s="81" t="s">
        <v>564</v>
      </c>
      <c r="H16" s="84" t="str">
        <f t="shared" si="0"/>
        <v xml:space="preserve">./pmrep createfolder -n '3PL_Integration_888_Outbound' -d '3PLIntegration' -o 'Administrator' </v>
      </c>
      <c r="I16" s="85" t="str">
        <f t="shared" si="1"/>
        <v>./pmrep modifyfolder -n 3PL_Integration_888_Outbound -d '3PLIntegration'</v>
      </c>
      <c r="J16" s="84" t="str">
        <f t="shared" si="2"/>
        <v>n/a</v>
      </c>
    </row>
    <row r="17" spans="1:10" x14ac:dyDescent="0.25">
      <c r="A17" s="82" t="s">
        <v>467</v>
      </c>
      <c r="B17" s="81" t="s">
        <v>464</v>
      </c>
      <c r="C17" s="83" t="s">
        <v>471</v>
      </c>
      <c r="D17" s="82"/>
      <c r="E17" s="81" t="s">
        <v>112</v>
      </c>
      <c r="F17" s="81" t="s">
        <v>1198</v>
      </c>
      <c r="G17" s="81" t="s">
        <v>564</v>
      </c>
      <c r="H17" s="84" t="str">
        <f t="shared" si="0"/>
        <v xml:space="preserve">./pmrep createfolder -n 'z_ashneh' -d 'NehaAshok@DeloitteConsulting' -o 'Administrator' </v>
      </c>
      <c r="I17" s="85" t="str">
        <f t="shared" si="1"/>
        <v>./pmrep modifyfolder -n z_ashneh -d 'NehaAshok@DeloitteConsulting'</v>
      </c>
      <c r="J17" s="84" t="str">
        <f t="shared" si="2"/>
        <v>n/a</v>
      </c>
    </row>
    <row r="18" spans="1:10" x14ac:dyDescent="0.25">
      <c r="A18" s="82" t="s">
        <v>467</v>
      </c>
      <c r="B18" s="81" t="s">
        <v>464</v>
      </c>
      <c r="C18" s="83" t="s">
        <v>471</v>
      </c>
      <c r="D18" s="82"/>
      <c r="E18" s="12" t="s">
        <v>114</v>
      </c>
      <c r="F18" s="81" t="s">
        <v>1199</v>
      </c>
      <c r="G18" s="81" t="s">
        <v>564</v>
      </c>
      <c r="H18" s="84" t="str">
        <f t="shared" si="0"/>
        <v xml:space="preserve">./pmrep createfolder -n 'z_matlal' -d 'LalithaMattaparti@DeloitteConsulting' -o 'Administrator' </v>
      </c>
      <c r="I18" s="85" t="str">
        <f t="shared" si="1"/>
        <v>./pmrep modifyfolder -n z_matlal -d 'LalithaMattaparti@DeloitteConsulting'</v>
      </c>
      <c r="J18" s="84" t="str">
        <f t="shared" si="2"/>
        <v>n/a</v>
      </c>
    </row>
    <row r="19" spans="1:10" x14ac:dyDescent="0.25">
      <c r="A19" s="82" t="s">
        <v>467</v>
      </c>
      <c r="B19" s="81" t="s">
        <v>464</v>
      </c>
      <c r="C19" s="83" t="s">
        <v>471</v>
      </c>
      <c r="D19" s="82"/>
      <c r="E19" s="12" t="s">
        <v>115</v>
      </c>
      <c r="F19" s="81" t="s">
        <v>1200</v>
      </c>
      <c r="G19" s="81" t="s">
        <v>564</v>
      </c>
      <c r="H19" s="84" t="str">
        <f t="shared" si="0"/>
        <v xml:space="preserve">./pmrep createfolder -n 'z_chimoh' -d 'MohammedChittanay@DeloitteConsulting' -o 'Administrator' </v>
      </c>
      <c r="I19" s="85" t="str">
        <f t="shared" si="1"/>
        <v>./pmrep modifyfolder -n z_chimoh -d 'MohammedChittanay@DeloitteConsulting'</v>
      </c>
      <c r="J19" s="84" t="str">
        <f t="shared" si="2"/>
        <v>n/a</v>
      </c>
    </row>
    <row r="20" spans="1:10" x14ac:dyDescent="0.25">
      <c r="A20" s="82" t="s">
        <v>467</v>
      </c>
      <c r="B20" s="81" t="s">
        <v>464</v>
      </c>
      <c r="C20" s="83" t="s">
        <v>471</v>
      </c>
      <c r="D20" s="82"/>
      <c r="E20" s="81" t="s">
        <v>117</v>
      </c>
      <c r="F20" s="81" t="s">
        <v>1201</v>
      </c>
      <c r="G20" s="81" t="s">
        <v>564</v>
      </c>
      <c r="H20" s="84" t="str">
        <f t="shared" si="0"/>
        <v xml:space="preserve">./pmrep createfolder -n 'z_sinsha' -d 'SharanSingh@DeloitteConsulting' -o 'Administrator' </v>
      </c>
      <c r="I20" s="85" t="str">
        <f t="shared" si="1"/>
        <v>./pmrep modifyfolder -n z_sinsha -d 'SharanSingh@DeloitteConsulting'</v>
      </c>
      <c r="J20" s="84" t="str">
        <f t="shared" si="2"/>
        <v>n/a</v>
      </c>
    </row>
    <row r="21" spans="1:10" x14ac:dyDescent="0.25">
      <c r="A21" s="82" t="s">
        <v>467</v>
      </c>
      <c r="B21" s="81" t="s">
        <v>464</v>
      </c>
      <c r="C21" s="83" t="s">
        <v>471</v>
      </c>
      <c r="E21" s="12" t="s">
        <v>124</v>
      </c>
      <c r="F21" s="81" t="s">
        <v>1202</v>
      </c>
      <c r="G21" s="81" t="s">
        <v>564</v>
      </c>
      <c r="H21" s="84" t="str">
        <f t="shared" si="0"/>
        <v xml:space="preserve">./pmrep createfolder -n 'z_shaazh' -d 'AzharShaikh@DeloitteConsulting' -o 'Administrator' </v>
      </c>
      <c r="I21" s="85" t="str">
        <f t="shared" si="1"/>
        <v>./pmrep modifyfolder -n z_shaazh -d 'AzharShaikh@DeloitteConsulting'</v>
      </c>
      <c r="J21" s="84" t="str">
        <f t="shared" si="2"/>
        <v>n/a</v>
      </c>
    </row>
    <row r="22" spans="1:10" x14ac:dyDescent="0.25">
      <c r="A22" s="82" t="s">
        <v>467</v>
      </c>
      <c r="B22" s="81" t="s">
        <v>464</v>
      </c>
      <c r="C22" s="83" t="s">
        <v>471</v>
      </c>
      <c r="E22" s="81" t="s">
        <v>126</v>
      </c>
      <c r="F22" s="81" t="s">
        <v>1203</v>
      </c>
      <c r="G22" s="81" t="s">
        <v>564</v>
      </c>
      <c r="H22" s="84" t="str">
        <f t="shared" si="0"/>
        <v xml:space="preserve">./pmrep createfolder -n 'z_fehmar' -d 'MarcoFehlbaum@RACADVTG' -o 'Administrator' </v>
      </c>
      <c r="I22" s="85" t="str">
        <f t="shared" si="1"/>
        <v>./pmrep modifyfolder -n z_fehmar -d 'MarcoFehlbaum@RACADVTG'</v>
      </c>
      <c r="J22" s="84" t="str">
        <f t="shared" si="2"/>
        <v>n/a</v>
      </c>
    </row>
    <row r="23" spans="1:10" x14ac:dyDescent="0.25">
      <c r="A23" s="87">
        <v>42173</v>
      </c>
      <c r="B23" s="87">
        <v>42173</v>
      </c>
      <c r="C23" s="88"/>
      <c r="E23" s="81" t="s">
        <v>19</v>
      </c>
      <c r="G23" s="81" t="s">
        <v>564</v>
      </c>
      <c r="H23" s="84" t="str">
        <f t="shared" si="0"/>
        <v xml:space="preserve">./pmrep createfolder -n '3PL_Integration_997_Outbound' -d '' -o 'Administrator' </v>
      </c>
      <c r="I23" s="85" t="str">
        <f t="shared" si="1"/>
        <v>./pmrep modifyfolder -n 3PL_Integration_997_Outbound -d ''</v>
      </c>
      <c r="J23" s="84" t="str">
        <f t="shared" si="2"/>
        <v>./pmrep deletefolder -n '3PL_Integration_997_Outbound'</v>
      </c>
    </row>
    <row r="24" spans="1:10" x14ac:dyDescent="0.25">
      <c r="A24" s="86" t="s">
        <v>467</v>
      </c>
      <c r="B24" s="81" t="s">
        <v>467</v>
      </c>
      <c r="E24" s="81" t="s">
        <v>7</v>
      </c>
      <c r="G24" s="81" t="s">
        <v>564</v>
      </c>
      <c r="H24" s="84" t="str">
        <f t="shared" si="0"/>
        <v xml:space="preserve">./pmrep createfolder -n '3PL_Integration_997_Inbound' -d '' -o 'Administrator' </v>
      </c>
      <c r="I24" s="85" t="str">
        <f t="shared" si="1"/>
        <v>./pmrep modifyfolder -n 3PL_Integration_997_Inbound -d ''</v>
      </c>
      <c r="J24" s="84" t="str">
        <f t="shared" si="2"/>
        <v>./pmrep deletefolder -n '3PL_Integration_997_Inbound'</v>
      </c>
    </row>
    <row r="25" spans="1:10" x14ac:dyDescent="0.25">
      <c r="A25" s="86" t="s">
        <v>467</v>
      </c>
      <c r="B25" s="81" t="s">
        <v>467</v>
      </c>
      <c r="E25" s="81" t="s">
        <v>13</v>
      </c>
      <c r="G25" s="81" t="s">
        <v>564</v>
      </c>
      <c r="H25" s="84" t="str">
        <f t="shared" si="0"/>
        <v xml:space="preserve">./pmrep createfolder -n '3PL_Integration_990_Inbound' -d '' -o 'Administrator' </v>
      </c>
      <c r="I25" s="85" t="str">
        <f t="shared" si="1"/>
        <v>./pmrep modifyfolder -n 3PL_Integration_990_Inbound -d ''</v>
      </c>
      <c r="J25" s="84" t="str">
        <f t="shared" si="2"/>
        <v>./pmrep deletefolder -n '3PL_Integration_990_Inbound'</v>
      </c>
    </row>
    <row r="26" spans="1:10" x14ac:dyDescent="0.25">
      <c r="A26" s="86" t="s">
        <v>467</v>
      </c>
      <c r="B26" s="81" t="s">
        <v>467</v>
      </c>
      <c r="E26" s="81" t="s">
        <v>9</v>
      </c>
      <c r="G26" s="81" t="s">
        <v>564</v>
      </c>
      <c r="H26" s="84" t="str">
        <f t="shared" si="0"/>
        <v xml:space="preserve">./pmrep createfolder -n '3PL_Integration_947_Inbound' -d '' -o 'Administrator' </v>
      </c>
      <c r="I26" s="85" t="str">
        <f t="shared" si="1"/>
        <v>./pmrep modifyfolder -n 3PL_Integration_947_Inbound -d ''</v>
      </c>
      <c r="J26" s="84" t="str">
        <f t="shared" si="2"/>
        <v>./pmrep deletefolder -n '3PL_Integration_947_Inbound'</v>
      </c>
    </row>
    <row r="27" spans="1:10" x14ac:dyDescent="0.25">
      <c r="A27" s="86" t="s">
        <v>467</v>
      </c>
      <c r="B27" s="81" t="s">
        <v>467</v>
      </c>
      <c r="E27" s="81" t="s">
        <v>11</v>
      </c>
      <c r="G27" s="81" t="s">
        <v>564</v>
      </c>
      <c r="H27" s="84" t="str">
        <f t="shared" si="0"/>
        <v xml:space="preserve">./pmrep createfolder -n '3PL_Integration_945_Inbound' -d '' -o 'Administrator' </v>
      </c>
      <c r="I27" s="85" t="str">
        <f t="shared" si="1"/>
        <v>./pmrep modifyfolder -n 3PL_Integration_945_Inbound -d ''</v>
      </c>
      <c r="J27" s="84" t="str">
        <f t="shared" si="2"/>
        <v>./pmrep deletefolder -n '3PL_Integration_945_Inbound'</v>
      </c>
    </row>
    <row r="28" spans="1:10" x14ac:dyDescent="0.25">
      <c r="A28" s="86" t="s">
        <v>467</v>
      </c>
      <c r="B28" s="81" t="s">
        <v>467</v>
      </c>
      <c r="E28" s="81" t="s">
        <v>10</v>
      </c>
      <c r="G28" s="81" t="s">
        <v>564</v>
      </c>
      <c r="H28" s="84" t="str">
        <f t="shared" si="0"/>
        <v xml:space="preserve">./pmrep createfolder -n '3PL_Integration_944_Inbound' -d '' -o 'Administrator' </v>
      </c>
      <c r="I28" s="85" t="str">
        <f t="shared" si="1"/>
        <v>./pmrep modifyfolder -n 3PL_Integration_944_Inbound -d ''</v>
      </c>
      <c r="J28" s="84" t="str">
        <f t="shared" si="2"/>
        <v>./pmrep deletefolder -n '3PL_Integration_944_Inbound'</v>
      </c>
    </row>
    <row r="29" spans="1:10" x14ac:dyDescent="0.25">
      <c r="A29" s="86" t="s">
        <v>467</v>
      </c>
      <c r="B29" s="81" t="s">
        <v>467</v>
      </c>
      <c r="E29" s="81" t="s">
        <v>18</v>
      </c>
      <c r="G29" s="81" t="s">
        <v>564</v>
      </c>
      <c r="H29" s="84" t="str">
        <f t="shared" si="0"/>
        <v xml:space="preserve">./pmrep createfolder -n '3PL_Integration_940_Outbound' -d '' -o 'Administrator' </v>
      </c>
      <c r="I29" s="85" t="str">
        <f t="shared" si="1"/>
        <v>./pmrep modifyfolder -n 3PL_Integration_940_Outbound -d ''</v>
      </c>
      <c r="J29" s="84" t="str">
        <f t="shared" si="2"/>
        <v>./pmrep deletefolder -n '3PL_Integration_940_Outbound'</v>
      </c>
    </row>
    <row r="30" spans="1:10" x14ac:dyDescent="0.25">
      <c r="A30" s="86" t="s">
        <v>467</v>
      </c>
      <c r="B30" s="81" t="s">
        <v>467</v>
      </c>
      <c r="E30" s="81" t="s">
        <v>20</v>
      </c>
      <c r="G30" s="81" t="s">
        <v>564</v>
      </c>
      <c r="H30" s="84" t="str">
        <f t="shared" si="0"/>
        <v xml:space="preserve">./pmrep createfolder -n '3PL_Integration_888_Outbound' -d '' -o 'Administrator' </v>
      </c>
      <c r="I30" s="85" t="str">
        <f t="shared" si="1"/>
        <v>./pmrep modifyfolder -n 3PL_Integration_888_Outbound -d ''</v>
      </c>
      <c r="J30" s="84" t="str">
        <f t="shared" si="2"/>
        <v>./pmrep deletefolder -n '3PL_Integration_888_Outbound'</v>
      </c>
    </row>
    <row r="31" spans="1:10" x14ac:dyDescent="0.25">
      <c r="A31" s="86" t="s">
        <v>467</v>
      </c>
      <c r="B31" s="81" t="s">
        <v>467</v>
      </c>
      <c r="E31" s="81" t="s">
        <v>6</v>
      </c>
      <c r="G31" s="81" t="s">
        <v>564</v>
      </c>
      <c r="H31" s="84" t="str">
        <f t="shared" si="0"/>
        <v xml:space="preserve">./pmrep createfolder -n '3PL_Integration_888_Inbound' -d '' -o 'Administrator' </v>
      </c>
      <c r="I31" s="85" t="str">
        <f t="shared" si="1"/>
        <v>./pmrep modifyfolder -n 3PL_Integration_888_Inbound -d ''</v>
      </c>
      <c r="J31" s="84" t="str">
        <f t="shared" si="2"/>
        <v>./pmrep deletefolder -n '3PL_Integration_888_Inbound'</v>
      </c>
    </row>
    <row r="32" spans="1:10" x14ac:dyDescent="0.25">
      <c r="A32" s="86" t="s">
        <v>467</v>
      </c>
      <c r="B32" s="81" t="s">
        <v>467</v>
      </c>
      <c r="E32" s="81" t="s">
        <v>16</v>
      </c>
      <c r="G32" s="81" t="s">
        <v>564</v>
      </c>
      <c r="H32" s="84" t="str">
        <f t="shared" si="0"/>
        <v xml:space="preserve">./pmrep createfolder -n '3PL_Integration_860_Outbound' -d '' -o 'Administrator' </v>
      </c>
      <c r="I32" s="85" t="str">
        <f t="shared" si="1"/>
        <v>./pmrep modifyfolder -n 3PL_Integration_860_Outbound -d ''</v>
      </c>
      <c r="J32" s="84" t="str">
        <f t="shared" si="2"/>
        <v>./pmrep deletefolder -n '3PL_Integration_860_Outbound'</v>
      </c>
    </row>
    <row r="33" spans="1:10" x14ac:dyDescent="0.25">
      <c r="A33" s="86" t="s">
        <v>467</v>
      </c>
      <c r="B33" s="81" t="s">
        <v>467</v>
      </c>
      <c r="E33" s="81" t="s">
        <v>15</v>
      </c>
      <c r="G33" s="81" t="s">
        <v>564</v>
      </c>
      <c r="H33" s="84" t="str">
        <f t="shared" si="0"/>
        <v xml:space="preserve">./pmrep createfolder -n '3PL_Integration_856_Outbound' -d '' -o 'Administrator' </v>
      </c>
      <c r="I33" s="85" t="str">
        <f t="shared" si="1"/>
        <v>./pmrep modifyfolder -n 3PL_Integration_856_Outbound -d ''</v>
      </c>
      <c r="J33" s="84" t="str">
        <f t="shared" si="2"/>
        <v>./pmrep deletefolder -n '3PL_Integration_856_Outbound'</v>
      </c>
    </row>
    <row r="34" spans="1:10" x14ac:dyDescent="0.25">
      <c r="A34" s="86" t="s">
        <v>467</v>
      </c>
      <c r="B34" s="81" t="s">
        <v>467</v>
      </c>
      <c r="E34" s="81" t="s">
        <v>14</v>
      </c>
      <c r="G34" s="81" t="s">
        <v>564</v>
      </c>
      <c r="H34" s="84" t="str">
        <f t="shared" si="0"/>
        <v xml:space="preserve">./pmrep createfolder -n '3PL_Integration_850_Outbound' -d '' -o 'Administrator' </v>
      </c>
      <c r="I34" s="85" t="str">
        <f t="shared" si="1"/>
        <v>./pmrep modifyfolder -n 3PL_Integration_850_Outbound -d ''</v>
      </c>
      <c r="J34" s="84" t="str">
        <f t="shared" si="2"/>
        <v>./pmrep deletefolder -n '3PL_Integration_850_Outbound'</v>
      </c>
    </row>
    <row r="35" spans="1:10" x14ac:dyDescent="0.25">
      <c r="A35" s="86" t="s">
        <v>467</v>
      </c>
      <c r="B35" s="81" t="s">
        <v>467</v>
      </c>
      <c r="E35" s="81" t="s">
        <v>8</v>
      </c>
      <c r="G35" s="81" t="s">
        <v>564</v>
      </c>
      <c r="H35" s="84" t="str">
        <f t="shared" si="0"/>
        <v xml:space="preserve">./pmrep createfolder -n '3PL_Integration_846_Inbound' -d '' -o 'Administrator' </v>
      </c>
      <c r="I35" s="85" t="str">
        <f t="shared" si="1"/>
        <v>./pmrep modifyfolder -n 3PL_Integration_846_Inbound -d ''</v>
      </c>
      <c r="J35" s="84" t="str">
        <f t="shared" si="2"/>
        <v>./pmrep deletefolder -n '3PL_Integration_846_Inbound'</v>
      </c>
    </row>
    <row r="36" spans="1:10" x14ac:dyDescent="0.25">
      <c r="A36" s="86" t="s">
        <v>467</v>
      </c>
      <c r="B36" s="81" t="s">
        <v>467</v>
      </c>
      <c r="E36" s="81" t="s">
        <v>17</v>
      </c>
      <c r="G36" s="81" t="s">
        <v>564</v>
      </c>
      <c r="H36" s="84" t="str">
        <f t="shared" si="0"/>
        <v xml:space="preserve">./pmrep createfolder -n '3PL_Integration_816_Outbound' -d '' -o 'Administrator' </v>
      </c>
      <c r="I36" s="85" t="str">
        <f t="shared" si="1"/>
        <v>./pmrep modifyfolder -n 3PL_Integration_816_Outbound -d ''</v>
      </c>
      <c r="J36" s="84" t="str">
        <f t="shared" si="2"/>
        <v>./pmrep deletefolder -n '3PL_Integration_816_Outbound'</v>
      </c>
    </row>
    <row r="37" spans="1:10" x14ac:dyDescent="0.25">
      <c r="A37" s="87">
        <v>42173</v>
      </c>
      <c r="B37" s="81" t="s">
        <v>467</v>
      </c>
      <c r="C37" s="88"/>
      <c r="E37" s="81" t="s">
        <v>12</v>
      </c>
      <c r="G37" s="81" t="s">
        <v>564</v>
      </c>
      <c r="H37" s="84" t="str">
        <f t="shared" si="0"/>
        <v xml:space="preserve">./pmrep createfolder -n '3PL_Integration_214_Inbound' -d '' -o 'Administrator' </v>
      </c>
      <c r="I37" s="85" t="str">
        <f t="shared" si="1"/>
        <v>./pmrep modifyfolder -n 3PL_Integration_214_Inbound -d ''</v>
      </c>
      <c r="J37" s="84" t="str">
        <f t="shared" si="2"/>
        <v>./pmrep deletefolder -n '3PL_Integration_214_Inbound'</v>
      </c>
    </row>
    <row r="38" spans="1:10" x14ac:dyDescent="0.25">
      <c r="A38" s="86" t="s">
        <v>467</v>
      </c>
      <c r="B38" s="81" t="s">
        <v>464</v>
      </c>
      <c r="E38" s="81" t="s">
        <v>127</v>
      </c>
      <c r="F38" s="81" t="s">
        <v>1204</v>
      </c>
      <c r="G38" s="81" t="s">
        <v>564</v>
      </c>
      <c r="H38" s="84" t="str">
        <f t="shared" si="0"/>
        <v xml:space="preserve">./pmrep createfolder -n '3PL_MIDAS' -d '3PLMIDAS' -o 'Administrator' </v>
      </c>
      <c r="I38" s="85" t="str">
        <f t="shared" si="1"/>
        <v>./pmrep modifyfolder -n 3PL_MIDAS -d '3PLMIDAS'</v>
      </c>
      <c r="J38" s="84" t="str">
        <f t="shared" si="2"/>
        <v>n/a</v>
      </c>
    </row>
    <row r="39" spans="1:10" x14ac:dyDescent="0.25">
      <c r="A39" s="86" t="s">
        <v>467</v>
      </c>
      <c r="B39" s="81" t="s">
        <v>464</v>
      </c>
      <c r="E39" s="81" t="s">
        <v>128</v>
      </c>
      <c r="F39" s="81" t="s">
        <v>1197</v>
      </c>
      <c r="G39" s="81" t="s">
        <v>564</v>
      </c>
      <c r="H39" s="84" t="str">
        <f t="shared" si="0"/>
        <v xml:space="preserve">./pmrep createfolder -n '3PL_Integration' -d '3PLIntegration' -o 'Administrator' </v>
      </c>
      <c r="I39" s="85" t="str">
        <f t="shared" si="1"/>
        <v>./pmrep modifyfolder -n 3PL_Integration -d '3PLIntegration'</v>
      </c>
      <c r="J39" s="84" t="str">
        <f t="shared" si="2"/>
        <v>n/a</v>
      </c>
    </row>
    <row r="40" spans="1:10" x14ac:dyDescent="0.25">
      <c r="A40" s="86" t="s">
        <v>467</v>
      </c>
      <c r="B40" s="81" t="s">
        <v>464</v>
      </c>
      <c r="E40" s="81" t="s">
        <v>129</v>
      </c>
      <c r="F40" s="81" t="s">
        <v>1205</v>
      </c>
      <c r="G40" s="81" t="s">
        <v>564</v>
      </c>
      <c r="H40" s="84" t="str">
        <f t="shared" si="0"/>
        <v xml:space="preserve">./pmrep createfolder -n '3PL_Shared' -d '3PLShared' -o 'Administrator' </v>
      </c>
      <c r="I40" s="85" t="str">
        <f t="shared" si="1"/>
        <v>./pmrep modifyfolder -n 3PL_Shared -d '3PLShared'</v>
      </c>
      <c r="J40" s="84" t="str">
        <f t="shared" si="2"/>
        <v>n/a</v>
      </c>
    </row>
    <row r="41" spans="1:10" x14ac:dyDescent="0.25">
      <c r="A41" s="87">
        <v>42171</v>
      </c>
      <c r="B41" s="81" t="s">
        <v>464</v>
      </c>
      <c r="C41" s="88" t="s">
        <v>471</v>
      </c>
      <c r="D41" s="86">
        <v>100968</v>
      </c>
      <c r="E41" s="81" t="s">
        <v>145</v>
      </c>
      <c r="F41" s="81" t="s">
        <v>1206</v>
      </c>
      <c r="G41" s="81" t="s">
        <v>564</v>
      </c>
      <c r="H41" s="84" t="str">
        <f t="shared" si="0"/>
        <v xml:space="preserve">./pmrep createfolder -n 'z_ganrak' -d 'RakhiGangwal@RACQA.SRS-100968' -o 'Administrator' </v>
      </c>
      <c r="I41" s="85" t="str">
        <f t="shared" si="1"/>
        <v>./pmrep modifyfolder -n z_ganrak -d 'RakhiGangwal@RACQA.SRS-100968'</v>
      </c>
      <c r="J41" s="84" t="str">
        <f t="shared" si="2"/>
        <v>n/a</v>
      </c>
    </row>
    <row r="42" spans="1:10" x14ac:dyDescent="0.25">
      <c r="A42" s="87">
        <v>42171</v>
      </c>
      <c r="B42" s="81" t="s">
        <v>464</v>
      </c>
      <c r="C42" s="88" t="s">
        <v>471</v>
      </c>
      <c r="D42" s="86">
        <v>100968</v>
      </c>
      <c r="E42" s="81" t="s">
        <v>146</v>
      </c>
      <c r="F42" s="81" t="s">
        <v>1207</v>
      </c>
      <c r="G42" s="81" t="s">
        <v>564</v>
      </c>
      <c r="H42" s="84" t="str">
        <f t="shared" si="0"/>
        <v xml:space="preserve">./pmrep createfolder -n 'z_danmeg' -d 'MeghnaDandiya@RACQA.SRS-100968' -o 'Administrator' </v>
      </c>
      <c r="I42" s="85" t="str">
        <f t="shared" si="1"/>
        <v>./pmrep modifyfolder -n z_danmeg -d 'MeghnaDandiya@RACQA.SRS-100968'</v>
      </c>
      <c r="J42" s="84" t="str">
        <f t="shared" si="2"/>
        <v>n/a</v>
      </c>
    </row>
    <row r="43" spans="1:10" x14ac:dyDescent="0.25">
      <c r="A43" s="87">
        <v>42181</v>
      </c>
      <c r="B43" s="81" t="s">
        <v>464</v>
      </c>
      <c r="C43" s="88" t="s">
        <v>471</v>
      </c>
      <c r="D43" s="86">
        <v>101632</v>
      </c>
      <c r="E43" s="81" t="s">
        <v>147</v>
      </c>
      <c r="F43" s="81" t="s">
        <v>1208</v>
      </c>
      <c r="G43" s="81" t="s">
        <v>565</v>
      </c>
      <c r="H43" s="84" t="str">
        <f t="shared" si="0"/>
        <v xml:space="preserve">./pmrep createfolder -n 'EDW_Work' -d 'CreatedbySajjanon06/26forSRS101632' -o 'Administrator'  -s </v>
      </c>
      <c r="I43" s="85" t="str">
        <f t="shared" si="1"/>
        <v>./pmrep modifyfolder -n EDW_Work -d 'CreatedbySajjanon06/26forSRS101632'</v>
      </c>
      <c r="J43" s="84" t="str">
        <f t="shared" si="2"/>
        <v>n/a</v>
      </c>
    </row>
    <row r="44" spans="1:10" x14ac:dyDescent="0.25">
      <c r="A44" s="87">
        <v>42209</v>
      </c>
      <c r="B44" s="81" t="s">
        <v>464</v>
      </c>
      <c r="C44" s="88" t="s">
        <v>471</v>
      </c>
      <c r="E44" s="81" t="s">
        <v>154</v>
      </c>
      <c r="F44" s="81" t="s">
        <v>1209</v>
      </c>
      <c r="G44" s="81" t="s">
        <v>564</v>
      </c>
      <c r="H44" s="84" t="str">
        <f t="shared" si="0"/>
        <v xml:space="preserve">./pmrep createfolder -n 'z_frajeh' -d 'JehoshVijayendran@RACDEV' -o 'Administrator' </v>
      </c>
      <c r="I44" s="85" t="str">
        <f t="shared" si="1"/>
        <v>./pmrep modifyfolder -n z_frajeh -d 'JehoshVijayendran@RACDEV'</v>
      </c>
      <c r="J44" s="84" t="str">
        <f t="shared" si="2"/>
        <v>n/a</v>
      </c>
    </row>
    <row r="45" spans="1:10" x14ac:dyDescent="0.25">
      <c r="A45" s="87">
        <v>42213</v>
      </c>
      <c r="B45" s="81" t="s">
        <v>464</v>
      </c>
      <c r="C45" s="88" t="s">
        <v>471</v>
      </c>
      <c r="E45" s="81" t="s">
        <v>155</v>
      </c>
      <c r="F45" s="81" t="s">
        <v>1210</v>
      </c>
      <c r="G45" s="81" t="s">
        <v>564</v>
      </c>
      <c r="H45" s="84" t="str">
        <f t="shared" si="0"/>
        <v xml:space="preserve">./pmrep createfolder -n 'z_kaoter' -d 'TerryKao@RACDEV' -o 'Administrator' </v>
      </c>
      <c r="I45" s="85" t="str">
        <f t="shared" si="1"/>
        <v>./pmrep modifyfolder -n z_kaoter -d 'TerryKao@RACDEV'</v>
      </c>
      <c r="J45" s="84" t="str">
        <f t="shared" si="2"/>
        <v>n/a</v>
      </c>
    </row>
    <row r="46" spans="1:10" x14ac:dyDescent="0.25">
      <c r="A46" s="87">
        <v>42233</v>
      </c>
      <c r="B46" s="81" t="s">
        <v>464</v>
      </c>
      <c r="C46" s="88" t="s">
        <v>471</v>
      </c>
      <c r="E46" s="81" t="s">
        <v>156</v>
      </c>
      <c r="F46" s="81" t="s">
        <v>1211</v>
      </c>
      <c r="G46" s="81" t="s">
        <v>564</v>
      </c>
      <c r="H46" s="84" t="str">
        <f t="shared" si="0"/>
        <v xml:space="preserve">./pmrep createfolder -n 'GEAR' -d 'GEARproject' -o 'Administrator' </v>
      </c>
      <c r="I46" s="85" t="str">
        <f t="shared" si="1"/>
        <v>./pmrep modifyfolder -n GEAR -d 'GEARproject'</v>
      </c>
      <c r="J46" s="84" t="str">
        <f t="shared" si="2"/>
        <v>n/a</v>
      </c>
    </row>
    <row r="47" spans="1:10" x14ac:dyDescent="0.25">
      <c r="A47" s="87">
        <v>42249</v>
      </c>
      <c r="B47" s="81" t="s">
        <v>464</v>
      </c>
      <c r="C47" s="88" t="s">
        <v>471</v>
      </c>
      <c r="D47" s="86">
        <v>104617</v>
      </c>
      <c r="E47" s="81" t="s">
        <v>158</v>
      </c>
      <c r="F47" s="81" t="s">
        <v>1212</v>
      </c>
      <c r="G47" s="81" t="s">
        <v>564</v>
      </c>
      <c r="H47" s="84" t="str">
        <f t="shared" si="0"/>
        <v xml:space="preserve">./pmrep createfolder -n 'z_waneri' -d 'EricWang@RACDA.SRS104617' -o 'Administrator' </v>
      </c>
      <c r="I47" s="85" t="str">
        <f t="shared" si="1"/>
        <v>./pmrep modifyfolder -n z_waneri -d 'EricWang@RACDA.SRS104617'</v>
      </c>
      <c r="J47" s="84" t="str">
        <f t="shared" si="2"/>
        <v>n/a</v>
      </c>
    </row>
    <row r="48" spans="1:10" x14ac:dyDescent="0.25">
      <c r="A48" s="87">
        <v>42221</v>
      </c>
      <c r="B48" s="81" t="s">
        <v>464</v>
      </c>
      <c r="C48" s="88" t="s">
        <v>471</v>
      </c>
      <c r="E48" s="81" t="s">
        <v>159</v>
      </c>
      <c r="F48" s="81" t="s">
        <v>1213</v>
      </c>
      <c r="G48" s="81" t="s">
        <v>564</v>
      </c>
      <c r="H48" s="84" t="str">
        <f t="shared" si="0"/>
        <v xml:space="preserve">./pmrep createfolder -n 'RACFI' -d 'RACFIprojectrequestedbyShrikanthKannan' -o 'Administrator' </v>
      </c>
      <c r="I48" s="85" t="str">
        <f t="shared" si="1"/>
        <v>./pmrep modifyfolder -n RACFI -d 'RACFIprojectrequestedbyShrikanthKannan'</v>
      </c>
      <c r="J48" s="84" t="str">
        <f t="shared" si="2"/>
        <v>n/a</v>
      </c>
    </row>
    <row r="49" spans="1:10" x14ac:dyDescent="0.25">
      <c r="A49" s="87">
        <v>42221</v>
      </c>
      <c r="B49" s="81" t="s">
        <v>464</v>
      </c>
      <c r="C49" s="88" t="s">
        <v>471</v>
      </c>
      <c r="E49" s="81" t="s">
        <v>160</v>
      </c>
      <c r="F49" s="81" t="s">
        <v>1213</v>
      </c>
      <c r="G49" s="81" t="s">
        <v>565</v>
      </c>
      <c r="H49" s="84" t="str">
        <f t="shared" si="0"/>
        <v xml:space="preserve">./pmrep createfolder -n 'RACFI_EDW' -d 'RACFIprojectrequestedbyShrikanthKannan' -o 'Administrator'  -s </v>
      </c>
      <c r="I49" s="85" t="str">
        <f t="shared" si="1"/>
        <v>./pmrep modifyfolder -n RACFI_EDW -d 'RACFIprojectrequestedbyShrikanthKannan'</v>
      </c>
      <c r="J49" s="84" t="str">
        <f t="shared" si="2"/>
        <v>n/a</v>
      </c>
    </row>
    <row r="50" spans="1:10" x14ac:dyDescent="0.25">
      <c r="A50" s="87">
        <v>42321</v>
      </c>
      <c r="B50" s="81" t="s">
        <v>464</v>
      </c>
      <c r="C50" s="88" t="s">
        <v>471</v>
      </c>
      <c r="E50" s="81" t="s">
        <v>166</v>
      </c>
      <c r="F50" s="81" t="s">
        <v>1214</v>
      </c>
      <c r="G50" s="81" t="s">
        <v>564</v>
      </c>
      <c r="H50" s="84" t="str">
        <f t="shared" si="0"/>
        <v xml:space="preserve">./pmrep createfolder -n 'z_torrub' -d 'INFAPSConsultants' -o 'Administrator' </v>
      </c>
      <c r="I50" s="85" t="str">
        <f t="shared" si="1"/>
        <v>./pmrep modifyfolder -n z_torrub -d 'INFAPSConsultants'</v>
      </c>
      <c r="J50" s="84" t="str">
        <f t="shared" si="2"/>
        <v>n/a</v>
      </c>
    </row>
    <row r="51" spans="1:10" x14ac:dyDescent="0.25">
      <c r="A51" s="87">
        <v>42321</v>
      </c>
      <c r="B51" s="81" t="s">
        <v>464</v>
      </c>
      <c r="C51" s="88" t="s">
        <v>471</v>
      </c>
      <c r="E51" s="81" t="s">
        <v>167</v>
      </c>
      <c r="F51" s="81" t="s">
        <v>1214</v>
      </c>
      <c r="G51" s="81" t="s">
        <v>564</v>
      </c>
      <c r="H51" s="84" t="str">
        <f t="shared" si="0"/>
        <v xml:space="preserve">./pmrep createfolder -n 'z_narraj' -d 'INFAPSConsultants' -o 'Administrator' </v>
      </c>
      <c r="I51" s="85" t="str">
        <f t="shared" si="1"/>
        <v>./pmrep modifyfolder -n z_narraj -d 'INFAPSConsultants'</v>
      </c>
      <c r="J51" s="84" t="str">
        <f t="shared" si="2"/>
        <v>n/a</v>
      </c>
    </row>
    <row r="52" spans="1:10" x14ac:dyDescent="0.25">
      <c r="A52" s="87">
        <v>42396</v>
      </c>
      <c r="B52" s="81" t="s">
        <v>464</v>
      </c>
      <c r="C52" s="88" t="s">
        <v>471</v>
      </c>
      <c r="D52" s="86">
        <v>110386</v>
      </c>
      <c r="E52" s="81" t="s">
        <v>423</v>
      </c>
      <c r="F52" s="81" t="s">
        <v>1215</v>
      </c>
      <c r="G52" s="81" t="s">
        <v>564</v>
      </c>
      <c r="H52" s="84" t="str">
        <f t="shared" si="0"/>
        <v xml:space="preserve">./pmrep createfolder -n 'z_sunana' -d 'AnandarajSundaram@RACDEV.SRS-110386' -o 'Administrator' </v>
      </c>
      <c r="I52" s="85" t="str">
        <f t="shared" si="1"/>
        <v>./pmrep modifyfolder -n z_sunana -d 'AnandarajSundaram@RACDEV.SRS-110386'</v>
      </c>
      <c r="J52" s="84" t="str">
        <f t="shared" si="2"/>
        <v>n/a</v>
      </c>
    </row>
    <row r="53" spans="1:10" x14ac:dyDescent="0.25">
      <c r="A53" s="87">
        <v>42411</v>
      </c>
      <c r="B53" s="81" t="s">
        <v>464</v>
      </c>
      <c r="C53" s="88" t="s">
        <v>471</v>
      </c>
      <c r="E53" s="81" t="s">
        <v>442</v>
      </c>
      <c r="F53" s="81" t="s">
        <v>1216</v>
      </c>
      <c r="G53" s="81" t="s">
        <v>564</v>
      </c>
      <c r="H53" s="84" t="str">
        <f t="shared" si="0"/>
        <v xml:space="preserve">./pmrep createfolder -n 'z_allvan' -d 'VaniAlladi@RACDSMDM' -o 'Administrator' </v>
      </c>
      <c r="I53" s="85" t="str">
        <f t="shared" si="1"/>
        <v>./pmrep modifyfolder -n z_allvan -d 'VaniAlladi@RACDSMDM'</v>
      </c>
      <c r="J53" s="84" t="str">
        <f t="shared" si="2"/>
        <v>n/a</v>
      </c>
    </row>
    <row r="54" spans="1:10" x14ac:dyDescent="0.25">
      <c r="A54" s="87">
        <v>42415</v>
      </c>
      <c r="B54" s="81" t="s">
        <v>464</v>
      </c>
      <c r="C54" s="88" t="s">
        <v>471</v>
      </c>
      <c r="D54" s="86">
        <v>110934</v>
      </c>
      <c r="E54" s="81" t="s">
        <v>443</v>
      </c>
      <c r="F54" s="81" t="s">
        <v>1217</v>
      </c>
      <c r="G54" s="81" t="s">
        <v>564</v>
      </c>
      <c r="H54" s="84" t="str">
        <f t="shared" si="0"/>
        <v xml:space="preserve">./pmrep createfolder -n 'REIM_LAWSON' -d 'SRS110934.RequestedbyTerryKao' -o 'Administrator' </v>
      </c>
      <c r="I54" s="85" t="str">
        <f t="shared" si="1"/>
        <v>./pmrep modifyfolder -n REIM_LAWSON -d 'SRS110934.RequestedbyTerryKao'</v>
      </c>
      <c r="J54" s="84" t="str">
        <f t="shared" si="2"/>
        <v>n/a</v>
      </c>
    </row>
    <row r="55" spans="1:10" x14ac:dyDescent="0.25">
      <c r="A55" s="87">
        <v>42423</v>
      </c>
      <c r="B55" s="81" t="s">
        <v>464</v>
      </c>
      <c r="C55" s="88" t="s">
        <v>471</v>
      </c>
      <c r="E55" s="81" t="s">
        <v>444</v>
      </c>
      <c r="F55" s="81" t="s">
        <v>1218</v>
      </c>
      <c r="G55" s="81" t="s">
        <v>564</v>
      </c>
      <c r="H55" s="84" t="str">
        <f t="shared" si="0"/>
        <v xml:space="preserve">./pmrep createfolder -n 'Asset_Protection' -d 'RequestedbyBillRitchie' -o 'Administrator' </v>
      </c>
      <c r="I55" s="85" t="str">
        <f t="shared" si="1"/>
        <v>./pmrep modifyfolder -n Asset_Protection -d 'RequestedbyBillRitchie'</v>
      </c>
      <c r="J55" s="84" t="str">
        <f t="shared" si="2"/>
        <v>n/a</v>
      </c>
    </row>
    <row r="56" spans="1:10" x14ac:dyDescent="0.25">
      <c r="A56" s="87">
        <v>42429</v>
      </c>
      <c r="B56" s="81" t="s">
        <v>464</v>
      </c>
      <c r="C56" s="88" t="s">
        <v>471</v>
      </c>
      <c r="D56" s="53">
        <v>111525</v>
      </c>
      <c r="E56" s="12" t="s">
        <v>452</v>
      </c>
      <c r="F56" s="81" t="s">
        <v>1219</v>
      </c>
      <c r="G56" s="81" t="s">
        <v>564</v>
      </c>
      <c r="H56" s="84" t="str">
        <f t="shared" si="0"/>
        <v xml:space="preserve">./pmrep createfolder -n 'z_crokyl' -d 'KyleCrothers@RACAppDevw/ScottKallman.SRS-111525' -o 'Administrator' </v>
      </c>
      <c r="I56" s="85" t="str">
        <f t="shared" si="1"/>
        <v>./pmrep modifyfolder -n z_crokyl -d 'KyleCrothers@RACAppDevw/ScottKallman.SRS-111525'</v>
      </c>
      <c r="J56" s="84" t="str">
        <f t="shared" si="2"/>
        <v>n/a</v>
      </c>
    </row>
    <row r="57" spans="1:10" x14ac:dyDescent="0.25">
      <c r="A57" s="87">
        <v>42429</v>
      </c>
      <c r="B57" s="81" t="s">
        <v>464</v>
      </c>
      <c r="C57" s="88" t="s">
        <v>471</v>
      </c>
      <c r="D57" s="53">
        <v>111525</v>
      </c>
      <c r="E57" s="12" t="s">
        <v>453</v>
      </c>
      <c r="F57" s="81" t="s">
        <v>1220</v>
      </c>
      <c r="G57" s="81" t="s">
        <v>564</v>
      </c>
      <c r="H57" s="84" t="str">
        <f t="shared" si="0"/>
        <v xml:space="preserve">./pmrep createfolder -n 'z_ruemat' -d 'MattRuehle@RACAppDevw/ScottKallman.SRS-111525' -o 'Administrator' </v>
      </c>
      <c r="I57" s="85" t="str">
        <f t="shared" si="1"/>
        <v>./pmrep modifyfolder -n z_ruemat -d 'MattRuehle@RACAppDevw/ScottKallman.SRS-111525'</v>
      </c>
      <c r="J57" s="84" t="str">
        <f t="shared" si="2"/>
        <v>n/a</v>
      </c>
    </row>
    <row r="58" spans="1:10" x14ac:dyDescent="0.25">
      <c r="A58" s="87">
        <v>42429</v>
      </c>
      <c r="B58" s="81" t="s">
        <v>464</v>
      </c>
      <c r="C58" s="88" t="s">
        <v>471</v>
      </c>
      <c r="D58" s="53">
        <v>111525</v>
      </c>
      <c r="E58" s="12" t="s">
        <v>454</v>
      </c>
      <c r="F58" s="81" t="s">
        <v>1221</v>
      </c>
      <c r="G58" s="81" t="s">
        <v>564</v>
      </c>
      <c r="H58" s="84" t="str">
        <f t="shared" si="0"/>
        <v xml:space="preserve">./pmrep createfolder -n 'z_klangdon' -d 'KenLangdon@RACAppDevw/ScottKallman.SRS-111525' -o 'Administrator' </v>
      </c>
      <c r="I58" s="85" t="str">
        <f t="shared" si="1"/>
        <v>./pmrep modifyfolder -n z_klangdon -d 'KenLangdon@RACAppDevw/ScottKallman.SRS-111525'</v>
      </c>
      <c r="J58" s="84" t="str">
        <f t="shared" si="2"/>
        <v>n/a</v>
      </c>
    </row>
    <row r="59" spans="1:10" x14ac:dyDescent="0.25">
      <c r="A59" s="87">
        <v>42429</v>
      </c>
      <c r="B59" s="81" t="s">
        <v>464</v>
      </c>
      <c r="C59" s="88" t="s">
        <v>471</v>
      </c>
      <c r="D59" s="53">
        <v>111525</v>
      </c>
      <c r="E59" s="12" t="s">
        <v>455</v>
      </c>
      <c r="F59" s="81" t="s">
        <v>1222</v>
      </c>
      <c r="G59" s="81" t="s">
        <v>564</v>
      </c>
      <c r="H59" s="84" t="str">
        <f t="shared" si="0"/>
        <v xml:space="preserve">./pmrep createfolder -n 'DataConv_LAWS2SAP' -d 'ProjectfolderforLAWSONtoSAPdataconversion.SRS-111525' -o 'Administrator' </v>
      </c>
      <c r="I59" s="85" t="str">
        <f t="shared" si="1"/>
        <v>./pmrep modifyfolder -n DataConv_LAWS2SAP -d 'ProjectfolderforLAWSONtoSAPdataconversion.SRS-111525'</v>
      </c>
      <c r="J59" s="84" t="str">
        <f t="shared" si="2"/>
        <v>n/a</v>
      </c>
    </row>
    <row r="60" spans="1:10" x14ac:dyDescent="0.25">
      <c r="A60" s="87">
        <v>42429</v>
      </c>
      <c r="B60" s="81" t="s">
        <v>464</v>
      </c>
      <c r="C60" s="88" t="s">
        <v>471</v>
      </c>
      <c r="E60" s="81" t="s">
        <v>426</v>
      </c>
      <c r="F60" s="81" t="s">
        <v>1223</v>
      </c>
      <c r="G60" s="81" t="s">
        <v>564</v>
      </c>
      <c r="H60" s="84" t="str">
        <f t="shared" si="0"/>
        <v xml:space="preserve">./pmrep createfolder -n 'wms_rms' -d 'ProjectfolderforinterfaceprogramsbetweenWMSandRMS' -o 'Administrator' </v>
      </c>
      <c r="I60" s="85" t="str">
        <f t="shared" si="1"/>
        <v>./pmrep modifyfolder -n wms_rms -d 'ProjectfolderforinterfaceprogramsbetweenWMSandRMS'</v>
      </c>
      <c r="J60" s="84" t="str">
        <f t="shared" si="2"/>
        <v>n/a</v>
      </c>
    </row>
    <row r="61" spans="1:10" x14ac:dyDescent="0.25">
      <c r="A61" s="87">
        <v>42431</v>
      </c>
      <c r="B61" s="81" t="s">
        <v>464</v>
      </c>
      <c r="C61" s="88" t="s">
        <v>471</v>
      </c>
      <c r="D61" s="86">
        <v>111675</v>
      </c>
      <c r="E61" s="81" t="s">
        <v>457</v>
      </c>
      <c r="F61" s="81" t="s">
        <v>1224</v>
      </c>
      <c r="G61" s="81" t="s">
        <v>564</v>
      </c>
      <c r="H61" s="84" t="str">
        <f t="shared" si="0"/>
        <v xml:space="preserve">./pmrep createfolder -n 'z_fleing' -d 'IngaFleischhacker@RACAnalyticsandReportingw/ShilpaSankaranarayanan.SRS-111675' -o 'Administrator' </v>
      </c>
      <c r="I61" s="85" t="str">
        <f t="shared" si="1"/>
        <v>./pmrep modifyfolder -n z_fleing -d 'IngaFleischhacker@RACAnalyticsandReportingw/ShilpaSankaranarayanan.SRS-111675'</v>
      </c>
      <c r="J61" s="84" t="str">
        <f t="shared" si="2"/>
        <v>n/a</v>
      </c>
    </row>
    <row r="62" spans="1:10" x14ac:dyDescent="0.25">
      <c r="A62" s="87">
        <v>42446</v>
      </c>
      <c r="B62" s="81" t="s">
        <v>464</v>
      </c>
      <c r="C62" s="81" t="s">
        <v>471</v>
      </c>
      <c r="D62" s="86" t="s">
        <v>464</v>
      </c>
      <c r="E62" s="81" t="s">
        <v>472</v>
      </c>
      <c r="F62" s="81" t="s">
        <v>1225</v>
      </c>
      <c r="G62" s="81" t="s">
        <v>564</v>
      </c>
      <c r="H62" s="84" t="str">
        <f t="shared" si="0"/>
        <v xml:space="preserve">./pmrep createfolder -n 'eCommerce' -d 'ThisfolderwasrequestedbyPranithaYatavellion3/17/2016fortheEcommerceproject.' -o 'Administrator' </v>
      </c>
      <c r="I62" s="85" t="str">
        <f t="shared" si="1"/>
        <v>./pmrep modifyfolder -n eCommerce -d 'ThisfolderwasrequestedbyPranithaYatavellion3/17/2016fortheEcommerceproject.'</v>
      </c>
      <c r="J62" s="84" t="str">
        <f t="shared" si="2"/>
        <v>n/a</v>
      </c>
    </row>
    <row r="63" spans="1:10" x14ac:dyDescent="0.25">
      <c r="A63" s="87">
        <v>42447</v>
      </c>
      <c r="B63" s="81" t="s">
        <v>464</v>
      </c>
      <c r="C63" s="81" t="s">
        <v>471</v>
      </c>
      <c r="D63" s="86">
        <v>112206</v>
      </c>
      <c r="E63" s="12" t="s">
        <v>477</v>
      </c>
      <c r="F63" s="81" t="s">
        <v>1226</v>
      </c>
      <c r="G63" s="81" t="s">
        <v>564</v>
      </c>
      <c r="H63" s="84" t="str">
        <f t="shared" si="0"/>
        <v xml:space="preserve">./pmrep createfolder -n 'z_sitsiv' -d 'SivalingarajanSithiraipandian@TCSoffshore.SRS-112206' -o 'Administrator' </v>
      </c>
      <c r="I63" s="85" t="str">
        <f t="shared" si="1"/>
        <v>./pmrep modifyfolder -n z_sitsiv -d 'SivalingarajanSithiraipandian@TCSoffshore.SRS-112206'</v>
      </c>
      <c r="J63" s="84" t="str">
        <f t="shared" si="2"/>
        <v>n/a</v>
      </c>
    </row>
    <row r="64" spans="1:10" x14ac:dyDescent="0.25">
      <c r="A64" s="87">
        <v>42447</v>
      </c>
      <c r="B64" s="81" t="s">
        <v>464</v>
      </c>
      <c r="C64" s="81" t="s">
        <v>471</v>
      </c>
      <c r="D64" s="86">
        <v>112206</v>
      </c>
      <c r="E64" s="12" t="s">
        <v>478</v>
      </c>
      <c r="F64" s="13" t="s">
        <v>1227</v>
      </c>
      <c r="G64" s="81" t="s">
        <v>564</v>
      </c>
      <c r="H64" s="84" t="str">
        <f t="shared" si="0"/>
        <v xml:space="preserve">./pmrep createfolder -n 'z_rajyuv' -d 'YuvrajRaj@TCSonsite.SRS-112206' -o 'Administrator' </v>
      </c>
      <c r="I64" s="85" t="str">
        <f t="shared" si="1"/>
        <v>./pmrep modifyfolder -n z_rajyuv -d 'YuvrajRaj@TCSonsite.SRS-112206'</v>
      </c>
      <c r="J64" s="84" t="str">
        <f t="shared" si="2"/>
        <v>n/a</v>
      </c>
    </row>
    <row r="65" spans="1:10" x14ac:dyDescent="0.25">
      <c r="A65" s="87">
        <v>42447</v>
      </c>
      <c r="B65" s="81" t="s">
        <v>464</v>
      </c>
      <c r="C65" s="81" t="s">
        <v>471</v>
      </c>
      <c r="D65" s="86">
        <v>112206</v>
      </c>
      <c r="E65" s="12" t="s">
        <v>479</v>
      </c>
      <c r="F65" s="13" t="s">
        <v>1228</v>
      </c>
      <c r="G65" s="81" t="s">
        <v>564</v>
      </c>
      <c r="H65" s="84" t="str">
        <f t="shared" si="0"/>
        <v xml:space="preserve">./pmrep createfolder -n 'z_rajasw' -d 'AswathyRajendran@TCSoffshore.SRS-112206' -o 'Administrator' </v>
      </c>
      <c r="I65" s="85" t="str">
        <f t="shared" si="1"/>
        <v>./pmrep modifyfolder -n z_rajasw -d 'AswathyRajendran@TCSoffshore.SRS-112206'</v>
      </c>
      <c r="J65" s="84" t="str">
        <f t="shared" si="2"/>
        <v>n/a</v>
      </c>
    </row>
    <row r="66" spans="1:10" x14ac:dyDescent="0.25">
      <c r="A66" s="87">
        <v>42447</v>
      </c>
      <c r="B66" s="81" t="s">
        <v>464</v>
      </c>
      <c r="C66" s="81" t="s">
        <v>471</v>
      </c>
      <c r="D66" s="86">
        <v>112206</v>
      </c>
      <c r="E66" s="12" t="s">
        <v>480</v>
      </c>
      <c r="F66" s="81" t="s">
        <v>1229</v>
      </c>
      <c r="G66" s="81" t="s">
        <v>564</v>
      </c>
      <c r="H66" s="84" t="str">
        <f t="shared" si="0"/>
        <v xml:space="preserve">./pmrep createfolder -n 'z_seljai' -d 'JaisriSelvaraj@TCSoffshore.SRS-112206' -o 'Administrator' </v>
      </c>
      <c r="I66" s="85" t="str">
        <f t="shared" si="1"/>
        <v>./pmrep modifyfolder -n z_seljai -d 'JaisriSelvaraj@TCSoffshore.SRS-112206'</v>
      </c>
      <c r="J66" s="84" t="str">
        <f t="shared" si="2"/>
        <v>n/a</v>
      </c>
    </row>
    <row r="67" spans="1:10" x14ac:dyDescent="0.25">
      <c r="A67" s="87">
        <v>42447</v>
      </c>
      <c r="B67" s="81" t="s">
        <v>464</v>
      </c>
      <c r="C67" s="81" t="s">
        <v>471</v>
      </c>
      <c r="D67" s="86">
        <v>112206</v>
      </c>
      <c r="E67" s="12" t="s">
        <v>481</v>
      </c>
      <c r="F67" s="81" t="s">
        <v>1230</v>
      </c>
      <c r="G67" s="81" t="s">
        <v>564</v>
      </c>
      <c r="H67" s="84" t="str">
        <f t="shared" ref="H67:H130" si="3">CONCATENATE("./pmrep createfolder -n '",E67,"' -d '",F67,"' -o 'Administrator' ",IF(G67="y"," -s ",""))</f>
        <v xml:space="preserve">./pmrep createfolder -n 'z_kridev' -d 'DevikaKrishnamurthy@TCSoffshore.SRS-112206' -o 'Administrator' </v>
      </c>
      <c r="I67" s="85" t="str">
        <f t="shared" ref="I67:I130" si="4">CONCATENATE("./pmrep modifyfolder -n ",E67," -d '",F67,"'")</f>
        <v>./pmrep modifyfolder -n z_kridev -d 'DevikaKrishnamurthy@TCSoffshore.SRS-112206'</v>
      </c>
      <c r="J67" s="84" t="str">
        <f t="shared" ref="J67:J130" si="5">IF(B67="n/a","n/a",CONCATENATE("./pmrep deletefolder -n '",E67,"'"))</f>
        <v>n/a</v>
      </c>
    </row>
    <row r="68" spans="1:10" x14ac:dyDescent="0.25">
      <c r="A68" s="87">
        <v>42447</v>
      </c>
      <c r="B68" s="88">
        <v>42447</v>
      </c>
      <c r="C68" s="81" t="s">
        <v>118</v>
      </c>
      <c r="D68" s="86" t="s">
        <v>464</v>
      </c>
      <c r="E68" s="81" t="s">
        <v>482</v>
      </c>
      <c r="G68" s="81" t="s">
        <v>565</v>
      </c>
      <c r="H68" s="84" t="str">
        <f t="shared" si="3"/>
        <v xml:space="preserve">./pmrep createfolder -n 'z_EDW' -d '' -o 'Administrator'  -s </v>
      </c>
      <c r="I68" s="85" t="str">
        <f t="shared" si="4"/>
        <v>./pmrep modifyfolder -n z_EDW -d ''</v>
      </c>
      <c r="J68" s="84" t="str">
        <f t="shared" si="5"/>
        <v>./pmrep deletefolder -n 'z_EDW'</v>
      </c>
    </row>
    <row r="69" spans="1:10" x14ac:dyDescent="0.25">
      <c r="A69" s="87">
        <v>42447</v>
      </c>
      <c r="B69" s="88">
        <v>42447</v>
      </c>
      <c r="C69" s="81" t="s">
        <v>118</v>
      </c>
      <c r="D69" s="86" t="s">
        <v>464</v>
      </c>
      <c r="E69" s="81" t="s">
        <v>483</v>
      </c>
      <c r="G69" s="81" t="s">
        <v>565</v>
      </c>
      <c r="H69" s="84" t="str">
        <f t="shared" si="3"/>
        <v xml:space="preserve">./pmrep createfolder -n 'z_ENTERPRISE_DB' -d '' -o 'Administrator'  -s </v>
      </c>
      <c r="I69" s="85" t="str">
        <f t="shared" si="4"/>
        <v>./pmrep modifyfolder -n z_ENTERPRISE_DB -d ''</v>
      </c>
      <c r="J69" s="84" t="str">
        <f t="shared" si="5"/>
        <v>./pmrep deletefolder -n 'z_ENTERPRISE_DB'</v>
      </c>
    </row>
    <row r="70" spans="1:10" x14ac:dyDescent="0.25">
      <c r="A70" s="87">
        <v>42447</v>
      </c>
      <c r="B70" s="88">
        <v>42447</v>
      </c>
      <c r="C70" s="81" t="s">
        <v>118</v>
      </c>
      <c r="D70" s="86" t="s">
        <v>464</v>
      </c>
      <c r="E70" s="81" t="s">
        <v>484</v>
      </c>
      <c r="G70" s="81" t="s">
        <v>565</v>
      </c>
      <c r="H70" s="84" t="str">
        <f t="shared" si="3"/>
        <v xml:space="preserve">./pmrep createfolder -n 'z_FlatFiles' -d '' -o 'Administrator'  -s </v>
      </c>
      <c r="I70" s="85" t="str">
        <f t="shared" si="4"/>
        <v>./pmrep modifyfolder -n z_FlatFiles -d ''</v>
      </c>
      <c r="J70" s="84" t="str">
        <f t="shared" si="5"/>
        <v>./pmrep deletefolder -n 'z_FlatFiles'</v>
      </c>
    </row>
    <row r="71" spans="1:10" x14ac:dyDescent="0.25">
      <c r="A71" s="87">
        <v>42447</v>
      </c>
      <c r="B71" s="88">
        <v>42447</v>
      </c>
      <c r="C71" s="81" t="s">
        <v>118</v>
      </c>
      <c r="D71" s="86" t="s">
        <v>464</v>
      </c>
      <c r="E71" s="81" t="s">
        <v>66</v>
      </c>
      <c r="G71" s="81" t="s">
        <v>564</v>
      </c>
      <c r="H71" s="84" t="str">
        <f t="shared" si="3"/>
        <v xml:space="preserve">./pmrep createfolder -n 'z_kanshr' -d '' -o 'Administrator' </v>
      </c>
      <c r="I71" s="85" t="str">
        <f t="shared" si="4"/>
        <v>./pmrep modifyfolder -n z_kanshr -d ''</v>
      </c>
      <c r="J71" s="84" t="str">
        <f t="shared" si="5"/>
        <v>./pmrep deletefolder -n 'z_kanshr'</v>
      </c>
    </row>
    <row r="72" spans="1:10" x14ac:dyDescent="0.25">
      <c r="A72" s="87">
        <v>42447</v>
      </c>
      <c r="B72" s="88">
        <v>42447</v>
      </c>
      <c r="C72" s="81" t="s">
        <v>118</v>
      </c>
      <c r="D72" s="86" t="s">
        <v>464</v>
      </c>
      <c r="E72" s="81" t="s">
        <v>485</v>
      </c>
      <c r="G72" s="81" t="s">
        <v>565</v>
      </c>
      <c r="H72" s="84" t="str">
        <f t="shared" si="3"/>
        <v xml:space="preserve">./pmrep createfolder -n 'z_RACFI_EDW' -d '' -o 'Administrator'  -s </v>
      </c>
      <c r="I72" s="85" t="str">
        <f t="shared" si="4"/>
        <v>./pmrep modifyfolder -n z_RACFI_EDW -d ''</v>
      </c>
      <c r="J72" s="84" t="str">
        <f t="shared" si="5"/>
        <v>./pmrep deletefolder -n 'z_RACFI_EDW'</v>
      </c>
    </row>
    <row r="73" spans="1:10" x14ac:dyDescent="0.25">
      <c r="A73" s="87">
        <v>42447</v>
      </c>
      <c r="B73" s="88">
        <v>42447</v>
      </c>
      <c r="C73" s="81" t="s">
        <v>118</v>
      </c>
      <c r="D73" s="86" t="s">
        <v>464</v>
      </c>
      <c r="E73" s="81" t="s">
        <v>486</v>
      </c>
      <c r="G73" s="81" t="s">
        <v>564</v>
      </c>
      <c r="H73" s="84" t="str">
        <f t="shared" si="3"/>
        <v xml:space="preserve">./pmrep createfolder -n 'z_SIMS_Statistics' -d '' -o 'Administrator' </v>
      </c>
      <c r="I73" s="85" t="str">
        <f t="shared" si="4"/>
        <v>./pmrep modifyfolder -n z_SIMS_Statistics -d ''</v>
      </c>
      <c r="J73" s="84" t="str">
        <f t="shared" si="5"/>
        <v>./pmrep deletefolder -n 'z_SIMS_Statistics'</v>
      </c>
    </row>
    <row r="74" spans="1:10" x14ac:dyDescent="0.25">
      <c r="A74" s="87">
        <v>42447</v>
      </c>
      <c r="B74" s="88">
        <v>42447</v>
      </c>
      <c r="C74" s="81" t="s">
        <v>118</v>
      </c>
      <c r="D74" s="86" t="s">
        <v>464</v>
      </c>
      <c r="E74" s="81" t="s">
        <v>487</v>
      </c>
      <c r="G74" s="81" t="s">
        <v>564</v>
      </c>
      <c r="H74" s="84" t="str">
        <f t="shared" si="3"/>
        <v xml:space="preserve">./pmrep createfolder -n 'z_TEMP' -d '' -o 'Administrator' </v>
      </c>
      <c r="I74" s="85" t="str">
        <f t="shared" si="4"/>
        <v>./pmrep modifyfolder -n z_TEMP -d ''</v>
      </c>
      <c r="J74" s="84" t="str">
        <f t="shared" si="5"/>
        <v>./pmrep deletefolder -n 'z_TEMP'</v>
      </c>
    </row>
    <row r="75" spans="1:10" x14ac:dyDescent="0.25">
      <c r="A75" s="87">
        <v>42447</v>
      </c>
      <c r="B75" s="88">
        <v>42447</v>
      </c>
      <c r="C75" s="81" t="s">
        <v>118</v>
      </c>
      <c r="D75" s="86" t="s">
        <v>464</v>
      </c>
      <c r="E75" s="81" t="s">
        <v>488</v>
      </c>
      <c r="G75" s="81" t="s">
        <v>565</v>
      </c>
      <c r="H75" s="84" t="str">
        <f t="shared" si="3"/>
        <v xml:space="preserve">./pmrep createfolder -n 'z_TEMP_shared' -d '' -o 'Administrator'  -s </v>
      </c>
      <c r="I75" s="85" t="str">
        <f t="shared" si="4"/>
        <v>./pmrep modifyfolder -n z_TEMP_shared -d ''</v>
      </c>
      <c r="J75" s="84" t="str">
        <f t="shared" si="5"/>
        <v>./pmrep deletefolder -n 'z_TEMP_shared'</v>
      </c>
    </row>
    <row r="76" spans="1:10" x14ac:dyDescent="0.25">
      <c r="A76" s="87">
        <v>42447</v>
      </c>
      <c r="B76" s="88">
        <v>42447</v>
      </c>
      <c r="C76" s="81" t="s">
        <v>111</v>
      </c>
      <c r="D76" s="86" t="s">
        <v>464</v>
      </c>
      <c r="E76" s="81" t="s">
        <v>501</v>
      </c>
      <c r="G76" s="81" t="s">
        <v>564</v>
      </c>
      <c r="H76" s="84" t="str">
        <f t="shared" si="3"/>
        <v xml:space="preserve">./pmrep createfolder -n 'x_Byron' -d '' -o 'Administrator' </v>
      </c>
      <c r="I76" s="85" t="str">
        <f t="shared" si="4"/>
        <v>./pmrep modifyfolder -n x_Byron -d ''</v>
      </c>
      <c r="J76" s="84" t="str">
        <f t="shared" si="5"/>
        <v>./pmrep deletefolder -n 'x_Byron'</v>
      </c>
    </row>
    <row r="77" spans="1:10" x14ac:dyDescent="0.25">
      <c r="A77" s="87">
        <v>42447</v>
      </c>
      <c r="B77" s="88">
        <v>42447</v>
      </c>
      <c r="C77" s="81" t="s">
        <v>111</v>
      </c>
      <c r="D77" s="86" t="s">
        <v>464</v>
      </c>
      <c r="E77" s="81" t="s">
        <v>498</v>
      </c>
      <c r="G77" s="81" t="s">
        <v>564</v>
      </c>
      <c r="H77" s="84" t="str">
        <f t="shared" si="3"/>
        <v xml:space="preserve">./pmrep createfolder -n 'x_Jehosh' -d '' -o 'Administrator' </v>
      </c>
      <c r="I77" s="85" t="str">
        <f t="shared" si="4"/>
        <v>./pmrep modifyfolder -n x_Jehosh -d ''</v>
      </c>
      <c r="J77" s="84" t="str">
        <f t="shared" si="5"/>
        <v>./pmrep deletefolder -n 'x_Jehosh'</v>
      </c>
    </row>
    <row r="78" spans="1:10" x14ac:dyDescent="0.25">
      <c r="A78" s="87">
        <v>42447</v>
      </c>
      <c r="B78" s="88">
        <v>42447</v>
      </c>
      <c r="C78" s="81" t="s">
        <v>111</v>
      </c>
      <c r="D78" s="86" t="s">
        <v>464</v>
      </c>
      <c r="E78" s="81" t="s">
        <v>499</v>
      </c>
      <c r="G78" s="81" t="s">
        <v>564</v>
      </c>
      <c r="H78" s="84" t="str">
        <f t="shared" si="3"/>
        <v xml:space="preserve">./pmrep createfolder -n 'x_Kondal' -d '' -o 'Administrator' </v>
      </c>
      <c r="I78" s="85" t="str">
        <f t="shared" si="4"/>
        <v>./pmrep modifyfolder -n x_Kondal -d ''</v>
      </c>
      <c r="J78" s="84" t="str">
        <f t="shared" si="5"/>
        <v>./pmrep deletefolder -n 'x_Kondal'</v>
      </c>
    </row>
    <row r="79" spans="1:10" x14ac:dyDescent="0.25">
      <c r="A79" s="87">
        <v>42447</v>
      </c>
      <c r="B79" s="88">
        <v>42447</v>
      </c>
      <c r="C79" s="81" t="s">
        <v>111</v>
      </c>
      <c r="D79" s="86" t="s">
        <v>464</v>
      </c>
      <c r="E79" s="81" t="s">
        <v>500</v>
      </c>
      <c r="G79" s="81" t="s">
        <v>564</v>
      </c>
      <c r="H79" s="84" t="str">
        <f t="shared" si="3"/>
        <v xml:space="preserve">./pmrep createfolder -n 'x_Terry' -d '' -o 'Administrator' </v>
      </c>
      <c r="I79" s="85" t="str">
        <f t="shared" si="4"/>
        <v>./pmrep modifyfolder -n x_Terry -d ''</v>
      </c>
      <c r="J79" s="84" t="str">
        <f t="shared" si="5"/>
        <v>./pmrep deletefolder -n 'x_Terry'</v>
      </c>
    </row>
    <row r="80" spans="1:10" x14ac:dyDescent="0.25">
      <c r="A80" s="87">
        <v>42447</v>
      </c>
      <c r="B80" s="88">
        <v>42447</v>
      </c>
      <c r="C80" s="81" t="s">
        <v>111</v>
      </c>
      <c r="D80" s="86" t="s">
        <v>464</v>
      </c>
      <c r="E80" s="81" t="s">
        <v>66</v>
      </c>
      <c r="G80" s="81" t="s">
        <v>564</v>
      </c>
      <c r="H80" s="84" t="str">
        <f t="shared" si="3"/>
        <v xml:space="preserve">./pmrep createfolder -n 'z_kanshr' -d '' -o 'Administrator' </v>
      </c>
      <c r="I80" s="85" t="str">
        <f t="shared" si="4"/>
        <v>./pmrep modifyfolder -n z_kanshr -d ''</v>
      </c>
      <c r="J80" s="84" t="str">
        <f t="shared" si="5"/>
        <v>./pmrep deletefolder -n 'z_kanshr'</v>
      </c>
    </row>
    <row r="81" spans="1:10" x14ac:dyDescent="0.25">
      <c r="A81" s="87">
        <v>42447</v>
      </c>
      <c r="B81" s="88">
        <v>42447</v>
      </c>
      <c r="C81" s="81" t="s">
        <v>111</v>
      </c>
      <c r="D81" s="86" t="s">
        <v>464</v>
      </c>
      <c r="E81" s="81" t="s">
        <v>489</v>
      </c>
      <c r="G81" s="81" t="s">
        <v>565</v>
      </c>
      <c r="H81" s="84" t="str">
        <f t="shared" si="3"/>
        <v xml:space="preserve">./pmrep createfolder -n 'z_kanshr_shared' -d '' -o 'Administrator'  -s </v>
      </c>
      <c r="I81" s="85" t="str">
        <f t="shared" si="4"/>
        <v>./pmrep modifyfolder -n z_kanshr_shared -d ''</v>
      </c>
      <c r="J81" s="84" t="str">
        <f t="shared" si="5"/>
        <v>./pmrep deletefolder -n 'z_kanshr_shared'</v>
      </c>
    </row>
    <row r="82" spans="1:10" x14ac:dyDescent="0.25">
      <c r="A82" s="87">
        <v>42447</v>
      </c>
      <c r="B82" s="88">
        <v>42447</v>
      </c>
      <c r="C82" s="81" t="s">
        <v>111</v>
      </c>
      <c r="D82" s="86" t="s">
        <v>464</v>
      </c>
      <c r="E82" s="81" t="s">
        <v>102</v>
      </c>
      <c r="G82" s="81" t="s">
        <v>564</v>
      </c>
      <c r="H82" s="84" t="str">
        <f t="shared" si="3"/>
        <v xml:space="preserve">./pmrep createfolder -n 'z_kotsur' -d '' -o 'Administrator' </v>
      </c>
      <c r="I82" s="85" t="str">
        <f t="shared" si="4"/>
        <v>./pmrep modifyfolder -n z_kotsur -d ''</v>
      </c>
      <c r="J82" s="84" t="str">
        <f t="shared" si="5"/>
        <v>./pmrep deletefolder -n 'z_kotsur'</v>
      </c>
    </row>
    <row r="83" spans="1:10" x14ac:dyDescent="0.25">
      <c r="A83" s="87">
        <v>42447</v>
      </c>
      <c r="B83" s="88">
        <v>42447</v>
      </c>
      <c r="C83" s="81" t="s">
        <v>111</v>
      </c>
      <c r="D83" s="86" t="s">
        <v>464</v>
      </c>
      <c r="E83" s="81" t="s">
        <v>69</v>
      </c>
      <c r="G83" s="81" t="s">
        <v>564</v>
      </c>
      <c r="H83" s="84" t="str">
        <f t="shared" si="3"/>
        <v xml:space="preserve">./pmrep createfolder -n 'z_lakram' -d '' -o 'Administrator' </v>
      </c>
      <c r="I83" s="85" t="str">
        <f t="shared" si="4"/>
        <v>./pmrep modifyfolder -n z_lakram -d ''</v>
      </c>
      <c r="J83" s="84" t="str">
        <f t="shared" si="5"/>
        <v>./pmrep deletefolder -n 'z_lakram'</v>
      </c>
    </row>
    <row r="84" spans="1:10" x14ac:dyDescent="0.25">
      <c r="A84" s="87">
        <v>42447</v>
      </c>
      <c r="B84" s="88">
        <v>42447</v>
      </c>
      <c r="C84" s="81" t="s">
        <v>111</v>
      </c>
      <c r="D84" s="86" t="s">
        <v>464</v>
      </c>
      <c r="E84" s="81" t="s">
        <v>495</v>
      </c>
      <c r="G84" s="81" t="s">
        <v>565</v>
      </c>
      <c r="H84" s="84" t="str">
        <f t="shared" si="3"/>
        <v xml:space="preserve">./pmrep createfolder -n 'z_lakram_shared' -d '' -o 'Administrator'  -s </v>
      </c>
      <c r="I84" s="85" t="str">
        <f t="shared" si="4"/>
        <v>./pmrep modifyfolder -n z_lakram_shared -d ''</v>
      </c>
      <c r="J84" s="84" t="str">
        <f t="shared" si="5"/>
        <v>./pmrep deletefolder -n 'z_lakram_shared'</v>
      </c>
    </row>
    <row r="85" spans="1:10" x14ac:dyDescent="0.25">
      <c r="A85" s="87">
        <v>42447</v>
      </c>
      <c r="B85" s="88">
        <v>42447</v>
      </c>
      <c r="C85" s="81" t="s">
        <v>111</v>
      </c>
      <c r="D85" s="86" t="s">
        <v>464</v>
      </c>
      <c r="E85" s="81" t="s">
        <v>490</v>
      </c>
      <c r="G85" s="81" t="s">
        <v>564</v>
      </c>
      <c r="H85" s="84" t="str">
        <f t="shared" si="3"/>
        <v xml:space="preserve">./pmrep createfolder -n 'z_sanson' -d '' -o 'Administrator' </v>
      </c>
      <c r="I85" s="85" t="str">
        <f t="shared" si="4"/>
        <v>./pmrep modifyfolder -n z_sanson -d ''</v>
      </c>
      <c r="J85" s="84" t="str">
        <f t="shared" si="5"/>
        <v>./pmrep deletefolder -n 'z_sanson'</v>
      </c>
    </row>
    <row r="86" spans="1:10" x14ac:dyDescent="0.25">
      <c r="A86" s="87">
        <v>42447</v>
      </c>
      <c r="B86" s="88">
        <v>42447</v>
      </c>
      <c r="C86" s="81" t="s">
        <v>111</v>
      </c>
      <c r="D86" s="86" t="s">
        <v>464</v>
      </c>
      <c r="E86" s="81" t="s">
        <v>492</v>
      </c>
      <c r="G86" s="81" t="s">
        <v>564</v>
      </c>
      <c r="H86" s="84" t="str">
        <f t="shared" si="3"/>
        <v xml:space="preserve">./pmrep createfolder -n 'z_ScratchPad' -d '' -o 'Administrator' </v>
      </c>
      <c r="I86" s="85" t="str">
        <f t="shared" si="4"/>
        <v>./pmrep modifyfolder -n z_ScratchPad -d ''</v>
      </c>
      <c r="J86" s="84" t="str">
        <f t="shared" si="5"/>
        <v>./pmrep deletefolder -n 'z_ScratchPad'</v>
      </c>
    </row>
    <row r="87" spans="1:10" x14ac:dyDescent="0.25">
      <c r="A87" s="87">
        <v>42447</v>
      </c>
      <c r="B87" s="88">
        <v>42447</v>
      </c>
      <c r="C87" s="81" t="s">
        <v>111</v>
      </c>
      <c r="D87" s="86" t="s">
        <v>464</v>
      </c>
      <c r="E87" s="81" t="s">
        <v>493</v>
      </c>
      <c r="G87" s="81" t="s">
        <v>564</v>
      </c>
      <c r="H87" s="84" t="str">
        <f t="shared" si="3"/>
        <v xml:space="preserve">./pmrep createfolder -n 'z_ScratchPad_2' -d '' -o 'Administrator' </v>
      </c>
      <c r="I87" s="85" t="str">
        <f t="shared" si="4"/>
        <v>./pmrep modifyfolder -n z_ScratchPad_2 -d ''</v>
      </c>
      <c r="J87" s="84" t="str">
        <f t="shared" si="5"/>
        <v>./pmrep deletefolder -n 'z_ScratchPad_2'</v>
      </c>
    </row>
    <row r="88" spans="1:10" x14ac:dyDescent="0.25">
      <c r="A88" s="87">
        <v>42447</v>
      </c>
      <c r="B88" s="88">
        <v>42447</v>
      </c>
      <c r="C88" s="81" t="s">
        <v>111</v>
      </c>
      <c r="D88" s="86" t="s">
        <v>464</v>
      </c>
      <c r="E88" s="81" t="s">
        <v>494</v>
      </c>
      <c r="G88" s="81" t="s">
        <v>565</v>
      </c>
      <c r="H88" s="84" t="str">
        <f t="shared" si="3"/>
        <v xml:space="preserve">./pmrep createfolder -n 'z_ScratchShared' -d '' -o 'Administrator'  -s </v>
      </c>
      <c r="I88" s="85" t="str">
        <f t="shared" si="4"/>
        <v>./pmrep modifyfolder -n z_ScratchShared -d ''</v>
      </c>
      <c r="J88" s="84" t="str">
        <f t="shared" si="5"/>
        <v>./pmrep deletefolder -n 'z_ScratchShared'</v>
      </c>
    </row>
    <row r="89" spans="1:10" x14ac:dyDescent="0.25">
      <c r="A89" s="87">
        <v>42447</v>
      </c>
      <c r="B89" s="88">
        <v>42447</v>
      </c>
      <c r="C89" s="81" t="s">
        <v>111</v>
      </c>
      <c r="D89" s="86" t="s">
        <v>464</v>
      </c>
      <c r="E89" s="81" t="s">
        <v>77</v>
      </c>
      <c r="G89" s="81" t="s">
        <v>564</v>
      </c>
      <c r="H89" s="84" t="str">
        <f t="shared" si="3"/>
        <v xml:space="preserve">./pmrep createfolder -n 'z_seeanu' -d '' -o 'Administrator' </v>
      </c>
      <c r="I89" s="85" t="str">
        <f t="shared" si="4"/>
        <v>./pmrep modifyfolder -n z_seeanu -d ''</v>
      </c>
      <c r="J89" s="84" t="str">
        <f t="shared" si="5"/>
        <v>./pmrep deletefolder -n 'z_seeanu'</v>
      </c>
    </row>
    <row r="90" spans="1:10" x14ac:dyDescent="0.25">
      <c r="A90" s="87">
        <v>42447</v>
      </c>
      <c r="B90" s="88">
        <v>42447</v>
      </c>
      <c r="C90" s="81" t="s">
        <v>111</v>
      </c>
      <c r="D90" s="86" t="s">
        <v>464</v>
      </c>
      <c r="E90" s="81" t="s">
        <v>496</v>
      </c>
      <c r="G90" s="81" t="s">
        <v>565</v>
      </c>
      <c r="H90" s="84" t="str">
        <f t="shared" si="3"/>
        <v xml:space="preserve">./pmrep createfolder -n 'z_seeanu_edw' -d '' -o 'Administrator'  -s </v>
      </c>
      <c r="I90" s="85" t="str">
        <f t="shared" si="4"/>
        <v>./pmrep modifyfolder -n z_seeanu_edw -d ''</v>
      </c>
      <c r="J90" s="84" t="str">
        <f t="shared" si="5"/>
        <v>./pmrep deletefolder -n 'z_seeanu_edw'</v>
      </c>
    </row>
    <row r="91" spans="1:10" x14ac:dyDescent="0.25">
      <c r="A91" s="87">
        <v>42447</v>
      </c>
      <c r="B91" s="88">
        <v>42447</v>
      </c>
      <c r="C91" s="81" t="s">
        <v>111</v>
      </c>
      <c r="D91" s="86" t="s">
        <v>464</v>
      </c>
      <c r="E91" s="81" t="s">
        <v>497</v>
      </c>
      <c r="G91" s="81" t="s">
        <v>565</v>
      </c>
      <c r="H91" s="84" t="str">
        <f t="shared" si="3"/>
        <v xml:space="preserve">./pmrep createfolder -n 'z_seeanu_edwwork' -d '' -o 'Administrator'  -s </v>
      </c>
      <c r="I91" s="85" t="str">
        <f t="shared" si="4"/>
        <v>./pmrep modifyfolder -n z_seeanu_edwwork -d ''</v>
      </c>
      <c r="J91" s="84" t="str">
        <f t="shared" si="5"/>
        <v>./pmrep deletefolder -n 'z_seeanu_edwwork'</v>
      </c>
    </row>
    <row r="92" spans="1:10" x14ac:dyDescent="0.25">
      <c r="A92" s="87">
        <v>42447</v>
      </c>
      <c r="B92" s="88">
        <v>42447</v>
      </c>
      <c r="C92" s="81" t="s">
        <v>111</v>
      </c>
      <c r="D92" s="86" t="s">
        <v>464</v>
      </c>
      <c r="E92" s="81" t="s">
        <v>491</v>
      </c>
      <c r="G92" s="81" t="s">
        <v>564</v>
      </c>
      <c r="H92" s="84" t="str">
        <f t="shared" si="3"/>
        <v xml:space="preserve">./pmrep createfolder -n 'zz_malrag' -d '' -o 'Administrator' </v>
      </c>
      <c r="I92" s="85" t="str">
        <f t="shared" si="4"/>
        <v>./pmrep modifyfolder -n zz_malrag -d ''</v>
      </c>
      <c r="J92" s="84" t="str">
        <f t="shared" si="5"/>
        <v>./pmrep deletefolder -n 'zz_malrag'</v>
      </c>
    </row>
    <row r="93" spans="1:10" x14ac:dyDescent="0.25">
      <c r="A93" s="87">
        <v>42451</v>
      </c>
      <c r="B93" s="81" t="s">
        <v>464</v>
      </c>
      <c r="C93" s="88" t="s">
        <v>111</v>
      </c>
      <c r="D93" s="53">
        <v>111525</v>
      </c>
      <c r="E93" s="12" t="s">
        <v>455</v>
      </c>
      <c r="F93" s="81" t="s">
        <v>1222</v>
      </c>
      <c r="G93" s="81" t="s">
        <v>564</v>
      </c>
      <c r="H93" s="84" t="str">
        <f t="shared" si="3"/>
        <v xml:space="preserve">./pmrep createfolder -n 'DataConv_LAWS2SAP' -d 'ProjectfolderforLAWSONtoSAPdataconversion.SRS-111525' -o 'Administrator' </v>
      </c>
      <c r="I93" s="85" t="str">
        <f t="shared" si="4"/>
        <v>./pmrep modifyfolder -n DataConv_LAWS2SAP -d 'ProjectfolderforLAWSONtoSAPdataconversion.SRS-111525'</v>
      </c>
      <c r="J93" s="84" t="str">
        <f t="shared" si="5"/>
        <v>n/a</v>
      </c>
    </row>
    <row r="94" spans="1:10" x14ac:dyDescent="0.25">
      <c r="A94" s="87">
        <v>42451</v>
      </c>
      <c r="B94" s="81" t="s">
        <v>464</v>
      </c>
      <c r="C94" s="88" t="s">
        <v>118</v>
      </c>
      <c r="D94" s="53">
        <v>111525</v>
      </c>
      <c r="E94" s="12" t="s">
        <v>455</v>
      </c>
      <c r="F94" s="81" t="s">
        <v>1222</v>
      </c>
      <c r="G94" s="81" t="s">
        <v>564</v>
      </c>
      <c r="H94" s="84" t="str">
        <f t="shared" si="3"/>
        <v xml:space="preserve">./pmrep createfolder -n 'DataConv_LAWS2SAP' -d 'ProjectfolderforLAWSONtoSAPdataconversion.SRS-111525' -o 'Administrator' </v>
      </c>
      <c r="I94" s="85" t="str">
        <f t="shared" si="4"/>
        <v>./pmrep modifyfolder -n DataConv_LAWS2SAP -d 'ProjectfolderforLAWSONtoSAPdataconversion.SRS-111525'</v>
      </c>
      <c r="J94" s="84" t="str">
        <f t="shared" si="5"/>
        <v>n/a</v>
      </c>
    </row>
    <row r="95" spans="1:10" x14ac:dyDescent="0.25">
      <c r="A95" s="87">
        <v>42458</v>
      </c>
      <c r="B95" s="81" t="s">
        <v>464</v>
      </c>
      <c r="C95" s="81" t="s">
        <v>471</v>
      </c>
      <c r="D95" s="86">
        <v>112718</v>
      </c>
      <c r="E95" s="81" t="s">
        <v>532</v>
      </c>
      <c r="F95" s="81" t="s">
        <v>1231</v>
      </c>
      <c r="G95" s="81" t="s">
        <v>564</v>
      </c>
      <c r="H95" s="84" t="str">
        <f t="shared" si="3"/>
        <v xml:space="preserve">./pmrep createfolder -n 'z_kalabd' -d 'AbdulAbdulKalam@RACCRM.SRS-112718' -o 'Administrator' </v>
      </c>
      <c r="I95" s="85" t="str">
        <f t="shared" si="4"/>
        <v>./pmrep modifyfolder -n z_kalabd -d 'AbdulAbdulKalam@RACCRM.SRS-112718'</v>
      </c>
      <c r="J95" s="84" t="str">
        <f t="shared" si="5"/>
        <v>n/a</v>
      </c>
    </row>
    <row r="96" spans="1:10" x14ac:dyDescent="0.25">
      <c r="A96" s="87">
        <v>42460</v>
      </c>
      <c r="B96" s="81" t="s">
        <v>464</v>
      </c>
      <c r="C96" s="81" t="s">
        <v>471</v>
      </c>
      <c r="D96" s="86">
        <v>112821</v>
      </c>
      <c r="E96" s="81" t="s">
        <v>534</v>
      </c>
      <c r="F96" s="81" t="s">
        <v>1232</v>
      </c>
      <c r="G96" s="81" t="s">
        <v>564</v>
      </c>
      <c r="H96" s="84" t="str">
        <f t="shared" si="3"/>
        <v xml:space="preserve">./pmrep createfolder -n 'z_salobe' -d 'ObeSalahuddin@RACDA.SRS-112821' -o 'Administrator' </v>
      </c>
      <c r="I96" s="85" t="str">
        <f t="shared" si="4"/>
        <v>./pmrep modifyfolder -n z_salobe -d 'ObeSalahuddin@RACDA.SRS-112821'</v>
      </c>
      <c r="J96" s="84" t="str">
        <f t="shared" si="5"/>
        <v>n/a</v>
      </c>
    </row>
    <row r="97" spans="1:10" x14ac:dyDescent="0.25">
      <c r="A97" s="87">
        <v>42471</v>
      </c>
      <c r="B97" s="81" t="s">
        <v>464</v>
      </c>
      <c r="C97" s="81" t="s">
        <v>471</v>
      </c>
      <c r="D97" s="86" t="s">
        <v>464</v>
      </c>
      <c r="E97" s="81" t="s">
        <v>543</v>
      </c>
      <c r="F97" s="81" t="s">
        <v>1233</v>
      </c>
      <c r="G97" s="81" t="s">
        <v>564</v>
      </c>
      <c r="H97" s="84" t="str">
        <f t="shared" si="3"/>
        <v xml:space="preserve">./pmrep createfolder -n 'z_moodee' -d 'DeepakMooga@RACDS' -o 'Administrator' </v>
      </c>
      <c r="I97" s="85" t="str">
        <f t="shared" si="4"/>
        <v>./pmrep modifyfolder -n z_moodee -d 'DeepakMooga@RACDS'</v>
      </c>
      <c r="J97" s="84" t="str">
        <f t="shared" si="5"/>
        <v>n/a</v>
      </c>
    </row>
    <row r="98" spans="1:10" x14ac:dyDescent="0.25">
      <c r="A98" s="87">
        <v>42482</v>
      </c>
      <c r="B98" s="81" t="s">
        <v>464</v>
      </c>
      <c r="C98" s="81" t="s">
        <v>471</v>
      </c>
      <c r="D98" s="86">
        <v>113397</v>
      </c>
      <c r="E98" s="81" t="s">
        <v>556</v>
      </c>
      <c r="F98" s="81" t="s">
        <v>1234</v>
      </c>
      <c r="G98" s="81" t="s">
        <v>564</v>
      </c>
      <c r="H98" s="84" t="str">
        <f t="shared" si="3"/>
        <v xml:space="preserve">./pmrep createfolder -n 'z_shasiv' -d 'SivasubramanianShanmugasundaram@TCSoffshore.SRS-113397' -o 'Administrator' </v>
      </c>
      <c r="I98" s="85" t="str">
        <f t="shared" si="4"/>
        <v>./pmrep modifyfolder -n z_shasiv -d 'SivasubramanianShanmugasundaram@TCSoffshore.SRS-113397'</v>
      </c>
      <c r="J98" s="84" t="str">
        <f t="shared" si="5"/>
        <v>n/a</v>
      </c>
    </row>
    <row r="99" spans="1:10" x14ac:dyDescent="0.25">
      <c r="A99" s="87">
        <v>42482</v>
      </c>
      <c r="B99" s="81" t="s">
        <v>464</v>
      </c>
      <c r="C99" s="81" t="s">
        <v>471</v>
      </c>
      <c r="D99" s="86" t="s">
        <v>464</v>
      </c>
      <c r="E99" s="81" t="s">
        <v>557</v>
      </c>
      <c r="F99" s="81" t="s">
        <v>1355</v>
      </c>
      <c r="G99" s="81" t="s">
        <v>564</v>
      </c>
      <c r="H99" s="84" t="str">
        <f t="shared" si="3"/>
        <v xml:space="preserve">./pmrep createfolder -n 'logistics' -d 'Project folder requested by Ilango&amp;Srikanth' -o 'Administrator' </v>
      </c>
      <c r="I99" s="85" t="str">
        <f t="shared" si="4"/>
        <v>./pmrep modifyfolder -n logistics -d 'Project folder requested by Ilango&amp;Srikanth'</v>
      </c>
      <c r="J99" s="84" t="str">
        <f t="shared" si="5"/>
        <v>n/a</v>
      </c>
    </row>
    <row r="100" spans="1:10" x14ac:dyDescent="0.25">
      <c r="A100" s="87">
        <v>42485</v>
      </c>
      <c r="B100" s="81" t="s">
        <v>464</v>
      </c>
      <c r="C100" s="81" t="s">
        <v>111</v>
      </c>
      <c r="D100" s="86" t="s">
        <v>464</v>
      </c>
      <c r="E100" s="81" t="s">
        <v>472</v>
      </c>
      <c r="F100" s="81" t="s">
        <v>1235</v>
      </c>
      <c r="G100" s="81" t="s">
        <v>564</v>
      </c>
      <c r="H100" s="84" t="str">
        <f t="shared" si="3"/>
        <v xml:space="preserve">./pmrep createfolder -n 'eCommerce' -d 'ThisfolderwasrequestedbyPranithaYatavellion4/25/2016fortheEcommerceproject.' -o 'Administrator' </v>
      </c>
      <c r="I100" s="85" t="str">
        <f t="shared" si="4"/>
        <v>./pmrep modifyfolder -n eCommerce -d 'ThisfolderwasrequestedbyPranithaYatavellion4/25/2016fortheEcommerceproject.'</v>
      </c>
      <c r="J100" s="84" t="str">
        <f t="shared" si="5"/>
        <v>n/a</v>
      </c>
    </row>
    <row r="101" spans="1:10" x14ac:dyDescent="0.25">
      <c r="A101" s="87">
        <v>42485</v>
      </c>
      <c r="B101" s="81" t="s">
        <v>467</v>
      </c>
      <c r="C101" s="81" t="s">
        <v>111</v>
      </c>
      <c r="D101" s="86" t="s">
        <v>464</v>
      </c>
      <c r="E101" s="81" t="s">
        <v>560</v>
      </c>
      <c r="F101" s="81" t="s">
        <v>1236</v>
      </c>
      <c r="G101" s="81" t="s">
        <v>564</v>
      </c>
      <c r="H101" s="84" t="str">
        <f t="shared" si="3"/>
        <v xml:space="preserve">./pmrep createfolder -n 'zMDM_uat' -d 'Temp-Vishal4/25' -o 'Administrator' </v>
      </c>
      <c r="I101" s="85" t="str">
        <f t="shared" si="4"/>
        <v>./pmrep modifyfolder -n zMDM_uat -d 'Temp-Vishal4/25'</v>
      </c>
      <c r="J101" s="84" t="str">
        <f t="shared" si="5"/>
        <v>./pmrep deletefolder -n 'zMDM_uat'</v>
      </c>
    </row>
    <row r="102" spans="1:10" x14ac:dyDescent="0.25">
      <c r="A102" s="87">
        <v>42488</v>
      </c>
      <c r="B102" s="81" t="s">
        <v>464</v>
      </c>
      <c r="C102" s="81" t="s">
        <v>111</v>
      </c>
      <c r="D102" s="86" t="s">
        <v>464</v>
      </c>
      <c r="E102" s="81" t="s">
        <v>557</v>
      </c>
      <c r="F102" s="81" t="s">
        <v>1355</v>
      </c>
      <c r="G102" s="81" t="s">
        <v>564</v>
      </c>
      <c r="H102" s="84" t="str">
        <f t="shared" si="3"/>
        <v xml:space="preserve">./pmrep createfolder -n 'logistics' -d 'Project folder requested by Ilango&amp;Srikanth' -o 'Administrator' </v>
      </c>
      <c r="I102" s="85" t="str">
        <f t="shared" si="4"/>
        <v>./pmrep modifyfolder -n logistics -d 'Project folder requested by Ilango&amp;Srikanth'</v>
      </c>
      <c r="J102" s="84" t="str">
        <f t="shared" si="5"/>
        <v>n/a</v>
      </c>
    </row>
    <row r="103" spans="1:10" ht="25.5" x14ac:dyDescent="0.25">
      <c r="A103" s="89" t="s">
        <v>640</v>
      </c>
      <c r="B103" s="81" t="s">
        <v>467</v>
      </c>
      <c r="C103" s="81" t="s">
        <v>471</v>
      </c>
      <c r="D103" s="86" t="s">
        <v>464</v>
      </c>
      <c r="E103" s="81" t="s">
        <v>562</v>
      </c>
      <c r="F103" s="81" t="s">
        <v>1237</v>
      </c>
      <c r="G103" s="81" t="s">
        <v>564</v>
      </c>
      <c r="H103" s="84" t="str">
        <f t="shared" si="3"/>
        <v xml:space="preserve">./pmrep createfolder -n 'xMisc' -d 'Temp-Jehosh' -o 'Administrator' </v>
      </c>
      <c r="I103" s="85" t="str">
        <f t="shared" si="4"/>
        <v>./pmrep modifyfolder -n xMisc -d 'Temp-Jehosh'</v>
      </c>
      <c r="J103" s="84" t="str">
        <f t="shared" si="5"/>
        <v>./pmrep deletefolder -n 'xMisc'</v>
      </c>
    </row>
    <row r="104" spans="1:10" ht="25.5" x14ac:dyDescent="0.25">
      <c r="A104" s="89" t="s">
        <v>640</v>
      </c>
      <c r="B104" s="81" t="s">
        <v>467</v>
      </c>
      <c r="C104" s="81" t="s">
        <v>471</v>
      </c>
      <c r="D104" s="86" t="s">
        <v>464</v>
      </c>
      <c r="E104" s="81" t="s">
        <v>563</v>
      </c>
      <c r="F104" s="81" t="s">
        <v>1237</v>
      </c>
      <c r="G104" s="81" t="s">
        <v>565</v>
      </c>
      <c r="H104" s="84" t="str">
        <f t="shared" si="3"/>
        <v xml:space="preserve">./pmrep createfolder -n 'xSharedObjects' -d 'Temp-Jehosh' -o 'Administrator'  -s </v>
      </c>
      <c r="I104" s="85" t="str">
        <f t="shared" si="4"/>
        <v>./pmrep modifyfolder -n xSharedObjects -d 'Temp-Jehosh'</v>
      </c>
      <c r="J104" s="84" t="str">
        <f t="shared" si="5"/>
        <v>./pmrep deletefolder -n 'xSharedObjects'</v>
      </c>
    </row>
    <row r="105" spans="1:10" x14ac:dyDescent="0.25">
      <c r="A105" s="87">
        <v>42496</v>
      </c>
      <c r="B105" s="81" t="s">
        <v>464</v>
      </c>
      <c r="C105" s="81" t="s">
        <v>471</v>
      </c>
      <c r="D105" s="86" t="s">
        <v>464</v>
      </c>
      <c r="E105" s="81" t="s">
        <v>566</v>
      </c>
      <c r="F105" s="81" t="s">
        <v>1356</v>
      </c>
      <c r="G105" s="81" t="s">
        <v>564</v>
      </c>
      <c r="H105" s="84" t="str">
        <f t="shared" si="3"/>
        <v xml:space="preserve">./pmrep createfolder -n 'Enterprise_Extract' -d 'Project folder requested by AnuReddySeelam' -o 'Administrator' </v>
      </c>
      <c r="I105" s="85" t="str">
        <f t="shared" si="4"/>
        <v>./pmrep modifyfolder -n Enterprise_Extract -d 'Project folder requested by AnuReddySeelam'</v>
      </c>
      <c r="J105" s="84" t="str">
        <f t="shared" si="5"/>
        <v>n/a</v>
      </c>
    </row>
    <row r="106" spans="1:10" x14ac:dyDescent="0.25">
      <c r="A106" s="87">
        <v>42496</v>
      </c>
      <c r="B106" s="81" t="s">
        <v>464</v>
      </c>
      <c r="C106" s="81" t="s">
        <v>111</v>
      </c>
      <c r="D106" s="86" t="s">
        <v>464</v>
      </c>
      <c r="E106" s="81" t="s">
        <v>566</v>
      </c>
      <c r="F106" s="81" t="s">
        <v>1356</v>
      </c>
      <c r="G106" s="81" t="s">
        <v>564</v>
      </c>
      <c r="H106" s="84" t="str">
        <f t="shared" si="3"/>
        <v xml:space="preserve">./pmrep createfolder -n 'Enterprise_Extract' -d 'Project folder requested by AnuReddySeelam' -o 'Administrator' </v>
      </c>
      <c r="I106" s="85" t="str">
        <f t="shared" si="4"/>
        <v>./pmrep modifyfolder -n Enterprise_Extract -d 'Project folder requested by AnuReddySeelam'</v>
      </c>
      <c r="J106" s="84" t="str">
        <f t="shared" si="5"/>
        <v>n/a</v>
      </c>
    </row>
    <row r="107" spans="1:10" x14ac:dyDescent="0.25">
      <c r="A107" s="87">
        <v>42496</v>
      </c>
      <c r="B107" s="88">
        <v>42496</v>
      </c>
      <c r="C107" s="81" t="s">
        <v>118</v>
      </c>
      <c r="D107" s="86">
        <v>114028</v>
      </c>
      <c r="E107" s="81" t="s">
        <v>567</v>
      </c>
      <c r="F107" s="81" t="s">
        <v>1238</v>
      </c>
      <c r="G107" s="81" t="s">
        <v>564</v>
      </c>
      <c r="H107" s="84" t="str">
        <f t="shared" si="3"/>
        <v xml:space="preserve">./pmrep createfolder -n 'Enterprise_Extract_old' -d 'CodeBackup.SRS-114028' -o 'Administrator' </v>
      </c>
      <c r="I107" s="85" t="str">
        <f t="shared" si="4"/>
        <v>./pmrep modifyfolder -n Enterprise_Extract_old -d 'CodeBackup.SRS-114028'</v>
      </c>
      <c r="J107" s="84" t="str">
        <f t="shared" si="5"/>
        <v>./pmrep deletefolder -n 'Enterprise_Extract_old'</v>
      </c>
    </row>
    <row r="108" spans="1:10" x14ac:dyDescent="0.25">
      <c r="A108" s="87">
        <v>42496</v>
      </c>
      <c r="B108" s="81" t="s">
        <v>464</v>
      </c>
      <c r="C108" s="81" t="s">
        <v>118</v>
      </c>
      <c r="D108" s="86">
        <v>114028</v>
      </c>
      <c r="E108" s="81" t="s">
        <v>566</v>
      </c>
      <c r="F108" s="81" t="s">
        <v>1357</v>
      </c>
      <c r="G108" s="81" t="s">
        <v>564</v>
      </c>
      <c r="H108" s="84" t="str">
        <f t="shared" si="3"/>
        <v xml:space="preserve">./pmrep createfolder -n 'Enterprise_Extract' -d 'Project folder requested by AnuReddySeelam.SRS-114028' -o 'Administrator' </v>
      </c>
      <c r="I108" s="85" t="str">
        <f t="shared" si="4"/>
        <v>./pmrep modifyfolder -n Enterprise_Extract -d 'Project folder requested by AnuReddySeelam.SRS-114028'</v>
      </c>
      <c r="J108" s="84" t="str">
        <f t="shared" si="5"/>
        <v>n/a</v>
      </c>
    </row>
    <row r="109" spans="1:10" x14ac:dyDescent="0.25">
      <c r="A109" s="87">
        <v>42499</v>
      </c>
      <c r="B109" s="81" t="s">
        <v>464</v>
      </c>
      <c r="C109" s="81" t="s">
        <v>118</v>
      </c>
      <c r="D109" s="86" t="s">
        <v>464</v>
      </c>
      <c r="E109" s="81" t="s">
        <v>568</v>
      </c>
      <c r="F109" s="81" t="s">
        <v>1239</v>
      </c>
      <c r="G109" s="81" t="s">
        <v>564</v>
      </c>
      <c r="H109" s="84" t="str">
        <f t="shared" si="3"/>
        <v xml:space="preserve">./pmrep createfolder -n 'xSOH' -d 'TempforSOHtesting-AnuSeelam' -o 'Administrator' </v>
      </c>
      <c r="I109" s="85" t="str">
        <f t="shared" si="4"/>
        <v>./pmrep modifyfolder -n xSOH -d 'TempforSOHtesting-AnuSeelam'</v>
      </c>
      <c r="J109" s="84" t="str">
        <f t="shared" si="5"/>
        <v>n/a</v>
      </c>
    </row>
    <row r="110" spans="1:10" x14ac:dyDescent="0.25">
      <c r="A110" s="87">
        <v>42499</v>
      </c>
      <c r="B110" s="81" t="s">
        <v>464</v>
      </c>
      <c r="C110" s="81" t="s">
        <v>118</v>
      </c>
      <c r="D110" s="86" t="s">
        <v>464</v>
      </c>
      <c r="E110" s="81" t="s">
        <v>569</v>
      </c>
      <c r="F110" s="81" t="s">
        <v>1239</v>
      </c>
      <c r="G110" s="81" t="s">
        <v>565</v>
      </c>
      <c r="H110" s="84" t="str">
        <f t="shared" si="3"/>
        <v xml:space="preserve">./pmrep createfolder -n 'xSOH_edw' -d 'TempforSOHtesting-AnuSeelam' -o 'Administrator'  -s </v>
      </c>
      <c r="I110" s="85" t="str">
        <f t="shared" si="4"/>
        <v>./pmrep modifyfolder -n xSOH_edw -d 'TempforSOHtesting-AnuSeelam'</v>
      </c>
      <c r="J110" s="84" t="str">
        <f t="shared" si="5"/>
        <v>n/a</v>
      </c>
    </row>
    <row r="111" spans="1:10" x14ac:dyDescent="0.25">
      <c r="A111" s="87">
        <v>42499</v>
      </c>
      <c r="B111" s="81" t="s">
        <v>464</v>
      </c>
      <c r="C111" s="81" t="s">
        <v>118</v>
      </c>
      <c r="D111" s="86" t="s">
        <v>464</v>
      </c>
      <c r="E111" s="81" t="s">
        <v>570</v>
      </c>
      <c r="F111" s="81" t="s">
        <v>1239</v>
      </c>
      <c r="G111" s="81" t="s">
        <v>565</v>
      </c>
      <c r="H111" s="84" t="str">
        <f t="shared" si="3"/>
        <v xml:space="preserve">./pmrep createfolder -n 'xSOH_edb' -d 'TempforSOHtesting-AnuSeelam' -o 'Administrator'  -s </v>
      </c>
      <c r="I111" s="85" t="str">
        <f t="shared" si="4"/>
        <v>./pmrep modifyfolder -n xSOH_edb -d 'TempforSOHtesting-AnuSeelam'</v>
      </c>
      <c r="J111" s="84" t="str">
        <f t="shared" si="5"/>
        <v>n/a</v>
      </c>
    </row>
    <row r="112" spans="1:10" x14ac:dyDescent="0.25">
      <c r="A112" s="89">
        <v>42499</v>
      </c>
      <c r="B112" s="88">
        <v>42542</v>
      </c>
      <c r="C112" s="81" t="s">
        <v>111</v>
      </c>
      <c r="D112" s="86" t="s">
        <v>464</v>
      </c>
      <c r="E112" s="81" t="s">
        <v>562</v>
      </c>
      <c r="F112" s="81" t="s">
        <v>1237</v>
      </c>
      <c r="G112" s="81" t="s">
        <v>564</v>
      </c>
      <c r="H112" s="84" t="str">
        <f t="shared" si="3"/>
        <v xml:space="preserve">./pmrep createfolder -n 'xMisc' -d 'Temp-Jehosh' -o 'Administrator' </v>
      </c>
      <c r="I112" s="85" t="str">
        <f t="shared" si="4"/>
        <v>./pmrep modifyfolder -n xMisc -d 'Temp-Jehosh'</v>
      </c>
      <c r="J112" s="84" t="str">
        <f t="shared" si="5"/>
        <v>./pmrep deletefolder -n 'xMisc'</v>
      </c>
    </row>
    <row r="113" spans="1:10" x14ac:dyDescent="0.25">
      <c r="A113" s="89">
        <v>42499</v>
      </c>
      <c r="B113" s="88">
        <v>42542</v>
      </c>
      <c r="C113" s="81" t="s">
        <v>111</v>
      </c>
      <c r="D113" s="86" t="s">
        <v>464</v>
      </c>
      <c r="E113" s="81" t="s">
        <v>563</v>
      </c>
      <c r="F113" s="81" t="s">
        <v>1237</v>
      </c>
      <c r="G113" s="81" t="s">
        <v>565</v>
      </c>
      <c r="H113" s="84" t="str">
        <f t="shared" si="3"/>
        <v xml:space="preserve">./pmrep createfolder -n 'xSharedObjects' -d 'Temp-Jehosh' -o 'Administrator'  -s </v>
      </c>
      <c r="I113" s="85" t="str">
        <f t="shared" si="4"/>
        <v>./pmrep modifyfolder -n xSharedObjects -d 'Temp-Jehosh'</v>
      </c>
      <c r="J113" s="84" t="str">
        <f t="shared" si="5"/>
        <v>./pmrep deletefolder -n 'xSharedObjects'</v>
      </c>
    </row>
    <row r="114" spans="1:10" x14ac:dyDescent="0.25">
      <c r="A114" s="87">
        <v>42502</v>
      </c>
      <c r="B114" s="81" t="s">
        <v>464</v>
      </c>
      <c r="C114" s="81" t="s">
        <v>471</v>
      </c>
      <c r="D114" s="86" t="s">
        <v>464</v>
      </c>
      <c r="E114" s="81" t="s">
        <v>572</v>
      </c>
      <c r="F114" s="81" t="s">
        <v>1240</v>
      </c>
      <c r="G114" s="81" t="s">
        <v>564</v>
      </c>
      <c r="H114" s="84" t="str">
        <f t="shared" si="3"/>
        <v xml:space="preserve">./pmrep createfolder -n 'VAN' -d 'FolderrequestedbyBinduChennupatiforVANETLs' -o 'Administrator' </v>
      </c>
      <c r="I114" s="85" t="str">
        <f t="shared" si="4"/>
        <v>./pmrep modifyfolder -n VAN -d 'FolderrequestedbyBinduChennupatiforVANETLs'</v>
      </c>
      <c r="J114" s="84" t="str">
        <f t="shared" si="5"/>
        <v>n/a</v>
      </c>
    </row>
    <row r="115" spans="1:10" x14ac:dyDescent="0.25">
      <c r="A115" s="87">
        <v>42503</v>
      </c>
      <c r="B115" s="81" t="s">
        <v>467</v>
      </c>
      <c r="C115" s="81" t="s">
        <v>118</v>
      </c>
      <c r="D115" s="90" t="s">
        <v>35</v>
      </c>
      <c r="E115" s="81" t="s">
        <v>573</v>
      </c>
      <c r="F115" s="81" t="s">
        <v>1241</v>
      </c>
      <c r="G115" s="81" t="s">
        <v>564</v>
      </c>
      <c r="H115" s="84" t="str">
        <f t="shared" si="3"/>
        <v xml:space="preserve">./pmrep createfolder -n 'xDIMcust' -d 'FolderrequestedbyAravind' -o 'Administrator' </v>
      </c>
      <c r="I115" s="85" t="str">
        <f t="shared" si="4"/>
        <v>./pmrep modifyfolder -n xDIMcust -d 'FolderrequestedbyAravind'</v>
      </c>
      <c r="J115" s="84" t="str">
        <f t="shared" si="5"/>
        <v>./pmrep deletefolder -n 'xDIMcust'</v>
      </c>
    </row>
    <row r="116" spans="1:10" x14ac:dyDescent="0.25">
      <c r="A116" s="87">
        <v>42503</v>
      </c>
      <c r="B116" s="81" t="s">
        <v>464</v>
      </c>
      <c r="C116" s="81" t="s">
        <v>111</v>
      </c>
      <c r="D116" s="86" t="s">
        <v>464</v>
      </c>
      <c r="E116" s="81" t="s">
        <v>572</v>
      </c>
      <c r="F116" s="81" t="s">
        <v>1242</v>
      </c>
      <c r="G116" s="81" t="s">
        <v>564</v>
      </c>
      <c r="H116" s="84" t="str">
        <f t="shared" si="3"/>
        <v xml:space="preserve">./pmrep createfolder -n 'VAN' -d 'VANETLs-Service-Now-CHG0000174' -o 'Administrator' </v>
      </c>
      <c r="I116" s="85" t="str">
        <f t="shared" si="4"/>
        <v>./pmrep modifyfolder -n VAN -d 'VANETLs-Service-Now-CHG0000174'</v>
      </c>
      <c r="J116" s="84" t="str">
        <f t="shared" si="5"/>
        <v>n/a</v>
      </c>
    </row>
    <row r="117" spans="1:10" x14ac:dyDescent="0.25">
      <c r="A117" s="87">
        <v>42509</v>
      </c>
      <c r="B117" s="81" t="s">
        <v>464</v>
      </c>
      <c r="C117" s="81" t="s">
        <v>118</v>
      </c>
      <c r="D117" s="86" t="s">
        <v>575</v>
      </c>
      <c r="E117" s="81" t="s">
        <v>572</v>
      </c>
      <c r="F117" s="81" t="s">
        <v>1242</v>
      </c>
      <c r="G117" s="81" t="s">
        <v>564</v>
      </c>
      <c r="H117" s="84" t="str">
        <f t="shared" si="3"/>
        <v xml:space="preserve">./pmrep createfolder -n 'VAN' -d 'VANETLs-Service-Now-CHG0000174' -o 'Administrator' </v>
      </c>
      <c r="I117" s="85" t="str">
        <f t="shared" si="4"/>
        <v>./pmrep modifyfolder -n VAN -d 'VANETLs-Service-Now-CHG0000174'</v>
      </c>
      <c r="J117" s="84" t="str">
        <f t="shared" si="5"/>
        <v>n/a</v>
      </c>
    </row>
    <row r="118" spans="1:10" x14ac:dyDescent="0.25">
      <c r="A118" s="87">
        <v>42517</v>
      </c>
      <c r="B118" s="81" t="s">
        <v>464</v>
      </c>
      <c r="C118" s="81" t="s">
        <v>118</v>
      </c>
      <c r="D118" s="86" t="s">
        <v>580</v>
      </c>
      <c r="E118" s="81" t="s">
        <v>472</v>
      </c>
      <c r="F118" s="81" t="s">
        <v>1243</v>
      </c>
      <c r="G118" s="81" t="s">
        <v>564</v>
      </c>
      <c r="H118" s="84" t="str">
        <f t="shared" si="3"/>
        <v xml:space="preserve">./pmrep createfolder -n 'eCommerce' -d 'FolderrequestedbySojanPaul-Service-Now-CHG0000302' -o 'Administrator' </v>
      </c>
      <c r="I118" s="85" t="str">
        <f t="shared" si="4"/>
        <v>./pmrep modifyfolder -n eCommerce -d 'FolderrequestedbySojanPaul-Service-Now-CHG0000302'</v>
      </c>
      <c r="J118" s="84" t="str">
        <f t="shared" si="5"/>
        <v>n/a</v>
      </c>
    </row>
    <row r="119" spans="1:10" x14ac:dyDescent="0.25">
      <c r="A119" s="87">
        <v>42521</v>
      </c>
      <c r="B119" s="88">
        <v>43083</v>
      </c>
      <c r="C119" s="81" t="s">
        <v>118</v>
      </c>
      <c r="D119" s="86" t="s">
        <v>464</v>
      </c>
      <c r="E119" s="81" t="s">
        <v>581</v>
      </c>
      <c r="F119" s="81" t="s">
        <v>1244</v>
      </c>
      <c r="G119" s="81" t="s">
        <v>564</v>
      </c>
      <c r="H119" s="84" t="str">
        <f t="shared" si="3"/>
        <v xml:space="preserve">./pmrep createfolder -n 'xKUNARA_Misc' -d 'FolderrequestedbyAracindKunaraon05/31/2016totestwf_mdmcust_to_datamart' -o 'Administrator' </v>
      </c>
      <c r="I119" s="85" t="str">
        <f t="shared" si="4"/>
        <v>./pmrep modifyfolder -n xKUNARA_Misc -d 'FolderrequestedbyAracindKunaraon05/31/2016totestwf_mdmcust_to_datamart'</v>
      </c>
      <c r="J119" s="84" t="str">
        <f t="shared" si="5"/>
        <v>./pmrep deletefolder -n 'xKUNARA_Misc'</v>
      </c>
    </row>
    <row r="120" spans="1:10" x14ac:dyDescent="0.25">
      <c r="A120" s="87">
        <v>42521</v>
      </c>
      <c r="B120" s="88">
        <v>43083</v>
      </c>
      <c r="C120" s="81" t="s">
        <v>118</v>
      </c>
      <c r="D120" s="86" t="s">
        <v>464</v>
      </c>
      <c r="E120" s="81" t="s">
        <v>582</v>
      </c>
      <c r="F120" s="81" t="s">
        <v>1244</v>
      </c>
      <c r="G120" s="81" t="s">
        <v>564</v>
      </c>
      <c r="H120" s="84" t="str">
        <f t="shared" si="3"/>
        <v xml:space="preserve">./pmrep createfolder -n 'xKUNARA_EDW' -d 'FolderrequestedbyAracindKunaraon05/31/2016totestwf_mdmcust_to_datamart' -o 'Administrator' </v>
      </c>
      <c r="I120" s="85" t="str">
        <f t="shared" si="4"/>
        <v>./pmrep modifyfolder -n xKUNARA_EDW -d 'FolderrequestedbyAracindKunaraon05/31/2016totestwf_mdmcust_to_datamart'</v>
      </c>
      <c r="J120" s="84" t="str">
        <f t="shared" si="5"/>
        <v>./pmrep deletefolder -n 'xKUNARA_EDW'</v>
      </c>
    </row>
    <row r="121" spans="1:10" x14ac:dyDescent="0.25">
      <c r="A121" s="87">
        <v>42521</v>
      </c>
      <c r="B121" s="88">
        <v>43083</v>
      </c>
      <c r="C121" s="81" t="s">
        <v>118</v>
      </c>
      <c r="D121" s="86" t="s">
        <v>464</v>
      </c>
      <c r="E121" s="81" t="s">
        <v>583</v>
      </c>
      <c r="F121" s="81" t="s">
        <v>1244</v>
      </c>
      <c r="G121" s="81" t="s">
        <v>564</v>
      </c>
      <c r="H121" s="84" t="str">
        <f t="shared" si="3"/>
        <v xml:space="preserve">./pmrep createfolder -n 'xKUNARA_DatamartBO' -d 'FolderrequestedbyAracindKunaraon05/31/2016totestwf_mdmcust_to_datamart' -o 'Administrator' </v>
      </c>
      <c r="I121" s="85" t="str">
        <f t="shared" si="4"/>
        <v>./pmrep modifyfolder -n xKUNARA_DatamartBO -d 'FolderrequestedbyAracindKunaraon05/31/2016totestwf_mdmcust_to_datamart'</v>
      </c>
      <c r="J121" s="84" t="str">
        <f t="shared" si="5"/>
        <v>./pmrep deletefolder -n 'xKUNARA_DatamartBO'</v>
      </c>
    </row>
    <row r="122" spans="1:10" x14ac:dyDescent="0.25">
      <c r="A122" s="87">
        <v>42521</v>
      </c>
      <c r="B122" s="88">
        <v>43083</v>
      </c>
      <c r="C122" s="81" t="s">
        <v>118</v>
      </c>
      <c r="D122" s="86" t="s">
        <v>464</v>
      </c>
      <c r="E122" s="81" t="s">
        <v>584</v>
      </c>
      <c r="F122" s="81" t="s">
        <v>1244</v>
      </c>
      <c r="G122" s="81" t="s">
        <v>564</v>
      </c>
      <c r="H122" s="84" t="str">
        <f t="shared" si="3"/>
        <v xml:space="preserve">./pmrep createfolder -n 'xKUNARA_SharedObjects' -d 'FolderrequestedbyAracindKunaraon05/31/2016totestwf_mdmcust_to_datamart' -o 'Administrator' </v>
      </c>
      <c r="I122" s="85" t="str">
        <f t="shared" si="4"/>
        <v>./pmrep modifyfolder -n xKUNARA_SharedObjects -d 'FolderrequestedbyAracindKunaraon05/31/2016totestwf_mdmcust_to_datamart'</v>
      </c>
      <c r="J122" s="84" t="str">
        <f t="shared" si="5"/>
        <v>./pmrep deletefolder -n 'xKUNARA_SharedObjects'</v>
      </c>
    </row>
    <row r="123" spans="1:10" x14ac:dyDescent="0.25">
      <c r="A123" s="87">
        <v>42522</v>
      </c>
      <c r="B123" s="81" t="s">
        <v>464</v>
      </c>
      <c r="C123" s="81" t="s">
        <v>471</v>
      </c>
      <c r="D123" s="86" t="s">
        <v>464</v>
      </c>
      <c r="E123" s="81" t="s">
        <v>676</v>
      </c>
      <c r="F123" s="81" t="s">
        <v>1245</v>
      </c>
      <c r="G123" s="81" t="s">
        <v>564</v>
      </c>
      <c r="H123" s="84" t="str">
        <f t="shared" si="3"/>
        <v xml:space="preserve">./pmrep createfolder -n 'SupplierEDI' -d 'Phase2EDImigration-MigratingSupplierEDIapplicationfromWPGtoInformatica' -o 'Administrator' </v>
      </c>
      <c r="I123" s="85" t="str">
        <f t="shared" si="4"/>
        <v>./pmrep modifyfolder -n SupplierEDI -d 'Phase2EDImigration-MigratingSupplierEDIapplicationfromWPGtoInformatica'</v>
      </c>
      <c r="J123" s="84" t="str">
        <f t="shared" si="5"/>
        <v>n/a</v>
      </c>
    </row>
    <row r="124" spans="1:10" x14ac:dyDescent="0.25">
      <c r="A124" s="87">
        <v>42522</v>
      </c>
      <c r="B124" s="81" t="s">
        <v>464</v>
      </c>
      <c r="C124" s="81" t="s">
        <v>471</v>
      </c>
      <c r="D124" s="86" t="s">
        <v>592</v>
      </c>
      <c r="E124" s="81" t="s">
        <v>593</v>
      </c>
      <c r="F124" s="81" t="s">
        <v>1246</v>
      </c>
      <c r="G124" s="81" t="s">
        <v>564</v>
      </c>
      <c r="H124" s="84" t="str">
        <f t="shared" si="3"/>
        <v xml:space="preserve">./pmrep createfolder -n 'z_shaabh' -d 'AbhishekSharma.Service-Now#REQ0013550' -o 'Administrator' </v>
      </c>
      <c r="I124" s="85" t="str">
        <f t="shared" si="4"/>
        <v>./pmrep modifyfolder -n z_shaabh -d 'AbhishekSharma.Service-Now#REQ0013550'</v>
      </c>
      <c r="J124" s="84" t="str">
        <f t="shared" si="5"/>
        <v>n/a</v>
      </c>
    </row>
    <row r="125" spans="1:10" x14ac:dyDescent="0.25">
      <c r="A125" s="87">
        <v>42522</v>
      </c>
      <c r="B125" s="81" t="s">
        <v>464</v>
      </c>
      <c r="C125" s="81" t="s">
        <v>471</v>
      </c>
      <c r="D125" s="86" t="s">
        <v>592</v>
      </c>
      <c r="E125" s="81" t="s">
        <v>594</v>
      </c>
      <c r="F125" s="81" t="s">
        <v>1247</v>
      </c>
      <c r="G125" s="81" t="s">
        <v>564</v>
      </c>
      <c r="H125" s="84" t="str">
        <f t="shared" si="3"/>
        <v xml:space="preserve">./pmrep createfolder -n 'z_nagman' -d 'ManjuBhavsarNagaraju.Service-Now#REQ0013550' -o 'Administrator' </v>
      </c>
      <c r="I125" s="85" t="str">
        <f t="shared" si="4"/>
        <v>./pmrep modifyfolder -n z_nagman -d 'ManjuBhavsarNagaraju.Service-Now#REQ0013550'</v>
      </c>
      <c r="J125" s="84" t="str">
        <f t="shared" si="5"/>
        <v>n/a</v>
      </c>
    </row>
    <row r="126" spans="1:10" x14ac:dyDescent="0.25">
      <c r="A126" s="87">
        <v>42522</v>
      </c>
      <c r="B126" s="81" t="s">
        <v>464</v>
      </c>
      <c r="C126" s="81" t="s">
        <v>471</v>
      </c>
      <c r="D126" s="86" t="s">
        <v>592</v>
      </c>
      <c r="E126" s="81" t="s">
        <v>595</v>
      </c>
      <c r="F126" s="81" t="s">
        <v>1248</v>
      </c>
      <c r="G126" s="81" t="s">
        <v>564</v>
      </c>
      <c r="H126" s="84" t="str">
        <f t="shared" si="3"/>
        <v xml:space="preserve">./pmrep createfolder -n 'z_malpha' -d 'PhaniKumarMallavarapu.Service-Now#REQ0013550' -o 'Administrator' </v>
      </c>
      <c r="I126" s="85" t="str">
        <f t="shared" si="4"/>
        <v>./pmrep modifyfolder -n z_malpha -d 'PhaniKumarMallavarapu.Service-Now#REQ0013550'</v>
      </c>
      <c r="J126" s="84" t="str">
        <f t="shared" si="5"/>
        <v>n/a</v>
      </c>
    </row>
    <row r="127" spans="1:10" x14ac:dyDescent="0.25">
      <c r="A127" s="87">
        <v>42522</v>
      </c>
      <c r="B127" s="81" t="s">
        <v>464</v>
      </c>
      <c r="C127" s="81" t="s">
        <v>471</v>
      </c>
      <c r="D127" s="86" t="s">
        <v>592</v>
      </c>
      <c r="E127" s="81" t="s">
        <v>596</v>
      </c>
      <c r="F127" s="81" t="s">
        <v>1249</v>
      </c>
      <c r="G127" s="81" t="s">
        <v>564</v>
      </c>
      <c r="H127" s="84" t="str">
        <f t="shared" si="3"/>
        <v xml:space="preserve">./pmrep createfolder -n 'z_vensne' -d 'SnehaKethinediVenkatLaxmi.Service-Now#REQ0013550' -o 'Administrator' </v>
      </c>
      <c r="I127" s="85" t="str">
        <f t="shared" si="4"/>
        <v>./pmrep modifyfolder -n z_vensne -d 'SnehaKethinediVenkatLaxmi.Service-Now#REQ0013550'</v>
      </c>
      <c r="J127" s="84" t="str">
        <f t="shared" si="5"/>
        <v>n/a</v>
      </c>
    </row>
    <row r="128" spans="1:10" x14ac:dyDescent="0.25">
      <c r="A128" s="87">
        <v>42522</v>
      </c>
      <c r="B128" s="81" t="s">
        <v>464</v>
      </c>
      <c r="C128" s="81" t="s">
        <v>471</v>
      </c>
      <c r="D128" s="86" t="s">
        <v>592</v>
      </c>
      <c r="E128" s="81" t="s">
        <v>597</v>
      </c>
      <c r="F128" s="81" t="s">
        <v>1250</v>
      </c>
      <c r="G128" s="81" t="s">
        <v>564</v>
      </c>
      <c r="H128" s="84" t="str">
        <f t="shared" si="3"/>
        <v xml:space="preserve">./pmrep createfolder -n 'z_kansre' -d 'SreedharKanchanapalli.Service-Now#REQ0013550' -o 'Administrator' </v>
      </c>
      <c r="I128" s="85" t="str">
        <f t="shared" si="4"/>
        <v>./pmrep modifyfolder -n z_kansre -d 'SreedharKanchanapalli.Service-Now#REQ0013550'</v>
      </c>
      <c r="J128" s="84" t="str">
        <f t="shared" si="5"/>
        <v>n/a</v>
      </c>
    </row>
    <row r="129" spans="1:10" x14ac:dyDescent="0.25">
      <c r="A129" s="87">
        <v>42522</v>
      </c>
      <c r="B129" s="81" t="s">
        <v>464</v>
      </c>
      <c r="C129" s="81" t="s">
        <v>471</v>
      </c>
      <c r="D129" s="86" t="s">
        <v>592</v>
      </c>
      <c r="E129" s="81" t="s">
        <v>598</v>
      </c>
      <c r="F129" s="81" t="s">
        <v>1251</v>
      </c>
      <c r="G129" s="81" t="s">
        <v>564</v>
      </c>
      <c r="H129" s="84" t="str">
        <f t="shared" si="3"/>
        <v xml:space="preserve">./pmrep createfolder -n 'z_kadsri' -d 'SrinivasaKadiyala.Service-Now#REQ0013550' -o 'Administrator' </v>
      </c>
      <c r="I129" s="85" t="str">
        <f t="shared" si="4"/>
        <v>./pmrep modifyfolder -n z_kadsri -d 'SrinivasaKadiyala.Service-Now#REQ0013550'</v>
      </c>
      <c r="J129" s="84" t="str">
        <f t="shared" si="5"/>
        <v>n/a</v>
      </c>
    </row>
    <row r="130" spans="1:10" ht="25.5" x14ac:dyDescent="0.25">
      <c r="A130" s="87">
        <v>42528</v>
      </c>
      <c r="B130" s="81" t="s">
        <v>464</v>
      </c>
      <c r="C130" s="81" t="s">
        <v>471</v>
      </c>
      <c r="D130" s="86" t="s">
        <v>464</v>
      </c>
      <c r="E130" s="81" t="s">
        <v>600</v>
      </c>
      <c r="F130" s="91" t="s">
        <v>1252</v>
      </c>
      <c r="G130" s="81" t="s">
        <v>565</v>
      </c>
      <c r="H130" s="84" t="str">
        <f t="shared" si="3"/>
        <v xml:space="preserve">./pmrep createfolder -n 'PPODB' -d 'FolderrequestedbyRadhikaAtluri.
ThisfolderwillcontaintheobjectsfromPPODDB01(aka)ODSorWebServiceDB' -o 'Administrator'  -s </v>
      </c>
      <c r="I130" s="85" t="str">
        <f t="shared" si="4"/>
        <v>./pmrep modifyfolder -n PPODB -d 'FolderrequestedbyRadhikaAtluri.
ThisfolderwillcontaintheobjectsfromPPODDB01(aka)ODSorWebServiceDB'</v>
      </c>
      <c r="J130" s="84" t="str">
        <f t="shared" si="5"/>
        <v>n/a</v>
      </c>
    </row>
    <row r="131" spans="1:10" x14ac:dyDescent="0.25">
      <c r="A131" s="87">
        <v>42530</v>
      </c>
      <c r="B131" s="88">
        <v>42530</v>
      </c>
      <c r="C131" s="81" t="s">
        <v>506</v>
      </c>
      <c r="D131" s="86" t="s">
        <v>464</v>
      </c>
      <c r="E131" s="81" t="s">
        <v>482</v>
      </c>
      <c r="G131" s="81" t="s">
        <v>564</v>
      </c>
      <c r="H131" s="84" t="str">
        <f t="shared" ref="H131:H194" si="6">CONCATENATE("./pmrep createfolder -n '",E131,"' -d '",F131,"' -o 'Administrator' ",IF(G131="y"," -s ",""))</f>
        <v xml:space="preserve">./pmrep createfolder -n 'z_EDW' -d '' -o 'Administrator' </v>
      </c>
      <c r="I131" s="85" t="str">
        <f t="shared" ref="I131:I194" si="7">CONCATENATE("./pmrep modifyfolder -n ",E131," -d '",F131,"'")</f>
        <v>./pmrep modifyfolder -n z_EDW -d ''</v>
      </c>
      <c r="J131" s="84" t="str">
        <f t="shared" ref="J131:J194" si="8">IF(B131="n/a","n/a",CONCATENATE("./pmrep deletefolder -n '",E131,"'"))</f>
        <v>./pmrep deletefolder -n 'z_EDW'</v>
      </c>
    </row>
    <row r="132" spans="1:10" x14ac:dyDescent="0.25">
      <c r="A132" s="87">
        <v>42530</v>
      </c>
      <c r="B132" s="88">
        <v>42530</v>
      </c>
      <c r="C132" s="81" t="s">
        <v>506</v>
      </c>
      <c r="D132" s="86" t="s">
        <v>464</v>
      </c>
      <c r="E132" s="81" t="s">
        <v>483</v>
      </c>
      <c r="G132" s="81" t="s">
        <v>564</v>
      </c>
      <c r="H132" s="84" t="str">
        <f t="shared" si="6"/>
        <v xml:space="preserve">./pmrep createfolder -n 'z_ENTERPRISE_DB' -d '' -o 'Administrator' </v>
      </c>
      <c r="I132" s="85" t="str">
        <f t="shared" si="7"/>
        <v>./pmrep modifyfolder -n z_ENTERPRISE_DB -d ''</v>
      </c>
      <c r="J132" s="84" t="str">
        <f t="shared" si="8"/>
        <v>./pmrep deletefolder -n 'z_ENTERPRISE_DB'</v>
      </c>
    </row>
    <row r="133" spans="1:10" x14ac:dyDescent="0.25">
      <c r="A133" s="87">
        <v>42530</v>
      </c>
      <c r="B133" s="88">
        <v>42530</v>
      </c>
      <c r="C133" s="81" t="s">
        <v>506</v>
      </c>
      <c r="D133" s="86" t="s">
        <v>464</v>
      </c>
      <c r="E133" s="81" t="s">
        <v>484</v>
      </c>
      <c r="G133" s="81" t="s">
        <v>564</v>
      </c>
      <c r="H133" s="84" t="str">
        <f t="shared" si="6"/>
        <v xml:space="preserve">./pmrep createfolder -n 'z_FlatFiles' -d '' -o 'Administrator' </v>
      </c>
      <c r="I133" s="85" t="str">
        <f t="shared" si="7"/>
        <v>./pmrep modifyfolder -n z_FlatFiles -d ''</v>
      </c>
      <c r="J133" s="84" t="str">
        <f t="shared" si="8"/>
        <v>./pmrep deletefolder -n 'z_FlatFiles'</v>
      </c>
    </row>
    <row r="134" spans="1:10" x14ac:dyDescent="0.25">
      <c r="A134" s="87">
        <v>42530</v>
      </c>
      <c r="B134" s="88">
        <v>42530</v>
      </c>
      <c r="C134" s="81" t="s">
        <v>506</v>
      </c>
      <c r="D134" s="86" t="s">
        <v>464</v>
      </c>
      <c r="E134" s="81" t="s">
        <v>485</v>
      </c>
      <c r="G134" s="81" t="s">
        <v>564</v>
      </c>
      <c r="H134" s="84" t="str">
        <f t="shared" si="6"/>
        <v xml:space="preserve">./pmrep createfolder -n 'z_RACFI_EDW' -d '' -o 'Administrator' </v>
      </c>
      <c r="I134" s="85" t="str">
        <f t="shared" si="7"/>
        <v>./pmrep modifyfolder -n z_RACFI_EDW -d ''</v>
      </c>
      <c r="J134" s="84" t="str">
        <f t="shared" si="8"/>
        <v>./pmrep deletefolder -n 'z_RACFI_EDW'</v>
      </c>
    </row>
    <row r="135" spans="1:10" x14ac:dyDescent="0.25">
      <c r="A135" s="87">
        <v>42530</v>
      </c>
      <c r="B135" s="88">
        <v>42530</v>
      </c>
      <c r="C135" s="81" t="s">
        <v>506</v>
      </c>
      <c r="D135" s="86" t="s">
        <v>464</v>
      </c>
      <c r="E135" s="81" t="s">
        <v>486</v>
      </c>
      <c r="G135" s="81" t="s">
        <v>564</v>
      </c>
      <c r="H135" s="84" t="str">
        <f t="shared" si="6"/>
        <v xml:space="preserve">./pmrep createfolder -n 'z_SIMS_Statistics' -d '' -o 'Administrator' </v>
      </c>
      <c r="I135" s="85" t="str">
        <f t="shared" si="7"/>
        <v>./pmrep modifyfolder -n z_SIMS_Statistics -d ''</v>
      </c>
      <c r="J135" s="84" t="str">
        <f t="shared" si="8"/>
        <v>./pmrep deletefolder -n 'z_SIMS_Statistics'</v>
      </c>
    </row>
    <row r="136" spans="1:10" x14ac:dyDescent="0.25">
      <c r="A136" s="87">
        <v>42530</v>
      </c>
      <c r="B136" s="88">
        <v>42530</v>
      </c>
      <c r="C136" s="81" t="s">
        <v>506</v>
      </c>
      <c r="D136" s="86" t="s">
        <v>464</v>
      </c>
      <c r="E136" s="81" t="s">
        <v>487</v>
      </c>
      <c r="G136" s="81" t="s">
        <v>564</v>
      </c>
      <c r="H136" s="84" t="str">
        <f t="shared" si="6"/>
        <v xml:space="preserve">./pmrep createfolder -n 'z_TEMP' -d '' -o 'Administrator' </v>
      </c>
      <c r="I136" s="85" t="str">
        <f t="shared" si="7"/>
        <v>./pmrep modifyfolder -n z_TEMP -d ''</v>
      </c>
      <c r="J136" s="84" t="str">
        <f t="shared" si="8"/>
        <v>./pmrep deletefolder -n 'z_TEMP'</v>
      </c>
    </row>
    <row r="137" spans="1:10" x14ac:dyDescent="0.25">
      <c r="A137" s="87">
        <v>42530</v>
      </c>
      <c r="B137" s="88">
        <v>42530</v>
      </c>
      <c r="C137" s="81" t="s">
        <v>506</v>
      </c>
      <c r="D137" s="86" t="s">
        <v>464</v>
      </c>
      <c r="E137" s="81" t="s">
        <v>488</v>
      </c>
      <c r="G137" s="81" t="s">
        <v>564</v>
      </c>
      <c r="H137" s="84" t="str">
        <f t="shared" si="6"/>
        <v xml:space="preserve">./pmrep createfolder -n 'z_TEMP_shared' -d '' -o 'Administrator' </v>
      </c>
      <c r="I137" s="85" t="str">
        <f t="shared" si="7"/>
        <v>./pmrep modifyfolder -n z_TEMP_shared -d ''</v>
      </c>
      <c r="J137" s="84" t="str">
        <f t="shared" si="8"/>
        <v>./pmrep deletefolder -n 'z_TEMP_shared'</v>
      </c>
    </row>
    <row r="138" spans="1:10" x14ac:dyDescent="0.25">
      <c r="A138" s="87">
        <v>42530</v>
      </c>
      <c r="B138" s="88">
        <v>42530</v>
      </c>
      <c r="C138" s="81" t="s">
        <v>506</v>
      </c>
      <c r="D138" s="86" t="s">
        <v>464</v>
      </c>
      <c r="E138" s="81" t="s">
        <v>66</v>
      </c>
      <c r="G138" s="81" t="s">
        <v>564</v>
      </c>
      <c r="H138" s="84" t="str">
        <f t="shared" si="6"/>
        <v xml:space="preserve">./pmrep createfolder -n 'z_kanshr' -d '' -o 'Administrator' </v>
      </c>
      <c r="I138" s="85" t="str">
        <f t="shared" si="7"/>
        <v>./pmrep modifyfolder -n z_kanshr -d ''</v>
      </c>
      <c r="J138" s="84" t="str">
        <f t="shared" si="8"/>
        <v>./pmrep deletefolder -n 'z_kanshr'</v>
      </c>
    </row>
    <row r="139" spans="1:10" x14ac:dyDescent="0.25">
      <c r="A139" s="87">
        <v>42530</v>
      </c>
      <c r="B139" s="88">
        <v>42530</v>
      </c>
      <c r="C139" s="81" t="s">
        <v>506</v>
      </c>
      <c r="D139" s="86" t="s">
        <v>464</v>
      </c>
      <c r="E139" s="81" t="s">
        <v>25</v>
      </c>
      <c r="G139" s="81" t="s">
        <v>564</v>
      </c>
      <c r="H139" s="84" t="str">
        <f t="shared" si="6"/>
        <v xml:space="preserve">./pmrep createfolder -n 'bardav' -d '' -o 'Administrator' </v>
      </c>
      <c r="I139" s="85" t="str">
        <f t="shared" si="7"/>
        <v>./pmrep modifyfolder -n bardav -d ''</v>
      </c>
      <c r="J139" s="84" t="str">
        <f t="shared" si="8"/>
        <v>./pmrep deletefolder -n 'bardav'</v>
      </c>
    </row>
    <row r="140" spans="1:10" x14ac:dyDescent="0.25">
      <c r="A140" s="87">
        <v>42530</v>
      </c>
      <c r="B140" s="88">
        <v>42530</v>
      </c>
      <c r="C140" s="81" t="s">
        <v>506</v>
      </c>
      <c r="D140" s="86" t="s">
        <v>464</v>
      </c>
      <c r="E140" s="81" t="s">
        <v>35</v>
      </c>
      <c r="G140" s="81" t="s">
        <v>564</v>
      </c>
      <c r="H140" s="84" t="str">
        <f t="shared" si="6"/>
        <v xml:space="preserve">./pmrep createfolder -n 'kanshr' -d '' -o 'Administrator' </v>
      </c>
      <c r="I140" s="85" t="str">
        <f t="shared" si="7"/>
        <v>./pmrep modifyfolder -n kanshr -d ''</v>
      </c>
      <c r="J140" s="84" t="str">
        <f t="shared" si="8"/>
        <v>./pmrep deletefolder -n 'kanshr'</v>
      </c>
    </row>
    <row r="141" spans="1:10" x14ac:dyDescent="0.25">
      <c r="A141" s="87">
        <v>42530</v>
      </c>
      <c r="B141" s="88">
        <v>42530</v>
      </c>
      <c r="C141" s="81" t="s">
        <v>506</v>
      </c>
      <c r="D141" s="86" t="s">
        <v>464</v>
      </c>
      <c r="E141" s="81" t="s">
        <v>602</v>
      </c>
      <c r="G141" s="81" t="s">
        <v>564</v>
      </c>
      <c r="H141" s="84" t="str">
        <f t="shared" si="6"/>
        <v xml:space="preserve">./pmrep createfolder -n '3PL_MIDAS_20150501' -d '' -o 'Administrator' </v>
      </c>
      <c r="I141" s="85" t="str">
        <f t="shared" si="7"/>
        <v>./pmrep modifyfolder -n 3PL_MIDAS_20150501 -d ''</v>
      </c>
      <c r="J141" s="84" t="str">
        <f t="shared" si="8"/>
        <v>./pmrep deletefolder -n '3PL_MIDAS_20150501'</v>
      </c>
    </row>
    <row r="142" spans="1:10" x14ac:dyDescent="0.25">
      <c r="A142" s="87">
        <v>42530</v>
      </c>
      <c r="B142" s="88">
        <v>42530</v>
      </c>
      <c r="C142" s="81" t="s">
        <v>506</v>
      </c>
      <c r="D142" s="86" t="s">
        <v>464</v>
      </c>
      <c r="E142" s="81" t="s">
        <v>567</v>
      </c>
      <c r="G142" s="81" t="s">
        <v>564</v>
      </c>
      <c r="H142" s="84" t="str">
        <f t="shared" si="6"/>
        <v xml:space="preserve">./pmrep createfolder -n 'Enterprise_Extract_old' -d '' -o 'Administrator' </v>
      </c>
      <c r="I142" s="85" t="str">
        <f t="shared" si="7"/>
        <v>./pmrep modifyfolder -n Enterprise_Extract_old -d ''</v>
      </c>
      <c r="J142" s="84" t="str">
        <f t="shared" si="8"/>
        <v>./pmrep deletefolder -n 'Enterprise_Extract_old'</v>
      </c>
    </row>
    <row r="143" spans="1:10" x14ac:dyDescent="0.25">
      <c r="A143" s="87">
        <v>42530</v>
      </c>
      <c r="B143" s="88">
        <v>42530</v>
      </c>
      <c r="C143" s="81" t="s">
        <v>506</v>
      </c>
      <c r="D143" s="86" t="s">
        <v>464</v>
      </c>
      <c r="E143" s="81" t="s">
        <v>603</v>
      </c>
      <c r="G143" s="81" t="s">
        <v>564</v>
      </c>
      <c r="H143" s="84" t="str">
        <f t="shared" si="6"/>
        <v xml:space="preserve">./pmrep createfolder -n 'Sims_Stats_backup' -d '' -o 'Administrator' </v>
      </c>
      <c r="I143" s="85" t="str">
        <f t="shared" si="7"/>
        <v>./pmrep modifyfolder -n Sims_Stats_backup -d ''</v>
      </c>
      <c r="J143" s="84" t="str">
        <f t="shared" si="8"/>
        <v>./pmrep deletefolder -n 'Sims_Stats_backup'</v>
      </c>
    </row>
    <row r="144" spans="1:10" x14ac:dyDescent="0.25">
      <c r="A144" s="87">
        <v>42531</v>
      </c>
      <c r="B144" s="81" t="s">
        <v>464</v>
      </c>
      <c r="C144" s="81" t="s">
        <v>506</v>
      </c>
      <c r="D144" s="86" t="s">
        <v>464</v>
      </c>
      <c r="E144" s="81" t="s">
        <v>472</v>
      </c>
      <c r="F144" s="81" t="s">
        <v>1253</v>
      </c>
      <c r="G144" s="81" t="s">
        <v>564</v>
      </c>
      <c r="H144" s="84" t="str">
        <f t="shared" si="6"/>
        <v xml:space="preserve">./pmrep createfolder -n 'eCommerce' -d 'FolderrequestedbySojanPaul' -o 'Administrator' </v>
      </c>
      <c r="I144" s="85" t="str">
        <f t="shared" si="7"/>
        <v>./pmrep modifyfolder -n eCommerce -d 'FolderrequestedbySojanPaul'</v>
      </c>
      <c r="J144" s="84" t="str">
        <f t="shared" si="8"/>
        <v>n/a</v>
      </c>
    </row>
    <row r="145" spans="1:10" x14ac:dyDescent="0.25">
      <c r="A145" s="87">
        <v>42534</v>
      </c>
      <c r="B145" s="81" t="s">
        <v>464</v>
      </c>
      <c r="C145" s="81" t="s">
        <v>111</v>
      </c>
      <c r="D145" s="86" t="s">
        <v>464</v>
      </c>
      <c r="E145" s="81" t="s">
        <v>444</v>
      </c>
      <c r="F145" s="81" t="s">
        <v>1218</v>
      </c>
      <c r="G145" s="81" t="s">
        <v>564</v>
      </c>
      <c r="H145" s="84" t="str">
        <f t="shared" si="6"/>
        <v xml:space="preserve">./pmrep createfolder -n 'Asset_Protection' -d 'RequestedbyBillRitchie' -o 'Administrator' </v>
      </c>
      <c r="I145" s="85" t="str">
        <f t="shared" si="7"/>
        <v>./pmrep modifyfolder -n Asset_Protection -d 'RequestedbyBillRitchie'</v>
      </c>
      <c r="J145" s="84" t="str">
        <f t="shared" si="8"/>
        <v>n/a</v>
      </c>
    </row>
    <row r="146" spans="1:10" x14ac:dyDescent="0.25">
      <c r="A146" s="87">
        <v>42536</v>
      </c>
      <c r="B146" s="81" t="s">
        <v>464</v>
      </c>
      <c r="C146" s="81" t="s">
        <v>471</v>
      </c>
      <c r="D146" s="86" t="s">
        <v>636</v>
      </c>
      <c r="E146" s="81" t="s">
        <v>638</v>
      </c>
      <c r="F146" s="81" t="s">
        <v>1254</v>
      </c>
      <c r="G146" s="81" t="s">
        <v>564</v>
      </c>
      <c r="H146" s="84" t="str">
        <f t="shared" si="6"/>
        <v xml:space="preserve">./pmrep createfolder -n 'z_kumram' -d 'RamKumar@TCSoffshore.Service-Now#TASK0071385' -o 'Administrator' </v>
      </c>
      <c r="I146" s="85" t="str">
        <f t="shared" si="7"/>
        <v>./pmrep modifyfolder -n z_kumram -d 'RamKumar@TCSoffshore.Service-Now#TASK0071385'</v>
      </c>
      <c r="J146" s="84" t="str">
        <f t="shared" si="8"/>
        <v>n/a</v>
      </c>
    </row>
    <row r="147" spans="1:10" x14ac:dyDescent="0.25">
      <c r="A147" s="87">
        <v>42536</v>
      </c>
      <c r="B147" s="81" t="s">
        <v>464</v>
      </c>
      <c r="C147" s="81" t="s">
        <v>471</v>
      </c>
      <c r="D147" s="86" t="s">
        <v>636</v>
      </c>
      <c r="E147" s="81" t="s">
        <v>639</v>
      </c>
      <c r="F147" s="81" t="s">
        <v>1255</v>
      </c>
      <c r="G147" s="81" t="s">
        <v>564</v>
      </c>
      <c r="H147" s="84" t="str">
        <f t="shared" si="6"/>
        <v xml:space="preserve">./pmrep createfolder -n 'z_shanag' -d 'NageenaShaik@TCSoffshore..Service-Now#TASK0071385' -o 'Administrator' </v>
      </c>
      <c r="I147" s="85" t="str">
        <f t="shared" si="7"/>
        <v>./pmrep modifyfolder -n z_shanag -d 'NageenaShaik@TCSoffshore..Service-Now#TASK0071385'</v>
      </c>
      <c r="J147" s="84" t="str">
        <f t="shared" si="8"/>
        <v>n/a</v>
      </c>
    </row>
    <row r="148" spans="1:10" x14ac:dyDescent="0.25">
      <c r="A148" s="87">
        <v>42549</v>
      </c>
      <c r="B148" s="81" t="s">
        <v>464</v>
      </c>
      <c r="C148" s="81" t="s">
        <v>471</v>
      </c>
      <c r="D148" s="86" t="s">
        <v>644</v>
      </c>
      <c r="E148" s="81" t="s">
        <v>646</v>
      </c>
      <c r="F148" s="81" t="s">
        <v>1256</v>
      </c>
      <c r="G148" s="81" t="s">
        <v>564</v>
      </c>
      <c r="H148" s="84" t="str">
        <f t="shared" si="6"/>
        <v xml:space="preserve">./pmrep createfolder -n 'z_patsha' -d 'SharayuPatil@TCSoffshore.Service-Now#TASK0072686' -o 'Administrator' </v>
      </c>
      <c r="I148" s="85" t="str">
        <f t="shared" si="7"/>
        <v>./pmrep modifyfolder -n z_patsha -d 'SharayuPatil@TCSoffshore.Service-Now#TASK0072686'</v>
      </c>
      <c r="J148" s="84" t="str">
        <f t="shared" si="8"/>
        <v>n/a</v>
      </c>
    </row>
    <row r="149" spans="1:10" x14ac:dyDescent="0.2">
      <c r="A149" s="87">
        <v>42550</v>
      </c>
      <c r="B149" s="81" t="s">
        <v>464</v>
      </c>
      <c r="C149" s="81" t="s">
        <v>471</v>
      </c>
      <c r="D149" s="92" t="s">
        <v>650</v>
      </c>
      <c r="E149" s="1" t="s">
        <v>651</v>
      </c>
      <c r="F149" s="81" t="s">
        <v>1257</v>
      </c>
      <c r="G149" s="81" t="s">
        <v>564</v>
      </c>
      <c r="H149" s="84" t="str">
        <f t="shared" si="6"/>
        <v xml:space="preserve">./pmrep createfolder -n 'z_jaianu' -d 'AnurajJain@Deloitte.Service-Now#RITM0014066' -o 'Administrator' </v>
      </c>
      <c r="I149" s="85" t="str">
        <f t="shared" si="7"/>
        <v>./pmrep modifyfolder -n z_jaianu -d 'AnurajJain@Deloitte.Service-Now#RITM0014066'</v>
      </c>
      <c r="J149" s="84" t="str">
        <f t="shared" si="8"/>
        <v>n/a</v>
      </c>
    </row>
    <row r="150" spans="1:10" x14ac:dyDescent="0.2">
      <c r="A150" s="87">
        <v>42550</v>
      </c>
      <c r="B150" s="81" t="s">
        <v>464</v>
      </c>
      <c r="C150" s="81" t="s">
        <v>471</v>
      </c>
      <c r="D150" s="92" t="s">
        <v>650</v>
      </c>
      <c r="E150" s="1" t="s">
        <v>652</v>
      </c>
      <c r="F150" s="81" t="s">
        <v>1258</v>
      </c>
      <c r="G150" s="81" t="s">
        <v>564</v>
      </c>
      <c r="H150" s="84" t="str">
        <f t="shared" si="6"/>
        <v xml:space="preserve">./pmrep createfolder -n 'z_naiind' -d 'InduNair@Deloitte.Service-Now#RITM0014066' -o 'Administrator' </v>
      </c>
      <c r="I150" s="85" t="str">
        <f t="shared" si="7"/>
        <v>./pmrep modifyfolder -n z_naiind -d 'InduNair@Deloitte.Service-Now#RITM0014066'</v>
      </c>
      <c r="J150" s="84" t="str">
        <f t="shared" si="8"/>
        <v>n/a</v>
      </c>
    </row>
    <row r="151" spans="1:10" x14ac:dyDescent="0.25">
      <c r="A151" s="87">
        <v>42556</v>
      </c>
      <c r="B151" s="81" t="s">
        <v>464</v>
      </c>
      <c r="C151" s="81" t="s">
        <v>118</v>
      </c>
      <c r="D151" s="86" t="s">
        <v>464</v>
      </c>
      <c r="E151" s="81" t="s">
        <v>653</v>
      </c>
      <c r="F151" s="81" t="s">
        <v>1259</v>
      </c>
      <c r="G151" s="81" t="s">
        <v>564</v>
      </c>
      <c r="H151" s="84" t="str">
        <f t="shared" si="6"/>
        <v xml:space="preserve">./pmrep createfolder -n 'z_SIMS_Statistics_adhoc' -d 'ThisfolderwasrequestedbyShrikanthKannan.Refertoemailsenton07/05/2016@03:45pmCST' -o 'Administrator' </v>
      </c>
      <c r="I151" s="85" t="str">
        <f t="shared" si="7"/>
        <v>./pmrep modifyfolder -n z_SIMS_Statistics_adhoc -d 'ThisfolderwasrequestedbyShrikanthKannan.Refertoemailsenton07/05/2016@03:45pmCST'</v>
      </c>
      <c r="J151" s="84" t="str">
        <f t="shared" si="8"/>
        <v>n/a</v>
      </c>
    </row>
    <row r="152" spans="1:10" x14ac:dyDescent="0.2">
      <c r="A152" s="87">
        <v>42562</v>
      </c>
      <c r="B152" s="81" t="s">
        <v>464</v>
      </c>
      <c r="C152" s="81" t="s">
        <v>471</v>
      </c>
      <c r="D152" s="92" t="s">
        <v>669</v>
      </c>
      <c r="E152" s="1" t="s">
        <v>666</v>
      </c>
      <c r="F152" s="93" t="s">
        <v>1260</v>
      </c>
      <c r="G152" s="81" t="s">
        <v>564</v>
      </c>
      <c r="H152" s="84" t="str">
        <f t="shared" si="6"/>
        <v xml:space="preserve">./pmrep createfolder -n 'z_laxsne' -d 'SnehaKethinediVenkatLaxmi@TCSoffshore.Service-Now#RITM0014282' -o 'Administrator' </v>
      </c>
      <c r="I152" s="85" t="str">
        <f t="shared" si="7"/>
        <v>./pmrep modifyfolder -n z_laxsne -d 'SnehaKethinediVenkatLaxmi@TCSoffshore.Service-Now#RITM0014282'</v>
      </c>
      <c r="J152" s="84" t="str">
        <f t="shared" si="8"/>
        <v>n/a</v>
      </c>
    </row>
    <row r="153" spans="1:10" x14ac:dyDescent="0.2">
      <c r="A153" s="87">
        <v>42562</v>
      </c>
      <c r="B153" s="81" t="s">
        <v>464</v>
      </c>
      <c r="C153" s="81" t="s">
        <v>471</v>
      </c>
      <c r="D153" s="92" t="s">
        <v>669</v>
      </c>
      <c r="E153" s="1" t="s">
        <v>667</v>
      </c>
      <c r="F153" s="93" t="s">
        <v>1261</v>
      </c>
      <c r="G153" s="81" t="s">
        <v>564</v>
      </c>
      <c r="H153" s="84" t="str">
        <f t="shared" si="6"/>
        <v xml:space="preserve">./pmrep createfolder -n 'z_velsha' -d 'ShaliniVelayudhan@TCSoffshore.Service-Now#RITM0014282' -o 'Administrator' </v>
      </c>
      <c r="I153" s="85" t="str">
        <f t="shared" si="7"/>
        <v>./pmrep modifyfolder -n z_velsha -d 'ShaliniVelayudhan@TCSoffshore.Service-Now#RITM0014282'</v>
      </c>
      <c r="J153" s="84" t="str">
        <f t="shared" si="8"/>
        <v>n/a</v>
      </c>
    </row>
    <row r="154" spans="1:10" x14ac:dyDescent="0.2">
      <c r="A154" s="87">
        <v>42562</v>
      </c>
      <c r="B154" s="81" t="s">
        <v>464</v>
      </c>
      <c r="C154" s="81" t="s">
        <v>471</v>
      </c>
      <c r="D154" s="92" t="s">
        <v>669</v>
      </c>
      <c r="E154" s="1" t="s">
        <v>668</v>
      </c>
      <c r="F154" s="93" t="s">
        <v>1262</v>
      </c>
      <c r="G154" s="81" t="s">
        <v>564</v>
      </c>
      <c r="H154" s="84" t="str">
        <f t="shared" si="6"/>
        <v xml:space="preserve">./pmrep createfolder -n 'z_sahsat' -d 'SatyakiSaha@TCSoffshore.Service-Now#RITM0014282' -o 'Administrator' </v>
      </c>
      <c r="I154" s="85" t="str">
        <f t="shared" si="7"/>
        <v>./pmrep modifyfolder -n z_sahsat -d 'SatyakiSaha@TCSoffshore.Service-Now#RITM0014282'</v>
      </c>
      <c r="J154" s="84" t="str">
        <f t="shared" si="8"/>
        <v>n/a</v>
      </c>
    </row>
    <row r="155" spans="1:10" x14ac:dyDescent="0.25">
      <c r="A155" s="87">
        <v>42563</v>
      </c>
      <c r="B155" s="81" t="s">
        <v>464</v>
      </c>
      <c r="C155" s="81" t="s">
        <v>471</v>
      </c>
      <c r="D155" s="86" t="s">
        <v>464</v>
      </c>
      <c r="E155" s="81" t="s">
        <v>670</v>
      </c>
      <c r="F155" s="81" t="s">
        <v>1263</v>
      </c>
      <c r="G155" s="81" t="s">
        <v>564</v>
      </c>
      <c r="H155" s="84" t="str">
        <f t="shared" si="6"/>
        <v xml:space="preserve">./pmrep createfolder -n 'DW_MART_LOAD' -d 'FolderrequestedbyBinduChennupation07/12/2016' -o 'Administrator' </v>
      </c>
      <c r="I155" s="85" t="str">
        <f t="shared" si="7"/>
        <v>./pmrep modifyfolder -n DW_MART_LOAD -d 'FolderrequestedbyBinduChennupation07/12/2016'</v>
      </c>
      <c r="J155" s="84" t="str">
        <f t="shared" si="8"/>
        <v>n/a</v>
      </c>
    </row>
    <row r="156" spans="1:10" x14ac:dyDescent="0.25">
      <c r="A156" s="87">
        <v>42571</v>
      </c>
      <c r="B156" s="81" t="s">
        <v>464</v>
      </c>
      <c r="C156" s="81" t="s">
        <v>111</v>
      </c>
      <c r="D156" s="86" t="s">
        <v>464</v>
      </c>
      <c r="E156" s="81" t="s">
        <v>670</v>
      </c>
      <c r="F156" s="81" t="s">
        <v>1264</v>
      </c>
      <c r="G156" s="81" t="s">
        <v>564</v>
      </c>
      <c r="H156" s="84" t="str">
        <f t="shared" si="6"/>
        <v xml:space="preserve">./pmrep createfolder -n 'DW_MART_LOAD' -d 'FolderrequestedbyBinduChennupation07/20/2016' -o 'Administrator' </v>
      </c>
      <c r="I156" s="85" t="str">
        <f t="shared" si="7"/>
        <v>./pmrep modifyfolder -n DW_MART_LOAD -d 'FolderrequestedbyBinduChennupation07/20/2016'</v>
      </c>
      <c r="J156" s="84" t="str">
        <f t="shared" si="8"/>
        <v>n/a</v>
      </c>
    </row>
    <row r="157" spans="1:10" x14ac:dyDescent="0.25">
      <c r="A157" s="87">
        <v>42572</v>
      </c>
      <c r="B157" s="81" t="s">
        <v>464</v>
      </c>
      <c r="C157" s="81" t="s">
        <v>118</v>
      </c>
      <c r="D157" s="86" t="s">
        <v>671</v>
      </c>
      <c r="E157" s="81" t="s">
        <v>670</v>
      </c>
      <c r="F157" s="81" t="s">
        <v>1265</v>
      </c>
      <c r="G157" s="81" t="s">
        <v>564</v>
      </c>
      <c r="H157" s="84" t="str">
        <f t="shared" si="6"/>
        <v xml:space="preserve">./pmrep createfolder -n 'DW_MART_LOAD' -d 'FolderrequestedbyBinduChennupation07/21/2016withService-Now#CHG0001276' -o 'Administrator' </v>
      </c>
      <c r="I157" s="85" t="str">
        <f t="shared" si="7"/>
        <v>./pmrep modifyfolder -n DW_MART_LOAD -d 'FolderrequestedbyBinduChennupation07/21/2016withService-Now#CHG0001276'</v>
      </c>
      <c r="J157" s="84" t="str">
        <f t="shared" si="8"/>
        <v>n/a</v>
      </c>
    </row>
    <row r="158" spans="1:10" x14ac:dyDescent="0.25">
      <c r="A158" s="87">
        <v>42578</v>
      </c>
      <c r="B158" s="88">
        <v>42578</v>
      </c>
      <c r="C158" s="81" t="s">
        <v>118</v>
      </c>
      <c r="D158" s="86" t="s">
        <v>633</v>
      </c>
      <c r="E158" s="81" t="s">
        <v>568</v>
      </c>
      <c r="G158" s="81" t="s">
        <v>564</v>
      </c>
      <c r="H158" s="84" t="str">
        <f t="shared" si="6"/>
        <v xml:space="preserve">./pmrep createfolder -n 'xSOH' -d '' -o 'Administrator' </v>
      </c>
      <c r="I158" s="85" t="str">
        <f t="shared" si="7"/>
        <v>./pmrep modifyfolder -n xSOH -d ''</v>
      </c>
      <c r="J158" s="84" t="str">
        <f t="shared" si="8"/>
        <v>./pmrep deletefolder -n 'xSOH'</v>
      </c>
    </row>
    <row r="159" spans="1:10" x14ac:dyDescent="0.25">
      <c r="A159" s="87">
        <v>42578</v>
      </c>
      <c r="B159" s="88">
        <v>42578</v>
      </c>
      <c r="C159" s="81" t="s">
        <v>118</v>
      </c>
      <c r="D159" s="86" t="s">
        <v>633</v>
      </c>
      <c r="E159" s="81" t="s">
        <v>570</v>
      </c>
      <c r="G159" s="81" t="s">
        <v>564</v>
      </c>
      <c r="H159" s="84" t="str">
        <f t="shared" si="6"/>
        <v xml:space="preserve">./pmrep createfolder -n 'xSOH_edb' -d '' -o 'Administrator' </v>
      </c>
      <c r="I159" s="85" t="str">
        <f t="shared" si="7"/>
        <v>./pmrep modifyfolder -n xSOH_edb -d ''</v>
      </c>
      <c r="J159" s="84" t="str">
        <f t="shared" si="8"/>
        <v>./pmrep deletefolder -n 'xSOH_edb'</v>
      </c>
    </row>
    <row r="160" spans="1:10" x14ac:dyDescent="0.25">
      <c r="A160" s="87">
        <v>42578</v>
      </c>
      <c r="B160" s="88">
        <v>42578</v>
      </c>
      <c r="C160" s="81" t="s">
        <v>118</v>
      </c>
      <c r="D160" s="86" t="s">
        <v>633</v>
      </c>
      <c r="E160" s="81" t="s">
        <v>569</v>
      </c>
      <c r="G160" s="81" t="s">
        <v>564</v>
      </c>
      <c r="H160" s="84" t="str">
        <f t="shared" si="6"/>
        <v xml:space="preserve">./pmrep createfolder -n 'xSOH_edw' -d '' -o 'Administrator' </v>
      </c>
      <c r="I160" s="85" t="str">
        <f t="shared" si="7"/>
        <v>./pmrep modifyfolder -n xSOH_edw -d ''</v>
      </c>
      <c r="J160" s="84" t="str">
        <f t="shared" si="8"/>
        <v>./pmrep deletefolder -n 'xSOH_edw'</v>
      </c>
    </row>
    <row r="161" spans="1:10" x14ac:dyDescent="0.25">
      <c r="A161" s="87">
        <v>42580</v>
      </c>
      <c r="B161" s="81" t="s">
        <v>464</v>
      </c>
      <c r="C161" s="81" t="s">
        <v>111</v>
      </c>
      <c r="D161" s="86" t="s">
        <v>464</v>
      </c>
      <c r="E161" s="81" t="s">
        <v>676</v>
      </c>
      <c r="F161" s="81" t="s">
        <v>1245</v>
      </c>
      <c r="G161" s="81" t="s">
        <v>564</v>
      </c>
      <c r="H161" s="84" t="str">
        <f t="shared" si="6"/>
        <v xml:space="preserve">./pmrep createfolder -n 'SupplierEDI' -d 'Phase2EDImigration-MigratingSupplierEDIapplicationfromWPGtoInformatica' -o 'Administrator' </v>
      </c>
      <c r="I161" s="85" t="str">
        <f t="shared" si="7"/>
        <v>./pmrep modifyfolder -n SupplierEDI -d 'Phase2EDImigration-MigratingSupplierEDIapplicationfromWPGtoInformatica'</v>
      </c>
      <c r="J161" s="84" t="str">
        <f t="shared" si="8"/>
        <v>n/a</v>
      </c>
    </row>
    <row r="162" spans="1:10" x14ac:dyDescent="0.25">
      <c r="A162" s="87">
        <v>42580</v>
      </c>
      <c r="B162" s="81" t="s">
        <v>464</v>
      </c>
      <c r="C162" s="81" t="s">
        <v>506</v>
      </c>
      <c r="D162" s="86" t="s">
        <v>464</v>
      </c>
      <c r="E162" s="81" t="s">
        <v>676</v>
      </c>
      <c r="F162" s="81" t="s">
        <v>1245</v>
      </c>
      <c r="G162" s="81" t="s">
        <v>564</v>
      </c>
      <c r="H162" s="84" t="str">
        <f t="shared" si="6"/>
        <v xml:space="preserve">./pmrep createfolder -n 'SupplierEDI' -d 'Phase2EDImigration-MigratingSupplierEDIapplicationfromWPGtoInformatica' -o 'Administrator' </v>
      </c>
      <c r="I162" s="85" t="str">
        <f t="shared" si="7"/>
        <v>./pmrep modifyfolder -n SupplierEDI -d 'Phase2EDImigration-MigratingSupplierEDIapplicationfromWPGtoInformatica'</v>
      </c>
      <c r="J162" s="84" t="str">
        <f t="shared" si="8"/>
        <v>n/a</v>
      </c>
    </row>
    <row r="163" spans="1:10" x14ac:dyDescent="0.2">
      <c r="A163" s="87">
        <v>42585</v>
      </c>
      <c r="B163" s="81" t="s">
        <v>464</v>
      </c>
      <c r="C163" s="81" t="s">
        <v>471</v>
      </c>
      <c r="D163" s="86" t="s">
        <v>693</v>
      </c>
      <c r="E163" s="81" t="s">
        <v>695</v>
      </c>
      <c r="F163" s="93" t="s">
        <v>1266</v>
      </c>
      <c r="G163" s="81" t="s">
        <v>564</v>
      </c>
      <c r="H163" s="84" t="str">
        <f t="shared" si="6"/>
        <v xml:space="preserve">./pmrep createfolder -n 'z_katbha' -d 'BhagyaRajanKatla@TCSoffshore.Service-Now#RITM0014816' -o 'Administrator' </v>
      </c>
      <c r="I163" s="85" t="str">
        <f t="shared" si="7"/>
        <v>./pmrep modifyfolder -n z_katbha -d 'BhagyaRajanKatla@TCSoffshore.Service-Now#RITM0014816'</v>
      </c>
      <c r="J163" s="84" t="str">
        <f t="shared" si="8"/>
        <v>n/a</v>
      </c>
    </row>
    <row r="164" spans="1:10" x14ac:dyDescent="0.25">
      <c r="A164" s="87">
        <v>42586</v>
      </c>
      <c r="B164" s="81" t="s">
        <v>464</v>
      </c>
      <c r="C164" s="81" t="s">
        <v>118</v>
      </c>
      <c r="D164" s="86" t="s">
        <v>696</v>
      </c>
      <c r="E164" s="81" t="s">
        <v>444</v>
      </c>
      <c r="F164" s="81" t="s">
        <v>1267</v>
      </c>
      <c r="G164" s="81" t="s">
        <v>564</v>
      </c>
      <c r="H164" s="84" t="str">
        <f t="shared" si="6"/>
        <v xml:space="preserve">./pmrep createfolder -n 'Asset_Protection' -d 'RequestedbyBillRitchie.Service-Now#CHG0001523' -o 'Administrator' </v>
      </c>
      <c r="I164" s="85" t="str">
        <f t="shared" si="7"/>
        <v>./pmrep modifyfolder -n Asset_Protection -d 'RequestedbyBillRitchie.Service-Now#CHG0001523'</v>
      </c>
      <c r="J164" s="84" t="str">
        <f t="shared" si="8"/>
        <v>n/a</v>
      </c>
    </row>
    <row r="165" spans="1:10" x14ac:dyDescent="0.2">
      <c r="A165" s="87">
        <v>42591</v>
      </c>
      <c r="B165" s="81" t="s">
        <v>464</v>
      </c>
      <c r="C165" s="81" t="s">
        <v>471</v>
      </c>
      <c r="D165" s="86" t="s">
        <v>710</v>
      </c>
      <c r="E165" s="93" t="s">
        <v>704</v>
      </c>
      <c r="F165" s="93" t="s">
        <v>1268</v>
      </c>
      <c r="G165" s="81" t="s">
        <v>564</v>
      </c>
      <c r="H165" s="84" t="str">
        <f t="shared" si="6"/>
        <v xml:space="preserve">./pmrep createfolder -n 'z_johchr' -d 'ChrisJohnson@SLALOM.Service-Now#REQ0014895' -o 'Administrator' </v>
      </c>
      <c r="I165" s="85" t="str">
        <f t="shared" si="7"/>
        <v>./pmrep modifyfolder -n z_johchr -d 'ChrisJohnson@SLALOM.Service-Now#REQ0014895'</v>
      </c>
      <c r="J165" s="84" t="str">
        <f t="shared" si="8"/>
        <v>n/a</v>
      </c>
    </row>
    <row r="166" spans="1:10" x14ac:dyDescent="0.2">
      <c r="A166" s="87">
        <v>42591</v>
      </c>
      <c r="B166" s="81" t="s">
        <v>464</v>
      </c>
      <c r="C166" s="81" t="s">
        <v>471</v>
      </c>
      <c r="D166" s="86" t="s">
        <v>710</v>
      </c>
      <c r="E166" s="93" t="s">
        <v>705</v>
      </c>
      <c r="F166" s="93" t="s">
        <v>1269</v>
      </c>
      <c r="G166" s="81" t="s">
        <v>564</v>
      </c>
      <c r="H166" s="84" t="str">
        <f t="shared" si="6"/>
        <v xml:space="preserve">./pmrep createfolder -n 'z_phypha' -d 'PhatmanyPhyathep@SLALOM.Service-Now#REQ0014895' -o 'Administrator' </v>
      </c>
      <c r="I166" s="85" t="str">
        <f t="shared" si="7"/>
        <v>./pmrep modifyfolder -n z_phypha -d 'PhatmanyPhyathep@SLALOM.Service-Now#REQ0014895'</v>
      </c>
      <c r="J166" s="84" t="str">
        <f t="shared" si="8"/>
        <v>n/a</v>
      </c>
    </row>
    <row r="167" spans="1:10" x14ac:dyDescent="0.2">
      <c r="A167" s="87">
        <v>42591</v>
      </c>
      <c r="B167" s="81" t="s">
        <v>464</v>
      </c>
      <c r="C167" s="81" t="s">
        <v>471</v>
      </c>
      <c r="D167" s="86" t="s">
        <v>710</v>
      </c>
      <c r="E167" s="93" t="s">
        <v>706</v>
      </c>
      <c r="F167" s="93" t="s">
        <v>1270</v>
      </c>
      <c r="G167" s="81" t="s">
        <v>564</v>
      </c>
      <c r="H167" s="84" t="str">
        <f t="shared" si="6"/>
        <v xml:space="preserve">./pmrep createfolder -n 'z_shaeli' -d 'EliasShaik@SLALOM.Service-Now#REQ0014895' -o 'Administrator' </v>
      </c>
      <c r="I167" s="85" t="str">
        <f t="shared" si="7"/>
        <v>./pmrep modifyfolder -n z_shaeli -d 'EliasShaik@SLALOM.Service-Now#REQ0014895'</v>
      </c>
      <c r="J167" s="84" t="str">
        <f t="shared" si="8"/>
        <v>n/a</v>
      </c>
    </row>
    <row r="168" spans="1:10" x14ac:dyDescent="0.2">
      <c r="A168" s="87">
        <v>42591</v>
      </c>
      <c r="B168" s="81" t="s">
        <v>464</v>
      </c>
      <c r="C168" s="81" t="s">
        <v>471</v>
      </c>
      <c r="D168" s="86" t="s">
        <v>710</v>
      </c>
      <c r="E168" s="93" t="s">
        <v>707</v>
      </c>
      <c r="F168" s="93" t="s">
        <v>1271</v>
      </c>
      <c r="G168" s="81" t="s">
        <v>564</v>
      </c>
      <c r="H168" s="84" t="str">
        <f t="shared" si="6"/>
        <v xml:space="preserve">./pmrep createfolder -n 'z_phidav' -d 'DavidPhillips@SLALOM.Service-Now#REQ0014895' -o 'Administrator' </v>
      </c>
      <c r="I168" s="85" t="str">
        <f t="shared" si="7"/>
        <v>./pmrep modifyfolder -n z_phidav -d 'DavidPhillips@SLALOM.Service-Now#REQ0014895'</v>
      </c>
      <c r="J168" s="84" t="str">
        <f t="shared" si="8"/>
        <v>n/a</v>
      </c>
    </row>
    <row r="169" spans="1:10" x14ac:dyDescent="0.2">
      <c r="A169" s="87">
        <v>42591</v>
      </c>
      <c r="B169" s="81" t="s">
        <v>464</v>
      </c>
      <c r="C169" s="81" t="s">
        <v>471</v>
      </c>
      <c r="D169" s="86" t="s">
        <v>710</v>
      </c>
      <c r="E169" s="93" t="s">
        <v>708</v>
      </c>
      <c r="F169" s="93" t="s">
        <v>1272</v>
      </c>
      <c r="G169" s="81" t="s">
        <v>564</v>
      </c>
      <c r="H169" s="84" t="str">
        <f t="shared" si="6"/>
        <v xml:space="preserve">./pmrep createfolder -n 'z_maycat' -d 'CatherineMayer@SLALOM.Service-Now#REQ0014895' -o 'Administrator' </v>
      </c>
      <c r="I169" s="85" t="str">
        <f t="shared" si="7"/>
        <v>./pmrep modifyfolder -n z_maycat -d 'CatherineMayer@SLALOM.Service-Now#REQ0014895'</v>
      </c>
      <c r="J169" s="84" t="str">
        <f t="shared" si="8"/>
        <v>n/a</v>
      </c>
    </row>
    <row r="170" spans="1:10" x14ac:dyDescent="0.2">
      <c r="A170" s="87">
        <v>42591</v>
      </c>
      <c r="B170" s="81" t="s">
        <v>464</v>
      </c>
      <c r="C170" s="81" t="s">
        <v>471</v>
      </c>
      <c r="D170" s="86" t="s">
        <v>710</v>
      </c>
      <c r="E170" s="93" t="s">
        <v>709</v>
      </c>
      <c r="F170" s="93" t="s">
        <v>1273</v>
      </c>
      <c r="G170" s="81" t="s">
        <v>564</v>
      </c>
      <c r="H170" s="84" t="str">
        <f t="shared" si="6"/>
        <v xml:space="preserve">./pmrep createfolder -n 'z_sehaar' -d 'AartiSehra@SLALOM.Service-Now#REQ0014895' -o 'Administrator' </v>
      </c>
      <c r="I170" s="85" t="str">
        <f t="shared" si="7"/>
        <v>./pmrep modifyfolder -n z_sehaar -d 'AartiSehra@SLALOM.Service-Now#REQ0014895'</v>
      </c>
      <c r="J170" s="84" t="str">
        <f t="shared" si="8"/>
        <v>n/a</v>
      </c>
    </row>
    <row r="171" spans="1:10" ht="25.5" x14ac:dyDescent="0.25">
      <c r="A171" s="87">
        <v>42593</v>
      </c>
      <c r="B171" s="81" t="s">
        <v>464</v>
      </c>
      <c r="C171" s="81" t="s">
        <v>471</v>
      </c>
      <c r="D171" s="86" t="s">
        <v>464</v>
      </c>
      <c r="E171" s="81" t="s">
        <v>599</v>
      </c>
      <c r="F171" s="91" t="s">
        <v>1274</v>
      </c>
      <c r="G171" s="81" t="s">
        <v>564</v>
      </c>
      <c r="H171" s="84" t="str">
        <f t="shared" si="6"/>
        <v xml:space="preserve">./pmrep createfolder -n 'SAPFIHR' -d 'ThisfolderwasrequestedbyRadhikaAtluri.
ThisfolderwillcontaintheobjectsrelatedtoSAPFIHRinterfacescreatedbytheDELOITTEteam.' -o 'Administrator' </v>
      </c>
      <c r="I171" s="85" t="str">
        <f t="shared" si="7"/>
        <v>./pmrep modifyfolder -n SAPFIHR -d 'ThisfolderwasrequestedbyRadhikaAtluri.
ThisfolderwillcontaintheobjectsrelatedtoSAPFIHRinterfacescreatedbytheDELOITTEteam.'</v>
      </c>
      <c r="J171" s="84" t="str">
        <f t="shared" si="8"/>
        <v>n/a</v>
      </c>
    </row>
    <row r="172" spans="1:10" x14ac:dyDescent="0.25">
      <c r="A172" s="87">
        <v>42598</v>
      </c>
      <c r="B172" s="81" t="s">
        <v>464</v>
      </c>
      <c r="C172" s="81" t="s">
        <v>471</v>
      </c>
      <c r="D172" s="86" t="s">
        <v>464</v>
      </c>
      <c r="E172" s="81" t="s">
        <v>712</v>
      </c>
      <c r="F172" s="81" t="s">
        <v>1275</v>
      </c>
      <c r="G172" s="81" t="s">
        <v>564</v>
      </c>
      <c r="H172" s="84" t="str">
        <f t="shared" si="6"/>
        <v xml:space="preserve">./pmrep createfolder -n 'SAP_GL_Integration' -d 'ThisfolderwasrequestedbyChrisJohnson@SLALOMon08/15/2016@11:14amforSAPFIHRinterfaces' -o 'Administrator' </v>
      </c>
      <c r="I172" s="85" t="str">
        <f t="shared" si="7"/>
        <v>./pmrep modifyfolder -n SAP_GL_Integration -d 'ThisfolderwasrequestedbyChrisJohnson@SLALOMon08/15/2016@11:14amforSAPFIHRinterfaces'</v>
      </c>
      <c r="J172" s="84" t="str">
        <f t="shared" si="8"/>
        <v>n/a</v>
      </c>
    </row>
    <row r="173" spans="1:10" x14ac:dyDescent="0.25">
      <c r="A173" s="87">
        <v>42600</v>
      </c>
      <c r="B173" s="81" t="s">
        <v>464</v>
      </c>
      <c r="C173" s="81" t="s">
        <v>713</v>
      </c>
      <c r="D173" s="86" t="s">
        <v>464</v>
      </c>
      <c r="E173" s="81" t="s">
        <v>600</v>
      </c>
      <c r="F173" s="81" t="s">
        <v>1276</v>
      </c>
      <c r="G173" s="81" t="s">
        <v>565</v>
      </c>
      <c r="H173" s="84" t="str">
        <f t="shared" si="6"/>
        <v xml:space="preserve">./pmrep createfolder -n 'PPODB' -d 'FolderrequestedbyTerryKao.ThisfolderwillcontaintheobjectsfromPPODDB01(aka)ODSorWebServiceDB' -o 'Administrator'  -s </v>
      </c>
      <c r="I173" s="85" t="str">
        <f t="shared" si="7"/>
        <v>./pmrep modifyfolder -n PPODB -d 'FolderrequestedbyTerryKao.ThisfolderwillcontaintheobjectsfromPPODDB01(aka)ODSorWebServiceDB'</v>
      </c>
      <c r="J173" s="84" t="str">
        <f t="shared" si="8"/>
        <v>n/a</v>
      </c>
    </row>
    <row r="174" spans="1:10" x14ac:dyDescent="0.2">
      <c r="A174" s="87">
        <v>42605</v>
      </c>
      <c r="B174" s="81" t="s">
        <v>464</v>
      </c>
      <c r="C174" s="81" t="s">
        <v>471</v>
      </c>
      <c r="D174" s="92" t="s">
        <v>716</v>
      </c>
      <c r="E174" s="1" t="s">
        <v>719</v>
      </c>
      <c r="F174" s="93" t="s">
        <v>1277</v>
      </c>
      <c r="G174" s="81" t="s">
        <v>564</v>
      </c>
      <c r="H174" s="84" t="str">
        <f t="shared" si="6"/>
        <v xml:space="preserve">./pmrep createfolder -n 'z_baibud' -d 'BuddyBains@SLALOM.Service-Now#REQ0015214' -o 'Administrator' </v>
      </c>
      <c r="I174" s="85" t="str">
        <f t="shared" si="7"/>
        <v>./pmrep modifyfolder -n z_baibud -d 'BuddyBains@SLALOM.Service-Now#REQ0015214'</v>
      </c>
      <c r="J174" s="84" t="str">
        <f t="shared" si="8"/>
        <v>n/a</v>
      </c>
    </row>
    <row r="175" spans="1:10" x14ac:dyDescent="0.2">
      <c r="A175" s="87">
        <v>42605</v>
      </c>
      <c r="B175" s="81" t="s">
        <v>464</v>
      </c>
      <c r="C175" s="81" t="s">
        <v>471</v>
      </c>
      <c r="D175" s="92" t="s">
        <v>716</v>
      </c>
      <c r="E175" s="1" t="s">
        <v>720</v>
      </c>
      <c r="F175" s="93" t="s">
        <v>1278</v>
      </c>
      <c r="G175" s="81" t="s">
        <v>564</v>
      </c>
      <c r="H175" s="84" t="str">
        <f t="shared" si="6"/>
        <v xml:space="preserve">./pmrep createfolder -n 'z_tidaus' -d 'AustinTidmore@SLALOM.Service-Now#REQ0015214' -o 'Administrator' </v>
      </c>
      <c r="I175" s="85" t="str">
        <f t="shared" si="7"/>
        <v>./pmrep modifyfolder -n z_tidaus -d 'AustinTidmore@SLALOM.Service-Now#REQ0015214'</v>
      </c>
      <c r="J175" s="84" t="str">
        <f t="shared" si="8"/>
        <v>n/a</v>
      </c>
    </row>
    <row r="176" spans="1:10" x14ac:dyDescent="0.25">
      <c r="A176" s="87">
        <v>42608</v>
      </c>
      <c r="B176" s="81" t="s">
        <v>464</v>
      </c>
      <c r="C176" s="81" t="s">
        <v>118</v>
      </c>
      <c r="D176" s="86" t="s">
        <v>721</v>
      </c>
      <c r="E176" s="81" t="s">
        <v>676</v>
      </c>
      <c r="F176" s="81" t="s">
        <v>1279</v>
      </c>
      <c r="G176" s="81" t="s">
        <v>564</v>
      </c>
      <c r="H176" s="84" t="str">
        <f t="shared" si="6"/>
        <v xml:space="preserve">./pmrep createfolder -n 'SupplierEDI' -d 'Phase2EDImigration-MigratingSupplierEDIapplicationfromWPGtoInformatica.Service-Now#CHG0001867' -o 'Administrator' </v>
      </c>
      <c r="I176" s="85" t="str">
        <f t="shared" si="7"/>
        <v>./pmrep modifyfolder -n SupplierEDI -d 'Phase2EDImigration-MigratingSupplierEDIapplicationfromWPGtoInformatica.Service-Now#CHG0001867'</v>
      </c>
      <c r="J176" s="84" t="str">
        <f t="shared" si="8"/>
        <v>n/a</v>
      </c>
    </row>
    <row r="177" spans="1:10" x14ac:dyDescent="0.2">
      <c r="A177" s="87">
        <v>42612</v>
      </c>
      <c r="B177" s="81" t="s">
        <v>464</v>
      </c>
      <c r="C177" s="81" t="s">
        <v>471</v>
      </c>
      <c r="D177" s="92" t="s">
        <v>722</v>
      </c>
      <c r="E177" s="81" t="s">
        <v>724</v>
      </c>
      <c r="F177" s="81" t="s">
        <v>1280</v>
      </c>
      <c r="G177" s="81" t="s">
        <v>564</v>
      </c>
      <c r="H177" s="84" t="str">
        <f t="shared" si="6"/>
        <v xml:space="preserve">./pmrep createfolder -n 'z_sidsha' -d 'ShahzadaSiddiqui@RACDS.Service-Now#TASK0082244' -o 'Administrator' </v>
      </c>
      <c r="I177" s="85" t="str">
        <f t="shared" si="7"/>
        <v>./pmrep modifyfolder -n z_sidsha -d 'ShahzadaSiddiqui@RACDS.Service-Now#TASK0082244'</v>
      </c>
      <c r="J177" s="84" t="str">
        <f t="shared" si="8"/>
        <v>n/a</v>
      </c>
    </row>
    <row r="178" spans="1:10" x14ac:dyDescent="0.2">
      <c r="A178" s="87">
        <v>42657</v>
      </c>
      <c r="B178" s="81" t="s">
        <v>464</v>
      </c>
      <c r="C178" s="81" t="s">
        <v>471</v>
      </c>
      <c r="D178" s="92" t="s">
        <v>730</v>
      </c>
      <c r="E178" s="1" t="s">
        <v>731</v>
      </c>
      <c r="F178" s="93" t="s">
        <v>1281</v>
      </c>
      <c r="G178" s="81" t="s">
        <v>564</v>
      </c>
      <c r="H178" s="84" t="str">
        <f t="shared" si="6"/>
        <v xml:space="preserve">./pmrep createfolder -n 'z_bibigo' -d 'IgorBiberman@SLALOM.Service-Now#TASK0087523' -o 'Administrator' </v>
      </c>
      <c r="I178" s="85" t="str">
        <f t="shared" si="7"/>
        <v>./pmrep modifyfolder -n z_bibigo -d 'IgorBiberman@SLALOM.Service-Now#TASK0087523'</v>
      </c>
      <c r="J178" s="84" t="str">
        <f t="shared" si="8"/>
        <v>n/a</v>
      </c>
    </row>
    <row r="179" spans="1:10" x14ac:dyDescent="0.2">
      <c r="A179" s="87">
        <v>42674</v>
      </c>
      <c r="B179" s="81" t="s">
        <v>464</v>
      </c>
      <c r="C179" s="81" t="s">
        <v>471</v>
      </c>
      <c r="D179" s="86" t="s">
        <v>769</v>
      </c>
      <c r="E179" s="81" t="s">
        <v>771</v>
      </c>
      <c r="F179" s="93" t="s">
        <v>1282</v>
      </c>
      <c r="G179" s="81" t="s">
        <v>564</v>
      </c>
      <c r="H179" s="84" t="str">
        <f t="shared" si="6"/>
        <v xml:space="preserve">./pmrep createfolder -n 'z_popnir' -d 'NiranjanPopuri@RACDS(SOGETI).Service-Now#CHG0003001' -o 'Administrator' </v>
      </c>
      <c r="I179" s="85" t="str">
        <f t="shared" si="7"/>
        <v>./pmrep modifyfolder -n z_popnir -d 'NiranjanPopuri@RACDS(SOGETI).Service-Now#CHG0003001'</v>
      </c>
      <c r="J179" s="84" t="str">
        <f t="shared" si="8"/>
        <v>n/a</v>
      </c>
    </row>
    <row r="180" spans="1:10" x14ac:dyDescent="0.2">
      <c r="A180" s="87">
        <v>42676</v>
      </c>
      <c r="B180" s="81" t="s">
        <v>464</v>
      </c>
      <c r="C180" s="81" t="s">
        <v>471</v>
      </c>
      <c r="D180" s="92" t="s">
        <v>772</v>
      </c>
      <c r="E180" s="81" t="s">
        <v>774</v>
      </c>
      <c r="F180" s="93" t="s">
        <v>1283</v>
      </c>
      <c r="G180" s="81" t="s">
        <v>564</v>
      </c>
      <c r="H180" s="84" t="str">
        <f t="shared" si="6"/>
        <v xml:space="preserve">./pmrep createfolder -n 'z_ahmhar' -d 'AhmedHarisSiddiqui.Service-Now#REQ0016659' -o 'Administrator' </v>
      </c>
      <c r="I180" s="85" t="str">
        <f t="shared" si="7"/>
        <v>./pmrep modifyfolder -n z_ahmhar -d 'AhmedHarisSiddiqui.Service-Now#REQ0016659'</v>
      </c>
      <c r="J180" s="84" t="str">
        <f t="shared" si="8"/>
        <v>n/a</v>
      </c>
    </row>
    <row r="181" spans="1:10" x14ac:dyDescent="0.2">
      <c r="A181" s="87">
        <v>42677</v>
      </c>
      <c r="B181" s="81" t="s">
        <v>464</v>
      </c>
      <c r="C181" s="81" t="s">
        <v>471</v>
      </c>
      <c r="D181" s="92" t="s">
        <v>777</v>
      </c>
      <c r="E181" s="81" t="s">
        <v>778</v>
      </c>
      <c r="F181" s="93" t="s">
        <v>1284</v>
      </c>
      <c r="G181" s="81" t="s">
        <v>564</v>
      </c>
      <c r="H181" s="84" t="str">
        <f t="shared" si="6"/>
        <v xml:space="preserve">./pmrep createfolder -n 'z_sarbal' -d 'BalamuralidharSarabu@TCSonsite.Service-Now#REQ0016670' -o 'Administrator' </v>
      </c>
      <c r="I181" s="85" t="str">
        <f t="shared" si="7"/>
        <v>./pmrep modifyfolder -n z_sarbal -d 'BalamuralidharSarabu@TCSonsite.Service-Now#REQ0016670'</v>
      </c>
      <c r="J181" s="84" t="str">
        <f t="shared" si="8"/>
        <v>n/a</v>
      </c>
    </row>
    <row r="182" spans="1:10" x14ac:dyDescent="0.2">
      <c r="A182" s="87">
        <v>42681</v>
      </c>
      <c r="B182" s="81" t="s">
        <v>464</v>
      </c>
      <c r="C182" s="81" t="s">
        <v>471</v>
      </c>
      <c r="D182" s="92" t="s">
        <v>782</v>
      </c>
      <c r="E182" s="81" t="s">
        <v>784</v>
      </c>
      <c r="F182" s="93" t="s">
        <v>1285</v>
      </c>
      <c r="G182" s="81" t="s">
        <v>564</v>
      </c>
      <c r="H182" s="84" t="str">
        <f t="shared" si="6"/>
        <v xml:space="preserve">./pmrep createfolder -n 'z_chigeo' -d 'GeorgeChianese@RACDS.Service-Now#TASK0090320' -o 'Administrator' </v>
      </c>
      <c r="I182" s="85" t="str">
        <f t="shared" si="7"/>
        <v>./pmrep modifyfolder -n z_chigeo -d 'GeorgeChianese@RACDS.Service-Now#TASK0090320'</v>
      </c>
      <c r="J182" s="84" t="str">
        <f t="shared" si="8"/>
        <v>n/a</v>
      </c>
    </row>
    <row r="183" spans="1:10" x14ac:dyDescent="0.2">
      <c r="A183" s="87">
        <v>42682</v>
      </c>
      <c r="B183" s="81" t="s">
        <v>464</v>
      </c>
      <c r="C183" s="81" t="s">
        <v>471</v>
      </c>
      <c r="D183" s="92" t="s">
        <v>785</v>
      </c>
      <c r="E183" s="1" t="s">
        <v>790</v>
      </c>
      <c r="F183" s="93" t="s">
        <v>1286</v>
      </c>
      <c r="G183" s="81" t="s">
        <v>564</v>
      </c>
      <c r="H183" s="84" t="str">
        <f t="shared" si="6"/>
        <v xml:space="preserve">./pmrep createfolder -n 'z_pensai' -d 'SairamPenugonda@TCSoffshore.Service-Now#TASK0090161' -o 'Administrator' </v>
      </c>
      <c r="I183" s="85" t="str">
        <f t="shared" si="7"/>
        <v>./pmrep modifyfolder -n z_pensai -d 'SairamPenugonda@TCSoffshore.Service-Now#TASK0090161'</v>
      </c>
      <c r="J183" s="84" t="str">
        <f t="shared" si="8"/>
        <v>n/a</v>
      </c>
    </row>
    <row r="184" spans="1:10" x14ac:dyDescent="0.2">
      <c r="A184" s="87">
        <v>42682</v>
      </c>
      <c r="B184" s="81" t="s">
        <v>464</v>
      </c>
      <c r="C184" s="81" t="s">
        <v>471</v>
      </c>
      <c r="D184" s="92" t="s">
        <v>785</v>
      </c>
      <c r="E184" s="1" t="s">
        <v>791</v>
      </c>
      <c r="F184" s="93" t="s">
        <v>1287</v>
      </c>
      <c r="G184" s="81" t="s">
        <v>564</v>
      </c>
      <c r="H184" s="84" t="str">
        <f t="shared" si="6"/>
        <v xml:space="preserve">./pmrep createfolder -n 'z_akknik' -d 'NikeshAkkiniveeranan@TCSoffshore.Service-Now#TASK0090161' -o 'Administrator' </v>
      </c>
      <c r="I184" s="85" t="str">
        <f t="shared" si="7"/>
        <v>./pmrep modifyfolder -n z_akknik -d 'NikeshAkkiniveeranan@TCSoffshore.Service-Now#TASK0090161'</v>
      </c>
      <c r="J184" s="84" t="str">
        <f t="shared" si="8"/>
        <v>n/a</v>
      </c>
    </row>
    <row r="185" spans="1:10" x14ac:dyDescent="0.25">
      <c r="A185" s="87">
        <v>42685</v>
      </c>
      <c r="B185" s="81" t="s">
        <v>464</v>
      </c>
      <c r="C185" s="81" t="s">
        <v>1</v>
      </c>
      <c r="D185" s="86" t="s">
        <v>792</v>
      </c>
      <c r="E185" s="81" t="s">
        <v>807</v>
      </c>
      <c r="F185" s="81" t="s">
        <v>1288</v>
      </c>
      <c r="G185" s="81" t="s">
        <v>564</v>
      </c>
      <c r="H185" s="84" t="str">
        <f t="shared" si="6"/>
        <v xml:space="preserve">./pmrep createfolder -n 'z_surras' -d 'RashmiSurapaneni@TCSoffshore.Service-Now#TASK0090681' -o 'Administrator' </v>
      </c>
      <c r="I185" s="85" t="str">
        <f t="shared" si="7"/>
        <v>./pmrep modifyfolder -n z_surras -d 'RashmiSurapaneni@TCSoffshore.Service-Now#TASK0090681'</v>
      </c>
      <c r="J185" s="84" t="str">
        <f t="shared" si="8"/>
        <v>n/a</v>
      </c>
    </row>
    <row r="186" spans="1:10" x14ac:dyDescent="0.25">
      <c r="A186" s="87">
        <v>42685</v>
      </c>
      <c r="B186" s="81" t="s">
        <v>464</v>
      </c>
      <c r="C186" s="81" t="s">
        <v>1</v>
      </c>
      <c r="D186" s="86" t="s">
        <v>797</v>
      </c>
      <c r="E186" s="81" t="s">
        <v>556</v>
      </c>
      <c r="F186" s="81" t="s">
        <v>1289</v>
      </c>
      <c r="G186" s="81" t="s">
        <v>564</v>
      </c>
      <c r="H186" s="84" t="str">
        <f t="shared" si="6"/>
        <v xml:space="preserve">./pmrep createfolder -n 'z_shasiv' -d 'SivasubramanianShanmugasundaram@TCSoffshore.Service-Now#TASK0090682' -o 'Administrator' </v>
      </c>
      <c r="I186" s="85" t="str">
        <f t="shared" si="7"/>
        <v>./pmrep modifyfolder -n z_shasiv -d 'SivasubramanianShanmugasundaram@TCSoffshore.Service-Now#TASK0090682'</v>
      </c>
      <c r="J186" s="84" t="str">
        <f t="shared" si="8"/>
        <v>n/a</v>
      </c>
    </row>
    <row r="187" spans="1:10" x14ac:dyDescent="0.25">
      <c r="A187" s="87">
        <v>42685</v>
      </c>
      <c r="B187" s="81" t="s">
        <v>464</v>
      </c>
      <c r="C187" s="81" t="s">
        <v>1</v>
      </c>
      <c r="D187" s="86" t="s">
        <v>799</v>
      </c>
      <c r="E187" s="81" t="s">
        <v>808</v>
      </c>
      <c r="F187" s="81" t="s">
        <v>1290</v>
      </c>
      <c r="G187" s="81" t="s">
        <v>564</v>
      </c>
      <c r="H187" s="84" t="str">
        <f t="shared" si="6"/>
        <v xml:space="preserve">./pmrep createfolder -n 'z_godhar' -d 'HarithaGodisela@TCSoffshore.Service-Now#TASK0090685' -o 'Administrator' </v>
      </c>
      <c r="I187" s="85" t="str">
        <f t="shared" si="7"/>
        <v>./pmrep modifyfolder -n z_godhar -d 'HarithaGodisela@TCSoffshore.Service-Now#TASK0090685'</v>
      </c>
      <c r="J187" s="84" t="str">
        <f t="shared" si="8"/>
        <v>n/a</v>
      </c>
    </row>
    <row r="188" spans="1:10" x14ac:dyDescent="0.25">
      <c r="A188" s="87">
        <v>42685</v>
      </c>
      <c r="B188" s="81" t="s">
        <v>464</v>
      </c>
      <c r="C188" s="81" t="s">
        <v>1</v>
      </c>
      <c r="D188" s="86" t="s">
        <v>800</v>
      </c>
      <c r="E188" s="81" t="s">
        <v>809</v>
      </c>
      <c r="F188" s="81" t="s">
        <v>1291</v>
      </c>
      <c r="G188" s="81" t="s">
        <v>564</v>
      </c>
      <c r="H188" s="84" t="str">
        <f t="shared" si="6"/>
        <v xml:space="preserve">./pmrep createfolder -n 'z_pulsri' -d 'SrinivasPulluri@TCSoffshore.Service-Now#TASK0090683' -o 'Administrator' </v>
      </c>
      <c r="I188" s="85" t="str">
        <f t="shared" si="7"/>
        <v>./pmrep modifyfolder -n z_pulsri -d 'SrinivasPulluri@TCSoffshore.Service-Now#TASK0090683'</v>
      </c>
      <c r="J188" s="84" t="str">
        <f t="shared" si="8"/>
        <v>n/a</v>
      </c>
    </row>
    <row r="189" spans="1:10" x14ac:dyDescent="0.25">
      <c r="A189" s="87">
        <v>42685</v>
      </c>
      <c r="B189" s="81" t="s">
        <v>464</v>
      </c>
      <c r="C189" s="81" t="s">
        <v>1</v>
      </c>
      <c r="D189" s="86" t="s">
        <v>802</v>
      </c>
      <c r="E189" s="81" t="s">
        <v>810</v>
      </c>
      <c r="F189" s="81" t="s">
        <v>1292</v>
      </c>
      <c r="G189" s="81" t="s">
        <v>564</v>
      </c>
      <c r="H189" s="84" t="str">
        <f t="shared" si="6"/>
        <v xml:space="preserve">./pmrep createfolder -n 'z_pasven' -d 'VenkataPasumarthi@TCSoffshore.Service-Now#TASK0090684' -o 'Administrator' </v>
      </c>
      <c r="I189" s="85" t="str">
        <f t="shared" si="7"/>
        <v>./pmrep modifyfolder -n z_pasven -d 'VenkataPasumarthi@TCSoffshore.Service-Now#TASK0090684'</v>
      </c>
      <c r="J189" s="84" t="str">
        <f t="shared" si="8"/>
        <v>n/a</v>
      </c>
    </row>
    <row r="190" spans="1:10" x14ac:dyDescent="0.25">
      <c r="A190" s="87">
        <v>42685</v>
      </c>
      <c r="B190" s="81" t="s">
        <v>464</v>
      </c>
      <c r="C190" s="81" t="s">
        <v>1</v>
      </c>
      <c r="D190" s="86" t="s">
        <v>804</v>
      </c>
      <c r="E190" s="81" t="s">
        <v>811</v>
      </c>
      <c r="F190" s="81" t="s">
        <v>1293</v>
      </c>
      <c r="G190" s="81" t="s">
        <v>564</v>
      </c>
      <c r="H190" s="84" t="str">
        <f t="shared" si="6"/>
        <v xml:space="preserve">./pmrep createfolder -n 'z_chishy' -d 'ShylajaChirra@TCSoffshore.Service-Now#TASK0090686' -o 'Administrator' </v>
      </c>
      <c r="I190" s="85" t="str">
        <f t="shared" si="7"/>
        <v>./pmrep modifyfolder -n z_chishy -d 'ShylajaChirra@TCSoffshore.Service-Now#TASK0090686'</v>
      </c>
      <c r="J190" s="84" t="str">
        <f t="shared" si="8"/>
        <v>n/a</v>
      </c>
    </row>
    <row r="191" spans="1:10" x14ac:dyDescent="0.25">
      <c r="A191" s="87">
        <v>42688</v>
      </c>
      <c r="B191" s="81" t="s">
        <v>464</v>
      </c>
      <c r="C191" s="81" t="s">
        <v>111</v>
      </c>
      <c r="D191" s="86" t="s">
        <v>464</v>
      </c>
      <c r="E191" s="81" t="s">
        <v>712</v>
      </c>
      <c r="F191" s="81" t="s">
        <v>1294</v>
      </c>
      <c r="G191" s="81" t="s">
        <v>564</v>
      </c>
      <c r="H191" s="84" t="str">
        <f t="shared" si="6"/>
        <v xml:space="preserve">./pmrep createfolder -n 'SAP_GL_Integration' -d 'ThisfolderwasrequestedbyAartiSehra@SLALOMon11/14/2016@10:06am' -o 'Administrator' </v>
      </c>
      <c r="I191" s="85" t="str">
        <f t="shared" si="7"/>
        <v>./pmrep modifyfolder -n SAP_GL_Integration -d 'ThisfolderwasrequestedbyAartiSehra@SLALOMon11/14/2016@10:06am'</v>
      </c>
      <c r="J191" s="84" t="str">
        <f t="shared" si="8"/>
        <v>n/a</v>
      </c>
    </row>
    <row r="192" spans="1:10" x14ac:dyDescent="0.2">
      <c r="A192" s="87">
        <v>42688</v>
      </c>
      <c r="B192" s="81" t="s">
        <v>464</v>
      </c>
      <c r="C192" s="81" t="s">
        <v>1</v>
      </c>
      <c r="D192" s="86" t="s">
        <v>812</v>
      </c>
      <c r="E192" s="81" t="s">
        <v>814</v>
      </c>
      <c r="F192" s="93" t="s">
        <v>1295</v>
      </c>
      <c r="G192" s="81" t="s">
        <v>564</v>
      </c>
      <c r="H192" s="84" t="str">
        <f t="shared" si="6"/>
        <v xml:space="preserve">./pmrep createfolder -n 'z_mohism' -d 'IsmailMohammad@ComputerFutures.Service-Now#TASK0091056' -o 'Administrator' </v>
      </c>
      <c r="I192" s="85" t="str">
        <f t="shared" si="7"/>
        <v>./pmrep modifyfolder -n z_mohism -d 'IsmailMohammad@ComputerFutures.Service-Now#TASK0091056'</v>
      </c>
      <c r="J192" s="84" t="str">
        <f t="shared" si="8"/>
        <v>n/a</v>
      </c>
    </row>
    <row r="193" spans="1:10" x14ac:dyDescent="0.25">
      <c r="A193" s="87">
        <v>42690</v>
      </c>
      <c r="B193" s="81" t="s">
        <v>464</v>
      </c>
      <c r="C193" s="81" t="s">
        <v>118</v>
      </c>
      <c r="D193" s="86" t="s">
        <v>119</v>
      </c>
      <c r="E193" s="81" t="s">
        <v>818</v>
      </c>
      <c r="F193" s="81" t="s">
        <v>1346</v>
      </c>
      <c r="G193" s="81" t="s">
        <v>564</v>
      </c>
      <c r="H193" s="84" t="str">
        <f t="shared" si="6"/>
        <v xml:space="preserve">./pmrep createfolder -n 'z_Miscellaneous' -d 'Created for AravindforBOMtesting.ApprovedbyShrikanthKannanon11/16' -o 'Administrator' </v>
      </c>
      <c r="I193" s="85" t="str">
        <f t="shared" si="7"/>
        <v>./pmrep modifyfolder -n z_Miscellaneous -d 'Created for AravindforBOMtesting.ApprovedbyShrikanthKannanon11/16'</v>
      </c>
      <c r="J193" s="84" t="str">
        <f t="shared" si="8"/>
        <v>n/a</v>
      </c>
    </row>
    <row r="194" spans="1:10" x14ac:dyDescent="0.25">
      <c r="A194" s="87">
        <v>42690</v>
      </c>
      <c r="B194" s="81" t="s">
        <v>464</v>
      </c>
      <c r="C194" s="81" t="s">
        <v>118</v>
      </c>
      <c r="D194" s="86" t="s">
        <v>119</v>
      </c>
      <c r="E194" s="81" t="s">
        <v>819</v>
      </c>
      <c r="F194" s="81" t="s">
        <v>1346</v>
      </c>
      <c r="G194" s="81" t="s">
        <v>564</v>
      </c>
      <c r="H194" s="84" t="str">
        <f t="shared" si="6"/>
        <v xml:space="preserve">./pmrep createfolder -n 'z_EDW_temp' -d 'Created for AravindforBOMtesting.ApprovedbyShrikanthKannanon11/16' -o 'Administrator' </v>
      </c>
      <c r="I194" s="85" t="str">
        <f t="shared" si="7"/>
        <v>./pmrep modifyfolder -n z_EDW_temp -d 'Created for AravindforBOMtesting.ApprovedbyShrikanthKannanon11/16'</v>
      </c>
      <c r="J194" s="84" t="str">
        <f t="shared" si="8"/>
        <v>n/a</v>
      </c>
    </row>
    <row r="195" spans="1:10" ht="25.5" x14ac:dyDescent="0.25">
      <c r="A195" s="87">
        <v>42710</v>
      </c>
      <c r="B195" s="81" t="s">
        <v>464</v>
      </c>
      <c r="C195" s="81" t="s">
        <v>1</v>
      </c>
      <c r="D195" s="86" t="s">
        <v>35</v>
      </c>
      <c r="E195" s="81" t="s">
        <v>834</v>
      </c>
      <c r="F195" s="91" t="s">
        <v>1296</v>
      </c>
      <c r="G195" s="81" t="s">
        <v>564</v>
      </c>
      <c r="H195" s="84" t="str">
        <f t="shared" ref="H195:H258" si="9">CONCATENATE("./pmrep createfolder -n '",E195,"' -d '",F195,"' -o 'Administrator' ",IF(G195="y"," -s ",""))</f>
        <v xml:space="preserve">./pmrep createfolder -n 'SAPFIHR_dw' -d 'ThisfolderwasrequestedbyShrikanthKannanon12/05/2016.
ThisfolderwillcontaintheobjectsrelatedtoSAPFIHRinterfacescreatedbytheEDWteam.' -o 'Administrator' </v>
      </c>
      <c r="I195" s="85" t="str">
        <f t="shared" ref="I195:I258" si="10">CONCATENATE("./pmrep modifyfolder -n ",E195," -d '",F195,"'")</f>
        <v>./pmrep modifyfolder -n SAPFIHR_dw -d 'ThisfolderwasrequestedbyShrikanthKannanon12/05/2016.
ThisfolderwillcontaintheobjectsrelatedtoSAPFIHRinterfacescreatedbytheEDWteam.'</v>
      </c>
      <c r="J195" s="84" t="str">
        <f t="shared" ref="J195:J258" si="11">IF(B195="n/a","n/a",CONCATENATE("./pmrep deletefolder -n '",E195,"'"))</f>
        <v>n/a</v>
      </c>
    </row>
    <row r="196" spans="1:10" x14ac:dyDescent="0.25">
      <c r="A196" s="87">
        <v>42718</v>
      </c>
      <c r="B196" s="88">
        <v>43083</v>
      </c>
      <c r="C196" s="81" t="s">
        <v>118</v>
      </c>
      <c r="D196" s="86" t="s">
        <v>119</v>
      </c>
      <c r="E196" s="81" t="s">
        <v>845</v>
      </c>
      <c r="F196" s="81" t="s">
        <v>1297</v>
      </c>
      <c r="G196" s="81" t="s">
        <v>564</v>
      </c>
      <c r="H196" s="84" t="str">
        <f t="shared" si="9"/>
        <v xml:space="preserve">./pmrep createfolder -n 'zKUNARA_SIMS_Statistics' -d 'TempfolderforSIMS_StatisticsrequestedbyAravindon12/14/2016' -o 'Administrator' </v>
      </c>
      <c r="I196" s="85" t="str">
        <f t="shared" si="10"/>
        <v>./pmrep modifyfolder -n zKUNARA_SIMS_Statistics -d 'TempfolderforSIMS_StatisticsrequestedbyAravindon12/14/2016'</v>
      </c>
      <c r="J196" s="84" t="str">
        <f t="shared" si="11"/>
        <v>./pmrep deletefolder -n 'zKUNARA_SIMS_Statistics'</v>
      </c>
    </row>
    <row r="197" spans="1:10" x14ac:dyDescent="0.25">
      <c r="A197" s="87">
        <v>42718</v>
      </c>
      <c r="B197" s="88">
        <v>43083</v>
      </c>
      <c r="C197" s="81" t="s">
        <v>118</v>
      </c>
      <c r="D197" s="86" t="s">
        <v>119</v>
      </c>
      <c r="E197" s="81" t="s">
        <v>846</v>
      </c>
      <c r="F197" s="81" t="s">
        <v>1298</v>
      </c>
      <c r="G197" s="81" t="s">
        <v>565</v>
      </c>
      <c r="H197" s="84" t="str">
        <f t="shared" si="9"/>
        <v xml:space="preserve">./pmrep createfolder -n 'zKUNARA_ENTERPRISE_DB' -d 'TempfolderforENTERPRISE_DBrequestedbyAravindon12/14/2016' -o 'Administrator'  -s </v>
      </c>
      <c r="I197" s="85" t="str">
        <f t="shared" si="10"/>
        <v>./pmrep modifyfolder -n zKUNARA_ENTERPRISE_DB -d 'TempfolderforENTERPRISE_DBrequestedbyAravindon12/14/2016'</v>
      </c>
      <c r="J197" s="84" t="str">
        <f t="shared" si="11"/>
        <v>./pmrep deletefolder -n 'zKUNARA_ENTERPRISE_DB'</v>
      </c>
    </row>
    <row r="198" spans="1:10" x14ac:dyDescent="0.25">
      <c r="A198" s="87">
        <v>42719</v>
      </c>
      <c r="B198" s="88">
        <v>42719</v>
      </c>
      <c r="C198" s="81" t="s">
        <v>118</v>
      </c>
      <c r="D198" s="86" t="s">
        <v>168</v>
      </c>
      <c r="E198" s="81" t="s">
        <v>848</v>
      </c>
      <c r="F198" s="81" t="s">
        <v>464</v>
      </c>
      <c r="G198" s="81" t="s">
        <v>464</v>
      </c>
      <c r="H198" s="84" t="str">
        <f t="shared" si="9"/>
        <v xml:space="preserve">./pmrep createfolder -n 'Z_kunara' -d 'n/a' -o 'Administrator' </v>
      </c>
      <c r="I198" s="85" t="str">
        <f t="shared" si="10"/>
        <v>./pmrep modifyfolder -n Z_kunara -d 'n/a'</v>
      </c>
      <c r="J198" s="84" t="str">
        <f t="shared" si="11"/>
        <v>./pmrep deletefolder -n 'Z_kunara'</v>
      </c>
    </row>
    <row r="199" spans="1:10" x14ac:dyDescent="0.25">
      <c r="A199" s="87">
        <v>42719</v>
      </c>
      <c r="B199" s="88">
        <v>42719</v>
      </c>
      <c r="C199" s="81" t="s">
        <v>118</v>
      </c>
      <c r="D199" s="86" t="s">
        <v>168</v>
      </c>
      <c r="E199" s="81" t="s">
        <v>849</v>
      </c>
      <c r="F199" s="81" t="s">
        <v>464</v>
      </c>
      <c r="G199" s="81" t="s">
        <v>464</v>
      </c>
      <c r="H199" s="84" t="str">
        <f t="shared" si="9"/>
        <v xml:space="preserve">./pmrep createfolder -n 'Z_kanshr' -d 'n/a' -o 'Administrator' </v>
      </c>
      <c r="I199" s="85" t="str">
        <f t="shared" si="10"/>
        <v>./pmrep modifyfolder -n Z_kanshr -d 'n/a'</v>
      </c>
      <c r="J199" s="84" t="str">
        <f t="shared" si="11"/>
        <v>./pmrep deletefolder -n 'Z_kanshr'</v>
      </c>
    </row>
    <row r="200" spans="1:10" x14ac:dyDescent="0.25">
      <c r="A200" s="87">
        <v>42719</v>
      </c>
      <c r="B200" s="88">
        <v>42719</v>
      </c>
      <c r="C200" s="81" t="s">
        <v>118</v>
      </c>
      <c r="D200" s="86" t="s">
        <v>168</v>
      </c>
      <c r="E200" s="81" t="s">
        <v>850</v>
      </c>
      <c r="F200" s="81" t="s">
        <v>464</v>
      </c>
      <c r="G200" s="81" t="s">
        <v>464</v>
      </c>
      <c r="H200" s="84" t="str">
        <f t="shared" si="9"/>
        <v xml:space="preserve">./pmrep createfolder -n 'Z_Miscellaneous' -d 'n/a' -o 'Administrator' </v>
      </c>
      <c r="I200" s="85" t="str">
        <f t="shared" si="10"/>
        <v>./pmrep modifyfolder -n Z_Miscellaneous -d 'n/a'</v>
      </c>
      <c r="J200" s="84" t="str">
        <f t="shared" si="11"/>
        <v>./pmrep deletefolder -n 'Z_Miscellaneous'</v>
      </c>
    </row>
    <row r="201" spans="1:10" x14ac:dyDescent="0.25">
      <c r="A201" s="87">
        <v>42719</v>
      </c>
      <c r="B201" s="88">
        <v>42719</v>
      </c>
      <c r="C201" s="81" t="s">
        <v>118</v>
      </c>
      <c r="D201" s="86" t="s">
        <v>168</v>
      </c>
      <c r="E201" s="81" t="s">
        <v>851</v>
      </c>
      <c r="F201" s="81" t="s">
        <v>464</v>
      </c>
      <c r="G201" s="81" t="s">
        <v>464</v>
      </c>
      <c r="H201" s="84" t="str">
        <f t="shared" si="9"/>
        <v xml:space="preserve">./pmrep createfolder -n 'Z_EDW_temp' -d 'n/a' -o 'Administrator' </v>
      </c>
      <c r="I201" s="85" t="str">
        <f t="shared" si="10"/>
        <v>./pmrep modifyfolder -n Z_EDW_temp -d 'n/a'</v>
      </c>
      <c r="J201" s="84" t="str">
        <f t="shared" si="11"/>
        <v>./pmrep deletefolder -n 'Z_EDW_temp'</v>
      </c>
    </row>
    <row r="202" spans="1:10" x14ac:dyDescent="0.25">
      <c r="A202" s="87">
        <v>42727</v>
      </c>
      <c r="B202" s="88">
        <v>42719</v>
      </c>
      <c r="C202" s="81" t="s">
        <v>118</v>
      </c>
      <c r="D202" s="86" t="s">
        <v>35</v>
      </c>
      <c r="E202" s="81" t="s">
        <v>653</v>
      </c>
      <c r="F202" s="81" t="s">
        <v>464</v>
      </c>
      <c r="G202" s="81" t="s">
        <v>464</v>
      </c>
      <c r="H202" s="84" t="str">
        <f t="shared" si="9"/>
        <v xml:space="preserve">./pmrep createfolder -n 'z_SIMS_Statistics_adhoc' -d 'n/a' -o 'Administrator' </v>
      </c>
      <c r="I202" s="85" t="str">
        <f t="shared" si="10"/>
        <v>./pmrep modifyfolder -n z_SIMS_Statistics_adhoc -d 'n/a'</v>
      </c>
      <c r="J202" s="84" t="str">
        <f t="shared" si="11"/>
        <v>./pmrep deletefolder -n 'z_SIMS_Statistics_adhoc'</v>
      </c>
    </row>
    <row r="203" spans="1:10" x14ac:dyDescent="0.25">
      <c r="A203" s="87">
        <v>42727</v>
      </c>
      <c r="B203" s="88">
        <v>43083</v>
      </c>
      <c r="C203" s="81" t="s">
        <v>118</v>
      </c>
      <c r="D203" s="86" t="s">
        <v>35</v>
      </c>
      <c r="E203" s="81" t="s">
        <v>66</v>
      </c>
      <c r="F203" s="81" t="s">
        <v>1347</v>
      </c>
      <c r="G203" s="81" t="s">
        <v>564</v>
      </c>
      <c r="H203" s="84" t="str">
        <f t="shared" si="9"/>
        <v xml:space="preserve">./pmrep createfolder -n 'z_kanshr' -d 'Created for ShrikanthKannanfortestingpurposesinPROD.Requestedon12/23/2016at2:48pm' -o 'Administrator' </v>
      </c>
      <c r="I203" s="85" t="str">
        <f t="shared" si="10"/>
        <v>./pmrep modifyfolder -n z_kanshr -d 'Created for ShrikanthKannanfortestingpurposesinPROD.Requestedon12/23/2016at2:48pm'</v>
      </c>
      <c r="J203" s="84" t="str">
        <f t="shared" si="11"/>
        <v>./pmrep deletefolder -n 'z_kanshr'</v>
      </c>
    </row>
    <row r="204" spans="1:10" x14ac:dyDescent="0.25">
      <c r="A204" s="87">
        <v>42727</v>
      </c>
      <c r="B204" s="88">
        <v>43083</v>
      </c>
      <c r="C204" s="81" t="s">
        <v>118</v>
      </c>
      <c r="D204" s="86" t="s">
        <v>35</v>
      </c>
      <c r="E204" s="81" t="s">
        <v>854</v>
      </c>
      <c r="F204" s="81" t="s">
        <v>1347</v>
      </c>
      <c r="G204" s="81" t="s">
        <v>565</v>
      </c>
      <c r="H204" s="84" t="str">
        <f t="shared" si="9"/>
        <v xml:space="preserve">./pmrep createfolder -n 'z_kanshr_EDW_Stage' -d 'Created for ShrikanthKannanfortestingpurposesinPROD.Requestedon12/23/2016at2:48pm' -o 'Administrator'  -s </v>
      </c>
      <c r="I204" s="85" t="str">
        <f t="shared" si="10"/>
        <v>./pmrep modifyfolder -n z_kanshr_EDW_Stage -d 'Created for ShrikanthKannanfortestingpurposesinPROD.Requestedon12/23/2016at2:48pm'</v>
      </c>
      <c r="J204" s="84" t="str">
        <f t="shared" si="11"/>
        <v>./pmrep deletefolder -n 'z_kanshr_EDW_Stage'</v>
      </c>
    </row>
    <row r="205" spans="1:10" x14ac:dyDescent="0.25">
      <c r="A205" s="87">
        <v>42727</v>
      </c>
      <c r="B205" s="88">
        <v>43083</v>
      </c>
      <c r="C205" s="81" t="s">
        <v>118</v>
      </c>
      <c r="D205" s="86" t="s">
        <v>35</v>
      </c>
      <c r="E205" s="81" t="s">
        <v>855</v>
      </c>
      <c r="F205" s="81" t="s">
        <v>1347</v>
      </c>
      <c r="G205" s="81" t="s">
        <v>565</v>
      </c>
      <c r="H205" s="84" t="str">
        <f t="shared" si="9"/>
        <v xml:space="preserve">./pmrep createfolder -n 'z_kanshr_ENTERPRISE_DB' -d 'Created for ShrikanthKannanfortestingpurposesinPROD.Requestedon12/23/2016at2:48pm' -o 'Administrator'  -s </v>
      </c>
      <c r="I205" s="85" t="str">
        <f t="shared" si="10"/>
        <v>./pmrep modifyfolder -n z_kanshr_ENTERPRISE_DB -d 'Created for ShrikanthKannanfortestingpurposesinPROD.Requestedon12/23/2016at2:48pm'</v>
      </c>
      <c r="J205" s="84" t="str">
        <f t="shared" si="11"/>
        <v>./pmrep deletefolder -n 'z_kanshr_ENTERPRISE_DB'</v>
      </c>
    </row>
    <row r="206" spans="1:10" x14ac:dyDescent="0.25">
      <c r="A206" s="87">
        <v>42732</v>
      </c>
      <c r="B206" s="81" t="s">
        <v>464</v>
      </c>
      <c r="C206" s="81" t="s">
        <v>506</v>
      </c>
      <c r="D206" s="86" t="s">
        <v>464</v>
      </c>
      <c r="E206" s="81" t="s">
        <v>444</v>
      </c>
      <c r="F206" s="81" t="s">
        <v>1218</v>
      </c>
      <c r="G206" s="81" t="s">
        <v>564</v>
      </c>
      <c r="H206" s="84" t="str">
        <f t="shared" si="9"/>
        <v xml:space="preserve">./pmrep createfolder -n 'Asset_Protection' -d 'RequestedbyBillRitchie' -o 'Administrator' </v>
      </c>
      <c r="I206" s="85" t="str">
        <f t="shared" si="10"/>
        <v>./pmrep modifyfolder -n Asset_Protection -d 'RequestedbyBillRitchie'</v>
      </c>
      <c r="J206" s="84" t="str">
        <f t="shared" si="11"/>
        <v>n/a</v>
      </c>
    </row>
    <row r="207" spans="1:10" x14ac:dyDescent="0.25">
      <c r="A207" s="87">
        <v>42732</v>
      </c>
      <c r="B207" s="81" t="s">
        <v>464</v>
      </c>
      <c r="C207" s="81" t="s">
        <v>506</v>
      </c>
      <c r="D207" s="86" t="s">
        <v>464</v>
      </c>
      <c r="E207" s="81" t="s">
        <v>670</v>
      </c>
      <c r="F207" s="81" t="s">
        <v>1299</v>
      </c>
      <c r="G207" s="81" t="s">
        <v>564</v>
      </c>
      <c r="H207" s="84" t="str">
        <f t="shared" si="9"/>
        <v xml:space="preserve">./pmrep createfolder -n 'DW_MART_LOAD' -d 'FolderrequestedbyBinduChennupati' -o 'Administrator' </v>
      </c>
      <c r="I207" s="85" t="str">
        <f t="shared" si="10"/>
        <v>./pmrep modifyfolder -n DW_MART_LOAD -d 'FolderrequestedbyBinduChennupati'</v>
      </c>
      <c r="J207" s="84" t="str">
        <f t="shared" si="11"/>
        <v>n/a</v>
      </c>
    </row>
    <row r="208" spans="1:10" x14ac:dyDescent="0.25">
      <c r="A208" s="87">
        <v>42732</v>
      </c>
      <c r="B208" s="81" t="s">
        <v>464</v>
      </c>
      <c r="C208" s="81" t="s">
        <v>506</v>
      </c>
      <c r="D208" s="86" t="s">
        <v>464</v>
      </c>
      <c r="E208" s="81" t="s">
        <v>839</v>
      </c>
      <c r="G208" s="81" t="s">
        <v>564</v>
      </c>
      <c r="H208" s="84" t="str">
        <f t="shared" si="9"/>
        <v xml:space="preserve">./pmrep createfolder -n 'Enterprise_DWH_Statistics' -d '' -o 'Administrator' </v>
      </c>
      <c r="I208" s="85" t="str">
        <f t="shared" si="10"/>
        <v>./pmrep modifyfolder -n Enterprise_DWH_Statistics -d ''</v>
      </c>
      <c r="J208" s="84" t="str">
        <f t="shared" si="11"/>
        <v>n/a</v>
      </c>
    </row>
    <row r="209" spans="1:10" x14ac:dyDescent="0.25">
      <c r="A209" s="87">
        <v>42732</v>
      </c>
      <c r="B209" s="81" t="s">
        <v>464</v>
      </c>
      <c r="C209" s="81" t="s">
        <v>506</v>
      </c>
      <c r="D209" s="86" t="s">
        <v>464</v>
      </c>
      <c r="E209" s="81" t="s">
        <v>843</v>
      </c>
      <c r="G209" s="81" t="s">
        <v>564</v>
      </c>
      <c r="H209" s="84" t="str">
        <f t="shared" si="9"/>
        <v xml:space="preserve">./pmrep createfolder -n 'SIMS_Account_Management' -d '' -o 'Administrator' </v>
      </c>
      <c r="I209" s="85" t="str">
        <f t="shared" si="10"/>
        <v>./pmrep modifyfolder -n SIMS_Account_Management -d ''</v>
      </c>
      <c r="J209" s="84" t="str">
        <f t="shared" si="11"/>
        <v>n/a</v>
      </c>
    </row>
    <row r="210" spans="1:10" x14ac:dyDescent="0.25">
      <c r="A210" s="87">
        <v>42732</v>
      </c>
      <c r="B210" s="81" t="s">
        <v>464</v>
      </c>
      <c r="C210" s="81" t="s">
        <v>506</v>
      </c>
      <c r="D210" s="86" t="s">
        <v>464</v>
      </c>
      <c r="E210" s="81" t="s">
        <v>856</v>
      </c>
      <c r="G210" s="81" t="s">
        <v>564</v>
      </c>
      <c r="H210" s="84" t="str">
        <f t="shared" si="9"/>
        <v xml:space="preserve">./pmrep createfolder -n 'SIMS_EDB' -d '' -o 'Administrator' </v>
      </c>
      <c r="I210" s="85" t="str">
        <f t="shared" si="10"/>
        <v>./pmrep modifyfolder -n SIMS_EDB -d ''</v>
      </c>
      <c r="J210" s="84" t="str">
        <f t="shared" si="11"/>
        <v>n/a</v>
      </c>
    </row>
    <row r="211" spans="1:10" x14ac:dyDescent="0.25">
      <c r="A211" s="87">
        <v>42732</v>
      </c>
      <c r="B211" s="81" t="s">
        <v>464</v>
      </c>
      <c r="C211" s="81" t="s">
        <v>506</v>
      </c>
      <c r="D211" s="86" t="s">
        <v>464</v>
      </c>
      <c r="E211" s="81" t="s">
        <v>572</v>
      </c>
      <c r="F211" s="81" t="s">
        <v>1240</v>
      </c>
      <c r="G211" s="81" t="s">
        <v>564</v>
      </c>
      <c r="H211" s="84" t="str">
        <f t="shared" si="9"/>
        <v xml:space="preserve">./pmrep createfolder -n 'VAN' -d 'FolderrequestedbyBinduChennupatiforVANETLs' -o 'Administrator' </v>
      </c>
      <c r="I211" s="85" t="str">
        <f t="shared" si="10"/>
        <v>./pmrep modifyfolder -n VAN -d 'FolderrequestedbyBinduChennupatiforVANETLs'</v>
      </c>
      <c r="J211" s="84" t="str">
        <f t="shared" si="11"/>
        <v>n/a</v>
      </c>
    </row>
    <row r="212" spans="1:10" x14ac:dyDescent="0.25">
      <c r="A212" s="87">
        <v>42732</v>
      </c>
      <c r="B212" s="81" t="s">
        <v>464</v>
      </c>
      <c r="C212" s="81" t="s">
        <v>506</v>
      </c>
      <c r="D212" s="86" t="s">
        <v>464</v>
      </c>
      <c r="E212" s="81" t="s">
        <v>557</v>
      </c>
      <c r="F212" s="81" t="s">
        <v>1355</v>
      </c>
      <c r="G212" s="81" t="s">
        <v>564</v>
      </c>
      <c r="H212" s="84" t="str">
        <f t="shared" si="9"/>
        <v xml:space="preserve">./pmrep createfolder -n 'logistics' -d 'Project folder requested by Ilango&amp;Srikanth' -o 'Administrator' </v>
      </c>
      <c r="I212" s="85" t="str">
        <f t="shared" si="10"/>
        <v>./pmrep modifyfolder -n logistics -d 'Project folder requested by Ilango&amp;Srikanth'</v>
      </c>
      <c r="J212" s="84" t="str">
        <f t="shared" si="11"/>
        <v>n/a</v>
      </c>
    </row>
    <row r="213" spans="1:10" x14ac:dyDescent="0.25">
      <c r="A213" s="87">
        <v>42739</v>
      </c>
      <c r="B213" s="88">
        <v>43083</v>
      </c>
      <c r="C213" s="81" t="s">
        <v>118</v>
      </c>
      <c r="D213" s="86" t="s">
        <v>32</v>
      </c>
      <c r="E213" s="81" t="s">
        <v>857</v>
      </c>
      <c r="F213" s="81" t="s">
        <v>1340</v>
      </c>
      <c r="G213" s="81" t="s">
        <v>564</v>
      </c>
      <c r="H213" s="84" t="str">
        <f t="shared" si="9"/>
        <v xml:space="preserve">./pmrep createfolder -n 'zHALGEE_SIMS_Statistics' -d 'Temp folder requested byGeethaHalemanion01/03/2017forproductiondefectfixtestingpurposes' -o 'Administrator' </v>
      </c>
      <c r="I213" s="85" t="str">
        <f t="shared" si="10"/>
        <v>./pmrep modifyfolder -n zHALGEE_SIMS_Statistics -d 'Temp folder requested byGeethaHalemanion01/03/2017forproductiondefectfixtestingpurposes'</v>
      </c>
      <c r="J213" s="84" t="str">
        <f t="shared" si="11"/>
        <v>./pmrep deletefolder -n 'zHALGEE_SIMS_Statistics'</v>
      </c>
    </row>
    <row r="214" spans="1:10" x14ac:dyDescent="0.25">
      <c r="A214" s="87">
        <v>42739</v>
      </c>
      <c r="B214" s="88">
        <v>43083</v>
      </c>
      <c r="C214" s="81" t="s">
        <v>118</v>
      </c>
      <c r="D214" s="86" t="s">
        <v>32</v>
      </c>
      <c r="E214" s="81" t="s">
        <v>858</v>
      </c>
      <c r="F214" s="81" t="s">
        <v>1340</v>
      </c>
      <c r="G214" s="81" t="s">
        <v>565</v>
      </c>
      <c r="H214" s="84" t="str">
        <f t="shared" si="9"/>
        <v xml:space="preserve">./pmrep createfolder -n 'zHALGEE_ENTERPRISE_DB' -d 'Temp folder requested byGeethaHalemanion01/03/2017forproductiondefectfixtestingpurposes' -o 'Administrator'  -s </v>
      </c>
      <c r="I214" s="85" t="str">
        <f t="shared" si="10"/>
        <v>./pmrep modifyfolder -n zHALGEE_ENTERPRISE_DB -d 'Temp folder requested byGeethaHalemanion01/03/2017forproductiondefectfixtestingpurposes'</v>
      </c>
      <c r="J214" s="84" t="str">
        <f t="shared" si="11"/>
        <v>./pmrep deletefolder -n 'zHALGEE_ENTERPRISE_DB'</v>
      </c>
    </row>
    <row r="215" spans="1:10" x14ac:dyDescent="0.25">
      <c r="A215" s="87">
        <v>42739</v>
      </c>
      <c r="B215" s="88">
        <v>43083</v>
      </c>
      <c r="C215" s="81" t="s">
        <v>118</v>
      </c>
      <c r="D215" s="86" t="s">
        <v>32</v>
      </c>
      <c r="E215" s="81" t="s">
        <v>859</v>
      </c>
      <c r="F215" s="81" t="s">
        <v>1340</v>
      </c>
      <c r="G215" s="81" t="s">
        <v>565</v>
      </c>
      <c r="H215" s="84" t="str">
        <f t="shared" si="9"/>
        <v xml:space="preserve">./pmrep createfolder -n 'zHALGEE_EDW_Stage' -d 'Temp folder requested byGeethaHalemanion01/03/2017forproductiondefectfixtestingpurposes' -o 'Administrator'  -s </v>
      </c>
      <c r="I215" s="85" t="str">
        <f t="shared" si="10"/>
        <v>./pmrep modifyfolder -n zHALGEE_EDW_Stage -d 'Temp folder requested byGeethaHalemanion01/03/2017forproductiondefectfixtestingpurposes'</v>
      </c>
      <c r="J215" s="84" t="str">
        <f t="shared" si="11"/>
        <v>./pmrep deletefolder -n 'zHALGEE_EDW_Stage'</v>
      </c>
    </row>
    <row r="216" spans="1:10" x14ac:dyDescent="0.25">
      <c r="A216" s="87">
        <v>42790</v>
      </c>
      <c r="B216" s="81" t="s">
        <v>464</v>
      </c>
      <c r="C216" s="81" t="s">
        <v>1</v>
      </c>
      <c r="D216" s="86" t="s">
        <v>868</v>
      </c>
      <c r="E216" s="81" t="s">
        <v>869</v>
      </c>
      <c r="F216" s="81" t="s">
        <v>1300</v>
      </c>
      <c r="G216" s="81" t="s">
        <v>564</v>
      </c>
      <c r="H216" s="84" t="str">
        <f t="shared" si="9"/>
        <v xml:space="preserve">./pmrep createfolder -n 'z_panrav' -d 'RACDSDBAnalyst;ServiceNow#panrav' -o 'Administrator' </v>
      </c>
      <c r="I216" s="85" t="str">
        <f t="shared" si="10"/>
        <v>./pmrep modifyfolder -n z_panrav -d 'RACDSDBAnalyst;ServiceNow#panrav'</v>
      </c>
      <c r="J216" s="84" t="str">
        <f t="shared" si="11"/>
        <v>n/a</v>
      </c>
    </row>
    <row r="217" spans="1:10" x14ac:dyDescent="0.25">
      <c r="A217" s="87">
        <v>42815</v>
      </c>
      <c r="B217" s="81" t="s">
        <v>464</v>
      </c>
      <c r="C217" s="81" t="s">
        <v>1</v>
      </c>
      <c r="D217" s="86" t="s">
        <v>149</v>
      </c>
      <c r="E217" s="81" t="s">
        <v>883</v>
      </c>
      <c r="F217" s="81" t="s">
        <v>1358</v>
      </c>
      <c r="G217" s="81" t="s">
        <v>564</v>
      </c>
      <c r="H217" s="84" t="str">
        <f t="shared" si="9"/>
        <v xml:space="preserve">./pmrep createfolder -n 'LAWSON' -d 'Project folder requested by TerryKaoforLawsonrelatedinterfaces' -o 'Administrator' </v>
      </c>
      <c r="I217" s="85" t="str">
        <f t="shared" si="10"/>
        <v>./pmrep modifyfolder -n LAWSON -d 'Project folder requested by TerryKaoforLawsonrelatedinterfaces'</v>
      </c>
      <c r="J217" s="84" t="str">
        <f t="shared" si="11"/>
        <v>n/a</v>
      </c>
    </row>
    <row r="218" spans="1:10" x14ac:dyDescent="0.25">
      <c r="A218" s="87">
        <v>42822</v>
      </c>
      <c r="B218" s="81" t="s">
        <v>464</v>
      </c>
      <c r="C218" s="81" t="s">
        <v>111</v>
      </c>
      <c r="D218" s="86" t="s">
        <v>149</v>
      </c>
      <c r="E218" s="81" t="s">
        <v>883</v>
      </c>
      <c r="F218" s="81" t="s">
        <v>1358</v>
      </c>
      <c r="G218" s="81" t="s">
        <v>564</v>
      </c>
      <c r="H218" s="84" t="str">
        <f t="shared" si="9"/>
        <v xml:space="preserve">./pmrep createfolder -n 'LAWSON' -d 'Project folder requested by TerryKaoforLawsonrelatedinterfaces' -o 'Administrator' </v>
      </c>
      <c r="I218" s="85" t="str">
        <f t="shared" si="10"/>
        <v>./pmrep modifyfolder -n LAWSON -d 'Project folder requested by TerryKaoforLawsonrelatedinterfaces'</v>
      </c>
      <c r="J218" s="84" t="str">
        <f t="shared" si="11"/>
        <v>n/a</v>
      </c>
    </row>
    <row r="219" spans="1:10" x14ac:dyDescent="0.25">
      <c r="A219" s="87">
        <v>42829</v>
      </c>
      <c r="B219" s="87">
        <v>43011</v>
      </c>
      <c r="C219" s="81" t="s">
        <v>118</v>
      </c>
      <c r="D219" s="86" t="s">
        <v>53</v>
      </c>
      <c r="E219" s="81" t="s">
        <v>891</v>
      </c>
      <c r="F219" s="81" t="s">
        <v>1341</v>
      </c>
      <c r="G219" s="81" t="s">
        <v>564</v>
      </c>
      <c r="H219" s="84" t="str">
        <f t="shared" si="9"/>
        <v xml:space="preserve">./pmrep createfolder -n 'z_yatpra_DW_MART_LOAD' -d 'Temp folder requested byPraneetaon04/04/2017fortestingpurposes.ApprovedbyShrikanthKannan' -o 'Administrator' </v>
      </c>
      <c r="I219" s="85" t="str">
        <f t="shared" si="10"/>
        <v>./pmrep modifyfolder -n z_yatpra_DW_MART_LOAD -d 'Temp folder requested byPraneetaon04/04/2017fortestingpurposes.ApprovedbyShrikanthKannan'</v>
      </c>
      <c r="J219" s="84" t="str">
        <f t="shared" si="11"/>
        <v>./pmrep deletefolder -n 'z_yatpra_DW_MART_LOAD'</v>
      </c>
    </row>
    <row r="220" spans="1:10" x14ac:dyDescent="0.25">
      <c r="A220" s="87">
        <v>42829</v>
      </c>
      <c r="B220" s="87">
        <v>43011</v>
      </c>
      <c r="C220" s="81" t="s">
        <v>118</v>
      </c>
      <c r="D220" s="86" t="s">
        <v>53</v>
      </c>
      <c r="E220" s="81" t="s">
        <v>892</v>
      </c>
      <c r="F220" s="81" t="s">
        <v>1341</v>
      </c>
      <c r="G220" s="81" t="s">
        <v>565</v>
      </c>
      <c r="H220" s="84" t="str">
        <f t="shared" si="9"/>
        <v xml:space="preserve">./pmrep createfolder -n 'z_yatpra_EDW' -d 'Temp folder requested byPraneetaon04/04/2017fortestingpurposes.ApprovedbyShrikanthKannan' -o 'Administrator'  -s </v>
      </c>
      <c r="I220" s="85" t="str">
        <f t="shared" si="10"/>
        <v>./pmrep modifyfolder -n z_yatpra_EDW -d 'Temp folder requested byPraneetaon04/04/2017fortestingpurposes.ApprovedbyShrikanthKannan'</v>
      </c>
      <c r="J220" s="84" t="str">
        <f t="shared" si="11"/>
        <v>./pmrep deletefolder -n 'z_yatpra_EDW'</v>
      </c>
    </row>
    <row r="221" spans="1:10" x14ac:dyDescent="0.25">
      <c r="A221" s="87">
        <v>42829</v>
      </c>
      <c r="B221" s="87">
        <v>43011</v>
      </c>
      <c r="C221" s="81" t="s">
        <v>118</v>
      </c>
      <c r="D221" s="86" t="s">
        <v>53</v>
      </c>
      <c r="E221" s="81" t="s">
        <v>893</v>
      </c>
      <c r="F221" s="81" t="s">
        <v>1341</v>
      </c>
      <c r="G221" s="81" t="s">
        <v>565</v>
      </c>
      <c r="H221" s="84" t="str">
        <f t="shared" si="9"/>
        <v xml:space="preserve">./pmrep createfolder -n 'z_yatpra_EDW_Work' -d 'Temp folder requested byPraneetaon04/04/2017fortestingpurposes.ApprovedbyShrikanthKannan' -o 'Administrator'  -s </v>
      </c>
      <c r="I221" s="85" t="str">
        <f t="shared" si="10"/>
        <v>./pmrep modifyfolder -n z_yatpra_EDW_Work -d 'Temp folder requested byPraneetaon04/04/2017fortestingpurposes.ApprovedbyShrikanthKannan'</v>
      </c>
      <c r="J221" s="84" t="str">
        <f t="shared" si="11"/>
        <v>./pmrep deletefolder -n 'z_yatpra_EDW_Work'</v>
      </c>
    </row>
    <row r="222" spans="1:10" x14ac:dyDescent="0.25">
      <c r="A222" s="87">
        <v>42870</v>
      </c>
      <c r="B222" s="81" t="s">
        <v>464</v>
      </c>
      <c r="C222" s="81" t="s">
        <v>1</v>
      </c>
      <c r="D222" s="86" t="s">
        <v>46</v>
      </c>
      <c r="E222" s="81" t="s">
        <v>909</v>
      </c>
      <c r="F222" s="81" t="s">
        <v>1348</v>
      </c>
      <c r="G222" s="81" t="s">
        <v>564</v>
      </c>
      <c r="H222" s="84" t="str">
        <f t="shared" si="9"/>
        <v xml:space="preserve">./pmrep createfolder -n 'SIMS_statistics_0515' -d 'TempfolderCreated for Anuon05/15/2017' -o 'Administrator' </v>
      </c>
      <c r="I222" s="85" t="str">
        <f t="shared" si="10"/>
        <v>./pmrep modifyfolder -n SIMS_statistics_0515 -d 'TempfolderCreated for Anuon05/15/2017'</v>
      </c>
      <c r="J222" s="84" t="str">
        <f t="shared" si="11"/>
        <v>n/a</v>
      </c>
    </row>
    <row r="223" spans="1:10" x14ac:dyDescent="0.25">
      <c r="A223" s="87">
        <v>42870</v>
      </c>
      <c r="B223" s="81" t="s">
        <v>464</v>
      </c>
      <c r="C223" s="81" t="s">
        <v>1</v>
      </c>
      <c r="D223" s="86" t="s">
        <v>46</v>
      </c>
      <c r="E223" s="81" t="s">
        <v>910</v>
      </c>
      <c r="F223" s="81" t="s">
        <v>1348</v>
      </c>
      <c r="G223" s="81" t="s">
        <v>565</v>
      </c>
      <c r="H223" s="84" t="str">
        <f t="shared" si="9"/>
        <v xml:space="preserve">./pmrep createfolder -n 'EDW_Stage_0515' -d 'TempfolderCreated for Anuon05/15/2017' -o 'Administrator'  -s </v>
      </c>
      <c r="I223" s="85" t="str">
        <f t="shared" si="10"/>
        <v>./pmrep modifyfolder -n EDW_Stage_0515 -d 'TempfolderCreated for Anuon05/15/2017'</v>
      </c>
      <c r="J223" s="84" t="str">
        <f t="shared" si="11"/>
        <v>n/a</v>
      </c>
    </row>
    <row r="224" spans="1:10" x14ac:dyDescent="0.25">
      <c r="A224" s="87">
        <v>42870</v>
      </c>
      <c r="B224" s="81" t="s">
        <v>464</v>
      </c>
      <c r="C224" s="81" t="s">
        <v>1</v>
      </c>
      <c r="D224" s="86" t="s">
        <v>46</v>
      </c>
      <c r="E224" s="81" t="s">
        <v>911</v>
      </c>
      <c r="F224" s="81" t="s">
        <v>1348</v>
      </c>
      <c r="G224" s="81" t="s">
        <v>565</v>
      </c>
      <c r="H224" s="84" t="str">
        <f t="shared" si="9"/>
        <v xml:space="preserve">./pmrep createfolder -n 'ENTERPRISE_DB_0515' -d 'TempfolderCreated for Anuon05/15/2017' -o 'Administrator'  -s </v>
      </c>
      <c r="I224" s="85" t="str">
        <f t="shared" si="10"/>
        <v>./pmrep modifyfolder -n ENTERPRISE_DB_0515 -d 'TempfolderCreated for Anuon05/15/2017'</v>
      </c>
      <c r="J224" s="84" t="str">
        <f t="shared" si="11"/>
        <v>n/a</v>
      </c>
    </row>
    <row r="225" spans="1:10" x14ac:dyDescent="0.25">
      <c r="A225" s="87">
        <v>42899</v>
      </c>
      <c r="B225" s="81" t="s">
        <v>464</v>
      </c>
      <c r="C225" s="81" t="s">
        <v>118</v>
      </c>
      <c r="D225" s="86" t="s">
        <v>418</v>
      </c>
      <c r="E225" s="81" t="s">
        <v>929</v>
      </c>
      <c r="F225" s="81" t="s">
        <v>1349</v>
      </c>
      <c r="G225" s="81" t="s">
        <v>564</v>
      </c>
      <c r="H225" s="84" t="str">
        <f t="shared" si="9"/>
        <v xml:space="preserve">./pmrep createfolder -n 'z_atlad_MONTHLY_RECONCILIATION' -d 'TempfolderCreated for Radhikaon06/13/2017.ApprovedbyShrikanthforaweek.' -o 'Administrator' </v>
      </c>
      <c r="I225" s="85" t="str">
        <f t="shared" si="10"/>
        <v>./pmrep modifyfolder -n z_atlad_MONTHLY_RECONCILIATION -d 'TempfolderCreated for Radhikaon06/13/2017.ApprovedbyShrikanthforaweek.'</v>
      </c>
      <c r="J225" s="84" t="str">
        <f t="shared" si="11"/>
        <v>n/a</v>
      </c>
    </row>
    <row r="226" spans="1:10" x14ac:dyDescent="0.25">
      <c r="A226" s="87">
        <v>42899</v>
      </c>
      <c r="B226" s="81" t="s">
        <v>464</v>
      </c>
      <c r="C226" s="81" t="s">
        <v>118</v>
      </c>
      <c r="D226" s="86" t="s">
        <v>418</v>
      </c>
      <c r="E226" s="81" t="s">
        <v>930</v>
      </c>
      <c r="F226" s="81" t="s">
        <v>1349</v>
      </c>
      <c r="G226" s="81" t="s">
        <v>565</v>
      </c>
      <c r="H226" s="84" t="str">
        <f t="shared" si="9"/>
        <v xml:space="preserve">./pmrep createfolder -n 'z_atlrad_ENTERPRISE_DB' -d 'TempfolderCreated for Radhikaon06/13/2017.ApprovedbyShrikanthforaweek.' -o 'Administrator'  -s </v>
      </c>
      <c r="I226" s="85" t="str">
        <f t="shared" si="10"/>
        <v>./pmrep modifyfolder -n z_atlrad_ENTERPRISE_DB -d 'TempfolderCreated for Radhikaon06/13/2017.ApprovedbyShrikanthforaweek.'</v>
      </c>
      <c r="J226" s="84" t="str">
        <f t="shared" si="11"/>
        <v>n/a</v>
      </c>
    </row>
    <row r="227" spans="1:10" x14ac:dyDescent="0.25">
      <c r="A227" s="87">
        <v>42908</v>
      </c>
      <c r="B227" s="81" t="s">
        <v>464</v>
      </c>
      <c r="C227" s="81" t="s">
        <v>1</v>
      </c>
      <c r="D227" s="86" t="s">
        <v>934</v>
      </c>
      <c r="E227" s="81" t="s">
        <v>935</v>
      </c>
      <c r="F227" s="81" t="s">
        <v>1301</v>
      </c>
      <c r="G227" s="81" t="s">
        <v>564</v>
      </c>
      <c r="H227" s="84" t="str">
        <f t="shared" si="9"/>
        <v xml:space="preserve">./pmrep createfolder -n 'z_narshw' -d 'RACDSBusinessDataAnalyst;ServiceNow#narshw' -o 'Administrator' </v>
      </c>
      <c r="I227" s="85" t="str">
        <f t="shared" si="10"/>
        <v>./pmrep modifyfolder -n z_narshw -d 'RACDSBusinessDataAnalyst;ServiceNow#narshw'</v>
      </c>
      <c r="J227" s="84" t="str">
        <f t="shared" si="11"/>
        <v>n/a</v>
      </c>
    </row>
    <row r="228" spans="1:10" x14ac:dyDescent="0.25">
      <c r="A228" s="87">
        <v>42909</v>
      </c>
      <c r="B228" s="81" t="s">
        <v>464</v>
      </c>
      <c r="C228" s="81" t="s">
        <v>111</v>
      </c>
      <c r="D228" s="86" t="s">
        <v>43</v>
      </c>
      <c r="E228" s="81" t="s">
        <v>842</v>
      </c>
      <c r="F228" s="81" t="s">
        <v>1302</v>
      </c>
      <c r="G228" s="81" t="s">
        <v>564</v>
      </c>
      <c r="H228" s="84" t="str">
        <f t="shared" si="9"/>
        <v xml:space="preserve">./pmrep createfolder -n 'Rental_Agreement_SS' -d 'FolderforSelfServiceRentalAgreementETLs.RequestedbySojanPaulon06/23/2017' -o 'Administrator' </v>
      </c>
      <c r="I228" s="85" t="str">
        <f t="shared" si="10"/>
        <v>./pmrep modifyfolder -n Rental_Agreement_SS -d 'FolderforSelfServiceRentalAgreementETLs.RequestedbySojanPaulon06/23/2017'</v>
      </c>
      <c r="J228" s="84" t="str">
        <f t="shared" si="11"/>
        <v>n/a</v>
      </c>
    </row>
    <row r="229" spans="1:10" x14ac:dyDescent="0.25">
      <c r="A229" s="87">
        <v>42909</v>
      </c>
      <c r="B229" s="81" t="s">
        <v>464</v>
      </c>
      <c r="C229" s="81" t="s">
        <v>111</v>
      </c>
      <c r="D229" s="86" t="s">
        <v>168</v>
      </c>
      <c r="E229" s="81" t="s">
        <v>936</v>
      </c>
      <c r="F229" s="81" t="s">
        <v>1351</v>
      </c>
      <c r="G229" s="81" t="s">
        <v>564</v>
      </c>
      <c r="H229" s="84" t="str">
        <f t="shared" si="9"/>
        <v xml:space="preserve">./pmrep createfolder -n 'zzz_Common' -d 'CommoninterimPersonal folder for alldevelopersduringtheINFA10xupgradeprocess' -o 'Administrator' </v>
      </c>
      <c r="I229" s="85" t="str">
        <f t="shared" si="10"/>
        <v>./pmrep modifyfolder -n zzz_Common -d 'CommoninterimPersonal folder for alldevelopersduringtheINFA10xupgradeprocess'</v>
      </c>
      <c r="J229" s="84" t="str">
        <f t="shared" si="11"/>
        <v>n/a</v>
      </c>
    </row>
    <row r="230" spans="1:10" x14ac:dyDescent="0.25">
      <c r="A230" s="87">
        <v>42933</v>
      </c>
      <c r="B230" s="88">
        <v>43083</v>
      </c>
      <c r="C230" s="81" t="s">
        <v>118</v>
      </c>
      <c r="D230" s="86" t="s">
        <v>35</v>
      </c>
      <c r="E230" s="81" t="s">
        <v>943</v>
      </c>
      <c r="F230" s="81" t="s">
        <v>1344</v>
      </c>
      <c r="G230" s="81" t="s">
        <v>565</v>
      </c>
      <c r="H230" s="84" t="str">
        <f t="shared" si="9"/>
        <v xml:space="preserve">./pmrep createfolder -n 'z_kunara_EDW' -d 'Temp folder requested byAravindKunduron07/17/2017 and approved by Shrikanthon07/17/2017at10:16amCST' -o 'Administrator'  -s </v>
      </c>
      <c r="I230" s="85" t="str">
        <f t="shared" si="10"/>
        <v>./pmrep modifyfolder -n z_kunara_EDW -d 'Temp folder requested byAravindKunduron07/17/2017 and approved by Shrikanthon07/17/2017at10:16amCST'</v>
      </c>
      <c r="J230" s="84" t="str">
        <f t="shared" si="11"/>
        <v>./pmrep deletefolder -n 'z_kunara_EDW'</v>
      </c>
    </row>
    <row r="231" spans="1:10" x14ac:dyDescent="0.25">
      <c r="A231" s="87">
        <v>42933</v>
      </c>
      <c r="B231" s="88">
        <v>43083</v>
      </c>
      <c r="C231" s="81" t="s">
        <v>118</v>
      </c>
      <c r="D231" s="86" t="s">
        <v>35</v>
      </c>
      <c r="E231" s="81" t="s">
        <v>944</v>
      </c>
      <c r="F231" s="81" t="s">
        <v>1344</v>
      </c>
      <c r="G231" s="81" t="s">
        <v>565</v>
      </c>
      <c r="H231" s="84" t="str">
        <f t="shared" si="9"/>
        <v xml:space="preserve">./pmrep createfolder -n 'z_kunara_EDW_Work' -d 'Temp folder requested byAravindKunduron07/17/2017 and approved by Shrikanthon07/17/2017at10:16amCST' -o 'Administrator'  -s </v>
      </c>
      <c r="I231" s="85" t="str">
        <f t="shared" si="10"/>
        <v>./pmrep modifyfolder -n z_kunara_EDW_Work -d 'Temp folder requested byAravindKunduron07/17/2017 and approved by Shrikanthon07/17/2017at10:16amCST'</v>
      </c>
      <c r="J231" s="84" t="str">
        <f t="shared" si="11"/>
        <v>./pmrep deletefolder -n 'z_kunara_EDW_Work'</v>
      </c>
    </row>
    <row r="232" spans="1:10" x14ac:dyDescent="0.25">
      <c r="A232" s="87">
        <v>42933</v>
      </c>
      <c r="B232" s="88">
        <v>43083</v>
      </c>
      <c r="C232" s="81" t="s">
        <v>118</v>
      </c>
      <c r="D232" s="86" t="s">
        <v>35</v>
      </c>
      <c r="E232" s="81" t="s">
        <v>945</v>
      </c>
      <c r="F232" s="81" t="s">
        <v>1344</v>
      </c>
      <c r="G232" s="81" t="s">
        <v>564</v>
      </c>
      <c r="H232" s="84" t="str">
        <f t="shared" si="9"/>
        <v xml:space="preserve">./pmrep createfolder -n 'z_kunara_DW_MART_LOAD' -d 'Temp folder requested byAravindKunduron07/17/2017 and approved by Shrikanthon07/17/2017at10:16amCST' -o 'Administrator' </v>
      </c>
      <c r="I232" s="85" t="str">
        <f t="shared" si="10"/>
        <v>./pmrep modifyfolder -n z_kunara_DW_MART_LOAD -d 'Temp folder requested byAravindKunduron07/17/2017 and approved by Shrikanthon07/17/2017at10:16amCST'</v>
      </c>
      <c r="J232" s="84" t="str">
        <f t="shared" si="11"/>
        <v>./pmrep deletefolder -n 'z_kunara_DW_MART_LOAD'</v>
      </c>
    </row>
    <row r="233" spans="1:10" x14ac:dyDescent="0.25">
      <c r="A233" s="87">
        <v>42964</v>
      </c>
      <c r="B233" s="81" t="s">
        <v>464</v>
      </c>
      <c r="C233" s="81" t="s">
        <v>118</v>
      </c>
      <c r="D233" s="86" t="s">
        <v>963</v>
      </c>
      <c r="E233" s="81" t="s">
        <v>883</v>
      </c>
      <c r="F233" s="81" t="s">
        <v>1359</v>
      </c>
      <c r="G233" s="81" t="s">
        <v>564</v>
      </c>
      <c r="H233" s="84" t="str">
        <f t="shared" si="9"/>
        <v xml:space="preserve">./pmrep createfolder -n 'LAWSON' -d 'Project folder requested by TerryKaoforLawsonrelatedinterfaces;Ticket#CHG0008073' -o 'Administrator' </v>
      </c>
      <c r="I233" s="85" t="str">
        <f t="shared" si="10"/>
        <v>./pmrep modifyfolder -n LAWSON -d 'Project folder requested by TerryKaoforLawsonrelatedinterfaces;Ticket#CHG0008073'</v>
      </c>
      <c r="J233" s="84" t="str">
        <f t="shared" si="11"/>
        <v>n/a</v>
      </c>
    </row>
    <row r="234" spans="1:10" x14ac:dyDescent="0.25">
      <c r="A234" s="87">
        <v>42978</v>
      </c>
      <c r="B234" s="81" t="s">
        <v>464</v>
      </c>
      <c r="C234" s="81" t="s">
        <v>1</v>
      </c>
      <c r="D234" s="86" t="s">
        <v>46</v>
      </c>
      <c r="E234" s="81" t="s">
        <v>965</v>
      </c>
      <c r="F234" s="81" t="s">
        <v>1360</v>
      </c>
      <c r="G234" s="81" t="s">
        <v>564</v>
      </c>
      <c r="H234" s="84" t="str">
        <f t="shared" si="9"/>
        <v xml:space="preserve">./pmrep createfolder -n 'medallia' -d 'Project folder requested by AnuReddySeelamon08/30/2017 and approved by Shrikanth' -o 'Administrator' </v>
      </c>
      <c r="I234" s="85" t="str">
        <f t="shared" si="10"/>
        <v>./pmrep modifyfolder -n medallia -d 'Project folder requested by AnuReddySeelamon08/30/2017 and approved by Shrikanth'</v>
      </c>
      <c r="J234" s="84" t="str">
        <f t="shared" si="11"/>
        <v>n/a</v>
      </c>
    </row>
    <row r="235" spans="1:10" x14ac:dyDescent="0.25">
      <c r="A235" s="87">
        <v>42978</v>
      </c>
      <c r="B235" s="81" t="s">
        <v>464</v>
      </c>
      <c r="C235" s="81" t="s">
        <v>111</v>
      </c>
      <c r="D235" s="86" t="s">
        <v>46</v>
      </c>
      <c r="E235" s="81" t="s">
        <v>965</v>
      </c>
      <c r="F235" s="81" t="s">
        <v>1360</v>
      </c>
      <c r="G235" s="81" t="s">
        <v>564</v>
      </c>
      <c r="H235" s="84" t="str">
        <f t="shared" si="9"/>
        <v xml:space="preserve">./pmrep createfolder -n 'medallia' -d 'Project folder requested by AnuReddySeelamon08/30/2017 and approved by Shrikanth' -o 'Administrator' </v>
      </c>
      <c r="I235" s="85" t="str">
        <f t="shared" si="10"/>
        <v>./pmrep modifyfolder -n medallia -d 'Project folder requested by AnuReddySeelamon08/30/2017 and approved by Shrikanth'</v>
      </c>
      <c r="J235" s="84" t="str">
        <f t="shared" si="11"/>
        <v>n/a</v>
      </c>
    </row>
    <row r="236" spans="1:10" x14ac:dyDescent="0.25">
      <c r="A236" s="87">
        <v>42991</v>
      </c>
      <c r="B236" s="81" t="s">
        <v>464</v>
      </c>
      <c r="C236" s="81" t="s">
        <v>1</v>
      </c>
      <c r="D236" s="86" t="s">
        <v>43</v>
      </c>
      <c r="E236" s="81" t="s">
        <v>973</v>
      </c>
      <c r="F236" s="81" t="s">
        <v>1361</v>
      </c>
      <c r="G236" s="81" t="s">
        <v>564</v>
      </c>
      <c r="H236" s="84" t="str">
        <f t="shared" si="9"/>
        <v xml:space="preserve">./pmrep createfolder -n 'dw_sims_transactional' -d 'Project folder requested by SojanPaulon09/12/2017 and approved by ShrikanthKannan' -o 'Administrator' </v>
      </c>
      <c r="I236" s="85" t="str">
        <f t="shared" si="10"/>
        <v>./pmrep modifyfolder -n dw_sims_transactional -d 'Project folder requested by SojanPaulon09/12/2017 and approved by ShrikanthKannan'</v>
      </c>
      <c r="J236" s="84" t="str">
        <f t="shared" si="11"/>
        <v>n/a</v>
      </c>
    </row>
    <row r="237" spans="1:10" x14ac:dyDescent="0.25">
      <c r="A237" s="87">
        <v>42991</v>
      </c>
      <c r="B237" s="81" t="s">
        <v>464</v>
      </c>
      <c r="C237" s="81" t="s">
        <v>111</v>
      </c>
      <c r="D237" s="86" t="s">
        <v>43</v>
      </c>
      <c r="E237" s="81" t="s">
        <v>973</v>
      </c>
      <c r="F237" s="81" t="s">
        <v>1361</v>
      </c>
      <c r="G237" s="81" t="s">
        <v>564</v>
      </c>
      <c r="H237" s="84" t="str">
        <f t="shared" si="9"/>
        <v xml:space="preserve">./pmrep createfolder -n 'dw_sims_transactional' -d 'Project folder requested by SojanPaulon09/12/2017 and approved by ShrikanthKannan' -o 'Administrator' </v>
      </c>
      <c r="I237" s="85" t="str">
        <f t="shared" si="10"/>
        <v>./pmrep modifyfolder -n dw_sims_transactional -d 'Project folder requested by SojanPaulon09/12/2017 and approved by ShrikanthKannan'</v>
      </c>
      <c r="J237" s="84" t="str">
        <f t="shared" si="11"/>
        <v>n/a</v>
      </c>
    </row>
    <row r="238" spans="1:10" x14ac:dyDescent="0.25">
      <c r="A238" s="87">
        <v>42996</v>
      </c>
      <c r="B238" s="81" t="s">
        <v>464</v>
      </c>
      <c r="C238" s="81" t="s">
        <v>506</v>
      </c>
      <c r="D238" s="86" t="s">
        <v>975</v>
      </c>
      <c r="E238" s="81" t="s">
        <v>965</v>
      </c>
      <c r="F238" s="81" t="s">
        <v>1362</v>
      </c>
      <c r="G238" s="81" t="s">
        <v>564</v>
      </c>
      <c r="H238" s="84" t="str">
        <f t="shared" si="9"/>
        <v xml:space="preserve">./pmrep createfolder -n 'medallia' -d 'Project folder requested by AnuReddySeelamon09/18/2017 and approved by ShrikanthwithticketCHG0008693' -o 'Administrator' </v>
      </c>
      <c r="I238" s="85" t="str">
        <f t="shared" si="10"/>
        <v>./pmrep modifyfolder -n medallia -d 'Project folder requested by AnuReddySeelamon09/18/2017 and approved by ShrikanthwithticketCHG0008693'</v>
      </c>
      <c r="J238" s="84" t="str">
        <f t="shared" si="11"/>
        <v>n/a</v>
      </c>
    </row>
    <row r="239" spans="1:10" x14ac:dyDescent="0.25">
      <c r="A239" s="87">
        <v>42996</v>
      </c>
      <c r="B239" s="81" t="s">
        <v>464</v>
      </c>
      <c r="C239" s="81" t="s">
        <v>118</v>
      </c>
      <c r="D239" s="86" t="s">
        <v>975</v>
      </c>
      <c r="E239" s="81" t="s">
        <v>965</v>
      </c>
      <c r="F239" s="81" t="s">
        <v>1362</v>
      </c>
      <c r="G239" s="81" t="s">
        <v>564</v>
      </c>
      <c r="H239" s="84" t="str">
        <f t="shared" si="9"/>
        <v xml:space="preserve">./pmrep createfolder -n 'medallia' -d 'Project folder requested by AnuReddySeelamon09/18/2017 and approved by ShrikanthwithticketCHG0008693' -o 'Administrator' </v>
      </c>
      <c r="I239" s="85" t="str">
        <f t="shared" si="10"/>
        <v>./pmrep modifyfolder -n medallia -d 'Project folder requested by AnuReddySeelamon09/18/2017 and approved by ShrikanthwithticketCHG0008693'</v>
      </c>
      <c r="J239" s="84" t="str">
        <f t="shared" si="11"/>
        <v>n/a</v>
      </c>
    </row>
    <row r="240" spans="1:10" x14ac:dyDescent="0.25">
      <c r="A240" s="87">
        <v>42998</v>
      </c>
      <c r="B240" s="81" t="s">
        <v>464</v>
      </c>
      <c r="C240" s="81" t="s">
        <v>118</v>
      </c>
      <c r="D240" s="86" t="s">
        <v>976</v>
      </c>
      <c r="E240" s="81" t="s">
        <v>973</v>
      </c>
      <c r="F240" s="81" t="s">
        <v>1363</v>
      </c>
      <c r="G240" s="81" t="s">
        <v>564</v>
      </c>
      <c r="H240" s="84" t="str">
        <f t="shared" si="9"/>
        <v xml:space="preserve">./pmrep createfolder -n 'dw_sims_transactional' -d 'Project folder requested by SojanPaulon09/20/2017 and approved by ShrikanthwithticketCHG0008753' -o 'Administrator' </v>
      </c>
      <c r="I240" s="85" t="str">
        <f t="shared" si="10"/>
        <v>./pmrep modifyfolder -n dw_sims_transactional -d 'Project folder requested by SojanPaulon09/20/2017 and approved by ShrikanthwithticketCHG0008753'</v>
      </c>
      <c r="J240" s="84" t="str">
        <f t="shared" si="11"/>
        <v>n/a</v>
      </c>
    </row>
    <row r="241" spans="1:10" x14ac:dyDescent="0.25">
      <c r="A241" s="87">
        <v>43000</v>
      </c>
      <c r="B241" s="88">
        <v>43004</v>
      </c>
      <c r="C241" s="81" t="s">
        <v>118</v>
      </c>
      <c r="D241" s="86" t="s">
        <v>977</v>
      </c>
      <c r="E241" s="81" t="s">
        <v>978</v>
      </c>
      <c r="F241" s="81" t="s">
        <v>1303</v>
      </c>
      <c r="G241" s="81" t="s">
        <v>565</v>
      </c>
      <c r="H241" s="84" t="str">
        <f t="shared" si="9"/>
        <v xml:space="preserve">./pmrep createfolder -n 'zzz_3PL_Shared' -d 'CreatedinconnectionwithCHG0008678' -o 'Administrator'  -s </v>
      </c>
      <c r="I241" s="85" t="str">
        <f t="shared" si="10"/>
        <v>./pmrep modifyfolder -n zzz_3PL_Shared -d 'CreatedinconnectionwithCHG0008678'</v>
      </c>
      <c r="J241" s="84" t="str">
        <f t="shared" si="11"/>
        <v>./pmrep deletefolder -n 'zzz_3PL_Shared'</v>
      </c>
    </row>
    <row r="242" spans="1:10" x14ac:dyDescent="0.25">
      <c r="A242" s="87">
        <v>43000</v>
      </c>
      <c r="B242" s="88">
        <v>43004</v>
      </c>
      <c r="C242" s="81" t="s">
        <v>118</v>
      </c>
      <c r="D242" s="86" t="s">
        <v>977</v>
      </c>
      <c r="E242" s="81" t="s">
        <v>979</v>
      </c>
      <c r="F242" s="81" t="s">
        <v>1303</v>
      </c>
      <c r="G242" s="81" t="s">
        <v>565</v>
      </c>
      <c r="H242" s="84" t="str">
        <f t="shared" si="9"/>
        <v xml:space="preserve">./pmrep createfolder -n 'zzz_DATAMART_BO' -d 'CreatedinconnectionwithCHG0008678' -o 'Administrator'  -s </v>
      </c>
      <c r="I242" s="85" t="str">
        <f t="shared" si="10"/>
        <v>./pmrep modifyfolder -n zzz_DATAMART_BO -d 'CreatedinconnectionwithCHG0008678'</v>
      </c>
      <c r="J242" s="84" t="str">
        <f t="shared" si="11"/>
        <v>./pmrep deletefolder -n 'zzz_DATAMART_BO'</v>
      </c>
    </row>
    <row r="243" spans="1:10" x14ac:dyDescent="0.25">
      <c r="A243" s="87">
        <v>43000</v>
      </c>
      <c r="B243" s="88">
        <v>43004</v>
      </c>
      <c r="C243" s="81" t="s">
        <v>118</v>
      </c>
      <c r="D243" s="86" t="s">
        <v>977</v>
      </c>
      <c r="E243" s="81" t="s">
        <v>980</v>
      </c>
      <c r="F243" s="81" t="s">
        <v>1303</v>
      </c>
      <c r="G243" s="81" t="s">
        <v>565</v>
      </c>
      <c r="H243" s="84" t="str">
        <f t="shared" si="9"/>
        <v xml:space="preserve">./pmrep createfolder -n 'zzz_EDW' -d 'CreatedinconnectionwithCHG0008678' -o 'Administrator'  -s </v>
      </c>
      <c r="I243" s="85" t="str">
        <f t="shared" si="10"/>
        <v>./pmrep modifyfolder -n zzz_EDW -d 'CreatedinconnectionwithCHG0008678'</v>
      </c>
      <c r="J243" s="84" t="str">
        <f t="shared" si="11"/>
        <v>./pmrep deletefolder -n 'zzz_EDW'</v>
      </c>
    </row>
    <row r="244" spans="1:10" x14ac:dyDescent="0.25">
      <c r="A244" s="87">
        <v>43000</v>
      </c>
      <c r="B244" s="88">
        <v>43004</v>
      </c>
      <c r="C244" s="81" t="s">
        <v>118</v>
      </c>
      <c r="D244" s="86" t="s">
        <v>977</v>
      </c>
      <c r="E244" s="81" t="s">
        <v>981</v>
      </c>
      <c r="F244" s="81" t="s">
        <v>1303</v>
      </c>
      <c r="G244" s="81" t="s">
        <v>565</v>
      </c>
      <c r="H244" s="84" t="str">
        <f t="shared" si="9"/>
        <v xml:space="preserve">./pmrep createfolder -n 'zzz_EDW_Stage' -d 'CreatedinconnectionwithCHG0008678' -o 'Administrator'  -s </v>
      </c>
      <c r="I244" s="85" t="str">
        <f t="shared" si="10"/>
        <v>./pmrep modifyfolder -n zzz_EDW_Stage -d 'CreatedinconnectionwithCHG0008678'</v>
      </c>
      <c r="J244" s="84" t="str">
        <f t="shared" si="11"/>
        <v>./pmrep deletefolder -n 'zzz_EDW_Stage'</v>
      </c>
    </row>
    <row r="245" spans="1:10" x14ac:dyDescent="0.25">
      <c r="A245" s="87">
        <v>43000</v>
      </c>
      <c r="B245" s="88">
        <v>43004</v>
      </c>
      <c r="C245" s="81" t="s">
        <v>118</v>
      </c>
      <c r="D245" s="86" t="s">
        <v>977</v>
      </c>
      <c r="E245" s="81" t="s">
        <v>982</v>
      </c>
      <c r="F245" s="81" t="s">
        <v>1303</v>
      </c>
      <c r="G245" s="81" t="s">
        <v>565</v>
      </c>
      <c r="H245" s="84" t="str">
        <f t="shared" si="9"/>
        <v xml:space="preserve">./pmrep createfolder -n 'zzz_EDW_Work' -d 'CreatedinconnectionwithCHG0008678' -o 'Administrator'  -s </v>
      </c>
      <c r="I245" s="85" t="str">
        <f t="shared" si="10"/>
        <v>./pmrep modifyfolder -n zzz_EDW_Work -d 'CreatedinconnectionwithCHG0008678'</v>
      </c>
      <c r="J245" s="84" t="str">
        <f t="shared" si="11"/>
        <v>./pmrep deletefolder -n 'zzz_EDW_Work'</v>
      </c>
    </row>
    <row r="246" spans="1:10" x14ac:dyDescent="0.25">
      <c r="A246" s="87">
        <v>43000</v>
      </c>
      <c r="B246" s="88">
        <v>43004</v>
      </c>
      <c r="C246" s="81" t="s">
        <v>118</v>
      </c>
      <c r="D246" s="86" t="s">
        <v>977</v>
      </c>
      <c r="E246" s="81" t="s">
        <v>983</v>
      </c>
      <c r="F246" s="81" t="s">
        <v>1303</v>
      </c>
      <c r="G246" s="81" t="s">
        <v>565</v>
      </c>
      <c r="H246" s="84" t="str">
        <f t="shared" si="9"/>
        <v xml:space="preserve">./pmrep createfolder -n 'zzz_ENTERPRISE_DB' -d 'CreatedinconnectionwithCHG0008678' -o 'Administrator'  -s </v>
      </c>
      <c r="I246" s="85" t="str">
        <f t="shared" si="10"/>
        <v>./pmrep modifyfolder -n zzz_ENTERPRISE_DB -d 'CreatedinconnectionwithCHG0008678'</v>
      </c>
      <c r="J246" s="84" t="str">
        <f t="shared" si="11"/>
        <v>./pmrep deletefolder -n 'zzz_ENTERPRISE_DB'</v>
      </c>
    </row>
    <row r="247" spans="1:10" x14ac:dyDescent="0.25">
      <c r="A247" s="87">
        <v>43000</v>
      </c>
      <c r="B247" s="88">
        <v>43004</v>
      </c>
      <c r="C247" s="81" t="s">
        <v>118</v>
      </c>
      <c r="D247" s="86" t="s">
        <v>977</v>
      </c>
      <c r="E247" s="81" t="s">
        <v>984</v>
      </c>
      <c r="F247" s="81" t="s">
        <v>1303</v>
      </c>
      <c r="G247" s="81" t="s">
        <v>565</v>
      </c>
      <c r="H247" s="84" t="str">
        <f t="shared" si="9"/>
        <v xml:space="preserve">./pmrep createfolder -n 'zzz_FlatFiles' -d 'CreatedinconnectionwithCHG0008678' -o 'Administrator'  -s </v>
      </c>
      <c r="I247" s="85" t="str">
        <f t="shared" si="10"/>
        <v>./pmrep modifyfolder -n zzz_FlatFiles -d 'CreatedinconnectionwithCHG0008678'</v>
      </c>
      <c r="J247" s="84" t="str">
        <f t="shared" si="11"/>
        <v>./pmrep deletefolder -n 'zzz_FlatFiles'</v>
      </c>
    </row>
    <row r="248" spans="1:10" x14ac:dyDescent="0.25">
      <c r="A248" s="87">
        <v>43000</v>
      </c>
      <c r="B248" s="88">
        <v>43004</v>
      </c>
      <c r="C248" s="81" t="s">
        <v>118</v>
      </c>
      <c r="D248" s="86" t="s">
        <v>977</v>
      </c>
      <c r="E248" s="81" t="s">
        <v>985</v>
      </c>
      <c r="F248" s="81" t="s">
        <v>1303</v>
      </c>
      <c r="G248" s="81" t="s">
        <v>565</v>
      </c>
      <c r="H248" s="84" t="str">
        <f t="shared" si="9"/>
        <v xml:space="preserve">./pmrep createfolder -n 'zzz_IMT' -d 'CreatedinconnectionwithCHG0008678' -o 'Administrator'  -s </v>
      </c>
      <c r="I248" s="85" t="str">
        <f t="shared" si="10"/>
        <v>./pmrep modifyfolder -n zzz_IMT -d 'CreatedinconnectionwithCHG0008678'</v>
      </c>
      <c r="J248" s="84" t="str">
        <f t="shared" si="11"/>
        <v>./pmrep deletefolder -n 'zzz_IMT'</v>
      </c>
    </row>
    <row r="249" spans="1:10" x14ac:dyDescent="0.25">
      <c r="A249" s="87">
        <v>43000</v>
      </c>
      <c r="B249" s="88">
        <v>43004</v>
      </c>
      <c r="C249" s="81" t="s">
        <v>118</v>
      </c>
      <c r="D249" s="86" t="s">
        <v>977</v>
      </c>
      <c r="E249" s="81" t="s">
        <v>986</v>
      </c>
      <c r="F249" s="81" t="s">
        <v>1303</v>
      </c>
      <c r="G249" s="81" t="s">
        <v>565</v>
      </c>
      <c r="H249" s="84" t="str">
        <f t="shared" si="9"/>
        <v xml:space="preserve">./pmrep createfolder -n 'zzz_ODS_DB' -d 'CreatedinconnectionwithCHG0008678' -o 'Administrator'  -s </v>
      </c>
      <c r="I249" s="85" t="str">
        <f t="shared" si="10"/>
        <v>./pmrep modifyfolder -n zzz_ODS_DB -d 'CreatedinconnectionwithCHG0008678'</v>
      </c>
      <c r="J249" s="84" t="str">
        <f t="shared" si="11"/>
        <v>./pmrep deletefolder -n 'zzz_ODS_DB'</v>
      </c>
    </row>
    <row r="250" spans="1:10" x14ac:dyDescent="0.25">
      <c r="A250" s="87">
        <v>43000</v>
      </c>
      <c r="B250" s="88">
        <v>43004</v>
      </c>
      <c r="C250" s="81" t="s">
        <v>118</v>
      </c>
      <c r="D250" s="86" t="s">
        <v>977</v>
      </c>
      <c r="E250" s="81" t="s">
        <v>987</v>
      </c>
      <c r="F250" s="81" t="s">
        <v>1303</v>
      </c>
      <c r="G250" s="81" t="s">
        <v>565</v>
      </c>
      <c r="H250" s="84" t="str">
        <f t="shared" si="9"/>
        <v xml:space="preserve">./pmrep createfolder -n 'zzz_PPODB' -d 'CreatedinconnectionwithCHG0008678' -o 'Administrator'  -s </v>
      </c>
      <c r="I250" s="85" t="str">
        <f t="shared" si="10"/>
        <v>./pmrep modifyfolder -n zzz_PPODB -d 'CreatedinconnectionwithCHG0008678'</v>
      </c>
      <c r="J250" s="84" t="str">
        <f t="shared" si="11"/>
        <v>./pmrep deletefolder -n 'zzz_PPODB'</v>
      </c>
    </row>
    <row r="251" spans="1:10" x14ac:dyDescent="0.25">
      <c r="A251" s="87">
        <v>43000</v>
      </c>
      <c r="B251" s="88">
        <v>43004</v>
      </c>
      <c r="C251" s="81" t="s">
        <v>118</v>
      </c>
      <c r="D251" s="86" t="s">
        <v>977</v>
      </c>
      <c r="E251" s="81" t="s">
        <v>988</v>
      </c>
      <c r="F251" s="81" t="s">
        <v>1303</v>
      </c>
      <c r="G251" s="81" t="s">
        <v>565</v>
      </c>
      <c r="H251" s="84" t="str">
        <f t="shared" si="9"/>
        <v xml:space="preserve">./pmrep createfolder -n 'zzz_RACFI_EDW' -d 'CreatedinconnectionwithCHG0008678' -o 'Administrator'  -s </v>
      </c>
      <c r="I251" s="85" t="str">
        <f t="shared" si="10"/>
        <v>./pmrep modifyfolder -n zzz_RACFI_EDW -d 'CreatedinconnectionwithCHG0008678'</v>
      </c>
      <c r="J251" s="84" t="str">
        <f t="shared" si="11"/>
        <v>./pmrep deletefolder -n 'zzz_RACFI_EDW'</v>
      </c>
    </row>
    <row r="252" spans="1:10" x14ac:dyDescent="0.25">
      <c r="A252" s="87">
        <v>43000</v>
      </c>
      <c r="B252" s="88">
        <v>43004</v>
      </c>
      <c r="C252" s="81" t="s">
        <v>118</v>
      </c>
      <c r="D252" s="86" t="s">
        <v>977</v>
      </c>
      <c r="E252" s="81" t="s">
        <v>989</v>
      </c>
      <c r="F252" s="81" t="s">
        <v>1303</v>
      </c>
      <c r="G252" s="81" t="s">
        <v>565</v>
      </c>
      <c r="H252" s="84" t="str">
        <f t="shared" si="9"/>
        <v xml:space="preserve">./pmrep createfolder -n 'zzz_SIMS_EDB' -d 'CreatedinconnectionwithCHG0008678' -o 'Administrator'  -s </v>
      </c>
      <c r="I252" s="85" t="str">
        <f t="shared" si="10"/>
        <v>./pmrep modifyfolder -n zzz_SIMS_EDB -d 'CreatedinconnectionwithCHG0008678'</v>
      </c>
      <c r="J252" s="84" t="str">
        <f t="shared" si="11"/>
        <v>./pmrep deletefolder -n 'zzz_SIMS_EDB'</v>
      </c>
    </row>
    <row r="253" spans="1:10" x14ac:dyDescent="0.25">
      <c r="A253" s="87">
        <v>43000</v>
      </c>
      <c r="B253" s="88">
        <v>43004</v>
      </c>
      <c r="C253" s="81" t="s">
        <v>118</v>
      </c>
      <c r="D253" s="86" t="s">
        <v>977</v>
      </c>
      <c r="E253" s="81" t="s">
        <v>990</v>
      </c>
      <c r="F253" s="81" t="s">
        <v>1303</v>
      </c>
      <c r="G253" s="81" t="s">
        <v>565</v>
      </c>
      <c r="H253" s="84" t="str">
        <f t="shared" si="9"/>
        <v xml:space="preserve">./pmrep createfolder -n 'zzz_Shared_IDQ' -d 'CreatedinconnectionwithCHG0008678' -o 'Administrator'  -s </v>
      </c>
      <c r="I253" s="85" t="str">
        <f t="shared" si="10"/>
        <v>./pmrep modifyfolder -n zzz_Shared_IDQ -d 'CreatedinconnectionwithCHG0008678'</v>
      </c>
      <c r="J253" s="84" t="str">
        <f t="shared" si="11"/>
        <v>./pmrep deletefolder -n 'zzz_Shared_IDQ'</v>
      </c>
    </row>
    <row r="254" spans="1:10" x14ac:dyDescent="0.25">
      <c r="A254" s="87">
        <v>43000</v>
      </c>
      <c r="B254" s="88">
        <v>43004</v>
      </c>
      <c r="C254" s="81" t="s">
        <v>118</v>
      </c>
      <c r="D254" s="86" t="s">
        <v>977</v>
      </c>
      <c r="E254" s="81" t="s">
        <v>991</v>
      </c>
      <c r="F254" s="81" t="s">
        <v>1303</v>
      </c>
      <c r="G254" s="81" t="s">
        <v>565</v>
      </c>
      <c r="H254" s="84" t="str">
        <f t="shared" si="9"/>
        <v xml:space="preserve">./pmrep createfolder -n 'zzz_shared_objects' -d 'CreatedinconnectionwithCHG0008678' -o 'Administrator'  -s </v>
      </c>
      <c r="I254" s="85" t="str">
        <f t="shared" si="10"/>
        <v>./pmrep modifyfolder -n zzz_shared_objects -d 'CreatedinconnectionwithCHG0008678'</v>
      </c>
      <c r="J254" s="84" t="str">
        <f t="shared" si="11"/>
        <v>./pmrep deletefolder -n 'zzz_shared_objects'</v>
      </c>
    </row>
    <row r="255" spans="1:10" x14ac:dyDescent="0.25">
      <c r="A255" s="87">
        <v>43000</v>
      </c>
      <c r="B255" s="88">
        <v>43004</v>
      </c>
      <c r="C255" s="81" t="s">
        <v>118</v>
      </c>
      <c r="D255" s="86" t="s">
        <v>977</v>
      </c>
      <c r="E255" s="81" t="s">
        <v>992</v>
      </c>
      <c r="F255" s="81" t="s">
        <v>1303</v>
      </c>
      <c r="G255" s="81" t="s">
        <v>564</v>
      </c>
      <c r="H255" s="84" t="str">
        <f t="shared" si="9"/>
        <v xml:space="preserve">./pmrep createfolder -n 'zzz_3PL_Integration' -d 'CreatedinconnectionwithCHG0008678' -o 'Administrator' </v>
      </c>
      <c r="I255" s="85" t="str">
        <f t="shared" si="10"/>
        <v>./pmrep modifyfolder -n zzz_3PL_Integration -d 'CreatedinconnectionwithCHG0008678'</v>
      </c>
      <c r="J255" s="84" t="str">
        <f t="shared" si="11"/>
        <v>./pmrep deletefolder -n 'zzz_3PL_Integration'</v>
      </c>
    </row>
    <row r="256" spans="1:10" x14ac:dyDescent="0.25">
      <c r="A256" s="87">
        <v>43000</v>
      </c>
      <c r="B256" s="88">
        <v>43004</v>
      </c>
      <c r="C256" s="81" t="s">
        <v>118</v>
      </c>
      <c r="D256" s="86" t="s">
        <v>977</v>
      </c>
      <c r="E256" s="81" t="s">
        <v>993</v>
      </c>
      <c r="F256" s="81" t="s">
        <v>1303</v>
      </c>
      <c r="G256" s="81" t="s">
        <v>564</v>
      </c>
      <c r="H256" s="84" t="str">
        <f t="shared" si="9"/>
        <v xml:space="preserve">./pmrep createfolder -n 'zzz_AN_PAYABLES' -d 'CreatedinconnectionwithCHG0008678' -o 'Administrator' </v>
      </c>
      <c r="I256" s="85" t="str">
        <f t="shared" si="10"/>
        <v>./pmrep modifyfolder -n zzz_AN_PAYABLES -d 'CreatedinconnectionwithCHG0008678'</v>
      </c>
      <c r="J256" s="84" t="str">
        <f t="shared" si="11"/>
        <v>./pmrep deletefolder -n 'zzz_AN_PAYABLES'</v>
      </c>
    </row>
    <row r="257" spans="1:10" x14ac:dyDescent="0.25">
      <c r="A257" s="87">
        <v>43000</v>
      </c>
      <c r="B257" s="88">
        <v>43004</v>
      </c>
      <c r="C257" s="81" t="s">
        <v>118</v>
      </c>
      <c r="D257" s="86" t="s">
        <v>977</v>
      </c>
      <c r="E257" s="81" t="s">
        <v>994</v>
      </c>
      <c r="F257" s="81" t="s">
        <v>1303</v>
      </c>
      <c r="G257" s="81" t="s">
        <v>564</v>
      </c>
      <c r="H257" s="84" t="str">
        <f t="shared" si="9"/>
        <v xml:space="preserve">./pmrep createfolder -n 'zzz_Enterprise_Extract' -d 'CreatedinconnectionwithCHG0008678' -o 'Administrator' </v>
      </c>
      <c r="I257" s="85" t="str">
        <f t="shared" si="10"/>
        <v>./pmrep modifyfolder -n zzz_Enterprise_Extract -d 'CreatedinconnectionwithCHG0008678'</v>
      </c>
      <c r="J257" s="84" t="str">
        <f t="shared" si="11"/>
        <v>./pmrep deletefolder -n 'zzz_Enterprise_Extract'</v>
      </c>
    </row>
    <row r="258" spans="1:10" x14ac:dyDescent="0.25">
      <c r="A258" s="87">
        <v>43000</v>
      </c>
      <c r="B258" s="88">
        <v>43004</v>
      </c>
      <c r="C258" s="81" t="s">
        <v>118</v>
      </c>
      <c r="D258" s="86" t="s">
        <v>977</v>
      </c>
      <c r="E258" s="81" t="s">
        <v>995</v>
      </c>
      <c r="F258" s="81" t="s">
        <v>1303</v>
      </c>
      <c r="G258" s="81" t="s">
        <v>564</v>
      </c>
      <c r="H258" s="84" t="str">
        <f t="shared" si="9"/>
        <v xml:space="preserve">./pmrep createfolder -n 'zzz_MDM' -d 'CreatedinconnectionwithCHG0008678' -o 'Administrator' </v>
      </c>
      <c r="I258" s="85" t="str">
        <f t="shared" si="10"/>
        <v>./pmrep modifyfolder -n zzz_MDM -d 'CreatedinconnectionwithCHG0008678'</v>
      </c>
      <c r="J258" s="84" t="str">
        <f t="shared" si="11"/>
        <v>./pmrep deletefolder -n 'zzz_MDM'</v>
      </c>
    </row>
    <row r="259" spans="1:10" x14ac:dyDescent="0.25">
      <c r="A259" s="87">
        <v>43000</v>
      </c>
      <c r="B259" s="88">
        <v>43004</v>
      </c>
      <c r="C259" s="81" t="s">
        <v>118</v>
      </c>
      <c r="D259" s="86" t="s">
        <v>977</v>
      </c>
      <c r="E259" s="81" t="s">
        <v>996</v>
      </c>
      <c r="F259" s="81" t="s">
        <v>1303</v>
      </c>
      <c r="G259" s="81" t="s">
        <v>564</v>
      </c>
      <c r="H259" s="84" t="str">
        <f t="shared" ref="H259:H298" si="12">CONCATENATE("./pmrep createfolder -n '",E259,"' -d '",F259,"' -o 'Administrator' ",IF(G259="y"," -s ",""))</f>
        <v xml:space="preserve">./pmrep createfolder -n 'zzz_Miscellaneous' -d 'CreatedinconnectionwithCHG0008678' -o 'Administrator' </v>
      </c>
      <c r="I259" s="85" t="str">
        <f t="shared" ref="I259:I298" si="13">CONCATENATE("./pmrep modifyfolder -n ",E259," -d '",F259,"'")</f>
        <v>./pmrep modifyfolder -n zzz_Miscellaneous -d 'CreatedinconnectionwithCHG0008678'</v>
      </c>
      <c r="J259" s="84" t="str">
        <f t="shared" ref="J259:J298" si="14">IF(B259="n/a","n/a",CONCATENATE("./pmrep deletefolder -n '",E259,"'"))</f>
        <v>./pmrep deletefolder -n 'zzz_Miscellaneous'</v>
      </c>
    </row>
    <row r="260" spans="1:10" x14ac:dyDescent="0.25">
      <c r="A260" s="87">
        <v>43000</v>
      </c>
      <c r="B260" s="88">
        <v>43004</v>
      </c>
      <c r="C260" s="81" t="s">
        <v>118</v>
      </c>
      <c r="D260" s="86" t="s">
        <v>977</v>
      </c>
      <c r="E260" s="81" t="s">
        <v>1304</v>
      </c>
      <c r="F260" s="81" t="s">
        <v>1303</v>
      </c>
      <c r="G260" s="81" t="s">
        <v>564</v>
      </c>
      <c r="H260" s="84" t="str">
        <f t="shared" si="12"/>
        <v xml:space="preserve">./pmrep createfolder -n 'zzz_MONTHLY_RECONCILIATION' -d 'CreatedinconnectionwithCHG0008678' -o 'Administrator' </v>
      </c>
      <c r="I260" s="85" t="str">
        <f t="shared" si="13"/>
        <v>./pmrep modifyfolder -n zzz_MONTHLY_RECONCILIATION -d 'CreatedinconnectionwithCHG0008678'</v>
      </c>
      <c r="J260" s="84" t="str">
        <f t="shared" si="14"/>
        <v>./pmrep deletefolder -n 'zzz_MONTHLY_RECONCILIATION'</v>
      </c>
    </row>
    <row r="261" spans="1:10" x14ac:dyDescent="0.25">
      <c r="A261" s="87">
        <v>43000</v>
      </c>
      <c r="B261" s="88">
        <v>43004</v>
      </c>
      <c r="C261" s="81" t="s">
        <v>118</v>
      </c>
      <c r="D261" s="86" t="s">
        <v>977</v>
      </c>
      <c r="E261" s="81" t="s">
        <v>997</v>
      </c>
      <c r="F261" s="81" t="s">
        <v>1303</v>
      </c>
      <c r="G261" s="81" t="s">
        <v>564</v>
      </c>
      <c r="H261" s="84" t="str">
        <f t="shared" si="12"/>
        <v xml:space="preserve">./pmrep createfolder -n 'zzz_Sims_Statistics' -d 'CreatedinconnectionwithCHG0008678' -o 'Administrator' </v>
      </c>
      <c r="I261" s="85" t="str">
        <f t="shared" si="13"/>
        <v>./pmrep modifyfolder -n zzz_Sims_Statistics -d 'CreatedinconnectionwithCHG0008678'</v>
      </c>
      <c r="J261" s="84" t="str">
        <f t="shared" si="14"/>
        <v>./pmrep deletefolder -n 'zzz_Sims_Statistics'</v>
      </c>
    </row>
    <row r="262" spans="1:10" x14ac:dyDescent="0.25">
      <c r="A262" s="87">
        <v>43000</v>
      </c>
      <c r="B262" s="88">
        <v>43004</v>
      </c>
      <c r="C262" s="81" t="s">
        <v>118</v>
      </c>
      <c r="D262" s="86" t="s">
        <v>977</v>
      </c>
      <c r="E262" s="81" t="s">
        <v>998</v>
      </c>
      <c r="F262" s="81" t="s">
        <v>1303</v>
      </c>
      <c r="G262" s="81" t="s">
        <v>564</v>
      </c>
      <c r="H262" s="84" t="str">
        <f t="shared" si="12"/>
        <v xml:space="preserve">./pmrep createfolder -n 'zzz_SupplierEDI' -d 'CreatedinconnectionwithCHG0008678' -o 'Administrator' </v>
      </c>
      <c r="I262" s="85" t="str">
        <f t="shared" si="13"/>
        <v>./pmrep modifyfolder -n zzz_SupplierEDI -d 'CreatedinconnectionwithCHG0008678'</v>
      </c>
      <c r="J262" s="84" t="str">
        <f t="shared" si="14"/>
        <v>./pmrep deletefolder -n 'zzz_SupplierEDI'</v>
      </c>
    </row>
    <row r="263" spans="1:10" x14ac:dyDescent="0.25">
      <c r="A263" s="87">
        <v>43004</v>
      </c>
      <c r="B263" s="88">
        <v>43083</v>
      </c>
      <c r="C263" s="81" t="s">
        <v>118</v>
      </c>
      <c r="D263" s="86" t="s">
        <v>45</v>
      </c>
      <c r="E263" s="81" t="s">
        <v>999</v>
      </c>
      <c r="F263" s="81" t="s">
        <v>1305</v>
      </c>
      <c r="G263" s="81" t="s">
        <v>564</v>
      </c>
      <c r="H263" s="84" t="str">
        <f t="shared" si="12"/>
        <v xml:space="preserve">./pmrep createfolder -n 'z_SAKSUB_Miscellaneous' -d 'RequestedbySubha&amp;Shaunon09-26-2017forAceroutetesting' -o 'Administrator' </v>
      </c>
      <c r="I263" s="85" t="str">
        <f t="shared" si="13"/>
        <v>./pmrep modifyfolder -n z_SAKSUB_Miscellaneous -d 'RequestedbySubha&amp;Shaunon09-26-2017forAceroutetesting'</v>
      </c>
      <c r="J263" s="84" t="str">
        <f t="shared" si="14"/>
        <v>./pmrep deletefolder -n 'z_SAKSUB_Miscellaneous'</v>
      </c>
    </row>
    <row r="264" spans="1:10" x14ac:dyDescent="0.25">
      <c r="A264" s="87">
        <v>43004</v>
      </c>
      <c r="B264" s="88">
        <v>43083</v>
      </c>
      <c r="C264" s="81" t="s">
        <v>118</v>
      </c>
      <c r="D264" s="86" t="s">
        <v>45</v>
      </c>
      <c r="E264" s="81" t="s">
        <v>1000</v>
      </c>
      <c r="F264" s="81" t="s">
        <v>1305</v>
      </c>
      <c r="G264" s="81" t="s">
        <v>565</v>
      </c>
      <c r="H264" s="84" t="str">
        <f t="shared" si="12"/>
        <v xml:space="preserve">./pmrep createfolder -n 'z_SAKSUB_ENTERPRISE_DB' -d 'RequestedbySubha&amp;Shaunon09-26-2017forAceroutetesting' -o 'Administrator'  -s </v>
      </c>
      <c r="I264" s="85" t="str">
        <f t="shared" si="13"/>
        <v>./pmrep modifyfolder -n z_SAKSUB_ENTERPRISE_DB -d 'RequestedbySubha&amp;Shaunon09-26-2017forAceroutetesting'</v>
      </c>
      <c r="J264" s="84" t="str">
        <f t="shared" si="14"/>
        <v>./pmrep deletefolder -n 'z_SAKSUB_ENTERPRISE_DB'</v>
      </c>
    </row>
    <row r="265" spans="1:10" x14ac:dyDescent="0.25">
      <c r="A265" s="87">
        <v>43004</v>
      </c>
      <c r="B265" s="88">
        <v>43083</v>
      </c>
      <c r="C265" s="81" t="s">
        <v>118</v>
      </c>
      <c r="D265" s="86" t="s">
        <v>45</v>
      </c>
      <c r="E265" s="81" t="s">
        <v>1001</v>
      </c>
      <c r="F265" s="81" t="s">
        <v>1305</v>
      </c>
      <c r="G265" s="81" t="s">
        <v>565</v>
      </c>
      <c r="H265" s="84" t="str">
        <f t="shared" si="12"/>
        <v xml:space="preserve">./pmrep createfolder -n 'z_SAKSUB_FlatFiles' -d 'RequestedbySubha&amp;Shaunon09-26-2017forAceroutetesting' -o 'Administrator'  -s </v>
      </c>
      <c r="I265" s="85" t="str">
        <f t="shared" si="13"/>
        <v>./pmrep modifyfolder -n z_SAKSUB_FlatFiles -d 'RequestedbySubha&amp;Shaunon09-26-2017forAceroutetesting'</v>
      </c>
      <c r="J265" s="84" t="str">
        <f t="shared" si="14"/>
        <v>./pmrep deletefolder -n 'z_SAKSUB_FlatFiles'</v>
      </c>
    </row>
    <row r="266" spans="1:10" x14ac:dyDescent="0.25">
      <c r="A266" s="87">
        <v>43004</v>
      </c>
      <c r="B266" s="88">
        <v>43083</v>
      </c>
      <c r="C266" s="81" t="s">
        <v>118</v>
      </c>
      <c r="D266" s="86" t="s">
        <v>45</v>
      </c>
      <c r="E266" s="81" t="s">
        <v>1002</v>
      </c>
      <c r="F266" s="81" t="s">
        <v>1305</v>
      </c>
      <c r="G266" s="81" t="s">
        <v>565</v>
      </c>
      <c r="H266" s="84" t="str">
        <f t="shared" si="12"/>
        <v xml:space="preserve">./pmrep createfolder -n 'z_SAKSUB_shared_objects' -d 'RequestedbySubha&amp;Shaunon09-26-2017forAceroutetesting' -o 'Administrator'  -s </v>
      </c>
      <c r="I266" s="85" t="str">
        <f t="shared" si="13"/>
        <v>./pmrep modifyfolder -n z_SAKSUB_shared_objects -d 'RequestedbySubha&amp;Shaunon09-26-2017forAceroutetesting'</v>
      </c>
      <c r="J266" s="84" t="str">
        <f t="shared" si="14"/>
        <v>./pmrep deletefolder -n 'z_SAKSUB_shared_objects'</v>
      </c>
    </row>
    <row r="267" spans="1:10" x14ac:dyDescent="0.25">
      <c r="A267" s="87">
        <v>43011</v>
      </c>
      <c r="B267" s="88">
        <v>43146</v>
      </c>
      <c r="C267" s="81" t="s">
        <v>118</v>
      </c>
      <c r="D267" s="86" t="s">
        <v>1003</v>
      </c>
      <c r="E267" s="81" t="s">
        <v>1004</v>
      </c>
      <c r="F267" s="81" t="s">
        <v>1342</v>
      </c>
      <c r="G267" s="81" t="s">
        <v>564</v>
      </c>
      <c r="H267" s="84" t="str">
        <f t="shared" si="12"/>
        <v xml:space="preserve">./pmrep createfolder -n 'z_yatpra_8986_RACFI' -d 'Temp folder requested byPraneetaon10/03/2017withCHG0008986fortestingpurposes' -o 'Administrator' </v>
      </c>
      <c r="I267" s="85" t="str">
        <f t="shared" si="13"/>
        <v>./pmrep modifyfolder -n z_yatpra_8986_RACFI -d 'Temp folder requested byPraneetaon10/03/2017withCHG0008986fortestingpurposes'</v>
      </c>
      <c r="J267" s="84" t="str">
        <f t="shared" si="14"/>
        <v>./pmrep deletefolder -n 'z_yatpra_8986_RACFI'</v>
      </c>
    </row>
    <row r="268" spans="1:10" x14ac:dyDescent="0.25">
      <c r="A268" s="87">
        <v>43011</v>
      </c>
      <c r="B268" s="88">
        <v>43146</v>
      </c>
      <c r="C268" s="81" t="s">
        <v>118</v>
      </c>
      <c r="D268" s="86" t="s">
        <v>1003</v>
      </c>
      <c r="E268" s="81" t="s">
        <v>1005</v>
      </c>
      <c r="F268" s="81" t="s">
        <v>1342</v>
      </c>
      <c r="G268" s="81" t="s">
        <v>565</v>
      </c>
      <c r="H268" s="84" t="str">
        <f t="shared" si="12"/>
        <v xml:space="preserve">./pmrep createfolder -n 'z_yatpra_8986_RACFI_EDW' -d 'Temp folder requested byPraneetaon10/03/2017withCHG0008986fortestingpurposes' -o 'Administrator'  -s </v>
      </c>
      <c r="I268" s="85" t="str">
        <f t="shared" si="13"/>
        <v>./pmrep modifyfolder -n z_yatpra_8986_RACFI_EDW -d 'Temp folder requested byPraneetaon10/03/2017withCHG0008986fortestingpurposes'</v>
      </c>
      <c r="J268" s="84" t="str">
        <f t="shared" si="14"/>
        <v>./pmrep deletefolder -n 'z_yatpra_8986_RACFI_EDW'</v>
      </c>
    </row>
    <row r="269" spans="1:10" x14ac:dyDescent="0.25">
      <c r="A269" s="87">
        <v>43011</v>
      </c>
      <c r="B269" s="88">
        <v>43146</v>
      </c>
      <c r="C269" s="81" t="s">
        <v>118</v>
      </c>
      <c r="D269" s="86" t="s">
        <v>1003</v>
      </c>
      <c r="E269" s="81" t="s">
        <v>1006</v>
      </c>
      <c r="F269" s="81" t="s">
        <v>1342</v>
      </c>
      <c r="G269" s="81" t="s">
        <v>565</v>
      </c>
      <c r="H269" s="84" t="str">
        <f t="shared" si="12"/>
        <v xml:space="preserve">./pmrep createfolder -n 'z_yatpra_8986_FlatFiles' -d 'Temp folder requested byPraneetaon10/03/2017withCHG0008986fortestingpurposes' -o 'Administrator'  -s </v>
      </c>
      <c r="I269" s="85" t="str">
        <f t="shared" si="13"/>
        <v>./pmrep modifyfolder -n z_yatpra_8986_FlatFiles -d 'Temp folder requested byPraneetaon10/03/2017withCHG0008986fortestingpurposes'</v>
      </c>
      <c r="J269" s="84" t="str">
        <f t="shared" si="14"/>
        <v>./pmrep deletefolder -n 'z_yatpra_8986_FlatFiles'</v>
      </c>
    </row>
    <row r="270" spans="1:10" x14ac:dyDescent="0.25">
      <c r="A270" s="87">
        <v>43011</v>
      </c>
      <c r="B270" s="88">
        <v>43146</v>
      </c>
      <c r="C270" s="81" t="s">
        <v>118</v>
      </c>
      <c r="D270" s="86" t="s">
        <v>1003</v>
      </c>
      <c r="E270" s="81" t="s">
        <v>1007</v>
      </c>
      <c r="F270" s="81" t="s">
        <v>1342</v>
      </c>
      <c r="G270" s="81" t="s">
        <v>565</v>
      </c>
      <c r="H270" s="84" t="str">
        <f t="shared" si="12"/>
        <v xml:space="preserve">./pmrep createfolder -n 'z_yatpra_8986_EDW' -d 'Temp folder requested byPraneetaon10/03/2017withCHG0008986fortestingpurposes' -o 'Administrator'  -s </v>
      </c>
      <c r="I270" s="85" t="str">
        <f t="shared" si="13"/>
        <v>./pmrep modifyfolder -n z_yatpra_8986_EDW -d 'Temp folder requested byPraneetaon10/03/2017withCHG0008986fortestingpurposes'</v>
      </c>
      <c r="J270" s="84" t="str">
        <f t="shared" si="14"/>
        <v>./pmrep deletefolder -n 'z_yatpra_8986_EDW'</v>
      </c>
    </row>
    <row r="271" spans="1:10" x14ac:dyDescent="0.25">
      <c r="A271" s="87">
        <v>43011</v>
      </c>
      <c r="B271" s="88">
        <v>43146</v>
      </c>
      <c r="C271" s="81" t="s">
        <v>118</v>
      </c>
      <c r="D271" s="86" t="s">
        <v>1003</v>
      </c>
      <c r="E271" s="81" t="s">
        <v>1008</v>
      </c>
      <c r="F271" s="81" t="s">
        <v>1342</v>
      </c>
      <c r="G271" s="81" t="s">
        <v>565</v>
      </c>
      <c r="H271" s="84" t="str">
        <f t="shared" si="12"/>
        <v xml:space="preserve">./pmrep createfolder -n 'z_yatpra_8986_EDW_Work' -d 'Temp folder requested byPraneetaon10/03/2017withCHG0008986fortestingpurposes' -o 'Administrator'  -s </v>
      </c>
      <c r="I271" s="85" t="str">
        <f t="shared" si="13"/>
        <v>./pmrep modifyfolder -n z_yatpra_8986_EDW_Work -d 'Temp folder requested byPraneetaon10/03/2017withCHG0008986fortestingpurposes'</v>
      </c>
      <c r="J271" s="84" t="str">
        <f t="shared" si="14"/>
        <v>./pmrep deletefolder -n 'z_yatpra_8986_EDW_Work'</v>
      </c>
    </row>
    <row r="272" spans="1:10" x14ac:dyDescent="0.25">
      <c r="A272" s="87">
        <v>43015</v>
      </c>
      <c r="B272" s="88">
        <v>43017</v>
      </c>
      <c r="C272" s="81" t="s">
        <v>118</v>
      </c>
      <c r="D272" s="86" t="s">
        <v>1009</v>
      </c>
      <c r="E272" s="81" t="s">
        <v>1010</v>
      </c>
      <c r="F272" s="86" t="s">
        <v>1350</v>
      </c>
      <c r="G272" s="81" t="s">
        <v>565</v>
      </c>
      <c r="H272" s="84" t="str">
        <f t="shared" si="12"/>
        <v xml:space="preserve">./pmrep createfolder -n 'zzzz_3PL_Shared' -d 'Created for CHG0008998' -o 'Administrator'  -s </v>
      </c>
      <c r="I272" s="85" t="str">
        <f t="shared" si="13"/>
        <v>./pmrep modifyfolder -n zzzz_3PL_Shared -d 'Created for CHG0008998'</v>
      </c>
      <c r="J272" s="84" t="str">
        <f t="shared" si="14"/>
        <v>./pmrep deletefolder -n 'zzzz_3PL_Shared'</v>
      </c>
    </row>
    <row r="273" spans="1:10" x14ac:dyDescent="0.25">
      <c r="A273" s="87">
        <v>43015</v>
      </c>
      <c r="B273" s="88">
        <v>43017</v>
      </c>
      <c r="C273" s="81" t="s">
        <v>118</v>
      </c>
      <c r="D273" s="86" t="s">
        <v>1009</v>
      </c>
      <c r="E273" s="81" t="s">
        <v>1011</v>
      </c>
      <c r="F273" s="86" t="s">
        <v>1350</v>
      </c>
      <c r="G273" s="81" t="s">
        <v>565</v>
      </c>
      <c r="H273" s="84" t="str">
        <f t="shared" si="12"/>
        <v xml:space="preserve">./pmrep createfolder -n 'zzzz_EDW_Work' -d 'Created for CHG0008998' -o 'Administrator'  -s </v>
      </c>
      <c r="I273" s="85" t="str">
        <f t="shared" si="13"/>
        <v>./pmrep modifyfolder -n zzzz_EDW_Work -d 'Created for CHG0008998'</v>
      </c>
      <c r="J273" s="84" t="str">
        <f t="shared" si="14"/>
        <v>./pmrep deletefolder -n 'zzzz_EDW_Work'</v>
      </c>
    </row>
    <row r="274" spans="1:10" x14ac:dyDescent="0.25">
      <c r="A274" s="87">
        <v>43015</v>
      </c>
      <c r="B274" s="88">
        <v>43017</v>
      </c>
      <c r="C274" s="81" t="s">
        <v>118</v>
      </c>
      <c r="D274" s="86" t="s">
        <v>1009</v>
      </c>
      <c r="E274" s="81" t="s">
        <v>1012</v>
      </c>
      <c r="F274" s="86" t="s">
        <v>1350</v>
      </c>
      <c r="G274" s="81" t="s">
        <v>565</v>
      </c>
      <c r="H274" s="84" t="str">
        <f t="shared" si="12"/>
        <v xml:space="preserve">./pmrep createfolder -n 'zzzz_FlatFiles' -d 'Created for CHG0008998' -o 'Administrator'  -s </v>
      </c>
      <c r="I274" s="85" t="str">
        <f t="shared" si="13"/>
        <v>./pmrep modifyfolder -n zzzz_FlatFiles -d 'Created for CHG0008998'</v>
      </c>
      <c r="J274" s="84" t="str">
        <f t="shared" si="14"/>
        <v>./pmrep deletefolder -n 'zzzz_FlatFiles'</v>
      </c>
    </row>
    <row r="275" spans="1:10" x14ac:dyDescent="0.25">
      <c r="A275" s="87">
        <v>43015</v>
      </c>
      <c r="B275" s="88">
        <v>43017</v>
      </c>
      <c r="C275" s="81" t="s">
        <v>118</v>
      </c>
      <c r="D275" s="86" t="s">
        <v>1009</v>
      </c>
      <c r="E275" s="81" t="s">
        <v>1013</v>
      </c>
      <c r="F275" s="86" t="s">
        <v>1350</v>
      </c>
      <c r="G275" s="81" t="s">
        <v>565</v>
      </c>
      <c r="H275" s="84" t="str">
        <f t="shared" si="12"/>
        <v xml:space="preserve">./pmrep createfolder -n 'zzzz_EDW' -d 'Created for CHG0008998' -o 'Administrator'  -s </v>
      </c>
      <c r="I275" s="85" t="str">
        <f t="shared" si="13"/>
        <v>./pmrep modifyfolder -n zzzz_EDW -d 'Created for CHG0008998'</v>
      </c>
      <c r="J275" s="84" t="str">
        <f t="shared" si="14"/>
        <v>./pmrep deletefolder -n 'zzzz_EDW'</v>
      </c>
    </row>
    <row r="276" spans="1:10" x14ac:dyDescent="0.25">
      <c r="A276" s="87">
        <v>43015</v>
      </c>
      <c r="B276" s="88">
        <v>43017</v>
      </c>
      <c r="C276" s="81" t="s">
        <v>118</v>
      </c>
      <c r="D276" s="86" t="s">
        <v>1009</v>
      </c>
      <c r="E276" s="81" t="s">
        <v>1014</v>
      </c>
      <c r="F276" s="86" t="s">
        <v>1350</v>
      </c>
      <c r="G276" s="81" t="s">
        <v>565</v>
      </c>
      <c r="H276" s="84" t="str">
        <f t="shared" si="12"/>
        <v xml:space="preserve">./pmrep createfolder -n 'zzzz_ENTERPRISE_DB' -d 'Created for CHG0008998' -o 'Administrator'  -s </v>
      </c>
      <c r="I276" s="85" t="str">
        <f t="shared" si="13"/>
        <v>./pmrep modifyfolder -n zzzz_ENTERPRISE_DB -d 'Created for CHG0008998'</v>
      </c>
      <c r="J276" s="84" t="str">
        <f t="shared" si="14"/>
        <v>./pmrep deletefolder -n 'zzzz_ENTERPRISE_DB'</v>
      </c>
    </row>
    <row r="277" spans="1:10" x14ac:dyDescent="0.25">
      <c r="A277" s="87">
        <v>43015</v>
      </c>
      <c r="B277" s="88">
        <v>43017</v>
      </c>
      <c r="C277" s="81" t="s">
        <v>118</v>
      </c>
      <c r="D277" s="86" t="s">
        <v>1009</v>
      </c>
      <c r="E277" s="81" t="s">
        <v>1019</v>
      </c>
      <c r="F277" s="86" t="s">
        <v>1350</v>
      </c>
      <c r="G277" s="81" t="s">
        <v>564</v>
      </c>
      <c r="H277" s="84" t="str">
        <f t="shared" si="12"/>
        <v xml:space="preserve">./pmrep createfolder -n 'zzzz_Enterprise_Extract' -d 'Created for CHG0008998' -o 'Administrator' </v>
      </c>
      <c r="I277" s="85" t="str">
        <f t="shared" si="13"/>
        <v>./pmrep modifyfolder -n zzzz_Enterprise_Extract -d 'Created for CHG0008998'</v>
      </c>
      <c r="J277" s="84" t="str">
        <f t="shared" si="14"/>
        <v>./pmrep deletefolder -n 'zzzz_Enterprise_Extract'</v>
      </c>
    </row>
    <row r="278" spans="1:10" x14ac:dyDescent="0.25">
      <c r="A278" s="87">
        <v>43015</v>
      </c>
      <c r="B278" s="88">
        <v>43017</v>
      </c>
      <c r="C278" s="81" t="s">
        <v>118</v>
      </c>
      <c r="D278" s="86" t="s">
        <v>1009</v>
      </c>
      <c r="E278" s="81" t="s">
        <v>1015</v>
      </c>
      <c r="F278" s="86" t="s">
        <v>1350</v>
      </c>
      <c r="G278" s="81" t="s">
        <v>564</v>
      </c>
      <c r="H278" s="84" t="str">
        <f t="shared" si="12"/>
        <v xml:space="preserve">./pmrep createfolder -n 'zzzz_SupplierEDI' -d 'Created for CHG0008998' -o 'Administrator' </v>
      </c>
      <c r="I278" s="85" t="str">
        <f t="shared" si="13"/>
        <v>./pmrep modifyfolder -n zzzz_SupplierEDI -d 'Created for CHG0008998'</v>
      </c>
      <c r="J278" s="84" t="str">
        <f t="shared" si="14"/>
        <v>./pmrep deletefolder -n 'zzzz_SupplierEDI'</v>
      </c>
    </row>
    <row r="279" spans="1:10" x14ac:dyDescent="0.25">
      <c r="A279" s="87">
        <v>43015</v>
      </c>
      <c r="B279" s="88">
        <v>43017</v>
      </c>
      <c r="C279" s="81" t="s">
        <v>118</v>
      </c>
      <c r="D279" s="86" t="s">
        <v>1009</v>
      </c>
      <c r="E279" s="81" t="s">
        <v>1016</v>
      </c>
      <c r="F279" s="86" t="s">
        <v>1350</v>
      </c>
      <c r="G279" s="81" t="s">
        <v>564</v>
      </c>
      <c r="H279" s="84" t="str">
        <f t="shared" si="12"/>
        <v xml:space="preserve">./pmrep createfolder -n 'zzzz_3PL_Integration' -d 'Created for CHG0008998' -o 'Administrator' </v>
      </c>
      <c r="I279" s="85" t="str">
        <f t="shared" si="13"/>
        <v>./pmrep modifyfolder -n zzzz_3PL_Integration -d 'Created for CHG0008998'</v>
      </c>
      <c r="J279" s="84" t="str">
        <f t="shared" si="14"/>
        <v>./pmrep deletefolder -n 'zzzz_3PL_Integration'</v>
      </c>
    </row>
    <row r="280" spans="1:10" x14ac:dyDescent="0.25">
      <c r="A280" s="87">
        <v>43015</v>
      </c>
      <c r="B280" s="88">
        <v>43017</v>
      </c>
      <c r="C280" s="81" t="s">
        <v>118</v>
      </c>
      <c r="D280" s="86" t="s">
        <v>1009</v>
      </c>
      <c r="E280" s="81" t="s">
        <v>1017</v>
      </c>
      <c r="F280" s="86" t="s">
        <v>1350</v>
      </c>
      <c r="G280" s="81" t="s">
        <v>564</v>
      </c>
      <c r="H280" s="84" t="str">
        <f t="shared" si="12"/>
        <v xml:space="preserve">./pmrep createfolder -n 'zzzz_Miscellaneous' -d 'Created for CHG0008998' -o 'Administrator' </v>
      </c>
      <c r="I280" s="85" t="str">
        <f t="shared" si="13"/>
        <v>./pmrep modifyfolder -n zzzz_Miscellaneous -d 'Created for CHG0008998'</v>
      </c>
      <c r="J280" s="84" t="str">
        <f t="shared" si="14"/>
        <v>./pmrep deletefolder -n 'zzzz_Miscellaneous'</v>
      </c>
    </row>
    <row r="281" spans="1:10" x14ac:dyDescent="0.25">
      <c r="A281" s="87">
        <v>43015</v>
      </c>
      <c r="B281" s="88">
        <v>43017</v>
      </c>
      <c r="C281" s="81" t="s">
        <v>118</v>
      </c>
      <c r="D281" s="86" t="s">
        <v>1009</v>
      </c>
      <c r="E281" s="81" t="s">
        <v>1018</v>
      </c>
      <c r="F281" s="86" t="s">
        <v>1350</v>
      </c>
      <c r="G281" s="81" t="s">
        <v>564</v>
      </c>
      <c r="H281" s="84" t="str">
        <f t="shared" si="12"/>
        <v xml:space="preserve">./pmrep createfolder -n 'zzzz_Sims_Statistics' -d 'Created for CHG0008998' -o 'Administrator' </v>
      </c>
      <c r="I281" s="85" t="str">
        <f t="shared" si="13"/>
        <v>./pmrep modifyfolder -n zzzz_Sims_Statistics -d 'Created for CHG0008998'</v>
      </c>
      <c r="J281" s="84" t="str">
        <f t="shared" si="14"/>
        <v>./pmrep deletefolder -n 'zzzz_Sims_Statistics'</v>
      </c>
    </row>
    <row r="282" spans="1:10" x14ac:dyDescent="0.25">
      <c r="A282" s="87">
        <v>43018</v>
      </c>
      <c r="B282" s="88">
        <v>43083</v>
      </c>
      <c r="C282" s="81" t="s">
        <v>118</v>
      </c>
      <c r="D282" s="86" t="s">
        <v>32</v>
      </c>
      <c r="E282" s="81" t="s">
        <v>1020</v>
      </c>
      <c r="F282" s="81" t="s">
        <v>1343</v>
      </c>
      <c r="G282" s="81" t="s">
        <v>565</v>
      </c>
      <c r="H282" s="84" t="str">
        <f t="shared" si="12"/>
        <v xml:space="preserve">./pmrep createfolder -n 'zHALGEE_EDW_Work' -d 'Temp folder requested byGeethaHalemanion10/10/2017' -o 'Administrator'  -s </v>
      </c>
      <c r="I282" s="85" t="str">
        <f t="shared" si="13"/>
        <v>./pmrep modifyfolder -n zHALGEE_EDW_Work -d 'Temp folder requested byGeethaHalemanion10/10/2017'</v>
      </c>
      <c r="J282" s="84" t="str">
        <f t="shared" si="14"/>
        <v>./pmrep deletefolder -n 'zHALGEE_EDW_Work'</v>
      </c>
    </row>
    <row r="283" spans="1:10" x14ac:dyDescent="0.2">
      <c r="A283" s="87">
        <v>43041</v>
      </c>
      <c r="B283" s="86" t="s">
        <v>464</v>
      </c>
      <c r="C283" s="81" t="s">
        <v>1</v>
      </c>
      <c r="D283" s="86" t="s">
        <v>1044</v>
      </c>
      <c r="E283" s="1" t="s">
        <v>1047</v>
      </c>
      <c r="F283" s="81" t="s">
        <v>1306</v>
      </c>
      <c r="G283" s="81" t="s">
        <v>564</v>
      </c>
      <c r="H283" s="84" t="str">
        <f t="shared" si="12"/>
        <v xml:space="preserve">./pmrep createfolder -n 'z_iqbmai' -d 'RACDSSr.AppDBDeveloper;ServiceNow#TASK0133331' -o 'Administrator' </v>
      </c>
      <c r="I283" s="85" t="str">
        <f t="shared" si="13"/>
        <v>./pmrep modifyfolder -n z_iqbmai -d 'RACDSSr.AppDBDeveloper;ServiceNow#TASK0133331'</v>
      </c>
      <c r="J283" s="84" t="str">
        <f t="shared" si="14"/>
        <v>n/a</v>
      </c>
    </row>
    <row r="284" spans="1:10" x14ac:dyDescent="0.2">
      <c r="A284" s="87">
        <v>43046</v>
      </c>
      <c r="B284" s="86" t="s">
        <v>464</v>
      </c>
      <c r="C284" s="81" t="s">
        <v>1</v>
      </c>
      <c r="D284" s="94" t="s">
        <v>1050</v>
      </c>
      <c r="E284" s="81" t="s">
        <v>1051</v>
      </c>
      <c r="F284" s="81" t="s">
        <v>1352</v>
      </c>
      <c r="G284" s="81" t="s">
        <v>564</v>
      </c>
      <c r="H284" s="84" t="str">
        <f t="shared" si="12"/>
        <v xml:space="preserve">./pmrep createfolder -n 'z_shrman' -d 'Personal folder for ManishShrestha;ServiceNow#TASK0133884' -o 'Administrator' </v>
      </c>
      <c r="I284" s="85" t="str">
        <f t="shared" si="13"/>
        <v>./pmrep modifyfolder -n z_shrman -d 'Personal folder for ManishShrestha;ServiceNow#TASK0133884'</v>
      </c>
      <c r="J284" s="84" t="str">
        <f t="shared" si="14"/>
        <v>n/a</v>
      </c>
    </row>
    <row r="285" spans="1:10" x14ac:dyDescent="0.25">
      <c r="A285" s="87">
        <v>43070</v>
      </c>
      <c r="B285" s="86" t="s">
        <v>464</v>
      </c>
      <c r="C285" s="81" t="s">
        <v>506</v>
      </c>
      <c r="D285" s="86" t="s">
        <v>43</v>
      </c>
      <c r="E285" s="81" t="s">
        <v>973</v>
      </c>
      <c r="F285" s="81" t="s">
        <v>1364</v>
      </c>
      <c r="G285" s="81" t="s">
        <v>564</v>
      </c>
      <c r="H285" s="84" t="str">
        <f t="shared" si="12"/>
        <v xml:space="preserve">./pmrep createfolder -n 'dw_sims_transactional' -d 'Project folder requested by SojanPaul' -o 'Administrator' </v>
      </c>
      <c r="I285" s="85" t="str">
        <f t="shared" si="13"/>
        <v>./pmrep modifyfolder -n dw_sims_transactional -d 'Project folder requested by SojanPaul'</v>
      </c>
      <c r="J285" s="84" t="str">
        <f t="shared" si="14"/>
        <v>n/a</v>
      </c>
    </row>
    <row r="286" spans="1:10" x14ac:dyDescent="0.25">
      <c r="A286" s="87">
        <v>43070</v>
      </c>
      <c r="B286" s="86" t="s">
        <v>464</v>
      </c>
      <c r="C286" s="81" t="s">
        <v>1</v>
      </c>
      <c r="D286" s="86" t="s">
        <v>1045</v>
      </c>
      <c r="E286" s="81" t="s">
        <v>1061</v>
      </c>
      <c r="F286" s="81" t="s">
        <v>1365</v>
      </c>
      <c r="G286" s="81" t="s">
        <v>564</v>
      </c>
      <c r="H286" s="84" t="str">
        <f t="shared" si="12"/>
        <v xml:space="preserve">./pmrep createfolder -n 'SIMS_Reports' -d 'Project folder requested by MaimoonaIqbal' -o 'Administrator' </v>
      </c>
      <c r="I286" s="85" t="str">
        <f t="shared" si="13"/>
        <v>./pmrep modifyfolder -n SIMS_Reports -d 'Project folder requested by MaimoonaIqbal'</v>
      </c>
      <c r="J286" s="84" t="str">
        <f t="shared" si="14"/>
        <v>n/a</v>
      </c>
    </row>
    <row r="287" spans="1:10" x14ac:dyDescent="0.25">
      <c r="A287" s="87">
        <v>43083</v>
      </c>
      <c r="B287" s="86" t="s">
        <v>464</v>
      </c>
      <c r="C287" s="81" t="s">
        <v>118</v>
      </c>
      <c r="D287" s="86" t="s">
        <v>46</v>
      </c>
      <c r="E287" s="81" t="s">
        <v>1068</v>
      </c>
      <c r="F287" s="81" t="s">
        <v>1307</v>
      </c>
      <c r="G287" s="81" t="s">
        <v>564</v>
      </c>
      <c r="H287" s="84" t="str">
        <f t="shared" si="12"/>
        <v xml:space="preserve">./pmrep createfolder -n 'z_seeanu_SIMS_Statistics' -d 'Createdon12/14/2017forAnytotestFreeTimeStatsprocess.ApprovedbyShrikanthon12/14/2017' -o 'Administrator' </v>
      </c>
      <c r="I287" s="85" t="str">
        <f t="shared" si="13"/>
        <v>./pmrep modifyfolder -n z_seeanu_SIMS_Statistics -d 'Createdon12/14/2017forAnytotestFreeTimeStatsprocess.ApprovedbyShrikanthon12/14/2017'</v>
      </c>
      <c r="J287" s="84" t="str">
        <f t="shared" si="14"/>
        <v>n/a</v>
      </c>
    </row>
    <row r="288" spans="1:10" x14ac:dyDescent="0.25">
      <c r="A288" s="87">
        <v>43083</v>
      </c>
      <c r="B288" s="86" t="s">
        <v>464</v>
      </c>
      <c r="C288" s="81" t="s">
        <v>118</v>
      </c>
      <c r="D288" s="86" t="s">
        <v>46</v>
      </c>
      <c r="E288" s="81" t="s">
        <v>1069</v>
      </c>
      <c r="F288" s="81" t="s">
        <v>1307</v>
      </c>
      <c r="G288" s="81" t="s">
        <v>565</v>
      </c>
      <c r="H288" s="84" t="str">
        <f t="shared" si="12"/>
        <v xml:space="preserve">./pmrep createfolder -n 'z_seeanu_ENTERPRISE_DB' -d 'Createdon12/14/2017forAnytotestFreeTimeStatsprocess.ApprovedbyShrikanthon12/14/2017' -o 'Administrator'  -s </v>
      </c>
      <c r="I288" s="85" t="str">
        <f t="shared" si="13"/>
        <v>./pmrep modifyfolder -n z_seeanu_ENTERPRISE_DB -d 'Createdon12/14/2017forAnytotestFreeTimeStatsprocess.ApprovedbyShrikanthon12/14/2017'</v>
      </c>
      <c r="J288" s="84" t="str">
        <f t="shared" si="14"/>
        <v>n/a</v>
      </c>
    </row>
    <row r="289" spans="1:10" x14ac:dyDescent="0.25">
      <c r="A289" s="87">
        <v>43088</v>
      </c>
      <c r="B289" s="86" t="s">
        <v>464</v>
      </c>
      <c r="C289" s="81" t="s">
        <v>1</v>
      </c>
      <c r="D289" s="86" t="s">
        <v>1070</v>
      </c>
      <c r="E289" s="81" t="s">
        <v>1071</v>
      </c>
      <c r="F289" s="81" t="s">
        <v>1353</v>
      </c>
      <c r="G289" s="81" t="s">
        <v>564</v>
      </c>
      <c r="H289" s="84" t="str">
        <f t="shared" si="12"/>
        <v xml:space="preserve">./pmrep createfolder -n 'z_redron' -d 'Personal folder for RonaldReddycreatedon12/19/2017' -o 'Administrator' </v>
      </c>
      <c r="I289" s="85" t="str">
        <f t="shared" si="13"/>
        <v>./pmrep modifyfolder -n z_redron -d 'Personal folder for RonaldReddycreatedon12/19/2017'</v>
      </c>
      <c r="J289" s="84" t="str">
        <f t="shared" si="14"/>
        <v>n/a</v>
      </c>
    </row>
    <row r="290" spans="1:10" x14ac:dyDescent="0.25">
      <c r="A290" s="87">
        <v>43139</v>
      </c>
      <c r="B290" s="87">
        <v>43146</v>
      </c>
      <c r="C290" s="81" t="s">
        <v>118</v>
      </c>
      <c r="D290" s="86" t="s">
        <v>32</v>
      </c>
      <c r="E290" s="81" t="s">
        <v>1086</v>
      </c>
      <c r="F290" s="81" t="s">
        <v>1345</v>
      </c>
      <c r="G290" s="81" t="s">
        <v>564</v>
      </c>
      <c r="H290" s="84" t="str">
        <f t="shared" si="12"/>
        <v xml:space="preserve">./pmrep createfolder -n 'z_halgee_VAN' -d 'Temp folder requested byGeetha and approved by Shrikanthon02/08/201810:10am' -o 'Administrator' </v>
      </c>
      <c r="I290" s="85" t="str">
        <f t="shared" si="13"/>
        <v>./pmrep modifyfolder -n z_halgee_VAN -d 'Temp folder requested byGeetha and approved by Shrikanthon02/08/201810:10am'</v>
      </c>
      <c r="J290" s="84" t="str">
        <f t="shared" si="14"/>
        <v>./pmrep deletefolder -n 'z_halgee_VAN'</v>
      </c>
    </row>
    <row r="291" spans="1:10" x14ac:dyDescent="0.25">
      <c r="A291" s="87">
        <v>43139</v>
      </c>
      <c r="B291" s="87">
        <v>43146</v>
      </c>
      <c r="C291" s="81" t="s">
        <v>118</v>
      </c>
      <c r="D291" s="86" t="s">
        <v>32</v>
      </c>
      <c r="E291" s="81" t="s">
        <v>1087</v>
      </c>
      <c r="F291" s="81" t="s">
        <v>1345</v>
      </c>
      <c r="G291" s="81" t="s">
        <v>565</v>
      </c>
      <c r="H291" s="84" t="str">
        <f t="shared" si="12"/>
        <v xml:space="preserve">./pmrep createfolder -n 'z_halgee_EDW' -d 'Temp folder requested byGeetha and approved by Shrikanthon02/08/201810:10am' -o 'Administrator'  -s </v>
      </c>
      <c r="I291" s="85" t="str">
        <f t="shared" si="13"/>
        <v>./pmrep modifyfolder -n z_halgee_EDW -d 'Temp folder requested byGeetha and approved by Shrikanthon02/08/201810:10am'</v>
      </c>
      <c r="J291" s="84" t="str">
        <f t="shared" si="14"/>
        <v>./pmrep deletefolder -n 'z_halgee_EDW'</v>
      </c>
    </row>
    <row r="292" spans="1:10" x14ac:dyDescent="0.25">
      <c r="A292" s="87">
        <v>43139</v>
      </c>
      <c r="B292" s="87">
        <v>43146</v>
      </c>
      <c r="C292" s="81" t="s">
        <v>118</v>
      </c>
      <c r="D292" s="86" t="s">
        <v>32</v>
      </c>
      <c r="E292" s="81" t="s">
        <v>1088</v>
      </c>
      <c r="F292" s="81" t="s">
        <v>1345</v>
      </c>
      <c r="G292" s="81" t="s">
        <v>565</v>
      </c>
      <c r="H292" s="84" t="str">
        <f t="shared" si="12"/>
        <v xml:space="preserve">./pmrep createfolder -n 'z_halgee_ODS_DB' -d 'Temp folder requested byGeetha and approved by Shrikanthon02/08/201810:10am' -o 'Administrator'  -s </v>
      </c>
      <c r="I292" s="85" t="str">
        <f t="shared" si="13"/>
        <v>./pmrep modifyfolder -n z_halgee_ODS_DB -d 'Temp folder requested byGeetha and approved by Shrikanthon02/08/201810:10am'</v>
      </c>
      <c r="J292" s="84" t="str">
        <f t="shared" si="14"/>
        <v>./pmrep deletefolder -n 'z_halgee_ODS_DB'</v>
      </c>
    </row>
    <row r="293" spans="1:10" x14ac:dyDescent="0.25">
      <c r="A293" s="87">
        <v>43139</v>
      </c>
      <c r="B293" s="87">
        <v>43146</v>
      </c>
      <c r="C293" s="81" t="s">
        <v>118</v>
      </c>
      <c r="D293" s="86" t="s">
        <v>32</v>
      </c>
      <c r="E293" s="81" t="s">
        <v>1089</v>
      </c>
      <c r="F293" s="81" t="s">
        <v>1345</v>
      </c>
      <c r="G293" s="81" t="s">
        <v>565</v>
      </c>
      <c r="H293" s="84" t="str">
        <f t="shared" si="12"/>
        <v xml:space="preserve">./pmrep createfolder -n 'z_halgee_FlatFiles' -d 'Temp folder requested byGeetha and approved by Shrikanthon02/08/201810:10am' -o 'Administrator'  -s </v>
      </c>
      <c r="I293" s="85" t="str">
        <f t="shared" si="13"/>
        <v>./pmrep modifyfolder -n z_halgee_FlatFiles -d 'Temp folder requested byGeetha and approved by Shrikanthon02/08/201810:10am'</v>
      </c>
      <c r="J293" s="84" t="str">
        <f t="shared" si="14"/>
        <v>./pmrep deletefolder -n 'z_halgee_FlatFiles'</v>
      </c>
    </row>
    <row r="294" spans="1:10" x14ac:dyDescent="0.25">
      <c r="A294" s="87">
        <v>43145</v>
      </c>
      <c r="B294" s="86" t="s">
        <v>464</v>
      </c>
      <c r="C294" s="81" t="s">
        <v>506</v>
      </c>
      <c r="D294" s="86" t="s">
        <v>1045</v>
      </c>
      <c r="E294" s="81" t="s">
        <v>1061</v>
      </c>
      <c r="F294" s="81" t="s">
        <v>1365</v>
      </c>
      <c r="G294" s="81" t="s">
        <v>564</v>
      </c>
      <c r="H294" s="84" t="str">
        <f t="shared" si="12"/>
        <v xml:space="preserve">./pmrep createfolder -n 'SIMS_Reports' -d 'Project folder requested by MaimoonaIqbal' -o 'Administrator' </v>
      </c>
      <c r="I294" s="85" t="str">
        <f t="shared" si="13"/>
        <v>./pmrep modifyfolder -n SIMS_Reports -d 'Project folder requested by MaimoonaIqbal'</v>
      </c>
      <c r="J294" s="84" t="str">
        <f t="shared" si="14"/>
        <v>n/a</v>
      </c>
    </row>
    <row r="295" spans="1:10" x14ac:dyDescent="0.25">
      <c r="A295" s="87">
        <v>43151</v>
      </c>
      <c r="B295" s="86" t="s">
        <v>464</v>
      </c>
      <c r="C295" s="81" t="s">
        <v>1</v>
      </c>
      <c r="D295" s="86" t="s">
        <v>1091</v>
      </c>
      <c r="E295" s="81" t="s">
        <v>1093</v>
      </c>
      <c r="F295" s="81" t="s">
        <v>1354</v>
      </c>
      <c r="G295" s="81" t="s">
        <v>564</v>
      </c>
      <c r="H295" s="84" t="str">
        <f t="shared" si="12"/>
        <v xml:space="preserve">./pmrep createfolder -n 'z_lotcha' -d 'Personal folder for ChaitanyaLothumalla;ServiceNow#TASK0144365' -o 'Administrator' </v>
      </c>
      <c r="I295" s="85" t="str">
        <f t="shared" si="13"/>
        <v>./pmrep modifyfolder -n z_lotcha -d 'Personal folder for ChaitanyaLothumalla;ServiceNow#TASK0144365'</v>
      </c>
      <c r="J295" s="84" t="str">
        <f t="shared" si="14"/>
        <v>n/a</v>
      </c>
    </row>
    <row r="296" spans="1:10" x14ac:dyDescent="0.25">
      <c r="A296" s="87">
        <v>43154</v>
      </c>
      <c r="B296" s="86" t="s">
        <v>464</v>
      </c>
      <c r="C296" s="81" t="s">
        <v>118</v>
      </c>
      <c r="D296" s="86" t="s">
        <v>1094</v>
      </c>
      <c r="E296" s="81" t="s">
        <v>1061</v>
      </c>
      <c r="F296" s="81" t="s">
        <v>1366</v>
      </c>
      <c r="G296" s="81" t="s">
        <v>564</v>
      </c>
      <c r="H296" s="84" t="str">
        <f t="shared" si="12"/>
        <v xml:space="preserve">./pmrep createfolder -n 'SIMS_Reports' -d 'Project folder requested by MaimoonaIqbal;SNOW#CHG0011557' -o 'Administrator' </v>
      </c>
      <c r="I296" s="85" t="str">
        <f t="shared" si="13"/>
        <v>./pmrep modifyfolder -n SIMS_Reports -d 'Project folder requested by MaimoonaIqbal;SNOW#CHG0011557'</v>
      </c>
      <c r="J296" s="84" t="str">
        <f t="shared" si="14"/>
        <v>n/a</v>
      </c>
    </row>
    <row r="297" spans="1:10" x14ac:dyDescent="0.25">
      <c r="A297" s="87">
        <v>43164</v>
      </c>
      <c r="B297" s="86" t="s">
        <v>464</v>
      </c>
      <c r="C297" s="81" t="s">
        <v>118</v>
      </c>
      <c r="D297" s="86" t="s">
        <v>35</v>
      </c>
      <c r="E297" s="81" t="s">
        <v>1318</v>
      </c>
      <c r="F297" s="81" t="s">
        <v>1317</v>
      </c>
      <c r="G297" s="81" t="s">
        <v>564</v>
      </c>
      <c r="H297" s="84" t="str">
        <f t="shared" si="12"/>
        <v xml:space="preserve">./pmrep createfolder -n 'z_GGtesting_SIMS_Statistics' -d 'Folder created for GoldenGate parallel testing' -o 'Administrator' </v>
      </c>
      <c r="I297" s="85" t="str">
        <f t="shared" si="13"/>
        <v>./pmrep modifyfolder -n z_GGtesting_SIMS_Statistics -d 'Folder created for GoldenGate parallel testing'</v>
      </c>
      <c r="J297" s="84" t="str">
        <f t="shared" si="14"/>
        <v>n/a</v>
      </c>
    </row>
    <row r="298" spans="1:10" x14ac:dyDescent="0.25">
      <c r="A298" s="87">
        <v>43164</v>
      </c>
      <c r="B298" s="86" t="s">
        <v>464</v>
      </c>
      <c r="C298" s="81" t="s">
        <v>118</v>
      </c>
      <c r="D298" s="86" t="s">
        <v>35</v>
      </c>
      <c r="E298" s="81" t="s">
        <v>1319</v>
      </c>
      <c r="F298" s="81" t="s">
        <v>1317</v>
      </c>
      <c r="G298" s="81" t="s">
        <v>565</v>
      </c>
      <c r="H298" s="84" t="str">
        <f t="shared" si="12"/>
        <v xml:space="preserve">./pmrep createfolder -n 'z_GGtesting_ENTERPRISE_DB' -d 'Folder created for GoldenGate parallel testing' -o 'Administrator'  -s </v>
      </c>
      <c r="I298" s="85" t="str">
        <f t="shared" si="13"/>
        <v>./pmrep modifyfolder -n z_GGtesting_ENTERPRISE_DB -d 'Folder created for GoldenGate parallel testing'</v>
      </c>
      <c r="J298" s="84" t="str">
        <f t="shared" si="14"/>
        <v>n/a</v>
      </c>
    </row>
    <row r="299" spans="1:10" x14ac:dyDescent="0.25">
      <c r="A299" s="87">
        <v>43171</v>
      </c>
      <c r="B299" s="86" t="s">
        <v>464</v>
      </c>
      <c r="C299" s="81" t="s">
        <v>1</v>
      </c>
      <c r="D299" s="86" t="s">
        <v>1324</v>
      </c>
      <c r="E299" s="81" t="s">
        <v>1325</v>
      </c>
      <c r="F299" s="81" t="s">
        <v>1326</v>
      </c>
      <c r="G299" s="81" t="s">
        <v>564</v>
      </c>
      <c r="H299" s="84" t="str">
        <f t="shared" ref="H299" si="15">CONCATENATE("./pmrep createfolder -n '",E299,"' -d '",F299,"' -o 'Administrator' ",IF(G299="y"," -s ",""))</f>
        <v xml:space="preserve">./pmrep createfolder -n 'z_pengop' -d 'Folder created for PENGOP' -o 'Administrator' </v>
      </c>
      <c r="I299" s="85" t="str">
        <f t="shared" ref="I299" si="16">CONCATENATE("./pmrep modifyfolder -n ",E299," -d '",F299,"'")</f>
        <v>./pmrep modifyfolder -n z_pengop -d 'Folder created for PENGOP'</v>
      </c>
      <c r="J299" s="84" t="str">
        <f t="shared" ref="J299" si="17">IF(B299="n/a","n/a",CONCATENATE("./pmrep deletefolder -n '",E299,"'"))</f>
        <v>n/a</v>
      </c>
    </row>
    <row r="300" spans="1:10" x14ac:dyDescent="0.25">
      <c r="A300" s="87">
        <v>43186</v>
      </c>
      <c r="B300" s="86" t="s">
        <v>464</v>
      </c>
      <c r="C300" s="81" t="s">
        <v>1</v>
      </c>
      <c r="D300" s="86" t="s">
        <v>53</v>
      </c>
      <c r="E300" s="81" t="s">
        <v>1339</v>
      </c>
      <c r="F300" s="81" t="s">
        <v>1367</v>
      </c>
      <c r="G300" s="81" t="s">
        <v>564</v>
      </c>
      <c r="H300" s="84" t="str">
        <f t="shared" ref="H300" si="18">CONCATENATE("./pmrep createfolder -n '",E300,"' -d '",F300,"' -o 'Administrator' ",IF(G300="y"," -s ",""))</f>
        <v xml:space="preserve">./pmrep createfolder -n 'supply_chain' -d 'Project folder requested by Pranitha on 03/27/2018' -o 'Administrator' </v>
      </c>
      <c r="I300" s="85" t="str">
        <f t="shared" ref="I300" si="19">CONCATENATE("./pmrep modifyfolder -n ",E300," -d '",F300,"'")</f>
        <v>./pmrep modifyfolder -n supply_chain -d 'Project folder requested by Pranitha on 03/27/2018'</v>
      </c>
      <c r="J300" s="84" t="str">
        <f t="shared" ref="J300" si="20">IF(B300="n/a","n/a",CONCATENATE("./pmrep deletefolder -n '",E300,"'"))</f>
        <v>n/a</v>
      </c>
    </row>
    <row r="301" spans="1:10" x14ac:dyDescent="0.25">
      <c r="A301" s="87">
        <v>43194</v>
      </c>
      <c r="B301" s="86" t="s">
        <v>464</v>
      </c>
      <c r="C301" s="81" t="s">
        <v>111</v>
      </c>
      <c r="D301" s="86" t="s">
        <v>1045</v>
      </c>
      <c r="E301" s="81" t="s">
        <v>1061</v>
      </c>
      <c r="F301" s="81" t="s">
        <v>1365</v>
      </c>
      <c r="G301" s="81" t="s">
        <v>564</v>
      </c>
      <c r="H301" s="84" t="str">
        <f t="shared" ref="H301:H302" si="21">CONCATENATE("./pmrep createfolder -n '",E301,"' -d '",F301,"' -o 'Administrator' ",IF(G301="y"," -s ",""))</f>
        <v xml:space="preserve">./pmrep createfolder -n 'SIMS_Reports' -d 'Project folder requested by MaimoonaIqbal' -o 'Administrator' </v>
      </c>
      <c r="I301" s="85" t="str">
        <f t="shared" ref="I301:I302" si="22">CONCATENATE("./pmrep modifyfolder -n ",E301," -d '",F301,"'")</f>
        <v>./pmrep modifyfolder -n SIMS_Reports -d 'Project folder requested by MaimoonaIqbal'</v>
      </c>
      <c r="J301" s="84" t="str">
        <f t="shared" ref="J301:J302" si="23">IF(B301="n/a","n/a",CONCATENATE("./pmrep deletefolder -n '",E301,"'"))</f>
        <v>n/a</v>
      </c>
    </row>
    <row r="302" spans="1:10" x14ac:dyDescent="0.25">
      <c r="A302" s="87">
        <v>43195</v>
      </c>
      <c r="B302" s="86" t="s">
        <v>464</v>
      </c>
      <c r="C302" s="81" t="s">
        <v>111</v>
      </c>
      <c r="D302" s="86" t="s">
        <v>53</v>
      </c>
      <c r="E302" s="81" t="s">
        <v>1339</v>
      </c>
      <c r="F302" s="81" t="s">
        <v>1435</v>
      </c>
      <c r="G302" s="81" t="s">
        <v>564</v>
      </c>
      <c r="H302" s="84" t="str">
        <f t="shared" si="21"/>
        <v xml:space="preserve">./pmrep createfolder -n 'supply_chain' -d 'Project folder requested by Pranitha on 04/05/2018' -o 'Administrator' </v>
      </c>
      <c r="I302" s="85" t="str">
        <f t="shared" si="22"/>
        <v>./pmrep modifyfolder -n supply_chain -d 'Project folder requested by Pranitha on 04/05/2018'</v>
      </c>
      <c r="J302" s="84" t="str">
        <f t="shared" si="23"/>
        <v>n/a</v>
      </c>
    </row>
    <row r="303" spans="1:10" x14ac:dyDescent="0.25">
      <c r="A303" s="87">
        <v>43195</v>
      </c>
      <c r="B303" s="86" t="s">
        <v>464</v>
      </c>
      <c r="C303" s="81" t="s">
        <v>506</v>
      </c>
      <c r="D303" s="86" t="s">
        <v>53</v>
      </c>
      <c r="E303" s="81" t="s">
        <v>1339</v>
      </c>
      <c r="F303" s="81" t="s">
        <v>1435</v>
      </c>
      <c r="G303" s="81" t="s">
        <v>564</v>
      </c>
      <c r="H303" s="84" t="str">
        <f t="shared" ref="H303" si="24">CONCATENATE("./pmrep createfolder -n '",E303,"' -d '",F303,"' -o 'Administrator' ",IF(G303="y"," -s ",""))</f>
        <v xml:space="preserve">./pmrep createfolder -n 'supply_chain' -d 'Project folder requested by Pranitha on 04/05/2018' -o 'Administrator' </v>
      </c>
      <c r="I303" s="85" t="str">
        <f t="shared" ref="I303" si="25">CONCATENATE("./pmrep modifyfolder -n ",E303," -d '",F303,"'")</f>
        <v>./pmrep modifyfolder -n supply_chain -d 'Project folder requested by Pranitha on 04/05/2018'</v>
      </c>
      <c r="J303" s="84" t="str">
        <f t="shared" ref="J303" si="26">IF(B303="n/a","n/a",CONCATENATE("./pmrep deletefolder -n '",E303,"'"))</f>
        <v>n/a</v>
      </c>
    </row>
    <row r="304" spans="1:10" x14ac:dyDescent="0.25">
      <c r="A304" s="87">
        <v>43199</v>
      </c>
      <c r="B304" s="86" t="s">
        <v>464</v>
      </c>
      <c r="C304" s="81" t="s">
        <v>1</v>
      </c>
      <c r="D304" s="86" t="s">
        <v>531</v>
      </c>
      <c r="E304" s="81" t="s">
        <v>1437</v>
      </c>
      <c r="F304" s="81" t="s">
        <v>1436</v>
      </c>
      <c r="G304" s="81" t="s">
        <v>564</v>
      </c>
      <c r="H304" s="84" t="str">
        <f t="shared" ref="H304" si="27">CONCATENATE("./pmrep createfolder -n '",E304,"' -d '",F304,"' -o 'Administrator' ",IF(G304="y"," -s ",""))</f>
        <v xml:space="preserve">./pmrep createfolder -n 'connectors' -d 'Project folder requested by Abdul Kalam on 04/09/2018' -o 'Administrator' </v>
      </c>
      <c r="I304" s="85" t="str">
        <f t="shared" ref="I304" si="28">CONCATENATE("./pmrep modifyfolder -n ",E304," -d '",F304,"'")</f>
        <v>./pmrep modifyfolder -n connectors -d 'Project folder requested by Abdul Kalam on 04/09/2018'</v>
      </c>
      <c r="J304" s="84" t="str">
        <f t="shared" ref="J304" si="29">IF(B304="n/a","n/a",CONCATENATE("./pmrep deletefolder -n '",E304,"'"))</f>
        <v>n/a</v>
      </c>
    </row>
    <row r="305" spans="1:10" x14ac:dyDescent="0.25">
      <c r="A305" s="87">
        <v>43210</v>
      </c>
      <c r="B305" s="107">
        <v>43311</v>
      </c>
      <c r="C305" s="81" t="s">
        <v>118</v>
      </c>
      <c r="D305" s="86" t="s">
        <v>32</v>
      </c>
      <c r="E305" s="81" t="s">
        <v>1439</v>
      </c>
      <c r="F305" s="81" t="s">
        <v>1438</v>
      </c>
      <c r="G305" s="81" t="s">
        <v>564</v>
      </c>
      <c r="H305" s="84" t="str">
        <f t="shared" ref="H305:H307" si="30">CONCATENATE("./pmrep createfolder -n '",E305,"' -d '",F305,"' -o 'Administrator' ",IF(G305="y"," -s ",""))</f>
        <v xml:space="preserve">./pmrep createfolder -n 'z_halgee_Miscellaneous' -d 'Temp folder requested by Geetha and approved by Shrikanth on 04/20/2018' -o 'Administrator' </v>
      </c>
      <c r="I305" s="85" t="str">
        <f t="shared" ref="I305:I307" si="31">CONCATENATE("./pmrep modifyfolder -n ",E305," -d '",F305,"'")</f>
        <v>./pmrep modifyfolder -n z_halgee_Miscellaneous -d 'Temp folder requested by Geetha and approved by Shrikanth on 04/20/2018'</v>
      </c>
      <c r="J305" s="84" t="str">
        <f t="shared" ref="J305:J307" si="32">IF(B305="n/a","n/a",CONCATENATE("./pmrep deletefolder -n '",E305,"'"))</f>
        <v>./pmrep deletefolder -n 'z_halgee_Miscellaneous'</v>
      </c>
    </row>
    <row r="306" spans="1:10" x14ac:dyDescent="0.25">
      <c r="A306" s="87">
        <v>43210</v>
      </c>
      <c r="B306" s="107">
        <v>43311</v>
      </c>
      <c r="C306" s="81" t="s">
        <v>118</v>
      </c>
      <c r="D306" s="86" t="s">
        <v>32</v>
      </c>
      <c r="E306" s="81" t="s">
        <v>1089</v>
      </c>
      <c r="F306" s="81" t="s">
        <v>1438</v>
      </c>
      <c r="G306" s="81" t="s">
        <v>565</v>
      </c>
      <c r="H306" s="84" t="str">
        <f t="shared" si="30"/>
        <v xml:space="preserve">./pmrep createfolder -n 'z_halgee_FlatFiles' -d 'Temp folder requested by Geetha and approved by Shrikanth on 04/20/2018' -o 'Administrator'  -s </v>
      </c>
      <c r="I306" s="85" t="str">
        <f t="shared" si="31"/>
        <v>./pmrep modifyfolder -n z_halgee_FlatFiles -d 'Temp folder requested by Geetha and approved by Shrikanth on 04/20/2018'</v>
      </c>
      <c r="J306" s="84" t="str">
        <f t="shared" si="32"/>
        <v>./pmrep deletefolder -n 'z_halgee_FlatFiles'</v>
      </c>
    </row>
    <row r="307" spans="1:10" x14ac:dyDescent="0.25">
      <c r="A307" s="87">
        <v>43210</v>
      </c>
      <c r="B307" s="107">
        <v>43311</v>
      </c>
      <c r="C307" s="81" t="s">
        <v>118</v>
      </c>
      <c r="D307" s="86" t="s">
        <v>32</v>
      </c>
      <c r="E307" s="81" t="s">
        <v>1440</v>
      </c>
      <c r="F307" s="81" t="s">
        <v>1438</v>
      </c>
      <c r="G307" s="81" t="s">
        <v>565</v>
      </c>
      <c r="H307" s="84" t="str">
        <f t="shared" si="30"/>
        <v xml:space="preserve">./pmrep createfolder -n 'z_halgee_DATAMART_BO' -d 'Temp folder requested by Geetha and approved by Shrikanth on 04/20/2018' -o 'Administrator'  -s </v>
      </c>
      <c r="I307" s="85" t="str">
        <f t="shared" si="31"/>
        <v>./pmrep modifyfolder -n z_halgee_DATAMART_BO -d 'Temp folder requested by Geetha and approved by Shrikanth on 04/20/2018'</v>
      </c>
      <c r="J307" s="84" t="str">
        <f t="shared" si="32"/>
        <v>./pmrep deletefolder -n 'z_halgee_DATAMART_BO'</v>
      </c>
    </row>
    <row r="308" spans="1:10" x14ac:dyDescent="0.25">
      <c r="A308" s="87">
        <v>43210</v>
      </c>
      <c r="B308" s="107">
        <v>43311</v>
      </c>
      <c r="C308" s="81" t="s">
        <v>118</v>
      </c>
      <c r="D308" s="86" t="s">
        <v>32</v>
      </c>
      <c r="E308" s="81" t="s">
        <v>1441</v>
      </c>
      <c r="F308" s="81" t="s">
        <v>1438</v>
      </c>
      <c r="G308" s="81" t="s">
        <v>565</v>
      </c>
      <c r="H308" s="84" t="str">
        <f t="shared" ref="H308" si="33">CONCATENATE("./pmrep createfolder -n '",E308,"' -d '",F308,"' -o 'Administrator' ",IF(G308="y"," -s ",""))</f>
        <v xml:space="preserve">./pmrep createfolder -n 'z_halgee_ENTERPRISE_DB' -d 'Temp folder requested by Geetha and approved by Shrikanth on 04/20/2018' -o 'Administrator'  -s </v>
      </c>
      <c r="I308" s="85" t="str">
        <f t="shared" ref="I308" si="34">CONCATENATE("./pmrep modifyfolder -n ",E308," -d '",F308,"'")</f>
        <v>./pmrep modifyfolder -n z_halgee_ENTERPRISE_DB -d 'Temp folder requested by Geetha and approved by Shrikanth on 04/20/2018'</v>
      </c>
      <c r="J308" s="84" t="str">
        <f t="shared" ref="J308" si="35">IF(B308="n/a","n/a",CONCATENATE("./pmrep deletefolder -n '",E308,"'"))</f>
        <v>./pmrep deletefolder -n 'z_halgee_ENTERPRISE_DB'</v>
      </c>
    </row>
    <row r="309" spans="1:10" x14ac:dyDescent="0.25">
      <c r="A309" s="87">
        <v>43210</v>
      </c>
      <c r="B309" s="86" t="s">
        <v>464</v>
      </c>
      <c r="C309" s="81" t="s">
        <v>1</v>
      </c>
      <c r="D309" s="86" t="s">
        <v>1442</v>
      </c>
      <c r="E309" s="81" t="s">
        <v>1444</v>
      </c>
      <c r="F309" s="81" t="s">
        <v>1445</v>
      </c>
      <c r="G309" s="81" t="s">
        <v>564</v>
      </c>
      <c r="H309" s="84" t="str">
        <f t="shared" ref="H309" si="36">CONCATENATE("./pmrep createfolder -n '",E309,"' -d '",F309,"' -o 'Administrator' ",IF(G309="y"," -s ",""))</f>
        <v xml:space="preserve">./pmrep createfolder -n 'z_kelmik' -d 'Personal folder for Mike Keltz; Ticket# TASK0151823' -o 'Administrator' </v>
      </c>
      <c r="I309" s="85" t="str">
        <f t="shared" ref="I309" si="37">CONCATENATE("./pmrep modifyfolder -n ",E309," -d '",F309,"'")</f>
        <v>./pmrep modifyfolder -n z_kelmik -d 'Personal folder for Mike Keltz; Ticket# TASK0151823'</v>
      </c>
      <c r="J309" s="84" t="str">
        <f t="shared" ref="J309" si="38">IF(B309="n/a","n/a",CONCATENATE("./pmrep deletefolder -n '",E309,"'"))</f>
        <v>n/a</v>
      </c>
    </row>
    <row r="310" spans="1:10" x14ac:dyDescent="0.25">
      <c r="A310" s="87">
        <v>43227</v>
      </c>
      <c r="B310" s="86" t="s">
        <v>464</v>
      </c>
      <c r="C310" s="81" t="s">
        <v>118</v>
      </c>
      <c r="D310" s="86" t="s">
        <v>1451</v>
      </c>
      <c r="E310" s="81" t="s">
        <v>1339</v>
      </c>
      <c r="F310" s="81" t="s">
        <v>1452</v>
      </c>
      <c r="G310" s="81" t="s">
        <v>564</v>
      </c>
      <c r="H310" s="84" t="str">
        <f t="shared" ref="H310" si="39">CONCATENATE("./pmrep createfolder -n '",E310,"' -d '",F310,"' -o 'Administrator' ",IF(G310="y"," -s ",""))</f>
        <v xml:space="preserve">./pmrep createfolder -n 'supply_chain' -d 'Project folder requested by Pranitha with CHG0012655' -o 'Administrator' </v>
      </c>
      <c r="I310" s="85" t="str">
        <f t="shared" ref="I310" si="40">CONCATENATE("./pmrep modifyfolder -n ",E310," -d '",F310,"'")</f>
        <v>./pmrep modifyfolder -n supply_chain -d 'Project folder requested by Pranitha with CHG0012655'</v>
      </c>
      <c r="J310" s="84" t="str">
        <f t="shared" ref="J310" si="41">IF(B310="n/a","n/a",CONCATENATE("./pmrep deletefolder -n '",E310,"'"))</f>
        <v>n/a</v>
      </c>
    </row>
    <row r="311" spans="1:10" x14ac:dyDescent="0.25">
      <c r="A311" s="87">
        <v>43231</v>
      </c>
      <c r="B311" s="86" t="s">
        <v>464</v>
      </c>
      <c r="C311" s="81" t="s">
        <v>1</v>
      </c>
      <c r="D311" s="86" t="s">
        <v>149</v>
      </c>
      <c r="E311" s="81" t="s">
        <v>1474</v>
      </c>
      <c r="F311" s="81" t="s">
        <v>1490</v>
      </c>
      <c r="G311" s="81" t="s">
        <v>564</v>
      </c>
      <c r="H311" s="84" t="str">
        <f t="shared" ref="H311:H312" si="42">CONCATENATE("./pmrep createfolder -n '",E311,"' -d '",F311,"' -o 'Administrator' ",IF(G311="y"," -s ",""))</f>
        <v xml:space="preserve">./pmrep createfolder -n 'RMS_WMS' -d 'Project folder requested by Terry Kao on 05/10/2018. This is a continuation of the RMS WMS interface project that was initiated in 2016, but was put on hold.' -o 'Administrator' </v>
      </c>
      <c r="I311" s="85" t="str">
        <f t="shared" ref="I311:I312" si="43">CONCATENATE("./pmrep modifyfolder -n ",E311," -d '",F311,"'")</f>
        <v>./pmrep modifyfolder -n RMS_WMS -d 'Project folder requested by Terry Kao on 05/10/2018. This is a continuation of the RMS WMS interface project that was initiated in 2016, but was put on hold.'</v>
      </c>
      <c r="J311" s="84" t="str">
        <f t="shared" ref="J311:J312" si="44">IF(B311="n/a","n/a",CONCATENATE("./pmrep deletefolder -n '",E311,"'"))</f>
        <v>n/a</v>
      </c>
    </row>
    <row r="312" spans="1:10" x14ac:dyDescent="0.25">
      <c r="A312" s="87">
        <v>43234</v>
      </c>
      <c r="B312" s="86" t="s">
        <v>464</v>
      </c>
      <c r="C312" s="81" t="s">
        <v>111</v>
      </c>
      <c r="D312" s="86" t="s">
        <v>531</v>
      </c>
      <c r="E312" s="81" t="s">
        <v>1437</v>
      </c>
      <c r="F312" s="81" t="s">
        <v>1491</v>
      </c>
      <c r="G312" s="81" t="s">
        <v>564</v>
      </c>
      <c r="H312" s="84" t="str">
        <f t="shared" si="42"/>
        <v xml:space="preserve">./pmrep createfolder -n 'connectors' -d 'Project folder requested by Abdul Kalam ' -o 'Administrator' </v>
      </c>
      <c r="I312" s="85" t="str">
        <f t="shared" si="43"/>
        <v>./pmrep modifyfolder -n connectors -d 'Project folder requested by Abdul Kalam '</v>
      </c>
      <c r="J312" s="84" t="str">
        <f t="shared" si="44"/>
        <v>n/a</v>
      </c>
    </row>
    <row r="313" spans="1:10" x14ac:dyDescent="0.25">
      <c r="A313" s="87">
        <v>43237</v>
      </c>
      <c r="B313" s="86" t="s">
        <v>464</v>
      </c>
      <c r="C313" s="81" t="s">
        <v>111</v>
      </c>
      <c r="D313" s="86" t="s">
        <v>149</v>
      </c>
      <c r="E313" s="81" t="s">
        <v>1474</v>
      </c>
      <c r="F313" s="81" t="s">
        <v>1492</v>
      </c>
      <c r="G313" s="81" t="s">
        <v>564</v>
      </c>
      <c r="H313" s="84" t="str">
        <f t="shared" ref="H313" si="45">CONCATENATE("./pmrep createfolder -n '",E313,"' -d '",F313,"' -o 'Administrator' ",IF(G313="y"," -s ",""))</f>
        <v xml:space="preserve">./pmrep createfolder -n 'RMS_WMS' -d 'Project folder requested by Terry Kao on 05/17/2018. This is a continuation of the RMS WMS interface project that was initiated in 2016, but was put on hold.' -o 'Administrator' </v>
      </c>
      <c r="I313" s="85" t="str">
        <f t="shared" ref="I313" si="46">CONCATENATE("./pmrep modifyfolder -n ",E313," -d '",F313,"'")</f>
        <v>./pmrep modifyfolder -n RMS_WMS -d 'Project folder requested by Terry Kao on 05/17/2018. This is a continuation of the RMS WMS interface project that was initiated in 2016, but was put on hold.'</v>
      </c>
      <c r="J313" s="84" t="str">
        <f t="shared" ref="J313" si="47">IF(B313="n/a","n/a",CONCATENATE("./pmrep deletefolder -n '",E313,"'"))</f>
        <v>n/a</v>
      </c>
    </row>
    <row r="314" spans="1:10" x14ac:dyDescent="0.25">
      <c r="A314" s="87">
        <v>43237</v>
      </c>
      <c r="B314" s="86" t="s">
        <v>464</v>
      </c>
      <c r="C314" s="81" t="s">
        <v>506</v>
      </c>
      <c r="D314" s="86" t="s">
        <v>149</v>
      </c>
      <c r="E314" s="81" t="s">
        <v>1474</v>
      </c>
      <c r="F314" s="81" t="s">
        <v>1492</v>
      </c>
      <c r="G314" s="81" t="s">
        <v>564</v>
      </c>
      <c r="H314" s="84" t="str">
        <f t="shared" ref="H314" si="48">CONCATENATE("./pmrep createfolder -n '",E314,"' -d '",F314,"' -o 'Administrator' ",IF(G314="y"," -s ",""))</f>
        <v xml:space="preserve">./pmrep createfolder -n 'RMS_WMS' -d 'Project folder requested by Terry Kao on 05/17/2018. This is a continuation of the RMS WMS interface project that was initiated in 2016, but was put on hold.' -o 'Administrator' </v>
      </c>
      <c r="I314" s="85" t="str">
        <f t="shared" ref="I314" si="49">CONCATENATE("./pmrep modifyfolder -n ",E314," -d '",F314,"'")</f>
        <v>./pmrep modifyfolder -n RMS_WMS -d 'Project folder requested by Terry Kao on 05/17/2018. This is a continuation of the RMS WMS interface project that was initiated in 2016, but was put on hold.'</v>
      </c>
      <c r="J314" s="84" t="str">
        <f t="shared" ref="J314" si="50">IF(B314="n/a","n/a",CONCATENATE("./pmrep deletefolder -n '",E314,"'"))</f>
        <v>n/a</v>
      </c>
    </row>
    <row r="315" spans="1:10" x14ac:dyDescent="0.25">
      <c r="A315" s="87">
        <v>43242</v>
      </c>
      <c r="B315" s="86" t="s">
        <v>464</v>
      </c>
      <c r="C315" s="81" t="s">
        <v>506</v>
      </c>
      <c r="D315" s="86" t="s">
        <v>168</v>
      </c>
      <c r="E315" s="81" t="s">
        <v>1437</v>
      </c>
      <c r="F315" s="81" t="s">
        <v>1491</v>
      </c>
      <c r="G315" s="81" t="s">
        <v>564</v>
      </c>
      <c r="H315" s="84" t="str">
        <f t="shared" ref="H315" si="51">CONCATENATE("./pmrep createfolder -n '",E315,"' -d '",F315,"' -o 'Administrator' ",IF(G315="y"," -s ",""))</f>
        <v xml:space="preserve">./pmrep createfolder -n 'connectors' -d 'Project folder requested by Abdul Kalam ' -o 'Administrator' </v>
      </c>
      <c r="I315" s="85" t="str">
        <f t="shared" ref="I315" si="52">CONCATENATE("./pmrep modifyfolder -n ",E315," -d '",F315,"'")</f>
        <v>./pmrep modifyfolder -n connectors -d 'Project folder requested by Abdul Kalam '</v>
      </c>
      <c r="J315" s="84" t="str">
        <f t="shared" ref="J315" si="53">IF(B315="n/a","n/a",CONCATENATE("./pmrep deletefolder -n '",E315,"'"))</f>
        <v>n/a</v>
      </c>
    </row>
    <row r="316" spans="1:10" x14ac:dyDescent="0.25">
      <c r="A316" s="87">
        <v>43263</v>
      </c>
      <c r="B316" s="86" t="s">
        <v>464</v>
      </c>
      <c r="C316" s="81" t="s">
        <v>118</v>
      </c>
      <c r="D316" s="86" t="s">
        <v>1650</v>
      </c>
      <c r="E316" s="81" t="s">
        <v>1437</v>
      </c>
      <c r="F316" s="81" t="s">
        <v>1651</v>
      </c>
      <c r="G316" s="81" t="s">
        <v>564</v>
      </c>
      <c r="H316" s="84" t="str">
        <f t="shared" ref="H316" si="54">CONCATENATE("./pmrep createfolder -n '",E316,"' -d '",F316,"' -o 'Administrator' ",IF(G316="y"," -s ",""))</f>
        <v xml:space="preserve">./pmrep createfolder -n 'connectors' -d 'Project folder requested by Anu Reddy Seelam with ticket # CHG0013101' -o 'Administrator' </v>
      </c>
      <c r="I316" s="85" t="str">
        <f t="shared" ref="I316" si="55">CONCATENATE("./pmrep modifyfolder -n ",E316," -d '",F316,"'")</f>
        <v>./pmrep modifyfolder -n connectors -d 'Project folder requested by Anu Reddy Seelam with ticket # CHG0013101'</v>
      </c>
      <c r="J316" s="84" t="str">
        <f t="shared" ref="J316" si="56">IF(B316="n/a","n/a",CONCATENATE("./pmrep deletefolder -n '",E316,"'"))</f>
        <v>n/a</v>
      </c>
    </row>
    <row r="317" spans="1:10" x14ac:dyDescent="0.25">
      <c r="A317" s="87">
        <v>43279</v>
      </c>
      <c r="B317" s="86" t="s">
        <v>464</v>
      </c>
      <c r="C317" s="81" t="s">
        <v>118</v>
      </c>
      <c r="D317" s="86" t="s">
        <v>1655</v>
      </c>
      <c r="E317" s="81" t="s">
        <v>1474</v>
      </c>
      <c r="F317" s="81" t="s">
        <v>1654</v>
      </c>
      <c r="G317" s="81" t="s">
        <v>564</v>
      </c>
      <c r="H317" s="84" t="str">
        <f t="shared" ref="H317" si="57">CONCATENATE("./pmrep createfolder -n '",E317,"' -d '",F317,"' -o 'Administrator' ",IF(G317="y"," -s ",""))</f>
        <v xml:space="preserve">./pmrep createfolder -n 'RMS_WMS' -d 'Project folder requested by Terry Kao with ticket # CHG0013333' -o 'Administrator' </v>
      </c>
      <c r="I317" s="85" t="str">
        <f t="shared" ref="I317" si="58">CONCATENATE("./pmrep modifyfolder -n ",E317," -d '",F317,"'")</f>
        <v>./pmrep modifyfolder -n RMS_WMS -d 'Project folder requested by Terry Kao with ticket # CHG0013333'</v>
      </c>
      <c r="J317" s="84" t="str">
        <f t="shared" ref="J317" si="59">IF(B317="n/a","n/a",CONCATENATE("./pmrep deletefolder -n '",E317,"'"))</f>
        <v>n/a</v>
      </c>
    </row>
    <row r="318" spans="1:10" x14ac:dyDescent="0.25">
      <c r="A318" s="87">
        <v>43287</v>
      </c>
      <c r="B318" s="86" t="s">
        <v>464</v>
      </c>
      <c r="C318" s="81" t="s">
        <v>1</v>
      </c>
      <c r="D318" s="86" t="s">
        <v>43</v>
      </c>
      <c r="E318" s="81" t="s">
        <v>1657</v>
      </c>
      <c r="F318" s="81" t="s">
        <v>1658</v>
      </c>
      <c r="G318" s="81" t="s">
        <v>564</v>
      </c>
      <c r="H318" s="84" t="str">
        <f t="shared" ref="H318" si="60">CONCATENATE("./pmrep createfolder -n '",E318,"' -d '",F318,"' -o 'Administrator' ",IF(G318="y"," -s ",""))</f>
        <v xml:space="preserve">./pmrep createfolder -n 'CloudExtracts' -d 'Project folder requested by Sojan Paul, DW Development Manager' -o 'Administrator' </v>
      </c>
      <c r="I318" s="85" t="str">
        <f t="shared" ref="I318" si="61">CONCATENATE("./pmrep modifyfolder -n ",E318," -d '",F318,"'")</f>
        <v>./pmrep modifyfolder -n CloudExtracts -d 'Project folder requested by Sojan Paul, DW Development Manager'</v>
      </c>
      <c r="J318" s="84" t="str">
        <f t="shared" ref="J318" si="62">IF(B318="n/a","n/a",CONCATENATE("./pmrep deletefolder -n '",E318,"'"))</f>
        <v>n/a</v>
      </c>
    </row>
    <row r="319" spans="1:10" x14ac:dyDescent="0.25">
      <c r="A319" s="87">
        <v>43299</v>
      </c>
      <c r="B319" s="86" t="s">
        <v>464</v>
      </c>
      <c r="C319" s="81" t="s">
        <v>1</v>
      </c>
      <c r="D319" s="86" t="s">
        <v>1661</v>
      </c>
      <c r="E319" s="81" t="s">
        <v>1662</v>
      </c>
      <c r="F319" s="81" t="s">
        <v>1663</v>
      </c>
      <c r="G319" s="81" t="s">
        <v>564</v>
      </c>
      <c r="H319" s="84" t="str">
        <f t="shared" ref="H319" si="63">CONCATENATE("./pmrep createfolder -n '",E319,"' -d '",F319,"' -o 'Administrator' ",IF(G319="y"," -s ",""))</f>
        <v xml:space="preserve">./pmrep createfolder -n 'z_malraj' -d 'Personal folder for user MALRAJ; ticket # RITM0031313' -o 'Administrator' </v>
      </c>
      <c r="I319" s="85" t="str">
        <f t="shared" ref="I319" si="64">CONCATENATE("./pmrep modifyfolder -n ",E319," -d '",F319,"'")</f>
        <v>./pmrep modifyfolder -n z_malraj -d 'Personal folder for user MALRAJ; ticket # RITM0031313'</v>
      </c>
      <c r="J319" s="84" t="str">
        <f t="shared" ref="J319" si="65">IF(B319="n/a","n/a",CONCATENATE("./pmrep deletefolder -n '",E319,"'"))</f>
        <v>n/a</v>
      </c>
    </row>
    <row r="320" spans="1:10" x14ac:dyDescent="0.25">
      <c r="A320" s="87">
        <v>43305</v>
      </c>
      <c r="B320" s="86" t="s">
        <v>464</v>
      </c>
      <c r="C320" s="81" t="s">
        <v>111</v>
      </c>
      <c r="D320" s="86" t="s">
        <v>46</v>
      </c>
      <c r="E320" s="81" t="s">
        <v>1657</v>
      </c>
      <c r="F320" s="81" t="s">
        <v>1670</v>
      </c>
      <c r="G320" s="81" t="s">
        <v>564</v>
      </c>
      <c r="H320" s="84" t="str">
        <f t="shared" ref="H320" si="66">CONCATENATE("./pmrep createfolder -n '",E320,"' -d '",F320,"' -o 'Administrator' ",IF(G320="y"," -s ",""))</f>
        <v xml:space="preserve">./pmrep createfolder -n 'CloudExtracts' -d 'Project folder for ETLs related to extracts in connection with cloud' -o 'Administrator' </v>
      </c>
      <c r="I320" s="85" t="str">
        <f t="shared" ref="I320" si="67">CONCATENATE("./pmrep modifyfolder -n ",E320," -d '",F320,"'")</f>
        <v>./pmrep modifyfolder -n CloudExtracts -d 'Project folder for ETLs related to extracts in connection with cloud'</v>
      </c>
      <c r="J320" s="84" t="str">
        <f t="shared" ref="J320" si="68">IF(B320="n/a","n/a",CONCATENATE("./pmrep deletefolder -n '",E320,"'"))</f>
        <v>n/a</v>
      </c>
    </row>
    <row r="321" spans="1:10" x14ac:dyDescent="0.25">
      <c r="A321" s="87">
        <v>43305</v>
      </c>
      <c r="B321" s="86" t="s">
        <v>464</v>
      </c>
      <c r="C321" s="81" t="s">
        <v>506</v>
      </c>
      <c r="D321" s="86" t="s">
        <v>46</v>
      </c>
      <c r="E321" s="81" t="s">
        <v>1657</v>
      </c>
      <c r="F321" s="81" t="s">
        <v>1670</v>
      </c>
      <c r="G321" s="81" t="s">
        <v>564</v>
      </c>
      <c r="H321" s="84" t="str">
        <f t="shared" ref="H321" si="69">CONCATENATE("./pmrep createfolder -n '",E321,"' -d '",F321,"' -o 'Administrator' ",IF(G321="y"," -s ",""))</f>
        <v xml:space="preserve">./pmrep createfolder -n 'CloudExtracts' -d 'Project folder for ETLs related to extracts in connection with cloud' -o 'Administrator' </v>
      </c>
      <c r="I321" s="85" t="str">
        <f t="shared" ref="I321" si="70">CONCATENATE("./pmrep modifyfolder -n ",E321," -d '",F321,"'")</f>
        <v>./pmrep modifyfolder -n CloudExtracts -d 'Project folder for ETLs related to extracts in connection with cloud'</v>
      </c>
      <c r="J321" s="84" t="str">
        <f t="shared" ref="J321" si="71">IF(B321="n/a","n/a",CONCATENATE("./pmrep deletefolder -n '",E321,"'"))</f>
        <v>n/a</v>
      </c>
    </row>
    <row r="322" spans="1:10" x14ac:dyDescent="0.25">
      <c r="A322" s="87">
        <v>43307</v>
      </c>
      <c r="B322" s="86" t="s">
        <v>464</v>
      </c>
      <c r="C322" s="81" t="s">
        <v>118</v>
      </c>
      <c r="D322" s="86" t="s">
        <v>46</v>
      </c>
      <c r="E322" s="81" t="s">
        <v>1680</v>
      </c>
      <c r="F322" s="81" t="s">
        <v>1681</v>
      </c>
      <c r="G322" s="81" t="s">
        <v>564</v>
      </c>
      <c r="H322" s="84" t="str">
        <f t="shared" ref="H322:H323" si="72">CONCATENATE("./pmrep createfolder -n '",E322,"' -d '",F322,"' -o 'Administrator' ",IF(G322="y"," -s ",""))</f>
        <v xml:space="preserve">./pmrep createfolder -n 'z_seeanu_connectors' -d 'Temp folder requested by Anu and approved by Shrikanth on 07/26/2018' -o 'Administrator' </v>
      </c>
      <c r="I322" s="85" t="str">
        <f t="shared" ref="I322:I323" si="73">CONCATENATE("./pmrep modifyfolder -n ",E322," -d '",F322,"'")</f>
        <v>./pmrep modifyfolder -n z_seeanu_connectors -d 'Temp folder requested by Anu and approved by Shrikanth on 07/26/2018'</v>
      </c>
      <c r="J322" s="84" t="str">
        <f t="shared" ref="J322:J323" si="74">IF(B322="n/a","n/a",CONCATENATE("./pmrep deletefolder -n '",E322,"'"))</f>
        <v>n/a</v>
      </c>
    </row>
    <row r="323" spans="1:10" x14ac:dyDescent="0.25">
      <c r="A323" s="87">
        <v>43326</v>
      </c>
      <c r="B323" s="86" t="s">
        <v>464</v>
      </c>
      <c r="C323" s="81" t="s">
        <v>118</v>
      </c>
      <c r="D323" s="116" t="s">
        <v>1688</v>
      </c>
      <c r="E323" s="81" t="s">
        <v>1657</v>
      </c>
      <c r="F323" s="81" t="s">
        <v>1670</v>
      </c>
      <c r="G323" s="81" t="s">
        <v>564</v>
      </c>
      <c r="H323" s="84" t="str">
        <f t="shared" si="72"/>
        <v xml:space="preserve">./pmrep createfolder -n 'CloudExtracts' -d 'Project folder for ETLs related to extracts in connection with cloud' -o 'Administrator' </v>
      </c>
      <c r="I323" s="85" t="str">
        <f t="shared" si="73"/>
        <v>./pmrep modifyfolder -n CloudExtracts -d 'Project folder for ETLs related to extracts in connection with cloud'</v>
      </c>
      <c r="J323" s="84" t="str">
        <f t="shared" si="74"/>
        <v>n/a</v>
      </c>
    </row>
    <row r="324" spans="1:10" x14ac:dyDescent="0.2">
      <c r="A324" s="87">
        <v>43370</v>
      </c>
      <c r="B324" s="137" t="s">
        <v>464</v>
      </c>
      <c r="C324" s="81" t="s">
        <v>1</v>
      </c>
      <c r="D324" s="138" t="s">
        <v>1695</v>
      </c>
      <c r="E324" s="139" t="s">
        <v>1696</v>
      </c>
      <c r="F324" s="139" t="s">
        <v>1697</v>
      </c>
      <c r="G324" s="81" t="s">
        <v>564</v>
      </c>
      <c r="H324" s="84" t="str">
        <f t="shared" ref="H324" si="75">CONCATENATE("./pmrep createfolder -n '",E324,"' -d '",F324,"' -o 'Administrator' ",IF(G324="y"," -s ",""))</f>
        <v xml:space="preserve">./pmrep createfolder -n 'z_kasven' -d 'Personal folder for user KASVEN; ticket # RITM0032609' -o 'Administrator' </v>
      </c>
      <c r="I324" s="85" t="str">
        <f t="shared" ref="I324" si="76">CONCATENATE("./pmrep modifyfolder -n ",E324," -d '",F324,"'")</f>
        <v>./pmrep modifyfolder -n z_kasven -d 'Personal folder for user KASVEN; ticket # RITM0032609'</v>
      </c>
      <c r="J324" s="84" t="str">
        <f t="shared" ref="J324" si="77">IF(B324="n/a","n/a",CONCATENATE("./pmrep deletefolder -n '",E324,"'"))</f>
        <v>n/a</v>
      </c>
    </row>
    <row r="325" spans="1:10" x14ac:dyDescent="0.25">
      <c r="A325" s="87">
        <v>43404</v>
      </c>
      <c r="B325" s="140" t="s">
        <v>464</v>
      </c>
      <c r="C325" s="81" t="s">
        <v>1</v>
      </c>
      <c r="D325" s="140" t="s">
        <v>1709</v>
      </c>
      <c r="E325" s="141" t="s">
        <v>1710</v>
      </c>
      <c r="F325" s="141" t="s">
        <v>1711</v>
      </c>
      <c r="G325" s="141" t="s">
        <v>564</v>
      </c>
      <c r="H325" s="84" t="str">
        <f t="shared" ref="H325" si="78">CONCATENATE("./pmrep createfolder -n '",E325,"' -d '",F325,"' -o 'Administrator' ",IF(G325="y"," -s ",""))</f>
        <v xml:space="preserve">./pmrep createfolder -n 'z_picrev' -d 'Personal folder for user PICREV; ticket # TASK0171800' -o 'Administrator' </v>
      </c>
      <c r="I325" s="85" t="str">
        <f t="shared" ref="I325" si="79">CONCATENATE("./pmrep modifyfolder -n ",E325," -d '",F325,"'")</f>
        <v>./pmrep modifyfolder -n z_picrev -d 'Personal folder for user PICREV; ticket # TASK0171800'</v>
      </c>
      <c r="J325" s="84" t="str">
        <f t="shared" ref="J325" si="80">IF(B325="n/a","n/a",CONCATENATE("./pmrep deletefolder -n '",E325,"'"))</f>
        <v>n/a</v>
      </c>
    </row>
    <row r="326" spans="1:10" x14ac:dyDescent="0.25">
      <c r="A326" s="87">
        <v>43413</v>
      </c>
      <c r="B326" s="143" t="s">
        <v>464</v>
      </c>
      <c r="C326" s="81" t="s">
        <v>1</v>
      </c>
      <c r="D326" s="143" t="s">
        <v>1713</v>
      </c>
      <c r="E326" s="144" t="s">
        <v>1714</v>
      </c>
      <c r="F326" s="144" t="s">
        <v>1715</v>
      </c>
      <c r="G326" s="141" t="s">
        <v>564</v>
      </c>
      <c r="H326" s="84" t="str">
        <f t="shared" ref="H326" si="81">CONCATENATE("./pmrep createfolder -n '",E326,"' -d '",F326,"' -o 'Administrator' ",IF(G326="y"," -s ",""))</f>
        <v xml:space="preserve">./pmrep createfolder -n 'z_naimuk' -d 'Personal folder for Mukund Nair; ticket # TASK0171994' -o 'Administrator' </v>
      </c>
      <c r="I326" s="85" t="str">
        <f t="shared" ref="I326" si="82">CONCATENATE("./pmrep modifyfolder -n ",E326," -d '",F326,"'")</f>
        <v>./pmrep modifyfolder -n z_naimuk -d 'Personal folder for Mukund Nair; ticket # TASK0171994'</v>
      </c>
      <c r="J326" s="84" t="str">
        <f t="shared" ref="J326" si="83">IF(B326="n/a","n/a",CONCATENATE("./pmrep deletefolder -n '",E326,"'"))</f>
        <v>n/a</v>
      </c>
    </row>
    <row r="327" spans="1:10" x14ac:dyDescent="0.25">
      <c r="A327" s="87">
        <v>43417</v>
      </c>
      <c r="B327" s="149">
        <v>43446</v>
      </c>
      <c r="C327" s="81" t="s">
        <v>118</v>
      </c>
      <c r="D327" s="146" t="s">
        <v>35</v>
      </c>
      <c r="E327" s="147" t="s">
        <v>1717</v>
      </c>
      <c r="F327" s="147" t="s">
        <v>1718</v>
      </c>
      <c r="G327" s="147" t="s">
        <v>564</v>
      </c>
      <c r="H327" s="84" t="str">
        <f t="shared" ref="H327" si="84">CONCATENATE("./pmrep createfolder -n '",E327,"' -d '",F327,"' -o 'Administrator' ",IF(G327="y"," -s ",""))</f>
        <v xml:space="preserve">./pmrep createfolder -n 'z_RACFI_kanshr' -d 'Temp folder requested by Shrikanth for loading some pending data that was missed due to undetected job failures' -o 'Administrator' </v>
      </c>
      <c r="I327" s="85" t="str">
        <f t="shared" ref="I327" si="85">CONCATENATE("./pmrep modifyfolder -n ",E327," -d '",F327,"'")</f>
        <v>./pmrep modifyfolder -n z_RACFI_kanshr -d 'Temp folder requested by Shrikanth for loading some pending data that was missed due to undetected job failures'</v>
      </c>
      <c r="J327" s="84" t="str">
        <f t="shared" ref="J327" si="86">IF(B327="n/a","n/a",CONCATENATE("./pmrep deletefolder -n '",E327,"'"))</f>
        <v>./pmrep deletefolder -n 'z_RACFI_kanshr'</v>
      </c>
    </row>
    <row r="328" spans="1:10" x14ac:dyDescent="0.25">
      <c r="A328" s="87">
        <v>43452</v>
      </c>
      <c r="B328" s="150" t="s">
        <v>464</v>
      </c>
      <c r="C328" s="81" t="s">
        <v>118</v>
      </c>
      <c r="D328" s="150" t="s">
        <v>32</v>
      </c>
      <c r="E328" s="151" t="s">
        <v>1724</v>
      </c>
      <c r="F328" s="151" t="s">
        <v>1725</v>
      </c>
      <c r="G328" s="151" t="s">
        <v>564</v>
      </c>
      <c r="H328" s="84" t="str">
        <f t="shared" ref="H328" si="87">CONCATENATE("./pmrep createfolder -n '",E328,"' -d '",F328,"' -o 'Administrator' ",IF(G328="y"," -s ",""))</f>
        <v xml:space="preserve">./pmrep createfolder -n 'z_halgee_connectors' -d 'Temp folder requested by Geetha and approved by Shrikanth on 12/18/2018 to test different scenarios' -o 'Administrator' </v>
      </c>
      <c r="I328" s="85" t="str">
        <f t="shared" ref="I328" si="88">CONCATENATE("./pmrep modifyfolder -n ",E328," -d '",F328,"'")</f>
        <v>./pmrep modifyfolder -n z_halgee_connectors -d 'Temp folder requested by Geetha and approved by Shrikanth on 12/18/2018 to test different scenarios'</v>
      </c>
      <c r="J328" s="84" t="str">
        <f t="shared" ref="J328" si="89">IF(B328="n/a","n/a",CONCATENATE("./pmrep deletefolder -n '",E328,"'"))</f>
        <v>n/a</v>
      </c>
    </row>
  </sheetData>
  <autoFilter ref="A1:J327"/>
  <sortState ref="E76:E92">
    <sortCondition ref="E7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59999389629810485"/>
  </sheetPr>
  <dimension ref="A1:I590"/>
  <sheetViews>
    <sheetView zoomScaleNormal="100" workbookViewId="0">
      <pane ySplit="1" topLeftCell="A565" activePane="bottomLeft" state="frozenSplit"/>
      <selection pane="bottomLeft" activeCell="N579" sqref="N579"/>
    </sheetView>
  </sheetViews>
  <sheetFormatPr defaultRowHeight="12.75" x14ac:dyDescent="0.25"/>
  <cols>
    <col min="1" max="1" width="10.42578125" style="81" bestFit="1" customWidth="1"/>
    <col min="2" max="2" width="13.5703125" style="86" bestFit="1" customWidth="1"/>
    <col min="3" max="3" width="11.7109375" style="81" bestFit="1" customWidth="1"/>
    <col min="4" max="4" width="29.7109375" style="81" bestFit="1" customWidth="1"/>
    <col min="5" max="5" width="13.28515625" style="98" bestFit="1" customWidth="1"/>
    <col min="6" max="6" width="20" style="86" bestFit="1" customWidth="1"/>
    <col min="7" max="7" width="14.5703125" style="98" bestFit="1" customWidth="1"/>
    <col min="8" max="8" width="84.28515625" style="81" bestFit="1" customWidth="1"/>
    <col min="9" max="9" width="10.140625" style="81" bestFit="1" customWidth="1"/>
    <col min="10" max="16384" width="9.140625" style="81"/>
  </cols>
  <sheetData>
    <row r="1" spans="1:9" ht="25.5" x14ac:dyDescent="0.25">
      <c r="A1" s="95" t="s">
        <v>135</v>
      </c>
      <c r="B1" s="96" t="s">
        <v>1308</v>
      </c>
      <c r="C1" s="95" t="s">
        <v>465</v>
      </c>
      <c r="D1" s="95" t="s">
        <v>1195</v>
      </c>
      <c r="E1" s="97" t="s">
        <v>1309</v>
      </c>
      <c r="F1" s="97" t="s">
        <v>21</v>
      </c>
      <c r="G1" s="97" t="s">
        <v>1310</v>
      </c>
      <c r="H1" s="95" t="s">
        <v>0</v>
      </c>
      <c r="I1" s="95" t="s">
        <v>1692</v>
      </c>
    </row>
    <row r="2" spans="1:9" x14ac:dyDescent="0.25">
      <c r="A2" s="88">
        <v>36161</v>
      </c>
      <c r="D2" s="14" t="s">
        <v>6</v>
      </c>
      <c r="E2" s="98" t="s">
        <v>1190</v>
      </c>
      <c r="F2" s="86" t="s">
        <v>22</v>
      </c>
      <c r="G2" s="98" t="s">
        <v>116</v>
      </c>
      <c r="H2" s="99" t="str">
        <f>CONCATENATE("./pmrep assignpermission -o 'Folder' -n '",D2,"' ",E2," '",F2,"' -p ",G2)</f>
        <v>./pmrep assignpermission -o 'Folder' -n '3PL_Integration_888_Inbound' -g 'deloitte' -p rx</v>
      </c>
    </row>
    <row r="3" spans="1:9" x14ac:dyDescent="0.25">
      <c r="A3" s="88">
        <v>36161</v>
      </c>
      <c r="B3" s="82"/>
      <c r="C3" s="83"/>
      <c r="D3" s="14" t="s">
        <v>7</v>
      </c>
      <c r="E3" s="98" t="s">
        <v>1190</v>
      </c>
      <c r="F3" s="86" t="s">
        <v>22</v>
      </c>
      <c r="G3" s="98" t="s">
        <v>116</v>
      </c>
      <c r="H3" s="99" t="str">
        <f t="shared" ref="H3:H66" si="0">CONCATENATE("./pmrep assignpermission -o 'Folder' -n '",D3,"' ",E3," '",F3,"' -p ",G3)</f>
        <v>./pmrep assignpermission -o 'Folder' -n '3PL_Integration_997_Inbound' -g 'deloitte' -p rx</v>
      </c>
    </row>
    <row r="4" spans="1:9" x14ac:dyDescent="0.25">
      <c r="A4" s="88">
        <v>36161</v>
      </c>
      <c r="B4" s="82"/>
      <c r="C4" s="83"/>
      <c r="D4" s="14" t="s">
        <v>8</v>
      </c>
      <c r="E4" s="98" t="s">
        <v>1190</v>
      </c>
      <c r="F4" s="86" t="s">
        <v>22</v>
      </c>
      <c r="G4" s="98" t="s">
        <v>116</v>
      </c>
      <c r="H4" s="99" t="str">
        <f t="shared" si="0"/>
        <v>./pmrep assignpermission -o 'Folder' -n '3PL_Integration_846_Inbound' -g 'deloitte' -p rx</v>
      </c>
    </row>
    <row r="5" spans="1:9" x14ac:dyDescent="0.25">
      <c r="A5" s="88">
        <v>36161</v>
      </c>
      <c r="B5" s="82"/>
      <c r="C5" s="83"/>
      <c r="D5" s="14" t="s">
        <v>9</v>
      </c>
      <c r="E5" s="98" t="s">
        <v>1190</v>
      </c>
      <c r="F5" s="86" t="s">
        <v>22</v>
      </c>
      <c r="G5" s="98" t="s">
        <v>116</v>
      </c>
      <c r="H5" s="99" t="str">
        <f t="shared" si="0"/>
        <v>./pmrep assignpermission -o 'Folder' -n '3PL_Integration_947_Inbound' -g 'deloitte' -p rx</v>
      </c>
    </row>
    <row r="6" spans="1:9" x14ac:dyDescent="0.25">
      <c r="A6" s="88">
        <v>36161</v>
      </c>
      <c r="B6" s="82"/>
      <c r="C6" s="83"/>
      <c r="D6" s="14" t="s">
        <v>10</v>
      </c>
      <c r="E6" s="98" t="s">
        <v>1190</v>
      </c>
      <c r="F6" s="86" t="s">
        <v>22</v>
      </c>
      <c r="G6" s="98" t="s">
        <v>116</v>
      </c>
      <c r="H6" s="99" t="str">
        <f t="shared" si="0"/>
        <v>./pmrep assignpermission -o 'Folder' -n '3PL_Integration_944_Inbound' -g 'deloitte' -p rx</v>
      </c>
    </row>
    <row r="7" spans="1:9" x14ac:dyDescent="0.25">
      <c r="A7" s="88">
        <v>36161</v>
      </c>
      <c r="B7" s="82"/>
      <c r="C7" s="83"/>
      <c r="D7" s="14" t="s">
        <v>11</v>
      </c>
      <c r="E7" s="98" t="s">
        <v>1190</v>
      </c>
      <c r="F7" s="86" t="s">
        <v>22</v>
      </c>
      <c r="G7" s="98" t="s">
        <v>116</v>
      </c>
      <c r="H7" s="99" t="str">
        <f t="shared" si="0"/>
        <v>./pmrep assignpermission -o 'Folder' -n '3PL_Integration_945_Inbound' -g 'deloitte' -p rx</v>
      </c>
    </row>
    <row r="8" spans="1:9" x14ac:dyDescent="0.25">
      <c r="A8" s="88">
        <v>36161</v>
      </c>
      <c r="B8" s="82"/>
      <c r="C8" s="83"/>
      <c r="D8" s="14" t="s">
        <v>12</v>
      </c>
      <c r="E8" s="98" t="s">
        <v>1190</v>
      </c>
      <c r="F8" s="86" t="s">
        <v>22</v>
      </c>
      <c r="G8" s="98" t="s">
        <v>116</v>
      </c>
      <c r="H8" s="99" t="str">
        <f t="shared" si="0"/>
        <v>./pmrep assignpermission -o 'Folder' -n '3PL_Integration_214_Inbound' -g 'deloitte' -p rx</v>
      </c>
    </row>
    <row r="9" spans="1:9" x14ac:dyDescent="0.25">
      <c r="A9" s="88">
        <v>36161</v>
      </c>
      <c r="B9" s="82"/>
      <c r="C9" s="83"/>
      <c r="D9" s="14" t="s">
        <v>13</v>
      </c>
      <c r="E9" s="98" t="s">
        <v>1190</v>
      </c>
      <c r="F9" s="86" t="s">
        <v>22</v>
      </c>
      <c r="G9" s="98" t="s">
        <v>116</v>
      </c>
      <c r="H9" s="99" t="str">
        <f t="shared" si="0"/>
        <v>./pmrep assignpermission -o 'Folder' -n '3PL_Integration_990_Inbound' -g 'deloitte' -p rx</v>
      </c>
    </row>
    <row r="10" spans="1:9" x14ac:dyDescent="0.25">
      <c r="A10" s="88">
        <v>36161</v>
      </c>
      <c r="B10" s="82"/>
      <c r="C10" s="83"/>
      <c r="D10" s="14" t="s">
        <v>14</v>
      </c>
      <c r="E10" s="98" t="s">
        <v>1190</v>
      </c>
      <c r="F10" s="86" t="s">
        <v>22</v>
      </c>
      <c r="G10" s="98" t="s">
        <v>116</v>
      </c>
      <c r="H10" s="99" t="str">
        <f t="shared" si="0"/>
        <v>./pmrep assignpermission -o 'Folder' -n '3PL_Integration_850_Outbound' -g 'deloitte' -p rx</v>
      </c>
    </row>
    <row r="11" spans="1:9" x14ac:dyDescent="0.25">
      <c r="A11" s="88">
        <v>36161</v>
      </c>
      <c r="B11" s="82"/>
      <c r="C11" s="83"/>
      <c r="D11" s="14" t="s">
        <v>15</v>
      </c>
      <c r="E11" s="98" t="s">
        <v>1190</v>
      </c>
      <c r="F11" s="86" t="s">
        <v>22</v>
      </c>
      <c r="G11" s="98" t="s">
        <v>116</v>
      </c>
      <c r="H11" s="99" t="str">
        <f t="shared" si="0"/>
        <v>./pmrep assignpermission -o 'Folder' -n '3PL_Integration_856_Outbound' -g 'deloitte' -p rx</v>
      </c>
    </row>
    <row r="12" spans="1:9" x14ac:dyDescent="0.25">
      <c r="A12" s="88">
        <v>36161</v>
      </c>
      <c r="B12" s="82"/>
      <c r="C12" s="83"/>
      <c r="D12" s="14" t="s">
        <v>16</v>
      </c>
      <c r="E12" s="98" t="s">
        <v>1190</v>
      </c>
      <c r="F12" s="86" t="s">
        <v>22</v>
      </c>
      <c r="G12" s="98" t="s">
        <v>116</v>
      </c>
      <c r="H12" s="99" t="str">
        <f t="shared" si="0"/>
        <v>./pmrep assignpermission -o 'Folder' -n '3PL_Integration_860_Outbound' -g 'deloitte' -p rx</v>
      </c>
    </row>
    <row r="13" spans="1:9" x14ac:dyDescent="0.25">
      <c r="A13" s="88">
        <v>36161</v>
      </c>
      <c r="B13" s="82"/>
      <c r="C13" s="83"/>
      <c r="D13" s="14" t="s">
        <v>17</v>
      </c>
      <c r="E13" s="98" t="s">
        <v>1190</v>
      </c>
      <c r="F13" s="86" t="s">
        <v>22</v>
      </c>
      <c r="G13" s="98" t="s">
        <v>116</v>
      </c>
      <c r="H13" s="99" t="str">
        <f t="shared" si="0"/>
        <v>./pmrep assignpermission -o 'Folder' -n '3PL_Integration_816_Outbound' -g 'deloitte' -p rx</v>
      </c>
    </row>
    <row r="14" spans="1:9" x14ac:dyDescent="0.25">
      <c r="A14" s="88">
        <v>36161</v>
      </c>
      <c r="B14" s="82"/>
      <c r="C14" s="83"/>
      <c r="D14" s="14" t="s">
        <v>18</v>
      </c>
      <c r="E14" s="98" t="s">
        <v>1190</v>
      </c>
      <c r="F14" s="86" t="s">
        <v>22</v>
      </c>
      <c r="G14" s="98" t="s">
        <v>116</v>
      </c>
      <c r="H14" s="99" t="str">
        <f t="shared" si="0"/>
        <v>./pmrep assignpermission -o 'Folder' -n '3PL_Integration_940_Outbound' -g 'deloitte' -p rx</v>
      </c>
    </row>
    <row r="15" spans="1:9" x14ac:dyDescent="0.25">
      <c r="A15" s="88">
        <v>36161</v>
      </c>
      <c r="B15" s="82"/>
      <c r="C15" s="83"/>
      <c r="D15" s="14" t="s">
        <v>19</v>
      </c>
      <c r="E15" s="98" t="s">
        <v>1190</v>
      </c>
      <c r="F15" s="86" t="s">
        <v>22</v>
      </c>
      <c r="G15" s="98" t="s">
        <v>116</v>
      </c>
      <c r="H15" s="99" t="str">
        <f t="shared" si="0"/>
        <v>./pmrep assignpermission -o 'Folder' -n '3PL_Integration_997_Outbound' -g 'deloitte' -p rx</v>
      </c>
    </row>
    <row r="16" spans="1:9" x14ac:dyDescent="0.25">
      <c r="A16" s="88">
        <v>36161</v>
      </c>
      <c r="B16" s="82"/>
      <c r="C16" s="83"/>
      <c r="D16" s="14" t="s">
        <v>20</v>
      </c>
      <c r="E16" s="98" t="s">
        <v>1190</v>
      </c>
      <c r="F16" s="86" t="s">
        <v>22</v>
      </c>
      <c r="G16" s="98" t="s">
        <v>116</v>
      </c>
      <c r="H16" s="99" t="str">
        <f t="shared" si="0"/>
        <v>./pmrep assignpermission -o 'Folder' -n '3PL_Integration_888_Outbound' -g 'deloitte' -p rx</v>
      </c>
    </row>
    <row r="17" spans="1:8" x14ac:dyDescent="0.25">
      <c r="A17" s="88">
        <v>36161</v>
      </c>
      <c r="B17" s="82"/>
      <c r="C17" s="83"/>
      <c r="D17" s="81" t="s">
        <v>113</v>
      </c>
      <c r="E17" s="98" t="s">
        <v>1190</v>
      </c>
      <c r="F17" s="86" t="s">
        <v>22</v>
      </c>
      <c r="G17" s="98" t="s">
        <v>23</v>
      </c>
      <c r="H17" s="99" t="str">
        <f t="shared" si="0"/>
        <v>./pmrep assignpermission -o 'Folder' -n 'z_nehash' -g 'deloitte' -p rwx</v>
      </c>
    </row>
    <row r="18" spans="1:8" x14ac:dyDescent="0.2">
      <c r="A18" s="88">
        <v>36161</v>
      </c>
      <c r="B18" s="82"/>
      <c r="C18" s="83"/>
      <c r="D18" s="1" t="s">
        <v>114</v>
      </c>
      <c r="E18" s="98" t="s">
        <v>1190</v>
      </c>
      <c r="F18" s="86" t="s">
        <v>22</v>
      </c>
      <c r="G18" s="98" t="s">
        <v>23</v>
      </c>
      <c r="H18" s="99" t="str">
        <f t="shared" si="0"/>
        <v>./pmrep assignpermission -o 'Folder' -n 'z_matlal' -g 'deloitte' -p rwx</v>
      </c>
    </row>
    <row r="19" spans="1:8" x14ac:dyDescent="0.2">
      <c r="A19" s="88">
        <v>36161</v>
      </c>
      <c r="B19" s="82"/>
      <c r="C19" s="83"/>
      <c r="D19" s="1" t="s">
        <v>115</v>
      </c>
      <c r="E19" s="98" t="s">
        <v>1190</v>
      </c>
      <c r="F19" s="86" t="s">
        <v>22</v>
      </c>
      <c r="G19" s="98" t="s">
        <v>23</v>
      </c>
      <c r="H19" s="99" t="str">
        <f t="shared" si="0"/>
        <v>./pmrep assignpermission -o 'Folder' -n 'z_chimoh' -g 'deloitte' -p rwx</v>
      </c>
    </row>
    <row r="20" spans="1:8" x14ac:dyDescent="0.2">
      <c r="A20" s="88">
        <v>36161</v>
      </c>
      <c r="B20" s="82"/>
      <c r="C20" s="83"/>
      <c r="D20" s="1" t="s">
        <v>127</v>
      </c>
      <c r="E20" s="98" t="s">
        <v>1190</v>
      </c>
      <c r="F20" s="86" t="s">
        <v>131</v>
      </c>
      <c r="G20" s="98" t="s">
        <v>130</v>
      </c>
      <c r="H20" s="99" t="str">
        <f t="shared" si="0"/>
        <v>./pmrep assignpermission -o 'Folder' -n '3PL_MIDAS' -g 'deloitte_read' -p r</v>
      </c>
    </row>
    <row r="21" spans="1:8" x14ac:dyDescent="0.2">
      <c r="A21" s="88">
        <v>36161</v>
      </c>
      <c r="B21" s="82"/>
      <c r="C21" s="83"/>
      <c r="D21" s="1" t="s">
        <v>127</v>
      </c>
      <c r="E21" s="98" t="s">
        <v>1191</v>
      </c>
      <c r="F21" s="86" t="s">
        <v>132</v>
      </c>
      <c r="G21" s="98" t="s">
        <v>116</v>
      </c>
      <c r="H21" s="99" t="str">
        <f t="shared" si="0"/>
        <v>./pmrep assignpermission -o 'Folder' -n '3PL_MIDAS' -u 'autosys_operator' -p rx</v>
      </c>
    </row>
    <row r="22" spans="1:8" x14ac:dyDescent="0.2">
      <c r="A22" s="88">
        <v>36161</v>
      </c>
      <c r="B22" s="82"/>
      <c r="C22" s="83"/>
      <c r="D22" s="1" t="s">
        <v>127</v>
      </c>
      <c r="E22" s="98" t="s">
        <v>1190</v>
      </c>
      <c r="F22" s="86" t="s">
        <v>123</v>
      </c>
      <c r="G22" s="98" t="s">
        <v>116</v>
      </c>
      <c r="H22" s="99" t="str">
        <f t="shared" si="0"/>
        <v>./pmrep assignpermission -o 'Folder' -n '3PL_MIDAS' -g 'Operators' -p rx</v>
      </c>
    </row>
    <row r="23" spans="1:8" x14ac:dyDescent="0.2">
      <c r="A23" s="88">
        <v>36161</v>
      </c>
      <c r="D23" s="1" t="s">
        <v>127</v>
      </c>
      <c r="E23" s="98" t="s">
        <v>1191</v>
      </c>
      <c r="F23" s="86" t="s">
        <v>4</v>
      </c>
      <c r="G23" s="98" t="s">
        <v>23</v>
      </c>
      <c r="H23" s="99" t="str">
        <f t="shared" si="0"/>
        <v>./pmrep assignpermission -o 'Folder' -n '3PL_MIDAS' -u 'vertan' -p rwx</v>
      </c>
    </row>
    <row r="24" spans="1:8" x14ac:dyDescent="0.25">
      <c r="A24" s="88">
        <v>36161</v>
      </c>
      <c r="D24" s="14" t="s">
        <v>128</v>
      </c>
      <c r="E24" s="98" t="s">
        <v>1190</v>
      </c>
      <c r="F24" s="86" t="s">
        <v>131</v>
      </c>
      <c r="G24" s="98" t="s">
        <v>130</v>
      </c>
      <c r="H24" s="99" t="str">
        <f t="shared" si="0"/>
        <v>./pmrep assignpermission -o 'Folder' -n '3PL_Integration' -g 'deloitte_read' -p r</v>
      </c>
    </row>
    <row r="25" spans="1:8" x14ac:dyDescent="0.25">
      <c r="A25" s="88">
        <v>36161</v>
      </c>
      <c r="D25" s="14" t="s">
        <v>128</v>
      </c>
      <c r="E25" s="98" t="s">
        <v>1191</v>
      </c>
      <c r="F25" s="86" t="s">
        <v>132</v>
      </c>
      <c r="G25" s="98" t="s">
        <v>116</v>
      </c>
      <c r="H25" s="99" t="str">
        <f t="shared" si="0"/>
        <v>./pmrep assignpermission -o 'Folder' -n '3PL_Integration' -u 'autosys_operator' -p rx</v>
      </c>
    </row>
    <row r="26" spans="1:8" x14ac:dyDescent="0.25">
      <c r="A26" s="88">
        <v>36161</v>
      </c>
      <c r="D26" s="14" t="s">
        <v>128</v>
      </c>
      <c r="E26" s="98" t="s">
        <v>1190</v>
      </c>
      <c r="F26" s="86" t="s">
        <v>123</v>
      </c>
      <c r="G26" s="98" t="s">
        <v>116</v>
      </c>
      <c r="H26" s="99" t="str">
        <f t="shared" si="0"/>
        <v>./pmrep assignpermission -o 'Folder' -n '3PL_Integration' -g 'Operators' -p rx</v>
      </c>
    </row>
    <row r="27" spans="1:8" x14ac:dyDescent="0.25">
      <c r="A27" s="88">
        <v>36161</v>
      </c>
      <c r="D27" s="14" t="s">
        <v>128</v>
      </c>
      <c r="E27" s="98" t="s">
        <v>1191</v>
      </c>
      <c r="F27" s="86" t="s">
        <v>4</v>
      </c>
      <c r="G27" s="98" t="s">
        <v>23</v>
      </c>
      <c r="H27" s="99" t="str">
        <f t="shared" si="0"/>
        <v>./pmrep assignpermission -o 'Folder' -n '3PL_Integration' -u 'vertan' -p rwx</v>
      </c>
    </row>
    <row r="28" spans="1:8" x14ac:dyDescent="0.25">
      <c r="A28" s="88">
        <v>36161</v>
      </c>
      <c r="D28" s="14" t="s">
        <v>129</v>
      </c>
      <c r="E28" s="98" t="s">
        <v>1190</v>
      </c>
      <c r="F28" s="86" t="s">
        <v>131</v>
      </c>
      <c r="G28" s="98" t="s">
        <v>130</v>
      </c>
      <c r="H28" s="99" t="str">
        <f t="shared" si="0"/>
        <v>./pmrep assignpermission -o 'Folder' -n '3PL_Shared' -g 'deloitte_read' -p r</v>
      </c>
    </row>
    <row r="29" spans="1:8" x14ac:dyDescent="0.25">
      <c r="A29" s="88">
        <v>36161</v>
      </c>
      <c r="D29" s="14" t="s">
        <v>129</v>
      </c>
      <c r="E29" s="98" t="s">
        <v>1191</v>
      </c>
      <c r="F29" s="86" t="s">
        <v>132</v>
      </c>
      <c r="G29" s="98" t="s">
        <v>116</v>
      </c>
      <c r="H29" s="99" t="str">
        <f t="shared" si="0"/>
        <v>./pmrep assignpermission -o 'Folder' -n '3PL_Shared' -u 'autosys_operator' -p rx</v>
      </c>
    </row>
    <row r="30" spans="1:8" x14ac:dyDescent="0.25">
      <c r="A30" s="88">
        <v>36161</v>
      </c>
      <c r="D30" s="14" t="s">
        <v>129</v>
      </c>
      <c r="E30" s="98" t="s">
        <v>1190</v>
      </c>
      <c r="F30" s="86" t="s">
        <v>123</v>
      </c>
      <c r="G30" s="98" t="s">
        <v>116</v>
      </c>
      <c r="H30" s="99" t="str">
        <f t="shared" si="0"/>
        <v>./pmrep assignpermission -o 'Folder' -n '3PL_Shared' -g 'Operators' -p rx</v>
      </c>
    </row>
    <row r="31" spans="1:8" x14ac:dyDescent="0.25">
      <c r="A31" s="88">
        <v>36161</v>
      </c>
      <c r="D31" s="14" t="s">
        <v>129</v>
      </c>
      <c r="E31" s="98" t="s">
        <v>1191</v>
      </c>
      <c r="F31" s="86" t="s">
        <v>4</v>
      </c>
      <c r="G31" s="98" t="s">
        <v>23</v>
      </c>
      <c r="H31" s="99" t="str">
        <f t="shared" si="0"/>
        <v>./pmrep assignpermission -o 'Folder' -n '3PL_Shared' -u 'vertan' -p rwx</v>
      </c>
    </row>
    <row r="32" spans="1:8" x14ac:dyDescent="0.25">
      <c r="A32" s="88">
        <v>36161</v>
      </c>
      <c r="D32" s="14" t="s">
        <v>13</v>
      </c>
      <c r="E32" s="98" t="s">
        <v>1191</v>
      </c>
      <c r="F32" s="86" t="s">
        <v>4</v>
      </c>
      <c r="G32" s="98" t="s">
        <v>23</v>
      </c>
      <c r="H32" s="99" t="str">
        <f t="shared" si="0"/>
        <v>./pmrep assignpermission -o 'Folder' -n '3PL_Integration_990_Inbound' -u 'vertan' -p rwx</v>
      </c>
    </row>
    <row r="33" spans="1:8" x14ac:dyDescent="0.25">
      <c r="A33" s="88">
        <v>36161</v>
      </c>
      <c r="D33" s="14" t="s">
        <v>14</v>
      </c>
      <c r="E33" s="98" t="s">
        <v>1191</v>
      </c>
      <c r="F33" s="86" t="s">
        <v>4</v>
      </c>
      <c r="G33" s="98" t="s">
        <v>23</v>
      </c>
      <c r="H33" s="99" t="str">
        <f t="shared" si="0"/>
        <v>./pmrep assignpermission -o 'Folder' -n '3PL_Integration_850_Outbound' -u 'vertan' -p rwx</v>
      </c>
    </row>
    <row r="34" spans="1:8" x14ac:dyDescent="0.25">
      <c r="A34" s="88">
        <v>36161</v>
      </c>
      <c r="D34" s="14" t="s">
        <v>15</v>
      </c>
      <c r="E34" s="98" t="s">
        <v>1191</v>
      </c>
      <c r="F34" s="86" t="s">
        <v>4</v>
      </c>
      <c r="G34" s="98" t="s">
        <v>23</v>
      </c>
      <c r="H34" s="99" t="str">
        <f t="shared" si="0"/>
        <v>./pmrep assignpermission -o 'Folder' -n '3PL_Integration_856_Outbound' -u 'vertan' -p rwx</v>
      </c>
    </row>
    <row r="35" spans="1:8" x14ac:dyDescent="0.25">
      <c r="A35" s="88">
        <v>36161</v>
      </c>
      <c r="D35" s="14" t="s">
        <v>16</v>
      </c>
      <c r="E35" s="98" t="s">
        <v>1191</v>
      </c>
      <c r="F35" s="86" t="s">
        <v>4</v>
      </c>
      <c r="G35" s="98" t="s">
        <v>23</v>
      </c>
      <c r="H35" s="99" t="str">
        <f t="shared" si="0"/>
        <v>./pmrep assignpermission -o 'Folder' -n '3PL_Integration_860_Outbound' -u 'vertan' -p rwx</v>
      </c>
    </row>
    <row r="36" spans="1:8" x14ac:dyDescent="0.25">
      <c r="A36" s="88">
        <v>36161</v>
      </c>
      <c r="D36" s="14" t="s">
        <v>17</v>
      </c>
      <c r="E36" s="98" t="s">
        <v>1191</v>
      </c>
      <c r="F36" s="86" t="s">
        <v>4</v>
      </c>
      <c r="G36" s="98" t="s">
        <v>23</v>
      </c>
      <c r="H36" s="99" t="str">
        <f t="shared" si="0"/>
        <v>./pmrep assignpermission -o 'Folder' -n '3PL_Integration_816_Outbound' -u 'vertan' -p rwx</v>
      </c>
    </row>
    <row r="37" spans="1:8" x14ac:dyDescent="0.25">
      <c r="A37" s="88">
        <v>36161</v>
      </c>
      <c r="D37" s="14" t="s">
        <v>18</v>
      </c>
      <c r="E37" s="98" t="s">
        <v>1191</v>
      </c>
      <c r="F37" s="86" t="s">
        <v>4</v>
      </c>
      <c r="G37" s="98" t="s">
        <v>23</v>
      </c>
      <c r="H37" s="99" t="str">
        <f t="shared" si="0"/>
        <v>./pmrep assignpermission -o 'Folder' -n '3PL_Integration_940_Outbound' -u 'vertan' -p rwx</v>
      </c>
    </row>
    <row r="38" spans="1:8" x14ac:dyDescent="0.25">
      <c r="A38" s="88">
        <v>36161</v>
      </c>
      <c r="D38" s="14" t="s">
        <v>19</v>
      </c>
      <c r="E38" s="98" t="s">
        <v>1191</v>
      </c>
      <c r="F38" s="86" t="s">
        <v>4</v>
      </c>
      <c r="G38" s="98" t="s">
        <v>23</v>
      </c>
      <c r="H38" s="99" t="str">
        <f t="shared" si="0"/>
        <v>./pmrep assignpermission -o 'Folder' -n '3PL_Integration_997_Outbound' -u 'vertan' -p rwx</v>
      </c>
    </row>
    <row r="39" spans="1:8" x14ac:dyDescent="0.25">
      <c r="A39" s="88">
        <v>36161</v>
      </c>
      <c r="D39" s="14" t="s">
        <v>20</v>
      </c>
      <c r="E39" s="98" t="s">
        <v>1191</v>
      </c>
      <c r="F39" s="86" t="s">
        <v>4</v>
      </c>
      <c r="G39" s="98" t="s">
        <v>23</v>
      </c>
      <c r="H39" s="99" t="str">
        <f t="shared" si="0"/>
        <v>./pmrep assignpermission -o 'Folder' -n '3PL_Integration_888_Outbound' -u 'vertan' -p rwx</v>
      </c>
    </row>
    <row r="40" spans="1:8" x14ac:dyDescent="0.25">
      <c r="A40" s="88">
        <v>36161</v>
      </c>
      <c r="C40" s="88" t="s">
        <v>1</v>
      </c>
      <c r="D40" s="81" t="s">
        <v>117</v>
      </c>
      <c r="E40" s="98" t="s">
        <v>1190</v>
      </c>
      <c r="F40" s="86" t="s">
        <v>22</v>
      </c>
      <c r="G40" s="98" t="s">
        <v>23</v>
      </c>
      <c r="H40" s="99" t="str">
        <f t="shared" si="0"/>
        <v>./pmrep assignpermission -o 'Folder' -n 'z_sinsha' -g 'deloitte' -p rwx</v>
      </c>
    </row>
    <row r="41" spans="1:8" x14ac:dyDescent="0.2">
      <c r="A41" s="88">
        <v>36161</v>
      </c>
      <c r="C41" s="88" t="s">
        <v>1</v>
      </c>
      <c r="D41" s="1" t="s">
        <v>124</v>
      </c>
      <c r="E41" s="98" t="s">
        <v>1190</v>
      </c>
      <c r="F41" s="86" t="s">
        <v>22</v>
      </c>
      <c r="G41" s="98" t="s">
        <v>23</v>
      </c>
      <c r="H41" s="99" t="str">
        <f t="shared" si="0"/>
        <v>./pmrep assignpermission -o 'Folder' -n 'z_shaazh' -g 'deloitte' -p rwx</v>
      </c>
    </row>
    <row r="42" spans="1:8" x14ac:dyDescent="0.2">
      <c r="A42" s="88">
        <v>36161</v>
      </c>
      <c r="C42" s="88" t="s">
        <v>1</v>
      </c>
      <c r="D42" s="93" t="s">
        <v>126</v>
      </c>
      <c r="E42" s="98" t="s">
        <v>1191</v>
      </c>
      <c r="F42" s="86" t="s">
        <v>125</v>
      </c>
      <c r="G42" s="98" t="s">
        <v>23</v>
      </c>
      <c r="H42" s="99" t="str">
        <f t="shared" si="0"/>
        <v>./pmrep assignpermission -o 'Folder' -n 'z_fehmar' -u 'fehmar' -p rwx</v>
      </c>
    </row>
    <row r="43" spans="1:8" x14ac:dyDescent="0.2">
      <c r="A43" s="88">
        <v>36161</v>
      </c>
      <c r="C43" s="88" t="s">
        <v>1</v>
      </c>
      <c r="D43" s="93" t="s">
        <v>145</v>
      </c>
      <c r="E43" s="98" t="s">
        <v>1191</v>
      </c>
      <c r="F43" s="86" t="s">
        <v>133</v>
      </c>
      <c r="G43" s="98" t="s">
        <v>23</v>
      </c>
      <c r="H43" s="99" t="str">
        <f t="shared" si="0"/>
        <v>./pmrep assignpermission -o 'Folder' -n 'z_ganrak' -u 'ganrak' -p rwx</v>
      </c>
    </row>
    <row r="44" spans="1:8" x14ac:dyDescent="0.2">
      <c r="A44" s="88">
        <v>36161</v>
      </c>
      <c r="C44" s="88" t="s">
        <v>1</v>
      </c>
      <c r="D44" s="93" t="s">
        <v>146</v>
      </c>
      <c r="E44" s="98" t="s">
        <v>1191</v>
      </c>
      <c r="F44" s="86" t="s">
        <v>134</v>
      </c>
      <c r="G44" s="98" t="s">
        <v>23</v>
      </c>
      <c r="H44" s="99" t="str">
        <f t="shared" si="0"/>
        <v>./pmrep assignpermission -o 'Folder' -n 'z_danmeg' -u 'danmeg' -p rwx</v>
      </c>
    </row>
    <row r="45" spans="1:8" x14ac:dyDescent="0.25">
      <c r="A45" s="88">
        <v>36161</v>
      </c>
      <c r="C45" s="88" t="s">
        <v>1</v>
      </c>
      <c r="D45" s="81" t="s">
        <v>154</v>
      </c>
      <c r="E45" s="98" t="s">
        <v>1191</v>
      </c>
      <c r="F45" s="86" t="s">
        <v>150</v>
      </c>
      <c r="G45" s="98" t="s">
        <v>23</v>
      </c>
      <c r="H45" s="99" t="str">
        <f t="shared" si="0"/>
        <v>./pmrep assignpermission -o 'Folder' -n 'z_frajeh' -u 'frajeh' -p rwx</v>
      </c>
    </row>
    <row r="46" spans="1:8" x14ac:dyDescent="0.25">
      <c r="A46" s="88">
        <v>36161</v>
      </c>
      <c r="C46" s="88" t="s">
        <v>1</v>
      </c>
      <c r="D46" s="81" t="s">
        <v>155</v>
      </c>
      <c r="E46" s="98" t="s">
        <v>1191</v>
      </c>
      <c r="F46" s="86" t="s">
        <v>149</v>
      </c>
      <c r="G46" s="98" t="s">
        <v>23</v>
      </c>
      <c r="H46" s="99" t="str">
        <f t="shared" si="0"/>
        <v>./pmrep assignpermission -o 'Folder' -n 'z_kaoter' -u 'kaoter' -p rwx</v>
      </c>
    </row>
    <row r="47" spans="1:8" x14ac:dyDescent="0.25">
      <c r="A47" s="88">
        <v>36161</v>
      </c>
      <c r="C47" s="88" t="s">
        <v>1</v>
      </c>
      <c r="D47" s="81" t="s">
        <v>158</v>
      </c>
      <c r="E47" s="98" t="s">
        <v>1191</v>
      </c>
      <c r="F47" s="86" t="s">
        <v>157</v>
      </c>
      <c r="G47" s="98" t="s">
        <v>23</v>
      </c>
      <c r="H47" s="99" t="str">
        <f t="shared" si="0"/>
        <v>./pmrep assignpermission -o 'Folder' -n 'z_waneri' -u 'waneri' -p rwx</v>
      </c>
    </row>
    <row r="48" spans="1:8" x14ac:dyDescent="0.25">
      <c r="A48" s="88">
        <v>36161</v>
      </c>
      <c r="D48" s="81" t="s">
        <v>159</v>
      </c>
      <c r="E48" s="98" t="s">
        <v>1190</v>
      </c>
      <c r="F48" s="86" t="s">
        <v>123</v>
      </c>
      <c r="G48" s="98" t="s">
        <v>116</v>
      </c>
      <c r="H48" s="99" t="str">
        <f t="shared" si="0"/>
        <v>./pmrep assignpermission -o 'Folder' -n 'RACFI' -g 'Operators' -p rx</v>
      </c>
    </row>
    <row r="49" spans="1:8" x14ac:dyDescent="0.25">
      <c r="A49" s="88">
        <v>36161</v>
      </c>
      <c r="D49" s="81" t="s">
        <v>160</v>
      </c>
      <c r="E49" s="98" t="s">
        <v>1190</v>
      </c>
      <c r="F49" s="86" t="s">
        <v>123</v>
      </c>
      <c r="G49" s="98" t="s">
        <v>116</v>
      </c>
      <c r="H49" s="99" t="str">
        <f t="shared" si="0"/>
        <v>./pmrep assignpermission -o 'Folder' -n 'RACFI_EDW' -g 'Operators' -p rx</v>
      </c>
    </row>
    <row r="50" spans="1:8" x14ac:dyDescent="0.25">
      <c r="A50" s="88">
        <v>36161</v>
      </c>
      <c r="D50" s="81" t="s">
        <v>159</v>
      </c>
      <c r="E50" s="98" t="s">
        <v>1190</v>
      </c>
      <c r="F50" s="86" t="s">
        <v>161</v>
      </c>
      <c r="G50" s="98" t="s">
        <v>130</v>
      </c>
      <c r="H50" s="99" t="str">
        <f t="shared" si="0"/>
        <v>./pmrep assignpermission -o 'Folder' -n 'RACFI' -g 'Others' -p r</v>
      </c>
    </row>
    <row r="51" spans="1:8" x14ac:dyDescent="0.25">
      <c r="A51" s="88">
        <v>36161</v>
      </c>
      <c r="D51" s="81" t="s">
        <v>160</v>
      </c>
      <c r="E51" s="98" t="s">
        <v>1190</v>
      </c>
      <c r="F51" s="86" t="s">
        <v>161</v>
      </c>
      <c r="G51" s="98" t="s">
        <v>130</v>
      </c>
      <c r="H51" s="99" t="str">
        <f t="shared" si="0"/>
        <v>./pmrep assignpermission -o 'Folder' -n 'RACFI_EDW' -g 'Others' -p r</v>
      </c>
    </row>
    <row r="52" spans="1:8" x14ac:dyDescent="0.25">
      <c r="A52" s="88">
        <v>36161</v>
      </c>
      <c r="D52" s="81" t="s">
        <v>159</v>
      </c>
      <c r="E52" s="98" t="s">
        <v>1190</v>
      </c>
      <c r="F52" s="86" t="s">
        <v>162</v>
      </c>
      <c r="G52" s="98" t="s">
        <v>23</v>
      </c>
      <c r="H52" s="99" t="str">
        <f t="shared" si="0"/>
        <v>./pmrep assignpermission -o 'Folder' -n 'RACFI' -g 'Administrators' -p rwx</v>
      </c>
    </row>
    <row r="53" spans="1:8" x14ac:dyDescent="0.25">
      <c r="A53" s="88">
        <v>36161</v>
      </c>
      <c r="D53" s="81" t="s">
        <v>160</v>
      </c>
      <c r="E53" s="98" t="s">
        <v>1190</v>
      </c>
      <c r="F53" s="86" t="s">
        <v>162</v>
      </c>
      <c r="G53" s="98" t="s">
        <v>23</v>
      </c>
      <c r="H53" s="99" t="str">
        <f t="shared" si="0"/>
        <v>./pmrep assignpermission -o 'Folder' -n 'RACFI_EDW' -g 'Administrators' -p rwx</v>
      </c>
    </row>
    <row r="54" spans="1:8" x14ac:dyDescent="0.25">
      <c r="A54" s="88">
        <v>36161</v>
      </c>
      <c r="D54" s="81" t="s">
        <v>128</v>
      </c>
      <c r="E54" s="98" t="s">
        <v>1191</v>
      </c>
      <c r="F54" s="86" t="s">
        <v>163</v>
      </c>
      <c r="G54" s="98" t="s">
        <v>116</v>
      </c>
      <c r="H54" s="99" t="str">
        <f t="shared" si="0"/>
        <v>./pmrep assignpermission -o 'Folder' -n '3PL_Integration' -u 'sunsar' -p rx</v>
      </c>
    </row>
    <row r="55" spans="1:8" x14ac:dyDescent="0.25">
      <c r="A55" s="88">
        <v>36161</v>
      </c>
      <c r="D55" s="81" t="s">
        <v>127</v>
      </c>
      <c r="E55" s="98" t="s">
        <v>1191</v>
      </c>
      <c r="F55" s="86" t="s">
        <v>163</v>
      </c>
      <c r="G55" s="98" t="s">
        <v>116</v>
      </c>
      <c r="H55" s="99" t="str">
        <f t="shared" si="0"/>
        <v>./pmrep assignpermission -o 'Folder' -n '3PL_MIDAS' -u 'sunsar' -p rx</v>
      </c>
    </row>
    <row r="56" spans="1:8" x14ac:dyDescent="0.25">
      <c r="A56" s="88">
        <v>36161</v>
      </c>
      <c r="D56" s="81" t="s">
        <v>129</v>
      </c>
      <c r="E56" s="98" t="s">
        <v>1191</v>
      </c>
      <c r="F56" s="86" t="s">
        <v>163</v>
      </c>
      <c r="G56" s="98" t="s">
        <v>116</v>
      </c>
      <c r="H56" s="99" t="str">
        <f t="shared" si="0"/>
        <v>./pmrep assignpermission -o 'Folder' -n '3PL_Shared' -u 'sunsar' -p rx</v>
      </c>
    </row>
    <row r="57" spans="1:8" x14ac:dyDescent="0.25">
      <c r="A57" s="88">
        <v>36161</v>
      </c>
      <c r="C57" s="88" t="s">
        <v>1</v>
      </c>
      <c r="D57" s="81" t="s">
        <v>166</v>
      </c>
      <c r="E57" s="98" t="s">
        <v>1191</v>
      </c>
      <c r="F57" s="86" t="s">
        <v>164</v>
      </c>
      <c r="G57" s="98" t="s">
        <v>23</v>
      </c>
      <c r="H57" s="99" t="str">
        <f t="shared" si="0"/>
        <v>./pmrep assignpermission -o 'Folder' -n 'z_torrub' -u 'torrub' -p rwx</v>
      </c>
    </row>
    <row r="58" spans="1:8" x14ac:dyDescent="0.25">
      <c r="A58" s="88">
        <v>36161</v>
      </c>
      <c r="C58" s="88" t="s">
        <v>1</v>
      </c>
      <c r="D58" s="81" t="s">
        <v>167</v>
      </c>
      <c r="E58" s="98" t="s">
        <v>1191</v>
      </c>
      <c r="F58" s="86" t="s">
        <v>165</v>
      </c>
      <c r="G58" s="98" t="s">
        <v>23</v>
      </c>
      <c r="H58" s="99" t="str">
        <f t="shared" si="0"/>
        <v>./pmrep assignpermission -o 'Folder' -n 'z_narraj' -u 'narraj' -p rwx</v>
      </c>
    </row>
    <row r="59" spans="1:8" x14ac:dyDescent="0.25">
      <c r="A59" s="88">
        <v>36161</v>
      </c>
      <c r="C59" s="88" t="s">
        <v>1</v>
      </c>
      <c r="D59" s="81" t="s">
        <v>423</v>
      </c>
      <c r="E59" s="98" t="s">
        <v>1191</v>
      </c>
      <c r="F59" s="86" t="s">
        <v>422</v>
      </c>
      <c r="G59" s="98" t="s">
        <v>23</v>
      </c>
      <c r="H59" s="99" t="str">
        <f t="shared" si="0"/>
        <v>./pmrep assignpermission -o 'Folder' -n 'z_sunana' -u 'sunana' -p rwx</v>
      </c>
    </row>
    <row r="60" spans="1:8" x14ac:dyDescent="0.25">
      <c r="A60" s="88">
        <v>36161</v>
      </c>
      <c r="C60" s="88" t="s">
        <v>1</v>
      </c>
      <c r="D60" s="81" t="s">
        <v>442</v>
      </c>
      <c r="E60" s="98" t="s">
        <v>1191</v>
      </c>
      <c r="F60" s="86" t="s">
        <v>441</v>
      </c>
      <c r="G60" s="98" t="s">
        <v>23</v>
      </c>
      <c r="H60" s="99" t="str">
        <f t="shared" si="0"/>
        <v>./pmrep assignpermission -o 'Folder' -n 'z_allvan' -u 'allvan' -p rwx</v>
      </c>
    </row>
    <row r="61" spans="1:8" x14ac:dyDescent="0.2">
      <c r="A61" s="88">
        <v>36161</v>
      </c>
      <c r="D61" s="93" t="s">
        <v>443</v>
      </c>
      <c r="E61" s="98" t="s">
        <v>1190</v>
      </c>
      <c r="F61" s="86" t="s">
        <v>123</v>
      </c>
      <c r="G61" s="98" t="s">
        <v>116</v>
      </c>
      <c r="H61" s="99" t="str">
        <f t="shared" si="0"/>
        <v>./pmrep assignpermission -o 'Folder' -n 'REIM_LAWSON' -g 'Operators' -p rx</v>
      </c>
    </row>
    <row r="62" spans="1:8" x14ac:dyDescent="0.2">
      <c r="A62" s="88">
        <v>36161</v>
      </c>
      <c r="D62" s="93" t="s">
        <v>443</v>
      </c>
      <c r="E62" s="98" t="s">
        <v>1190</v>
      </c>
      <c r="F62" s="86" t="s">
        <v>161</v>
      </c>
      <c r="G62" s="98" t="s">
        <v>130</v>
      </c>
      <c r="H62" s="99" t="str">
        <f t="shared" si="0"/>
        <v>./pmrep assignpermission -o 'Folder' -n 'REIM_LAWSON' -g 'Others' -p r</v>
      </c>
    </row>
    <row r="63" spans="1:8" x14ac:dyDescent="0.2">
      <c r="A63" s="88">
        <v>36161</v>
      </c>
      <c r="D63" s="93" t="s">
        <v>443</v>
      </c>
      <c r="E63" s="98" t="s">
        <v>1190</v>
      </c>
      <c r="F63" s="86" t="s">
        <v>162</v>
      </c>
      <c r="G63" s="98" t="s">
        <v>23</v>
      </c>
      <c r="H63" s="99" t="str">
        <f t="shared" si="0"/>
        <v>./pmrep assignpermission -o 'Folder' -n 'REIM_LAWSON' -g 'Administrators' -p rwx</v>
      </c>
    </row>
    <row r="64" spans="1:8" x14ac:dyDescent="0.2">
      <c r="A64" s="88">
        <v>42423</v>
      </c>
      <c r="B64" s="87"/>
      <c r="C64" s="88" t="s">
        <v>1</v>
      </c>
      <c r="D64" s="93" t="s">
        <v>444</v>
      </c>
      <c r="E64" s="98" t="s">
        <v>1190</v>
      </c>
      <c r="F64" s="86" t="s">
        <v>162</v>
      </c>
      <c r="G64" s="98" t="s">
        <v>23</v>
      </c>
      <c r="H64" s="99" t="str">
        <f t="shared" si="0"/>
        <v>./pmrep assignpermission -o 'Folder' -n 'Asset_Protection' -g 'Administrators' -p rwx</v>
      </c>
    </row>
    <row r="65" spans="1:8" x14ac:dyDescent="0.2">
      <c r="A65" s="88">
        <v>42423</v>
      </c>
      <c r="B65" s="87"/>
      <c r="C65" s="88" t="s">
        <v>1</v>
      </c>
      <c r="D65" s="93" t="s">
        <v>444</v>
      </c>
      <c r="E65" s="98" t="s">
        <v>1190</v>
      </c>
      <c r="F65" s="86" t="s">
        <v>161</v>
      </c>
      <c r="G65" s="98" t="s">
        <v>130</v>
      </c>
      <c r="H65" s="99" t="str">
        <f t="shared" si="0"/>
        <v>./pmrep assignpermission -o 'Folder' -n 'Asset_Protection' -g 'Others' -p r</v>
      </c>
    </row>
    <row r="66" spans="1:8" x14ac:dyDescent="0.2">
      <c r="A66" s="88">
        <v>42423</v>
      </c>
      <c r="B66" s="87"/>
      <c r="C66" s="88" t="s">
        <v>1</v>
      </c>
      <c r="D66" s="93" t="s">
        <v>444</v>
      </c>
      <c r="E66" s="98" t="s">
        <v>1190</v>
      </c>
      <c r="F66" s="86" t="s">
        <v>153</v>
      </c>
      <c r="G66" s="98" t="s">
        <v>445</v>
      </c>
      <c r="H66" s="99" t="str">
        <f t="shared" si="0"/>
        <v>./pmrep assignpermission -o 'Folder' -n 'Asset_Protection' -g 'Developers' -p rw</v>
      </c>
    </row>
    <row r="67" spans="1:8" x14ac:dyDescent="0.2">
      <c r="A67" s="88">
        <v>42423</v>
      </c>
      <c r="B67" s="87"/>
      <c r="C67" s="88" t="s">
        <v>1</v>
      </c>
      <c r="D67" s="93" t="s">
        <v>444</v>
      </c>
      <c r="E67" s="98" t="s">
        <v>1190</v>
      </c>
      <c r="F67" s="86" t="s">
        <v>123</v>
      </c>
      <c r="G67" s="98" t="s">
        <v>116</v>
      </c>
      <c r="H67" s="99" t="str">
        <f t="shared" ref="H67:H130" si="1">CONCATENATE("./pmrep assignpermission -o 'Folder' -n '",D67,"' ",E67," '",F67,"' -p ",G67)</f>
        <v>./pmrep assignpermission -o 'Folder' -n 'Asset_Protection' -g 'Operators' -p rx</v>
      </c>
    </row>
    <row r="68" spans="1:8" x14ac:dyDescent="0.2">
      <c r="A68" s="88">
        <v>42423</v>
      </c>
      <c r="B68" s="87"/>
      <c r="C68" s="88" t="s">
        <v>1</v>
      </c>
      <c r="D68" s="93" t="s">
        <v>444</v>
      </c>
      <c r="E68" s="98" t="s">
        <v>1190</v>
      </c>
      <c r="F68" s="100" t="s">
        <v>446</v>
      </c>
      <c r="G68" s="98" t="s">
        <v>116</v>
      </c>
      <c r="H68" s="99" t="str">
        <f t="shared" si="1"/>
        <v>./pmrep assignpermission -o 'Folder' -n 'Asset_Protection' -g 'Operators_QA' -p rx</v>
      </c>
    </row>
    <row r="69" spans="1:8" x14ac:dyDescent="0.2">
      <c r="A69" s="88">
        <v>42429</v>
      </c>
      <c r="B69" s="87"/>
      <c r="C69" s="88" t="s">
        <v>1</v>
      </c>
      <c r="D69" s="1" t="s">
        <v>452</v>
      </c>
      <c r="E69" s="98" t="s">
        <v>1190</v>
      </c>
      <c r="F69" s="86" t="s">
        <v>162</v>
      </c>
      <c r="G69" s="98" t="s">
        <v>23</v>
      </c>
      <c r="H69" s="99" t="str">
        <f t="shared" si="1"/>
        <v>./pmrep assignpermission -o 'Folder' -n 'z_crokyl' -g 'Administrators' -p rwx</v>
      </c>
    </row>
    <row r="70" spans="1:8" x14ac:dyDescent="0.2">
      <c r="A70" s="88">
        <v>42429</v>
      </c>
      <c r="B70" s="87"/>
      <c r="C70" s="88" t="s">
        <v>1</v>
      </c>
      <c r="D70" s="1" t="s">
        <v>452</v>
      </c>
      <c r="E70" s="98" t="s">
        <v>1190</v>
      </c>
      <c r="F70" s="86" t="s">
        <v>161</v>
      </c>
      <c r="G70" s="98" t="s">
        <v>130</v>
      </c>
      <c r="H70" s="99" t="str">
        <f t="shared" si="1"/>
        <v>./pmrep assignpermission -o 'Folder' -n 'z_crokyl' -g 'Others' -p r</v>
      </c>
    </row>
    <row r="71" spans="1:8" x14ac:dyDescent="0.2">
      <c r="A71" s="88">
        <v>42429</v>
      </c>
      <c r="B71" s="87"/>
      <c r="C71" s="88" t="s">
        <v>1</v>
      </c>
      <c r="D71" s="1" t="s">
        <v>452</v>
      </c>
      <c r="E71" s="98" t="s">
        <v>1191</v>
      </c>
      <c r="F71" s="86" t="s">
        <v>448</v>
      </c>
      <c r="G71" s="98" t="s">
        <v>23</v>
      </c>
      <c r="H71" s="99" t="str">
        <f t="shared" si="1"/>
        <v>./pmrep assignpermission -o 'Folder' -n 'z_crokyl' -u 'crokyl' -p rwx</v>
      </c>
    </row>
    <row r="72" spans="1:8" x14ac:dyDescent="0.2">
      <c r="A72" s="88">
        <v>42429</v>
      </c>
      <c r="B72" s="87"/>
      <c r="C72" s="88" t="s">
        <v>1</v>
      </c>
      <c r="D72" s="1" t="s">
        <v>453</v>
      </c>
      <c r="E72" s="98" t="s">
        <v>1190</v>
      </c>
      <c r="F72" s="86" t="s">
        <v>162</v>
      </c>
      <c r="G72" s="98" t="s">
        <v>23</v>
      </c>
      <c r="H72" s="99" t="str">
        <f t="shared" si="1"/>
        <v>./pmrep assignpermission -o 'Folder' -n 'z_ruemat' -g 'Administrators' -p rwx</v>
      </c>
    </row>
    <row r="73" spans="1:8" x14ac:dyDescent="0.2">
      <c r="A73" s="88">
        <v>42429</v>
      </c>
      <c r="B73" s="87"/>
      <c r="C73" s="88" t="s">
        <v>1</v>
      </c>
      <c r="D73" s="1" t="s">
        <v>453</v>
      </c>
      <c r="E73" s="98" t="s">
        <v>1190</v>
      </c>
      <c r="F73" s="86" t="s">
        <v>161</v>
      </c>
      <c r="G73" s="98" t="s">
        <v>130</v>
      </c>
      <c r="H73" s="99" t="str">
        <f t="shared" si="1"/>
        <v>./pmrep assignpermission -o 'Folder' -n 'z_ruemat' -g 'Others' -p r</v>
      </c>
    </row>
    <row r="74" spans="1:8" x14ac:dyDescent="0.2">
      <c r="A74" s="88">
        <v>42429</v>
      </c>
      <c r="B74" s="87"/>
      <c r="C74" s="88" t="s">
        <v>1</v>
      </c>
      <c r="D74" s="1" t="s">
        <v>453</v>
      </c>
      <c r="E74" s="98" t="s">
        <v>1191</v>
      </c>
      <c r="F74" s="86" t="s">
        <v>449</v>
      </c>
      <c r="G74" s="98" t="s">
        <v>23</v>
      </c>
      <c r="H74" s="99" t="str">
        <f t="shared" si="1"/>
        <v>./pmrep assignpermission -o 'Folder' -n 'z_ruemat' -u 'ruemat' -p rwx</v>
      </c>
    </row>
    <row r="75" spans="1:8" x14ac:dyDescent="0.2">
      <c r="A75" s="88">
        <v>42429</v>
      </c>
      <c r="B75" s="87"/>
      <c r="C75" s="88" t="s">
        <v>1</v>
      </c>
      <c r="D75" s="1" t="s">
        <v>454</v>
      </c>
      <c r="E75" s="98" t="s">
        <v>1190</v>
      </c>
      <c r="F75" s="86" t="s">
        <v>162</v>
      </c>
      <c r="G75" s="98" t="s">
        <v>23</v>
      </c>
      <c r="H75" s="99" t="str">
        <f t="shared" si="1"/>
        <v>./pmrep assignpermission -o 'Folder' -n 'z_klangdon' -g 'Administrators' -p rwx</v>
      </c>
    </row>
    <row r="76" spans="1:8" x14ac:dyDescent="0.2">
      <c r="A76" s="88">
        <v>42429</v>
      </c>
      <c r="B76" s="101"/>
      <c r="C76" s="88" t="s">
        <v>1</v>
      </c>
      <c r="D76" s="1" t="s">
        <v>454</v>
      </c>
      <c r="E76" s="98" t="s">
        <v>1190</v>
      </c>
      <c r="F76" s="86" t="s">
        <v>161</v>
      </c>
      <c r="G76" s="98" t="s">
        <v>130</v>
      </c>
      <c r="H76" s="99" t="str">
        <f t="shared" si="1"/>
        <v>./pmrep assignpermission -o 'Folder' -n 'z_klangdon' -g 'Others' -p r</v>
      </c>
    </row>
    <row r="77" spans="1:8" x14ac:dyDescent="0.2">
      <c r="A77" s="88">
        <v>42429</v>
      </c>
      <c r="B77" s="101">
        <v>111525</v>
      </c>
      <c r="C77" s="88" t="s">
        <v>1</v>
      </c>
      <c r="D77" s="1" t="s">
        <v>454</v>
      </c>
      <c r="E77" s="98" t="s">
        <v>1191</v>
      </c>
      <c r="F77" s="86" t="s">
        <v>450</v>
      </c>
      <c r="G77" s="98" t="s">
        <v>23</v>
      </c>
      <c r="H77" s="99" t="str">
        <f t="shared" si="1"/>
        <v>./pmrep assignpermission -o 'Folder' -n 'z_klangdon' -u 'klangdon' -p rwx</v>
      </c>
    </row>
    <row r="78" spans="1:8" x14ac:dyDescent="0.25">
      <c r="A78" s="88">
        <v>42429</v>
      </c>
      <c r="B78" s="101">
        <v>111525</v>
      </c>
      <c r="C78" s="88" t="s">
        <v>1</v>
      </c>
      <c r="D78" s="81" t="s">
        <v>455</v>
      </c>
      <c r="E78" s="98" t="s">
        <v>1190</v>
      </c>
      <c r="F78" s="86" t="s">
        <v>162</v>
      </c>
      <c r="G78" s="98" t="s">
        <v>23</v>
      </c>
      <c r="H78" s="99" t="str">
        <f t="shared" si="1"/>
        <v>./pmrep assignpermission -o 'Folder' -n 'DataConv_LAWS2SAP' -g 'Administrators' -p rwx</v>
      </c>
    </row>
    <row r="79" spans="1:8" x14ac:dyDescent="0.25">
      <c r="A79" s="88">
        <v>42429</v>
      </c>
      <c r="B79" s="101">
        <v>111525</v>
      </c>
      <c r="C79" s="88" t="s">
        <v>1</v>
      </c>
      <c r="D79" s="81" t="s">
        <v>455</v>
      </c>
      <c r="E79" s="98" t="s">
        <v>1190</v>
      </c>
      <c r="F79" s="86" t="s">
        <v>161</v>
      </c>
      <c r="G79" s="98" t="s">
        <v>130</v>
      </c>
      <c r="H79" s="99" t="str">
        <f t="shared" si="1"/>
        <v>./pmrep assignpermission -o 'Folder' -n 'DataConv_LAWS2SAP' -g 'Others' -p r</v>
      </c>
    </row>
    <row r="80" spans="1:8" x14ac:dyDescent="0.2">
      <c r="A80" s="88">
        <v>42429</v>
      </c>
      <c r="B80" s="101">
        <v>111525</v>
      </c>
      <c r="C80" s="88" t="s">
        <v>1</v>
      </c>
      <c r="D80" s="81" t="s">
        <v>455</v>
      </c>
      <c r="E80" s="98" t="s">
        <v>1190</v>
      </c>
      <c r="F80" s="100" t="s">
        <v>447</v>
      </c>
      <c r="G80" s="98" t="s">
        <v>445</v>
      </c>
      <c r="H80" s="99" t="str">
        <f t="shared" si="1"/>
        <v>./pmrep assignpermission -o 'Folder' -n 'DataConv_LAWS2SAP' -g 'Developers_DSarch' -p rw</v>
      </c>
    </row>
    <row r="81" spans="1:8" x14ac:dyDescent="0.2">
      <c r="A81" s="88">
        <v>42429</v>
      </c>
      <c r="B81" s="101">
        <v>111525</v>
      </c>
      <c r="C81" s="88" t="s">
        <v>1</v>
      </c>
      <c r="D81" s="81" t="s">
        <v>455</v>
      </c>
      <c r="E81" s="98" t="s">
        <v>1190</v>
      </c>
      <c r="F81" s="100" t="s">
        <v>451</v>
      </c>
      <c r="G81" s="98" t="s">
        <v>116</v>
      </c>
      <c r="H81" s="99" t="str">
        <f t="shared" si="1"/>
        <v>./pmrep assignpermission -o 'Folder' -n 'DataConv_LAWS2SAP' -g 'Operators_DSarch' -p rx</v>
      </c>
    </row>
    <row r="82" spans="1:8" x14ac:dyDescent="0.25">
      <c r="A82" s="88">
        <v>42429</v>
      </c>
      <c r="B82" s="87"/>
      <c r="C82" s="88"/>
      <c r="D82" s="81" t="s">
        <v>426</v>
      </c>
      <c r="E82" s="98" t="s">
        <v>1190</v>
      </c>
      <c r="F82" s="86" t="s">
        <v>162</v>
      </c>
      <c r="G82" s="98" t="s">
        <v>23</v>
      </c>
      <c r="H82" s="99" t="str">
        <f t="shared" si="1"/>
        <v>./pmrep assignpermission -o 'Folder' -n 'wms_rms' -g 'Administrators' -p rwx</v>
      </c>
    </row>
    <row r="83" spans="1:8" x14ac:dyDescent="0.25">
      <c r="A83" s="88">
        <v>42429</v>
      </c>
      <c r="B83" s="87"/>
      <c r="C83" s="88"/>
      <c r="D83" s="81" t="s">
        <v>426</v>
      </c>
      <c r="E83" s="98" t="s">
        <v>1190</v>
      </c>
      <c r="F83" s="86" t="s">
        <v>161</v>
      </c>
      <c r="G83" s="98" t="s">
        <v>130</v>
      </c>
      <c r="H83" s="99" t="str">
        <f t="shared" si="1"/>
        <v>./pmrep assignpermission -o 'Folder' -n 'wms_rms' -g 'Others' -p r</v>
      </c>
    </row>
    <row r="84" spans="1:8" x14ac:dyDescent="0.25">
      <c r="A84" s="88">
        <v>42429</v>
      </c>
      <c r="B84" s="87"/>
      <c r="C84" s="88"/>
      <c r="D84" s="81" t="s">
        <v>426</v>
      </c>
      <c r="E84" s="98" t="s">
        <v>1190</v>
      </c>
      <c r="F84" s="86" t="s">
        <v>153</v>
      </c>
      <c r="G84" s="98" t="s">
        <v>445</v>
      </c>
      <c r="H84" s="99" t="str">
        <f t="shared" si="1"/>
        <v>./pmrep assignpermission -o 'Folder' -n 'wms_rms' -g 'Developers' -p rw</v>
      </c>
    </row>
    <row r="85" spans="1:8" x14ac:dyDescent="0.25">
      <c r="A85" s="88">
        <v>42429</v>
      </c>
      <c r="B85" s="87"/>
      <c r="C85" s="88"/>
      <c r="D85" s="81" t="s">
        <v>426</v>
      </c>
      <c r="E85" s="98" t="s">
        <v>1190</v>
      </c>
      <c r="F85" s="86" t="s">
        <v>123</v>
      </c>
      <c r="G85" s="98" t="s">
        <v>116</v>
      </c>
      <c r="H85" s="99" t="str">
        <f t="shared" si="1"/>
        <v>./pmrep assignpermission -o 'Folder' -n 'wms_rms' -g 'Operators' -p rx</v>
      </c>
    </row>
    <row r="86" spans="1:8" x14ac:dyDescent="0.25">
      <c r="A86" s="88">
        <v>42431</v>
      </c>
      <c r="B86" s="87"/>
      <c r="C86" s="88"/>
      <c r="D86" s="81" t="s">
        <v>457</v>
      </c>
      <c r="E86" s="98" t="s">
        <v>1191</v>
      </c>
      <c r="F86" s="86" t="s">
        <v>456</v>
      </c>
      <c r="G86" s="98" t="s">
        <v>23</v>
      </c>
      <c r="H86" s="99" t="str">
        <f t="shared" si="1"/>
        <v>./pmrep assignpermission -o 'Folder' -n 'z_fleing' -u 'fleing' -p rwx</v>
      </c>
    </row>
    <row r="87" spans="1:8" x14ac:dyDescent="0.2">
      <c r="A87" s="88">
        <v>42432</v>
      </c>
      <c r="B87" s="101">
        <v>110757</v>
      </c>
      <c r="C87" s="102"/>
      <c r="D87" s="81" t="s">
        <v>463</v>
      </c>
      <c r="E87" s="98" t="s">
        <v>1190</v>
      </c>
      <c r="F87" s="52" t="s">
        <v>459</v>
      </c>
      <c r="G87" s="98" t="s">
        <v>116</v>
      </c>
      <c r="H87" s="99" t="str">
        <f t="shared" si="1"/>
        <v>./pmrep assignpermission -o 'Folder' -n 'MONTHLY_RECONCILIATION' -g 'Operators_MonthRecon' -p rx</v>
      </c>
    </row>
    <row r="88" spans="1:8" x14ac:dyDescent="0.25">
      <c r="A88" s="88">
        <v>42433</v>
      </c>
      <c r="B88" s="86" t="s">
        <v>464</v>
      </c>
      <c r="C88" s="81" t="s">
        <v>111</v>
      </c>
      <c r="D88" s="81" t="s">
        <v>426</v>
      </c>
      <c r="E88" s="98" t="s">
        <v>1190</v>
      </c>
      <c r="F88" s="86" t="s">
        <v>446</v>
      </c>
      <c r="G88" s="98" t="s">
        <v>116</v>
      </c>
      <c r="H88" s="99" t="str">
        <f t="shared" si="1"/>
        <v>./pmrep assignpermission -o 'Folder' -n 'wms_rms' -g 'Operators_QA' -p rx</v>
      </c>
    </row>
    <row r="89" spans="1:8" x14ac:dyDescent="0.25">
      <c r="A89" s="88">
        <v>42433</v>
      </c>
      <c r="B89" s="86" t="s">
        <v>464</v>
      </c>
      <c r="C89" s="81" t="s">
        <v>111</v>
      </c>
      <c r="D89" s="81" t="s">
        <v>426</v>
      </c>
      <c r="E89" s="98" t="s">
        <v>1190</v>
      </c>
      <c r="F89" s="86" t="s">
        <v>446</v>
      </c>
      <c r="G89" s="98" t="s">
        <v>116</v>
      </c>
      <c r="H89" s="99" t="str">
        <f t="shared" si="1"/>
        <v>./pmrep assignpermission -o 'Folder' -n 'wms_rms' -g 'Operators_QA' -p rx</v>
      </c>
    </row>
    <row r="90" spans="1:8" x14ac:dyDescent="0.25">
      <c r="A90" s="88">
        <v>42446</v>
      </c>
      <c r="B90" s="86" t="s">
        <v>464</v>
      </c>
      <c r="C90" s="81" t="s">
        <v>1</v>
      </c>
      <c r="D90" s="81" t="s">
        <v>472</v>
      </c>
      <c r="E90" s="98" t="s">
        <v>1190</v>
      </c>
      <c r="F90" s="86" t="s">
        <v>162</v>
      </c>
      <c r="G90" s="98" t="s">
        <v>23</v>
      </c>
      <c r="H90" s="99" t="str">
        <f t="shared" si="1"/>
        <v>./pmrep assignpermission -o 'Folder' -n 'eCommerce' -g 'Administrators' -p rwx</v>
      </c>
    </row>
    <row r="91" spans="1:8" x14ac:dyDescent="0.25">
      <c r="A91" s="88">
        <v>42446</v>
      </c>
      <c r="B91" s="86" t="s">
        <v>464</v>
      </c>
      <c r="C91" s="81" t="s">
        <v>1</v>
      </c>
      <c r="D91" s="81" t="s">
        <v>472</v>
      </c>
      <c r="E91" s="98" t="s">
        <v>1190</v>
      </c>
      <c r="F91" s="86" t="s">
        <v>153</v>
      </c>
      <c r="G91" s="98" t="s">
        <v>445</v>
      </c>
      <c r="H91" s="99" t="str">
        <f t="shared" si="1"/>
        <v>./pmrep assignpermission -o 'Folder' -n 'eCommerce' -g 'Developers' -p rw</v>
      </c>
    </row>
    <row r="92" spans="1:8" x14ac:dyDescent="0.25">
      <c r="A92" s="88">
        <v>42446</v>
      </c>
      <c r="B92" s="86" t="s">
        <v>464</v>
      </c>
      <c r="C92" s="81" t="s">
        <v>1</v>
      </c>
      <c r="D92" s="81" t="s">
        <v>472</v>
      </c>
      <c r="E92" s="98" t="s">
        <v>1190</v>
      </c>
      <c r="F92" s="86" t="s">
        <v>123</v>
      </c>
      <c r="G92" s="98" t="s">
        <v>116</v>
      </c>
      <c r="H92" s="99" t="str">
        <f t="shared" si="1"/>
        <v>./pmrep assignpermission -o 'Folder' -n 'eCommerce' -g 'Operators' -p rx</v>
      </c>
    </row>
    <row r="93" spans="1:8" x14ac:dyDescent="0.25">
      <c r="A93" s="88">
        <v>42446</v>
      </c>
      <c r="B93" s="86" t="s">
        <v>464</v>
      </c>
      <c r="C93" s="81" t="s">
        <v>111</v>
      </c>
      <c r="D93" s="81" t="s">
        <v>473</v>
      </c>
      <c r="E93" s="98" t="s">
        <v>1191</v>
      </c>
      <c r="F93" s="86" t="s">
        <v>32</v>
      </c>
      <c r="G93" s="98" t="s">
        <v>23</v>
      </c>
      <c r="H93" s="99" t="str">
        <f t="shared" si="1"/>
        <v>./pmrep assignpermission -o 'Folder' -n 'RTO_MART' -u 'halgee' -p rwx</v>
      </c>
    </row>
    <row r="94" spans="1:8" x14ac:dyDescent="0.25">
      <c r="A94" s="88">
        <v>42446</v>
      </c>
      <c r="B94" s="86">
        <v>112206</v>
      </c>
      <c r="C94" s="81" t="s">
        <v>1</v>
      </c>
      <c r="D94" s="81" t="s">
        <v>476</v>
      </c>
      <c r="E94" s="98" t="s">
        <v>1190</v>
      </c>
      <c r="F94" s="86" t="s">
        <v>475</v>
      </c>
      <c r="G94" s="98" t="s">
        <v>23</v>
      </c>
      <c r="H94" s="99" t="str">
        <f t="shared" si="1"/>
        <v>./pmrep assignpermission -o 'Folder' -n 'AN_PAYABLES' -g 'DataArchTeam' -p rwx</v>
      </c>
    </row>
    <row r="95" spans="1:8" x14ac:dyDescent="0.25">
      <c r="A95" s="88">
        <v>42446</v>
      </c>
      <c r="B95" s="86">
        <v>112206</v>
      </c>
      <c r="C95" s="81" t="s">
        <v>111</v>
      </c>
      <c r="D95" s="81" t="s">
        <v>476</v>
      </c>
      <c r="E95" s="98" t="s">
        <v>1190</v>
      </c>
      <c r="F95" s="86" t="s">
        <v>475</v>
      </c>
      <c r="G95" s="98" t="s">
        <v>116</v>
      </c>
      <c r="H95" s="99" t="str">
        <f t="shared" si="1"/>
        <v>./pmrep assignpermission -o 'Folder' -n 'AN_PAYABLES' -g 'DataArchTeam' -p rx</v>
      </c>
    </row>
    <row r="96" spans="1:8" x14ac:dyDescent="0.2">
      <c r="A96" s="88">
        <v>42447</v>
      </c>
      <c r="B96" s="86">
        <v>112206</v>
      </c>
      <c r="C96" s="81" t="s">
        <v>1</v>
      </c>
      <c r="D96" s="1" t="s">
        <v>477</v>
      </c>
      <c r="E96" s="98" t="s">
        <v>1191</v>
      </c>
      <c r="F96" s="1" t="s">
        <v>419</v>
      </c>
      <c r="G96" s="98" t="s">
        <v>23</v>
      </c>
      <c r="H96" s="99" t="str">
        <f t="shared" si="1"/>
        <v>./pmrep assignpermission -o 'Folder' -n 'z_sitsiv' -u 'sitsiv' -p rwx</v>
      </c>
    </row>
    <row r="97" spans="1:8" x14ac:dyDescent="0.2">
      <c r="A97" s="88">
        <v>42447</v>
      </c>
      <c r="B97" s="86">
        <v>112206</v>
      </c>
      <c r="C97" s="81" t="s">
        <v>1</v>
      </c>
      <c r="D97" s="1" t="s">
        <v>478</v>
      </c>
      <c r="E97" s="98" t="s">
        <v>1191</v>
      </c>
      <c r="F97" s="1" t="s">
        <v>461</v>
      </c>
      <c r="G97" s="98" t="s">
        <v>23</v>
      </c>
      <c r="H97" s="99" t="str">
        <f t="shared" si="1"/>
        <v>./pmrep assignpermission -o 'Folder' -n 'z_rajyuv' -u 'rajyuv' -p rwx</v>
      </c>
    </row>
    <row r="98" spans="1:8" x14ac:dyDescent="0.2">
      <c r="A98" s="88">
        <v>42447</v>
      </c>
      <c r="B98" s="86">
        <v>112206</v>
      </c>
      <c r="C98" s="81" t="s">
        <v>1</v>
      </c>
      <c r="D98" s="1" t="s">
        <v>479</v>
      </c>
      <c r="E98" s="98" t="s">
        <v>1191</v>
      </c>
      <c r="F98" s="1" t="s">
        <v>462</v>
      </c>
      <c r="G98" s="98" t="s">
        <v>23</v>
      </c>
      <c r="H98" s="99" t="str">
        <f t="shared" si="1"/>
        <v>./pmrep assignpermission -o 'Folder' -n 'z_rajasw' -u 'rajasw' -p rwx</v>
      </c>
    </row>
    <row r="99" spans="1:8" x14ac:dyDescent="0.2">
      <c r="A99" s="88">
        <v>42447</v>
      </c>
      <c r="B99" s="86">
        <v>112206</v>
      </c>
      <c r="C99" s="81" t="s">
        <v>1</v>
      </c>
      <c r="D99" s="1" t="s">
        <v>480</v>
      </c>
      <c r="E99" s="98" t="s">
        <v>1191</v>
      </c>
      <c r="F99" s="1" t="s">
        <v>468</v>
      </c>
      <c r="G99" s="98" t="s">
        <v>23</v>
      </c>
      <c r="H99" s="99" t="str">
        <f t="shared" si="1"/>
        <v>./pmrep assignpermission -o 'Folder' -n 'z_seljai' -u 'seljai' -p rwx</v>
      </c>
    </row>
    <row r="100" spans="1:8" x14ac:dyDescent="0.2">
      <c r="A100" s="88">
        <v>42447</v>
      </c>
      <c r="B100" s="86">
        <v>112206</v>
      </c>
      <c r="C100" s="81" t="s">
        <v>1</v>
      </c>
      <c r="D100" s="1" t="s">
        <v>481</v>
      </c>
      <c r="E100" s="98" t="s">
        <v>1191</v>
      </c>
      <c r="F100" s="1" t="s">
        <v>474</v>
      </c>
      <c r="G100" s="98" t="s">
        <v>23</v>
      </c>
      <c r="H100" s="99" t="str">
        <f t="shared" si="1"/>
        <v>./pmrep assignpermission -o 'Folder' -n 'z_kridev' -u 'kridev' -p rwx</v>
      </c>
    </row>
    <row r="101" spans="1:8" x14ac:dyDescent="0.2">
      <c r="A101" s="88">
        <v>42451</v>
      </c>
      <c r="B101" s="86">
        <v>111714</v>
      </c>
      <c r="C101" s="81" t="s">
        <v>111</v>
      </c>
      <c r="D101" s="1" t="s">
        <v>455</v>
      </c>
      <c r="E101" s="98" t="s">
        <v>1190</v>
      </c>
      <c r="F101" s="86" t="s">
        <v>162</v>
      </c>
      <c r="G101" s="98" t="s">
        <v>23</v>
      </c>
      <c r="H101" s="99" t="str">
        <f t="shared" si="1"/>
        <v>./pmrep assignpermission -o 'Folder' -n 'DataConv_LAWS2SAP' -g 'Administrators' -p rwx</v>
      </c>
    </row>
    <row r="102" spans="1:8" x14ac:dyDescent="0.2">
      <c r="A102" s="88">
        <v>42451</v>
      </c>
      <c r="B102" s="86">
        <v>111714</v>
      </c>
      <c r="C102" s="81" t="s">
        <v>111</v>
      </c>
      <c r="D102" s="1" t="s">
        <v>455</v>
      </c>
      <c r="E102" s="98" t="s">
        <v>1190</v>
      </c>
      <c r="F102" s="86" t="s">
        <v>161</v>
      </c>
      <c r="G102" s="98" t="s">
        <v>130</v>
      </c>
      <c r="H102" s="99" t="str">
        <f t="shared" si="1"/>
        <v>./pmrep assignpermission -o 'Folder' -n 'DataConv_LAWS2SAP' -g 'Others' -p r</v>
      </c>
    </row>
    <row r="103" spans="1:8" x14ac:dyDescent="0.2">
      <c r="A103" s="88">
        <v>42451</v>
      </c>
      <c r="B103" s="86">
        <v>111714</v>
      </c>
      <c r="C103" s="81" t="s">
        <v>111</v>
      </c>
      <c r="D103" s="1" t="s">
        <v>455</v>
      </c>
      <c r="E103" s="98" t="s">
        <v>1190</v>
      </c>
      <c r="F103" s="100" t="s">
        <v>469</v>
      </c>
      <c r="G103" s="98" t="s">
        <v>116</v>
      </c>
      <c r="H103" s="99" t="str">
        <f t="shared" si="1"/>
        <v>./pmrep assignpermission -o 'Folder' -n 'DataConv_LAWS2SAP' -g 'LawSapConv' -p rx</v>
      </c>
    </row>
    <row r="104" spans="1:8" x14ac:dyDescent="0.2">
      <c r="A104" s="88">
        <v>42451</v>
      </c>
      <c r="B104" s="86">
        <v>111714</v>
      </c>
      <c r="C104" s="81" t="s">
        <v>118</v>
      </c>
      <c r="D104" s="1" t="s">
        <v>455</v>
      </c>
      <c r="E104" s="98" t="s">
        <v>1190</v>
      </c>
      <c r="F104" s="86" t="s">
        <v>162</v>
      </c>
      <c r="G104" s="98" t="s">
        <v>23</v>
      </c>
      <c r="H104" s="99" t="str">
        <f t="shared" si="1"/>
        <v>./pmrep assignpermission -o 'Folder' -n 'DataConv_LAWS2SAP' -g 'Administrators' -p rwx</v>
      </c>
    </row>
    <row r="105" spans="1:8" x14ac:dyDescent="0.2">
      <c r="A105" s="88">
        <v>42451</v>
      </c>
      <c r="B105" s="86">
        <v>111714</v>
      </c>
      <c r="C105" s="81" t="s">
        <v>118</v>
      </c>
      <c r="D105" s="1" t="s">
        <v>455</v>
      </c>
      <c r="E105" s="98" t="s">
        <v>1190</v>
      </c>
      <c r="F105" s="86" t="s">
        <v>161</v>
      </c>
      <c r="G105" s="98" t="s">
        <v>130</v>
      </c>
      <c r="H105" s="99" t="str">
        <f t="shared" si="1"/>
        <v>./pmrep assignpermission -o 'Folder' -n 'DataConv_LAWS2SAP' -g 'Others' -p r</v>
      </c>
    </row>
    <row r="106" spans="1:8" x14ac:dyDescent="0.2">
      <c r="A106" s="88">
        <v>42451</v>
      </c>
      <c r="B106" s="86">
        <v>111714</v>
      </c>
      <c r="C106" s="81" t="s">
        <v>118</v>
      </c>
      <c r="D106" s="1" t="s">
        <v>455</v>
      </c>
      <c r="E106" s="98" t="s">
        <v>1190</v>
      </c>
      <c r="F106" s="100" t="s">
        <v>469</v>
      </c>
      <c r="G106" s="98" t="s">
        <v>116</v>
      </c>
      <c r="H106" s="99" t="str">
        <f t="shared" si="1"/>
        <v>./pmrep assignpermission -o 'Folder' -n 'DataConv_LAWS2SAP' -g 'LawSapConv' -p rx</v>
      </c>
    </row>
    <row r="107" spans="1:8" x14ac:dyDescent="0.25">
      <c r="A107" s="88">
        <v>42454</v>
      </c>
      <c r="B107" s="86">
        <v>112206</v>
      </c>
      <c r="C107" s="81" t="s">
        <v>118</v>
      </c>
      <c r="D107" s="81" t="s">
        <v>476</v>
      </c>
      <c r="E107" s="98" t="s">
        <v>1190</v>
      </c>
      <c r="F107" s="86" t="s">
        <v>475</v>
      </c>
      <c r="G107" s="98" t="s">
        <v>116</v>
      </c>
      <c r="H107" s="99" t="str">
        <f t="shared" si="1"/>
        <v>./pmrep assignpermission -o 'Folder' -n 'AN_PAYABLES' -g 'DataArchTeam' -p rx</v>
      </c>
    </row>
    <row r="108" spans="1:8" x14ac:dyDescent="0.2">
      <c r="A108" s="88">
        <v>42458</v>
      </c>
      <c r="B108" s="86">
        <v>112718</v>
      </c>
      <c r="C108" s="81" t="s">
        <v>1</v>
      </c>
      <c r="D108" s="93" t="s">
        <v>532</v>
      </c>
      <c r="E108" s="98" t="s">
        <v>1191</v>
      </c>
      <c r="F108" s="86" t="s">
        <v>531</v>
      </c>
      <c r="G108" s="98" t="s">
        <v>23</v>
      </c>
      <c r="H108" s="99" t="str">
        <f t="shared" si="1"/>
        <v>./pmrep assignpermission -o 'Folder' -n 'z_kalabd' -u 'kalabd' -p rwx</v>
      </c>
    </row>
    <row r="109" spans="1:8" x14ac:dyDescent="0.2">
      <c r="A109" s="88">
        <v>42460</v>
      </c>
      <c r="B109" s="86">
        <v>112821</v>
      </c>
      <c r="C109" s="81" t="s">
        <v>1</v>
      </c>
      <c r="D109" s="93" t="s">
        <v>534</v>
      </c>
      <c r="E109" s="98" t="s">
        <v>1191</v>
      </c>
      <c r="F109" s="86" t="s">
        <v>533</v>
      </c>
      <c r="G109" s="98" t="s">
        <v>23</v>
      </c>
      <c r="H109" s="99" t="str">
        <f t="shared" si="1"/>
        <v>./pmrep assignpermission -o 'Folder' -n 'z_salobe' -u 'salobe' -p rwx</v>
      </c>
    </row>
    <row r="110" spans="1:8" x14ac:dyDescent="0.25">
      <c r="A110" s="88">
        <v>42471</v>
      </c>
      <c r="B110" s="86" t="s">
        <v>464</v>
      </c>
      <c r="C110" s="81" t="s">
        <v>1</v>
      </c>
      <c r="D110" s="81" t="s">
        <v>543</v>
      </c>
      <c r="E110" s="98" t="s">
        <v>1191</v>
      </c>
      <c r="F110" s="86" t="s">
        <v>541</v>
      </c>
      <c r="G110" s="98" t="s">
        <v>23</v>
      </c>
      <c r="H110" s="99" t="str">
        <f t="shared" si="1"/>
        <v>./pmrep assignpermission -o 'Folder' -n 'z_moodee' -u 'moodee' -p rwx</v>
      </c>
    </row>
    <row r="111" spans="1:8" x14ac:dyDescent="0.2">
      <c r="A111" s="88">
        <v>42472</v>
      </c>
      <c r="B111" s="86">
        <v>113194</v>
      </c>
      <c r="C111" s="81" t="s">
        <v>1</v>
      </c>
      <c r="D111" s="1" t="s">
        <v>127</v>
      </c>
      <c r="E111" s="98" t="s">
        <v>1190</v>
      </c>
      <c r="F111" s="86" t="s">
        <v>544</v>
      </c>
      <c r="G111" s="98" t="s">
        <v>445</v>
      </c>
      <c r="H111" s="99" t="str">
        <f t="shared" si="1"/>
        <v>./pmrep assignpermission -o 'Folder' -n '3PL_MIDAS' -g 'Developers_3PL' -p rw</v>
      </c>
    </row>
    <row r="112" spans="1:8" x14ac:dyDescent="0.2">
      <c r="A112" s="88">
        <v>42472</v>
      </c>
      <c r="B112" s="86">
        <v>113194</v>
      </c>
      <c r="C112" s="81" t="s">
        <v>1</v>
      </c>
      <c r="D112" s="1" t="s">
        <v>127</v>
      </c>
      <c r="E112" s="98" t="s">
        <v>1190</v>
      </c>
      <c r="F112" s="86" t="s">
        <v>545</v>
      </c>
      <c r="G112" s="98" t="s">
        <v>445</v>
      </c>
      <c r="H112" s="99" t="str">
        <f t="shared" si="1"/>
        <v>./pmrep assignpermission -o 'Folder' -n '3PL_MIDAS' -g 'Operators_3PL' -p rw</v>
      </c>
    </row>
    <row r="113" spans="1:8" x14ac:dyDescent="0.25">
      <c r="A113" s="88">
        <v>42472</v>
      </c>
      <c r="B113" s="86">
        <v>113194</v>
      </c>
      <c r="C113" s="81" t="s">
        <v>1</v>
      </c>
      <c r="D113" s="14" t="s">
        <v>128</v>
      </c>
      <c r="E113" s="98" t="s">
        <v>1190</v>
      </c>
      <c r="F113" s="86" t="s">
        <v>544</v>
      </c>
      <c r="G113" s="98" t="s">
        <v>445</v>
      </c>
      <c r="H113" s="99" t="str">
        <f t="shared" si="1"/>
        <v>./pmrep assignpermission -o 'Folder' -n '3PL_Integration' -g 'Developers_3PL' -p rw</v>
      </c>
    </row>
    <row r="114" spans="1:8" x14ac:dyDescent="0.25">
      <c r="A114" s="88">
        <v>42472</v>
      </c>
      <c r="B114" s="86">
        <v>113194</v>
      </c>
      <c r="C114" s="81" t="s">
        <v>1</v>
      </c>
      <c r="D114" s="14" t="s">
        <v>128</v>
      </c>
      <c r="E114" s="98" t="s">
        <v>1190</v>
      </c>
      <c r="F114" s="86" t="s">
        <v>545</v>
      </c>
      <c r="G114" s="98" t="s">
        <v>116</v>
      </c>
      <c r="H114" s="99" t="str">
        <f t="shared" si="1"/>
        <v>./pmrep assignpermission -o 'Folder' -n '3PL_Integration' -g 'Operators_3PL' -p rx</v>
      </c>
    </row>
    <row r="115" spans="1:8" x14ac:dyDescent="0.25">
      <c r="A115" s="88">
        <v>42472</v>
      </c>
      <c r="B115" s="86">
        <v>113194</v>
      </c>
      <c r="C115" s="81" t="s">
        <v>1</v>
      </c>
      <c r="D115" s="81" t="s">
        <v>129</v>
      </c>
      <c r="E115" s="98" t="s">
        <v>1190</v>
      </c>
      <c r="F115" s="86" t="s">
        <v>544</v>
      </c>
      <c r="G115" s="98" t="s">
        <v>445</v>
      </c>
      <c r="H115" s="99" t="str">
        <f t="shared" si="1"/>
        <v>./pmrep assignpermission -o 'Folder' -n '3PL_Shared' -g 'Developers_3PL' -p rw</v>
      </c>
    </row>
    <row r="116" spans="1:8" x14ac:dyDescent="0.25">
      <c r="A116" s="88">
        <v>42472</v>
      </c>
      <c r="B116" s="86">
        <v>113194</v>
      </c>
      <c r="C116" s="81" t="s">
        <v>1</v>
      </c>
      <c r="D116" s="81" t="s">
        <v>129</v>
      </c>
      <c r="E116" s="98" t="s">
        <v>1190</v>
      </c>
      <c r="F116" s="86" t="s">
        <v>545</v>
      </c>
      <c r="G116" s="98" t="s">
        <v>116</v>
      </c>
      <c r="H116" s="99" t="str">
        <f t="shared" si="1"/>
        <v>./pmrep assignpermission -o 'Folder' -n '3PL_Shared' -g 'Operators_3PL' -p rx</v>
      </c>
    </row>
    <row r="117" spans="1:8" x14ac:dyDescent="0.2">
      <c r="A117" s="88">
        <v>42472</v>
      </c>
      <c r="B117" s="86">
        <v>113194</v>
      </c>
      <c r="C117" s="81" t="s">
        <v>111</v>
      </c>
      <c r="D117" s="1" t="s">
        <v>127</v>
      </c>
      <c r="E117" s="98" t="s">
        <v>1190</v>
      </c>
      <c r="F117" s="86" t="s">
        <v>545</v>
      </c>
      <c r="G117" s="98" t="s">
        <v>116</v>
      </c>
      <c r="H117" s="99" t="str">
        <f t="shared" si="1"/>
        <v>./pmrep assignpermission -o 'Folder' -n '3PL_MIDAS' -g 'Operators_3PL' -p rx</v>
      </c>
    </row>
    <row r="118" spans="1:8" x14ac:dyDescent="0.25">
      <c r="A118" s="88">
        <v>42472</v>
      </c>
      <c r="B118" s="86">
        <v>113194</v>
      </c>
      <c r="C118" s="81" t="s">
        <v>111</v>
      </c>
      <c r="D118" s="14" t="s">
        <v>128</v>
      </c>
      <c r="E118" s="98" t="s">
        <v>1190</v>
      </c>
      <c r="F118" s="86" t="s">
        <v>545</v>
      </c>
      <c r="G118" s="98" t="s">
        <v>116</v>
      </c>
      <c r="H118" s="99" t="str">
        <f t="shared" si="1"/>
        <v>./pmrep assignpermission -o 'Folder' -n '3PL_Integration' -g 'Operators_3PL' -p rx</v>
      </c>
    </row>
    <row r="119" spans="1:8" x14ac:dyDescent="0.25">
      <c r="A119" s="88">
        <v>42472</v>
      </c>
      <c r="B119" s="86">
        <v>113194</v>
      </c>
      <c r="C119" s="81" t="s">
        <v>111</v>
      </c>
      <c r="D119" s="81" t="s">
        <v>129</v>
      </c>
      <c r="E119" s="98" t="s">
        <v>1190</v>
      </c>
      <c r="F119" s="86" t="s">
        <v>545</v>
      </c>
      <c r="G119" s="98" t="s">
        <v>116</v>
      </c>
      <c r="H119" s="99" t="str">
        <f t="shared" si="1"/>
        <v>./pmrep assignpermission -o 'Folder' -n '3PL_Shared' -g 'Operators_3PL' -p rx</v>
      </c>
    </row>
    <row r="120" spans="1:8" x14ac:dyDescent="0.2">
      <c r="A120" s="88">
        <v>42472</v>
      </c>
      <c r="B120" s="86">
        <v>113194</v>
      </c>
      <c r="C120" s="81" t="s">
        <v>118</v>
      </c>
      <c r="D120" s="1" t="s">
        <v>127</v>
      </c>
      <c r="E120" s="98" t="s">
        <v>1190</v>
      </c>
      <c r="F120" s="86" t="s">
        <v>545</v>
      </c>
      <c r="G120" s="98" t="s">
        <v>116</v>
      </c>
      <c r="H120" s="99" t="str">
        <f t="shared" si="1"/>
        <v>./pmrep assignpermission -o 'Folder' -n '3PL_MIDAS' -g 'Operators_3PL' -p rx</v>
      </c>
    </row>
    <row r="121" spans="1:8" x14ac:dyDescent="0.25">
      <c r="A121" s="88">
        <v>42472</v>
      </c>
      <c r="B121" s="86">
        <v>113194</v>
      </c>
      <c r="C121" s="81" t="s">
        <v>118</v>
      </c>
      <c r="D121" s="14" t="s">
        <v>128</v>
      </c>
      <c r="E121" s="98" t="s">
        <v>1190</v>
      </c>
      <c r="F121" s="86" t="s">
        <v>545</v>
      </c>
      <c r="G121" s="98" t="s">
        <v>116</v>
      </c>
      <c r="H121" s="99" t="str">
        <f t="shared" si="1"/>
        <v>./pmrep assignpermission -o 'Folder' -n '3PL_Integration' -g 'Operators_3PL' -p rx</v>
      </c>
    </row>
    <row r="122" spans="1:8" x14ac:dyDescent="0.25">
      <c r="A122" s="88">
        <v>42472</v>
      </c>
      <c r="B122" s="86">
        <v>113194</v>
      </c>
      <c r="C122" s="81" t="s">
        <v>118</v>
      </c>
      <c r="D122" s="81" t="s">
        <v>129</v>
      </c>
      <c r="E122" s="98" t="s">
        <v>1190</v>
      </c>
      <c r="F122" s="86" t="s">
        <v>545</v>
      </c>
      <c r="G122" s="98" t="s">
        <v>116</v>
      </c>
      <c r="H122" s="99" t="str">
        <f t="shared" si="1"/>
        <v>./pmrep assignpermission -o 'Folder' -n '3PL_Shared' -g 'Operators_3PL' -p rx</v>
      </c>
    </row>
    <row r="123" spans="1:8" x14ac:dyDescent="0.25">
      <c r="A123" s="88">
        <v>42482</v>
      </c>
      <c r="B123" s="86">
        <v>113397</v>
      </c>
      <c r="C123" s="81" t="s">
        <v>1</v>
      </c>
      <c r="D123" s="81" t="s">
        <v>556</v>
      </c>
      <c r="E123" s="98" t="s">
        <v>1191</v>
      </c>
      <c r="F123" s="86" t="s">
        <v>555</v>
      </c>
      <c r="G123" s="98" t="s">
        <v>23</v>
      </c>
      <c r="H123" s="99" t="str">
        <f t="shared" si="1"/>
        <v>./pmrep assignpermission -o 'Folder' -n 'z_shasiv' -u 'shasiv' -p rwx</v>
      </c>
    </row>
    <row r="124" spans="1:8" x14ac:dyDescent="0.25">
      <c r="A124" s="88">
        <v>42482</v>
      </c>
      <c r="B124" s="86" t="s">
        <v>464</v>
      </c>
      <c r="C124" s="81" t="s">
        <v>1</v>
      </c>
      <c r="D124" s="81" t="s">
        <v>557</v>
      </c>
      <c r="E124" s="98" t="s">
        <v>1190</v>
      </c>
      <c r="F124" s="86" t="s">
        <v>153</v>
      </c>
      <c r="G124" s="98" t="s">
        <v>445</v>
      </c>
      <c r="H124" s="99" t="str">
        <f t="shared" si="1"/>
        <v>./pmrep assignpermission -o 'Folder' -n 'logistics' -g 'Developers' -p rw</v>
      </c>
    </row>
    <row r="125" spans="1:8" x14ac:dyDescent="0.25">
      <c r="A125" s="88">
        <v>42482</v>
      </c>
      <c r="B125" s="86" t="s">
        <v>464</v>
      </c>
      <c r="C125" s="81" t="s">
        <v>1</v>
      </c>
      <c r="D125" s="81" t="s">
        <v>557</v>
      </c>
      <c r="E125" s="98" t="s">
        <v>1190</v>
      </c>
      <c r="F125" s="86" t="s">
        <v>123</v>
      </c>
      <c r="G125" s="98" t="s">
        <v>116</v>
      </c>
      <c r="H125" s="99" t="str">
        <f t="shared" si="1"/>
        <v>./pmrep assignpermission -o 'Folder' -n 'logistics' -g 'Operators' -p rx</v>
      </c>
    </row>
    <row r="126" spans="1:8" x14ac:dyDescent="0.25">
      <c r="A126" s="88">
        <v>42482</v>
      </c>
      <c r="B126" s="86" t="s">
        <v>464</v>
      </c>
      <c r="C126" s="81" t="s">
        <v>1</v>
      </c>
      <c r="D126" s="81" t="s">
        <v>557</v>
      </c>
      <c r="E126" s="98" t="s">
        <v>1190</v>
      </c>
      <c r="F126" s="86" t="s">
        <v>162</v>
      </c>
      <c r="G126" s="98" t="s">
        <v>23</v>
      </c>
      <c r="H126" s="99" t="str">
        <f t="shared" si="1"/>
        <v>./pmrep assignpermission -o 'Folder' -n 'logistics' -g 'Administrators' -p rwx</v>
      </c>
    </row>
    <row r="127" spans="1:8" x14ac:dyDescent="0.25">
      <c r="A127" s="88">
        <v>42485</v>
      </c>
      <c r="B127" s="86" t="s">
        <v>464</v>
      </c>
      <c r="C127" s="81" t="s">
        <v>111</v>
      </c>
      <c r="D127" s="81" t="s">
        <v>472</v>
      </c>
      <c r="E127" s="98" t="s">
        <v>1190</v>
      </c>
      <c r="F127" s="86" t="s">
        <v>162</v>
      </c>
      <c r="G127" s="98" t="s">
        <v>23</v>
      </c>
      <c r="H127" s="99" t="str">
        <f t="shared" si="1"/>
        <v>./pmrep assignpermission -o 'Folder' -n 'eCommerce' -g 'Administrators' -p rwx</v>
      </c>
    </row>
    <row r="128" spans="1:8" x14ac:dyDescent="0.25">
      <c r="A128" s="88">
        <v>42485</v>
      </c>
      <c r="B128" s="86" t="s">
        <v>464</v>
      </c>
      <c r="C128" s="81" t="s">
        <v>111</v>
      </c>
      <c r="D128" s="81" t="s">
        <v>472</v>
      </c>
      <c r="E128" s="98" t="s">
        <v>1190</v>
      </c>
      <c r="F128" s="86" t="s">
        <v>123</v>
      </c>
      <c r="G128" s="98" t="s">
        <v>116</v>
      </c>
      <c r="H128" s="99" t="str">
        <f t="shared" si="1"/>
        <v>./pmrep assignpermission -o 'Folder' -n 'eCommerce' -g 'Operators' -p rx</v>
      </c>
    </row>
    <row r="129" spans="1:8" x14ac:dyDescent="0.2">
      <c r="A129" s="88">
        <v>42485</v>
      </c>
      <c r="B129" s="86" t="s">
        <v>464</v>
      </c>
      <c r="C129" s="81" t="s">
        <v>111</v>
      </c>
      <c r="D129" s="93" t="s">
        <v>560</v>
      </c>
      <c r="E129" s="98" t="s">
        <v>1190</v>
      </c>
      <c r="F129" s="86" t="s">
        <v>162</v>
      </c>
      <c r="G129" s="98" t="s">
        <v>23</v>
      </c>
      <c r="H129" s="99" t="str">
        <f t="shared" si="1"/>
        <v>./pmrep assignpermission -o 'Folder' -n 'zMDM_uat' -g 'Administrators' -p rwx</v>
      </c>
    </row>
    <row r="130" spans="1:8" x14ac:dyDescent="0.2">
      <c r="A130" s="88">
        <v>42485</v>
      </c>
      <c r="B130" s="86" t="s">
        <v>464</v>
      </c>
      <c r="C130" s="81" t="s">
        <v>111</v>
      </c>
      <c r="D130" s="93" t="s">
        <v>560</v>
      </c>
      <c r="E130" s="98" t="s">
        <v>1190</v>
      </c>
      <c r="F130" s="86" t="s">
        <v>446</v>
      </c>
      <c r="G130" s="98" t="s">
        <v>116</v>
      </c>
      <c r="H130" s="99" t="str">
        <f t="shared" si="1"/>
        <v>./pmrep assignpermission -o 'Folder' -n 'zMDM_uat' -g 'Operators_QA' -p rx</v>
      </c>
    </row>
    <row r="131" spans="1:8" x14ac:dyDescent="0.2">
      <c r="A131" s="88">
        <v>42485</v>
      </c>
      <c r="B131" s="86" t="s">
        <v>464</v>
      </c>
      <c r="C131" s="81" t="s">
        <v>111</v>
      </c>
      <c r="D131" s="93" t="s">
        <v>560</v>
      </c>
      <c r="E131" s="98" t="s">
        <v>1190</v>
      </c>
      <c r="F131" s="86" t="s">
        <v>123</v>
      </c>
      <c r="G131" s="98" t="s">
        <v>116</v>
      </c>
      <c r="H131" s="99" t="str">
        <f t="shared" ref="H131:H194" si="2">CONCATENATE("./pmrep assignpermission -o 'Folder' -n '",D131,"' ",E131," '",F131,"' -p ",G131)</f>
        <v>./pmrep assignpermission -o 'Folder' -n 'zMDM_uat' -g 'Operators' -p rx</v>
      </c>
    </row>
    <row r="132" spans="1:8" x14ac:dyDescent="0.25">
      <c r="A132" s="88">
        <v>42488</v>
      </c>
      <c r="B132" s="86" t="s">
        <v>464</v>
      </c>
      <c r="C132" s="81" t="s">
        <v>111</v>
      </c>
      <c r="D132" s="81" t="s">
        <v>557</v>
      </c>
      <c r="E132" s="98" t="s">
        <v>1190</v>
      </c>
      <c r="F132" s="86" t="s">
        <v>123</v>
      </c>
      <c r="G132" s="98" t="s">
        <v>116</v>
      </c>
      <c r="H132" s="99" t="str">
        <f t="shared" si="2"/>
        <v>./pmrep assignpermission -o 'Folder' -n 'logistics' -g 'Operators' -p rx</v>
      </c>
    </row>
    <row r="133" spans="1:8" x14ac:dyDescent="0.25">
      <c r="A133" s="88">
        <v>42488</v>
      </c>
      <c r="B133" s="86" t="s">
        <v>464</v>
      </c>
      <c r="C133" s="81" t="s">
        <v>111</v>
      </c>
      <c r="D133" s="81" t="s">
        <v>557</v>
      </c>
      <c r="E133" s="98" t="s">
        <v>1190</v>
      </c>
      <c r="F133" s="86" t="s">
        <v>162</v>
      </c>
      <c r="G133" s="98" t="s">
        <v>23</v>
      </c>
      <c r="H133" s="99" t="str">
        <f t="shared" si="2"/>
        <v>./pmrep assignpermission -o 'Folder' -n 'logistics' -g 'Administrators' -p rwx</v>
      </c>
    </row>
    <row r="134" spans="1:8" x14ac:dyDescent="0.25">
      <c r="A134" s="88">
        <v>42493</v>
      </c>
      <c r="B134" s="86" t="s">
        <v>464</v>
      </c>
      <c r="C134" s="81" t="s">
        <v>1</v>
      </c>
      <c r="D134" s="81" t="s">
        <v>562</v>
      </c>
      <c r="E134" s="98" t="s">
        <v>1190</v>
      </c>
      <c r="F134" s="86" t="s">
        <v>162</v>
      </c>
      <c r="G134" s="98" t="s">
        <v>23</v>
      </c>
      <c r="H134" s="99" t="str">
        <f t="shared" si="2"/>
        <v>./pmrep assignpermission -o 'Folder' -n 'xMisc' -g 'Administrators' -p rwx</v>
      </c>
    </row>
    <row r="135" spans="1:8" x14ac:dyDescent="0.25">
      <c r="A135" s="88">
        <v>42493</v>
      </c>
      <c r="B135" s="86" t="s">
        <v>464</v>
      </c>
      <c r="C135" s="81" t="s">
        <v>1</v>
      </c>
      <c r="D135" s="81" t="s">
        <v>563</v>
      </c>
      <c r="E135" s="98" t="s">
        <v>1190</v>
      </c>
      <c r="F135" s="86" t="s">
        <v>162</v>
      </c>
      <c r="G135" s="98" t="s">
        <v>23</v>
      </c>
      <c r="H135" s="99" t="str">
        <f t="shared" si="2"/>
        <v>./pmrep assignpermission -o 'Folder' -n 'xSharedObjects' -g 'Administrators' -p rwx</v>
      </c>
    </row>
    <row r="136" spans="1:8" x14ac:dyDescent="0.25">
      <c r="A136" s="88">
        <v>42493</v>
      </c>
      <c r="B136" s="86" t="s">
        <v>464</v>
      </c>
      <c r="C136" s="81" t="s">
        <v>1</v>
      </c>
      <c r="D136" s="81" t="s">
        <v>562</v>
      </c>
      <c r="E136" s="98" t="s">
        <v>1190</v>
      </c>
      <c r="F136" s="86" t="s">
        <v>153</v>
      </c>
      <c r="G136" s="98" t="s">
        <v>23</v>
      </c>
      <c r="H136" s="99" t="str">
        <f t="shared" si="2"/>
        <v>./pmrep assignpermission -o 'Folder' -n 'xMisc' -g 'Developers' -p rwx</v>
      </c>
    </row>
    <row r="137" spans="1:8" x14ac:dyDescent="0.25">
      <c r="A137" s="88">
        <v>42493</v>
      </c>
      <c r="B137" s="86" t="s">
        <v>464</v>
      </c>
      <c r="C137" s="81" t="s">
        <v>1</v>
      </c>
      <c r="D137" s="81" t="s">
        <v>563</v>
      </c>
      <c r="E137" s="98" t="s">
        <v>1190</v>
      </c>
      <c r="F137" s="86" t="s">
        <v>153</v>
      </c>
      <c r="G137" s="98" t="s">
        <v>23</v>
      </c>
      <c r="H137" s="99" t="str">
        <f t="shared" si="2"/>
        <v>./pmrep assignpermission -o 'Folder' -n 'xSharedObjects' -g 'Developers' -p rwx</v>
      </c>
    </row>
    <row r="138" spans="1:8" x14ac:dyDescent="0.25">
      <c r="A138" s="88">
        <v>42494</v>
      </c>
      <c r="B138" s="86" t="s">
        <v>464</v>
      </c>
      <c r="C138" s="81" t="s">
        <v>1</v>
      </c>
      <c r="D138" s="81" t="s">
        <v>58</v>
      </c>
      <c r="E138" s="98" t="s">
        <v>1191</v>
      </c>
      <c r="F138" s="86" t="s">
        <v>132</v>
      </c>
      <c r="G138" s="98" t="s">
        <v>116</v>
      </c>
      <c r="H138" s="99" t="str">
        <f t="shared" si="2"/>
        <v>./pmrep assignpermission -o 'Folder' -n 'z_chebin' -u 'autosys_operator' -p rx</v>
      </c>
    </row>
    <row r="139" spans="1:8" x14ac:dyDescent="0.2">
      <c r="A139" s="88">
        <v>42496</v>
      </c>
      <c r="B139" s="86" t="s">
        <v>464</v>
      </c>
      <c r="C139" s="81" t="s">
        <v>1</v>
      </c>
      <c r="D139" s="93" t="s">
        <v>566</v>
      </c>
      <c r="E139" s="98" t="s">
        <v>1190</v>
      </c>
      <c r="F139" s="86" t="s">
        <v>153</v>
      </c>
      <c r="G139" s="98" t="s">
        <v>445</v>
      </c>
      <c r="H139" s="99" t="str">
        <f t="shared" si="2"/>
        <v>./pmrep assignpermission -o 'Folder' -n 'Enterprise_Extract' -g 'Developers' -p rw</v>
      </c>
    </row>
    <row r="140" spans="1:8" x14ac:dyDescent="0.2">
      <c r="A140" s="88">
        <v>42496</v>
      </c>
      <c r="B140" s="86" t="s">
        <v>464</v>
      </c>
      <c r="C140" s="81" t="s">
        <v>1</v>
      </c>
      <c r="D140" s="93" t="s">
        <v>566</v>
      </c>
      <c r="E140" s="98" t="s">
        <v>1190</v>
      </c>
      <c r="F140" s="86" t="s">
        <v>123</v>
      </c>
      <c r="G140" s="98" t="s">
        <v>116</v>
      </c>
      <c r="H140" s="99" t="str">
        <f t="shared" si="2"/>
        <v>./pmrep assignpermission -o 'Folder' -n 'Enterprise_Extract' -g 'Operators' -p rx</v>
      </c>
    </row>
    <row r="141" spans="1:8" x14ac:dyDescent="0.2">
      <c r="A141" s="88">
        <v>42496</v>
      </c>
      <c r="B141" s="86" t="s">
        <v>464</v>
      </c>
      <c r="C141" s="81" t="s">
        <v>1</v>
      </c>
      <c r="D141" s="93" t="s">
        <v>566</v>
      </c>
      <c r="E141" s="98" t="s">
        <v>1190</v>
      </c>
      <c r="F141" s="86" t="s">
        <v>162</v>
      </c>
      <c r="G141" s="98" t="s">
        <v>23</v>
      </c>
      <c r="H141" s="99" t="str">
        <f t="shared" si="2"/>
        <v>./pmrep assignpermission -o 'Folder' -n 'Enterprise_Extract' -g 'Administrators' -p rwx</v>
      </c>
    </row>
    <row r="142" spans="1:8" x14ac:dyDescent="0.2">
      <c r="A142" s="88">
        <v>42496</v>
      </c>
      <c r="B142" s="86" t="s">
        <v>464</v>
      </c>
      <c r="C142" s="81" t="s">
        <v>111</v>
      </c>
      <c r="D142" s="93" t="s">
        <v>566</v>
      </c>
      <c r="E142" s="98" t="s">
        <v>1190</v>
      </c>
      <c r="F142" s="86" t="s">
        <v>153</v>
      </c>
      <c r="G142" s="98" t="s">
        <v>116</v>
      </c>
      <c r="H142" s="99" t="str">
        <f t="shared" si="2"/>
        <v>./pmrep assignpermission -o 'Folder' -n 'Enterprise_Extract' -g 'Developers' -p rx</v>
      </c>
    </row>
    <row r="143" spans="1:8" x14ac:dyDescent="0.2">
      <c r="A143" s="88">
        <v>42496</v>
      </c>
      <c r="B143" s="86" t="s">
        <v>464</v>
      </c>
      <c r="C143" s="81" t="s">
        <v>111</v>
      </c>
      <c r="D143" s="93" t="s">
        <v>566</v>
      </c>
      <c r="E143" s="98" t="s">
        <v>1190</v>
      </c>
      <c r="F143" s="86" t="s">
        <v>123</v>
      </c>
      <c r="G143" s="98" t="s">
        <v>116</v>
      </c>
      <c r="H143" s="99" t="str">
        <f t="shared" si="2"/>
        <v>./pmrep assignpermission -o 'Folder' -n 'Enterprise_Extract' -g 'Operators' -p rx</v>
      </c>
    </row>
    <row r="144" spans="1:8" x14ac:dyDescent="0.2">
      <c r="A144" s="88">
        <v>42496</v>
      </c>
      <c r="B144" s="86" t="s">
        <v>464</v>
      </c>
      <c r="C144" s="81" t="s">
        <v>111</v>
      </c>
      <c r="D144" s="93" t="s">
        <v>566</v>
      </c>
      <c r="E144" s="98" t="s">
        <v>1190</v>
      </c>
      <c r="F144" s="86" t="s">
        <v>162</v>
      </c>
      <c r="G144" s="98" t="s">
        <v>23</v>
      </c>
      <c r="H144" s="99" t="str">
        <f t="shared" si="2"/>
        <v>./pmrep assignpermission -o 'Folder' -n 'Enterprise_Extract' -g 'Administrators' -p rwx</v>
      </c>
    </row>
    <row r="145" spans="1:8" x14ac:dyDescent="0.2">
      <c r="A145" s="88">
        <v>42496</v>
      </c>
      <c r="B145" s="86" t="s">
        <v>464</v>
      </c>
      <c r="C145" s="81" t="s">
        <v>111</v>
      </c>
      <c r="D145" s="93" t="s">
        <v>566</v>
      </c>
      <c r="E145" s="98" t="s">
        <v>1190</v>
      </c>
      <c r="F145" s="86" t="s">
        <v>446</v>
      </c>
      <c r="G145" s="98" t="s">
        <v>116</v>
      </c>
      <c r="H145" s="99" t="str">
        <f t="shared" si="2"/>
        <v>./pmrep assignpermission -o 'Folder' -n 'Enterprise_Extract' -g 'Operators_QA' -p rx</v>
      </c>
    </row>
    <row r="146" spans="1:8" x14ac:dyDescent="0.2">
      <c r="A146" s="88">
        <v>42496</v>
      </c>
      <c r="B146" s="86">
        <v>114028</v>
      </c>
      <c r="C146" s="81" t="s">
        <v>118</v>
      </c>
      <c r="D146" s="93" t="s">
        <v>566</v>
      </c>
      <c r="E146" s="98" t="s">
        <v>1190</v>
      </c>
      <c r="F146" s="86" t="s">
        <v>123</v>
      </c>
      <c r="G146" s="98" t="s">
        <v>116</v>
      </c>
      <c r="H146" s="99" t="str">
        <f t="shared" si="2"/>
        <v>./pmrep assignpermission -o 'Folder' -n 'Enterprise_Extract' -g 'Operators' -p rx</v>
      </c>
    </row>
    <row r="147" spans="1:8" x14ac:dyDescent="0.2">
      <c r="A147" s="88">
        <v>42496</v>
      </c>
      <c r="B147" s="86">
        <v>114028</v>
      </c>
      <c r="C147" s="81" t="s">
        <v>118</v>
      </c>
      <c r="D147" s="93" t="s">
        <v>566</v>
      </c>
      <c r="E147" s="98" t="s">
        <v>1190</v>
      </c>
      <c r="F147" s="86" t="s">
        <v>162</v>
      </c>
      <c r="G147" s="98" t="s">
        <v>23</v>
      </c>
      <c r="H147" s="99" t="str">
        <f t="shared" si="2"/>
        <v>./pmrep assignpermission -o 'Folder' -n 'Enterprise_Extract' -g 'Administrators' -p rwx</v>
      </c>
    </row>
    <row r="148" spans="1:8" x14ac:dyDescent="0.2">
      <c r="A148" s="88">
        <v>42499</v>
      </c>
      <c r="B148" s="86" t="s">
        <v>464</v>
      </c>
      <c r="C148" s="81" t="s">
        <v>118</v>
      </c>
      <c r="D148" s="93" t="s">
        <v>568</v>
      </c>
      <c r="E148" s="98" t="s">
        <v>1191</v>
      </c>
      <c r="F148" s="86" t="s">
        <v>46</v>
      </c>
      <c r="G148" s="98" t="s">
        <v>23</v>
      </c>
      <c r="H148" s="99" t="str">
        <f t="shared" si="2"/>
        <v>./pmrep assignpermission -o 'Folder' -n 'xSOH' -u 'seeanu' -p rwx</v>
      </c>
    </row>
    <row r="149" spans="1:8" x14ac:dyDescent="0.2">
      <c r="A149" s="88">
        <v>42499</v>
      </c>
      <c r="B149" s="86" t="s">
        <v>464</v>
      </c>
      <c r="C149" s="81" t="s">
        <v>118</v>
      </c>
      <c r="D149" s="93" t="s">
        <v>569</v>
      </c>
      <c r="E149" s="98" t="s">
        <v>1191</v>
      </c>
      <c r="F149" s="86" t="s">
        <v>46</v>
      </c>
      <c r="G149" s="98" t="s">
        <v>116</v>
      </c>
      <c r="H149" s="99" t="str">
        <f t="shared" si="2"/>
        <v>./pmrep assignpermission -o 'Folder' -n 'xSOH_edw' -u 'seeanu' -p rx</v>
      </c>
    </row>
    <row r="150" spans="1:8" x14ac:dyDescent="0.2">
      <c r="A150" s="88">
        <v>42499</v>
      </c>
      <c r="B150" s="86" t="s">
        <v>464</v>
      </c>
      <c r="C150" s="81" t="s">
        <v>118</v>
      </c>
      <c r="D150" s="93" t="s">
        <v>570</v>
      </c>
      <c r="E150" s="98" t="s">
        <v>1191</v>
      </c>
      <c r="F150" s="86" t="s">
        <v>46</v>
      </c>
      <c r="G150" s="98" t="s">
        <v>116</v>
      </c>
      <c r="H150" s="99" t="str">
        <f t="shared" si="2"/>
        <v>./pmrep assignpermission -o 'Folder' -n 'xSOH_edb' -u 'seeanu' -p rx</v>
      </c>
    </row>
    <row r="151" spans="1:8" x14ac:dyDescent="0.2">
      <c r="A151" s="88">
        <v>42499</v>
      </c>
      <c r="B151" s="86" t="s">
        <v>464</v>
      </c>
      <c r="C151" s="81" t="s">
        <v>118</v>
      </c>
      <c r="D151" s="93" t="s">
        <v>568</v>
      </c>
      <c r="E151" s="98" t="s">
        <v>1190</v>
      </c>
      <c r="F151" s="86" t="s">
        <v>162</v>
      </c>
      <c r="G151" s="98" t="s">
        <v>23</v>
      </c>
      <c r="H151" s="99" t="str">
        <f t="shared" si="2"/>
        <v>./pmrep assignpermission -o 'Folder' -n 'xSOH' -g 'Administrators' -p rwx</v>
      </c>
    </row>
    <row r="152" spans="1:8" x14ac:dyDescent="0.2">
      <c r="A152" s="88">
        <v>42499</v>
      </c>
      <c r="B152" s="86" t="s">
        <v>464</v>
      </c>
      <c r="C152" s="81" t="s">
        <v>118</v>
      </c>
      <c r="D152" s="93" t="s">
        <v>569</v>
      </c>
      <c r="E152" s="98" t="s">
        <v>1190</v>
      </c>
      <c r="F152" s="86" t="s">
        <v>162</v>
      </c>
      <c r="G152" s="98" t="s">
        <v>23</v>
      </c>
      <c r="H152" s="99" t="str">
        <f t="shared" si="2"/>
        <v>./pmrep assignpermission -o 'Folder' -n 'xSOH_edw' -g 'Administrators' -p rwx</v>
      </c>
    </row>
    <row r="153" spans="1:8" x14ac:dyDescent="0.2">
      <c r="A153" s="88">
        <v>42499</v>
      </c>
      <c r="B153" s="86" t="s">
        <v>464</v>
      </c>
      <c r="C153" s="81" t="s">
        <v>118</v>
      </c>
      <c r="D153" s="93" t="s">
        <v>570</v>
      </c>
      <c r="E153" s="98" t="s">
        <v>1190</v>
      </c>
      <c r="F153" s="86" t="s">
        <v>162</v>
      </c>
      <c r="G153" s="98" t="s">
        <v>23</v>
      </c>
      <c r="H153" s="99" t="str">
        <f t="shared" si="2"/>
        <v>./pmrep assignpermission -o 'Folder' -n 'xSOH_edb' -g 'Administrators' -p rwx</v>
      </c>
    </row>
    <row r="154" spans="1:8" x14ac:dyDescent="0.25">
      <c r="A154" s="88">
        <v>42499</v>
      </c>
      <c r="B154" s="86" t="s">
        <v>464</v>
      </c>
      <c r="C154" s="81" t="s">
        <v>111</v>
      </c>
      <c r="D154" s="81" t="s">
        <v>562</v>
      </c>
      <c r="E154" s="98" t="s">
        <v>1190</v>
      </c>
      <c r="F154" s="86" t="s">
        <v>162</v>
      </c>
      <c r="G154" s="98" t="s">
        <v>23</v>
      </c>
      <c r="H154" s="99" t="str">
        <f t="shared" si="2"/>
        <v>./pmrep assignpermission -o 'Folder' -n 'xMisc' -g 'Administrators' -p rwx</v>
      </c>
    </row>
    <row r="155" spans="1:8" x14ac:dyDescent="0.25">
      <c r="A155" s="88">
        <v>42499</v>
      </c>
      <c r="B155" s="86" t="s">
        <v>464</v>
      </c>
      <c r="C155" s="81" t="s">
        <v>111</v>
      </c>
      <c r="D155" s="81" t="s">
        <v>563</v>
      </c>
      <c r="E155" s="98" t="s">
        <v>1190</v>
      </c>
      <c r="F155" s="86" t="s">
        <v>162</v>
      </c>
      <c r="G155" s="98" t="s">
        <v>23</v>
      </c>
      <c r="H155" s="99" t="str">
        <f t="shared" si="2"/>
        <v>./pmrep assignpermission -o 'Folder' -n 'xSharedObjects' -g 'Administrators' -p rwx</v>
      </c>
    </row>
    <row r="156" spans="1:8" x14ac:dyDescent="0.25">
      <c r="A156" s="88">
        <v>42499</v>
      </c>
      <c r="B156" s="86" t="s">
        <v>464</v>
      </c>
      <c r="C156" s="81" t="s">
        <v>111</v>
      </c>
      <c r="D156" s="81" t="s">
        <v>562</v>
      </c>
      <c r="E156" s="98" t="s">
        <v>1190</v>
      </c>
      <c r="F156" s="86" t="s">
        <v>123</v>
      </c>
      <c r="G156" s="98" t="s">
        <v>116</v>
      </c>
      <c r="H156" s="99" t="str">
        <f t="shared" si="2"/>
        <v>./pmrep assignpermission -o 'Folder' -n 'xMisc' -g 'Operators' -p rx</v>
      </c>
    </row>
    <row r="157" spans="1:8" x14ac:dyDescent="0.25">
      <c r="A157" s="88">
        <v>42499</v>
      </c>
      <c r="B157" s="86" t="s">
        <v>464</v>
      </c>
      <c r="C157" s="81" t="s">
        <v>111</v>
      </c>
      <c r="D157" s="81" t="s">
        <v>563</v>
      </c>
      <c r="E157" s="98" t="s">
        <v>1190</v>
      </c>
      <c r="F157" s="86" t="s">
        <v>123</v>
      </c>
      <c r="G157" s="98" t="s">
        <v>116</v>
      </c>
      <c r="H157" s="99" t="str">
        <f t="shared" si="2"/>
        <v>./pmrep assignpermission -o 'Folder' -n 'xSharedObjects' -g 'Operators' -p rx</v>
      </c>
    </row>
    <row r="158" spans="1:8" x14ac:dyDescent="0.25">
      <c r="A158" s="88">
        <v>42500</v>
      </c>
      <c r="B158" s="86" t="s">
        <v>464</v>
      </c>
      <c r="C158" s="81" t="s">
        <v>111</v>
      </c>
      <c r="D158" s="81" t="s">
        <v>571</v>
      </c>
      <c r="E158" s="98" t="s">
        <v>1190</v>
      </c>
      <c r="F158" s="86" t="s">
        <v>123</v>
      </c>
      <c r="G158" s="98" t="s">
        <v>116</v>
      </c>
      <c r="H158" s="99" t="str">
        <f t="shared" si="2"/>
        <v>./pmrep assignpermission -o 'Folder' -n 'PMT_Mover' -g 'Operators' -p rx</v>
      </c>
    </row>
    <row r="159" spans="1:8" x14ac:dyDescent="0.25">
      <c r="A159" s="88">
        <v>42502</v>
      </c>
      <c r="B159" s="86" t="s">
        <v>464</v>
      </c>
      <c r="C159" s="81" t="s">
        <v>1</v>
      </c>
      <c r="D159" s="81" t="s">
        <v>572</v>
      </c>
      <c r="E159" s="98" t="s">
        <v>1190</v>
      </c>
      <c r="F159" s="86" t="s">
        <v>153</v>
      </c>
      <c r="G159" s="98" t="s">
        <v>445</v>
      </c>
      <c r="H159" s="99" t="str">
        <f t="shared" si="2"/>
        <v>./pmrep assignpermission -o 'Folder' -n 'VAN' -g 'Developers' -p rw</v>
      </c>
    </row>
    <row r="160" spans="1:8" x14ac:dyDescent="0.25">
      <c r="A160" s="88">
        <v>42502</v>
      </c>
      <c r="B160" s="86" t="s">
        <v>464</v>
      </c>
      <c r="C160" s="81" t="s">
        <v>1</v>
      </c>
      <c r="D160" s="81" t="s">
        <v>572</v>
      </c>
      <c r="E160" s="98" t="s">
        <v>1190</v>
      </c>
      <c r="F160" s="86" t="s">
        <v>123</v>
      </c>
      <c r="G160" s="98" t="s">
        <v>116</v>
      </c>
      <c r="H160" s="99" t="str">
        <f t="shared" si="2"/>
        <v>./pmrep assignpermission -o 'Folder' -n 'VAN' -g 'Operators' -p rx</v>
      </c>
    </row>
    <row r="161" spans="1:8" x14ac:dyDescent="0.25">
      <c r="A161" s="88">
        <v>42502</v>
      </c>
      <c r="B161" s="86" t="s">
        <v>464</v>
      </c>
      <c r="C161" s="81" t="s">
        <v>1</v>
      </c>
      <c r="D161" s="81" t="s">
        <v>572</v>
      </c>
      <c r="E161" s="98" t="s">
        <v>1190</v>
      </c>
      <c r="F161" s="86" t="s">
        <v>162</v>
      </c>
      <c r="G161" s="98" t="s">
        <v>23</v>
      </c>
      <c r="H161" s="99" t="str">
        <f t="shared" si="2"/>
        <v>./pmrep assignpermission -o 'Folder' -n 'VAN' -g 'Administrators' -p rwx</v>
      </c>
    </row>
    <row r="162" spans="1:8" x14ac:dyDescent="0.25">
      <c r="A162" s="88">
        <v>42502</v>
      </c>
      <c r="B162" s="86" t="s">
        <v>35</v>
      </c>
      <c r="C162" s="81" t="s">
        <v>118</v>
      </c>
      <c r="D162" s="81" t="s">
        <v>573</v>
      </c>
      <c r="E162" s="98" t="s">
        <v>1190</v>
      </c>
      <c r="F162" s="86" t="s">
        <v>162</v>
      </c>
      <c r="G162" s="98" t="s">
        <v>23</v>
      </c>
      <c r="H162" s="99" t="str">
        <f t="shared" si="2"/>
        <v>./pmrep assignpermission -o 'Folder' -n 'xDIMcust' -g 'Administrators' -p rwx</v>
      </c>
    </row>
    <row r="163" spans="1:8" x14ac:dyDescent="0.25">
      <c r="A163" s="88">
        <v>42502</v>
      </c>
      <c r="B163" s="86" t="s">
        <v>35</v>
      </c>
      <c r="C163" s="81" t="s">
        <v>118</v>
      </c>
      <c r="D163" s="81" t="s">
        <v>573</v>
      </c>
      <c r="E163" s="98" t="s">
        <v>1191</v>
      </c>
      <c r="F163" s="86" t="s">
        <v>119</v>
      </c>
      <c r="G163" s="98" t="s">
        <v>23</v>
      </c>
      <c r="H163" s="99" t="str">
        <f t="shared" si="2"/>
        <v>./pmrep assignpermission -o 'Folder' -n 'xDIMcust' -u 'kunara' -p rwx</v>
      </c>
    </row>
    <row r="164" spans="1:8" x14ac:dyDescent="0.25">
      <c r="A164" s="88">
        <v>42503</v>
      </c>
      <c r="B164" s="86" t="s">
        <v>464</v>
      </c>
      <c r="C164" s="81" t="s">
        <v>111</v>
      </c>
      <c r="D164" s="81" t="s">
        <v>572</v>
      </c>
      <c r="E164" s="98" t="s">
        <v>1190</v>
      </c>
      <c r="F164" s="86" t="s">
        <v>162</v>
      </c>
      <c r="G164" s="98" t="s">
        <v>23</v>
      </c>
      <c r="H164" s="99" t="str">
        <f t="shared" si="2"/>
        <v>./pmrep assignpermission -o 'Folder' -n 'VAN' -g 'Administrators' -p rwx</v>
      </c>
    </row>
    <row r="165" spans="1:8" x14ac:dyDescent="0.25">
      <c r="A165" s="88">
        <v>42503</v>
      </c>
      <c r="B165" s="86" t="s">
        <v>464</v>
      </c>
      <c r="C165" s="81" t="s">
        <v>111</v>
      </c>
      <c r="D165" s="81" t="s">
        <v>572</v>
      </c>
      <c r="E165" s="98" t="s">
        <v>1190</v>
      </c>
      <c r="F165" s="86" t="s">
        <v>123</v>
      </c>
      <c r="G165" s="98" t="s">
        <v>116</v>
      </c>
      <c r="H165" s="99" t="str">
        <f t="shared" si="2"/>
        <v>./pmrep assignpermission -o 'Folder' -n 'VAN' -g 'Operators' -p rx</v>
      </c>
    </row>
    <row r="166" spans="1:8" x14ac:dyDescent="0.25">
      <c r="A166" s="88">
        <v>42509</v>
      </c>
      <c r="B166" s="86" t="s">
        <v>464</v>
      </c>
      <c r="C166" s="81" t="s">
        <v>118</v>
      </c>
      <c r="D166" s="81" t="s">
        <v>572</v>
      </c>
      <c r="E166" s="98" t="s">
        <v>1190</v>
      </c>
      <c r="F166" s="86" t="s">
        <v>162</v>
      </c>
      <c r="G166" s="98" t="s">
        <v>23</v>
      </c>
      <c r="H166" s="99" t="str">
        <f t="shared" si="2"/>
        <v>./pmrep assignpermission -o 'Folder' -n 'VAN' -g 'Administrators' -p rwx</v>
      </c>
    </row>
    <row r="167" spans="1:8" x14ac:dyDescent="0.25">
      <c r="A167" s="88">
        <v>42509</v>
      </c>
      <c r="B167" s="86" t="s">
        <v>464</v>
      </c>
      <c r="C167" s="81" t="s">
        <v>118</v>
      </c>
      <c r="D167" s="81" t="s">
        <v>572</v>
      </c>
      <c r="E167" s="98" t="s">
        <v>1190</v>
      </c>
      <c r="F167" s="86" t="s">
        <v>123</v>
      </c>
      <c r="G167" s="98" t="s">
        <v>116</v>
      </c>
      <c r="H167" s="99" t="str">
        <f t="shared" si="2"/>
        <v>./pmrep assignpermission -o 'Folder' -n 'VAN' -g 'Operators' -p rx</v>
      </c>
    </row>
    <row r="168" spans="1:8" x14ac:dyDescent="0.25">
      <c r="A168" s="88">
        <v>42517</v>
      </c>
      <c r="B168" s="86" t="s">
        <v>580</v>
      </c>
      <c r="C168" s="81" t="s">
        <v>118</v>
      </c>
      <c r="D168" s="81" t="s">
        <v>472</v>
      </c>
      <c r="E168" s="98" t="s">
        <v>1190</v>
      </c>
      <c r="F168" s="86" t="s">
        <v>162</v>
      </c>
      <c r="G168" s="98" t="s">
        <v>23</v>
      </c>
      <c r="H168" s="99" t="str">
        <f t="shared" si="2"/>
        <v>./pmrep assignpermission -o 'Folder' -n 'eCommerce' -g 'Administrators' -p rwx</v>
      </c>
    </row>
    <row r="169" spans="1:8" x14ac:dyDescent="0.25">
      <c r="A169" s="88">
        <v>42517</v>
      </c>
      <c r="B169" s="86" t="s">
        <v>580</v>
      </c>
      <c r="C169" s="81" t="s">
        <v>118</v>
      </c>
      <c r="D169" s="81" t="s">
        <v>472</v>
      </c>
      <c r="E169" s="98" t="s">
        <v>1190</v>
      </c>
      <c r="F169" s="86" t="s">
        <v>123</v>
      </c>
      <c r="G169" s="98" t="s">
        <v>116</v>
      </c>
      <c r="H169" s="99" t="str">
        <f t="shared" si="2"/>
        <v>./pmrep assignpermission -o 'Folder' -n 'eCommerce' -g 'Operators' -p rx</v>
      </c>
    </row>
    <row r="170" spans="1:8" x14ac:dyDescent="0.2">
      <c r="A170" s="88">
        <v>42521</v>
      </c>
      <c r="B170" s="86" t="s">
        <v>464</v>
      </c>
      <c r="C170" s="81" t="s">
        <v>118</v>
      </c>
      <c r="D170" s="93" t="s">
        <v>581</v>
      </c>
      <c r="E170" s="98" t="s">
        <v>1190</v>
      </c>
      <c r="F170" s="86" t="s">
        <v>162</v>
      </c>
      <c r="G170" s="98" t="s">
        <v>23</v>
      </c>
      <c r="H170" s="99" t="str">
        <f t="shared" si="2"/>
        <v>./pmrep assignpermission -o 'Folder' -n 'xKUNARA_Misc' -g 'Administrators' -p rwx</v>
      </c>
    </row>
    <row r="171" spans="1:8" x14ac:dyDescent="0.2">
      <c r="A171" s="88">
        <v>42521</v>
      </c>
      <c r="B171" s="86" t="s">
        <v>464</v>
      </c>
      <c r="C171" s="81" t="s">
        <v>118</v>
      </c>
      <c r="D171" s="93" t="s">
        <v>582</v>
      </c>
      <c r="E171" s="98" t="s">
        <v>1190</v>
      </c>
      <c r="F171" s="86" t="s">
        <v>162</v>
      </c>
      <c r="G171" s="98" t="s">
        <v>23</v>
      </c>
      <c r="H171" s="99" t="str">
        <f t="shared" si="2"/>
        <v>./pmrep assignpermission -o 'Folder' -n 'xKUNARA_EDW' -g 'Administrators' -p rwx</v>
      </c>
    </row>
    <row r="172" spans="1:8" x14ac:dyDescent="0.2">
      <c r="A172" s="88">
        <v>42521</v>
      </c>
      <c r="B172" s="86" t="s">
        <v>464</v>
      </c>
      <c r="C172" s="81" t="s">
        <v>118</v>
      </c>
      <c r="D172" s="93" t="s">
        <v>583</v>
      </c>
      <c r="E172" s="98" t="s">
        <v>1190</v>
      </c>
      <c r="F172" s="86" t="s">
        <v>162</v>
      </c>
      <c r="G172" s="98" t="s">
        <v>23</v>
      </c>
      <c r="H172" s="99" t="str">
        <f t="shared" si="2"/>
        <v>./pmrep assignpermission -o 'Folder' -n 'xKUNARA_DatamartBO' -g 'Administrators' -p rwx</v>
      </c>
    </row>
    <row r="173" spans="1:8" x14ac:dyDescent="0.2">
      <c r="A173" s="88">
        <v>42521</v>
      </c>
      <c r="B173" s="86" t="s">
        <v>464</v>
      </c>
      <c r="C173" s="81" t="s">
        <v>118</v>
      </c>
      <c r="D173" s="93" t="s">
        <v>584</v>
      </c>
      <c r="E173" s="98" t="s">
        <v>1190</v>
      </c>
      <c r="F173" s="86" t="s">
        <v>162</v>
      </c>
      <c r="G173" s="98" t="s">
        <v>23</v>
      </c>
      <c r="H173" s="99" t="str">
        <f t="shared" si="2"/>
        <v>./pmrep assignpermission -o 'Folder' -n 'xKUNARA_SharedObjects' -g 'Administrators' -p rwx</v>
      </c>
    </row>
    <row r="174" spans="1:8" x14ac:dyDescent="0.2">
      <c r="A174" s="88">
        <v>42521</v>
      </c>
      <c r="B174" s="86" t="s">
        <v>464</v>
      </c>
      <c r="C174" s="81" t="s">
        <v>118</v>
      </c>
      <c r="D174" s="93" t="s">
        <v>581</v>
      </c>
      <c r="E174" s="98" t="s">
        <v>1191</v>
      </c>
      <c r="F174" s="86" t="s">
        <v>119</v>
      </c>
      <c r="G174" s="98" t="s">
        <v>23</v>
      </c>
      <c r="H174" s="99" t="str">
        <f t="shared" si="2"/>
        <v>./pmrep assignpermission -o 'Folder' -n 'xKUNARA_Misc' -u 'kunara' -p rwx</v>
      </c>
    </row>
    <row r="175" spans="1:8" x14ac:dyDescent="0.2">
      <c r="A175" s="88">
        <v>42521</v>
      </c>
      <c r="B175" s="86" t="s">
        <v>464</v>
      </c>
      <c r="C175" s="81" t="s">
        <v>118</v>
      </c>
      <c r="D175" s="93" t="s">
        <v>582</v>
      </c>
      <c r="E175" s="98" t="s">
        <v>1191</v>
      </c>
      <c r="F175" s="86" t="s">
        <v>119</v>
      </c>
      <c r="G175" s="98" t="s">
        <v>445</v>
      </c>
      <c r="H175" s="99" t="str">
        <f t="shared" si="2"/>
        <v>./pmrep assignpermission -o 'Folder' -n 'xKUNARA_EDW' -u 'kunara' -p rw</v>
      </c>
    </row>
    <row r="176" spans="1:8" x14ac:dyDescent="0.2">
      <c r="A176" s="88">
        <v>42521</v>
      </c>
      <c r="B176" s="86" t="s">
        <v>464</v>
      </c>
      <c r="C176" s="81" t="s">
        <v>118</v>
      </c>
      <c r="D176" s="93" t="s">
        <v>583</v>
      </c>
      <c r="E176" s="98" t="s">
        <v>1191</v>
      </c>
      <c r="F176" s="86" t="s">
        <v>119</v>
      </c>
      <c r="G176" s="98" t="s">
        <v>445</v>
      </c>
      <c r="H176" s="99" t="str">
        <f t="shared" si="2"/>
        <v>./pmrep assignpermission -o 'Folder' -n 'xKUNARA_DatamartBO' -u 'kunara' -p rw</v>
      </c>
    </row>
    <row r="177" spans="1:8" x14ac:dyDescent="0.2">
      <c r="A177" s="88">
        <v>42521</v>
      </c>
      <c r="B177" s="86" t="s">
        <v>464</v>
      </c>
      <c r="C177" s="81" t="s">
        <v>118</v>
      </c>
      <c r="D177" s="93" t="s">
        <v>584</v>
      </c>
      <c r="E177" s="98" t="s">
        <v>1191</v>
      </c>
      <c r="F177" s="86" t="s">
        <v>119</v>
      </c>
      <c r="G177" s="98" t="s">
        <v>445</v>
      </c>
      <c r="H177" s="99" t="str">
        <f t="shared" si="2"/>
        <v>./pmrep assignpermission -o 'Folder' -n 'xKUNARA_SharedObjects' -u 'kunara' -p rw</v>
      </c>
    </row>
    <row r="178" spans="1:8" x14ac:dyDescent="0.2">
      <c r="A178" s="88">
        <v>42522</v>
      </c>
      <c r="B178" s="86" t="s">
        <v>464</v>
      </c>
      <c r="C178" s="81" t="s">
        <v>1</v>
      </c>
      <c r="D178" s="93" t="s">
        <v>585</v>
      </c>
      <c r="E178" s="98" t="s">
        <v>1190</v>
      </c>
      <c r="F178" s="86" t="s">
        <v>162</v>
      </c>
      <c r="G178" s="98" t="s">
        <v>23</v>
      </c>
      <c r="H178" s="99" t="str">
        <f t="shared" si="2"/>
        <v>./pmrep assignpermission -o 'Folder' -n 'Supplier_EDI' -g 'Administrators' -p rwx</v>
      </c>
    </row>
    <row r="179" spans="1:8" x14ac:dyDescent="0.2">
      <c r="A179" s="88">
        <v>42522</v>
      </c>
      <c r="B179" s="86" t="s">
        <v>464</v>
      </c>
      <c r="C179" s="81" t="s">
        <v>1</v>
      </c>
      <c r="D179" s="93" t="s">
        <v>585</v>
      </c>
      <c r="E179" s="98" t="s">
        <v>1190</v>
      </c>
      <c r="F179" s="86" t="s">
        <v>544</v>
      </c>
      <c r="G179" s="98" t="s">
        <v>445</v>
      </c>
      <c r="H179" s="99" t="str">
        <f t="shared" si="2"/>
        <v>./pmrep assignpermission -o 'Folder' -n 'Supplier_EDI' -g 'Developers_3PL' -p rw</v>
      </c>
    </row>
    <row r="180" spans="1:8" x14ac:dyDescent="0.2">
      <c r="A180" s="88">
        <v>42522</v>
      </c>
      <c r="B180" s="86" t="s">
        <v>464</v>
      </c>
      <c r="C180" s="81" t="s">
        <v>1</v>
      </c>
      <c r="D180" s="93" t="s">
        <v>585</v>
      </c>
      <c r="E180" s="98" t="s">
        <v>1190</v>
      </c>
      <c r="F180" s="86" t="s">
        <v>545</v>
      </c>
      <c r="G180" s="98" t="s">
        <v>116</v>
      </c>
      <c r="H180" s="99" t="str">
        <f t="shared" si="2"/>
        <v>./pmrep assignpermission -o 'Folder' -n 'Supplier_EDI' -g 'Operators_3PL' -p rx</v>
      </c>
    </row>
    <row r="181" spans="1:8" x14ac:dyDescent="0.2">
      <c r="A181" s="88">
        <v>42522</v>
      </c>
      <c r="B181" s="86" t="s">
        <v>464</v>
      </c>
      <c r="C181" s="81" t="s">
        <v>1</v>
      </c>
      <c r="D181" s="93" t="s">
        <v>593</v>
      </c>
      <c r="E181" s="98" t="s">
        <v>1191</v>
      </c>
      <c r="F181" s="93" t="s">
        <v>586</v>
      </c>
      <c r="G181" s="98" t="s">
        <v>23</v>
      </c>
      <c r="H181" s="99" t="str">
        <f t="shared" si="2"/>
        <v>./pmrep assignpermission -o 'Folder' -n 'z_shaabh' -u 'shaabh' -p rwx</v>
      </c>
    </row>
    <row r="182" spans="1:8" x14ac:dyDescent="0.2">
      <c r="A182" s="88">
        <v>42522</v>
      </c>
      <c r="B182" s="86" t="s">
        <v>464</v>
      </c>
      <c r="C182" s="81" t="s">
        <v>1</v>
      </c>
      <c r="D182" s="93" t="s">
        <v>594</v>
      </c>
      <c r="E182" s="98" t="s">
        <v>1191</v>
      </c>
      <c r="F182" s="93" t="s">
        <v>587</v>
      </c>
      <c r="G182" s="98" t="s">
        <v>23</v>
      </c>
      <c r="H182" s="99" t="str">
        <f t="shared" si="2"/>
        <v>./pmrep assignpermission -o 'Folder' -n 'z_nagman' -u 'nagman' -p rwx</v>
      </c>
    </row>
    <row r="183" spans="1:8" x14ac:dyDescent="0.2">
      <c r="A183" s="88">
        <v>42522</v>
      </c>
      <c r="B183" s="86" t="s">
        <v>464</v>
      </c>
      <c r="C183" s="81" t="s">
        <v>1</v>
      </c>
      <c r="D183" s="93" t="s">
        <v>595</v>
      </c>
      <c r="E183" s="98" t="s">
        <v>1191</v>
      </c>
      <c r="F183" s="93" t="s">
        <v>588</v>
      </c>
      <c r="G183" s="98" t="s">
        <v>23</v>
      </c>
      <c r="H183" s="99" t="str">
        <f t="shared" si="2"/>
        <v>./pmrep assignpermission -o 'Folder' -n 'z_malpha' -u 'malpha' -p rwx</v>
      </c>
    </row>
    <row r="184" spans="1:8" x14ac:dyDescent="0.2">
      <c r="A184" s="88">
        <v>42522</v>
      </c>
      <c r="B184" s="86" t="s">
        <v>464</v>
      </c>
      <c r="C184" s="81" t="s">
        <v>1</v>
      </c>
      <c r="D184" s="93" t="s">
        <v>596</v>
      </c>
      <c r="E184" s="98" t="s">
        <v>1191</v>
      </c>
      <c r="F184" s="93" t="s">
        <v>589</v>
      </c>
      <c r="G184" s="98" t="s">
        <v>23</v>
      </c>
      <c r="H184" s="99" t="str">
        <f t="shared" si="2"/>
        <v>./pmrep assignpermission -o 'Folder' -n 'z_vensne' -u 'vensne' -p rwx</v>
      </c>
    </row>
    <row r="185" spans="1:8" x14ac:dyDescent="0.2">
      <c r="A185" s="88">
        <v>42522</v>
      </c>
      <c r="B185" s="86" t="s">
        <v>464</v>
      </c>
      <c r="C185" s="81" t="s">
        <v>1</v>
      </c>
      <c r="D185" s="93" t="s">
        <v>597</v>
      </c>
      <c r="E185" s="98" t="s">
        <v>1191</v>
      </c>
      <c r="F185" s="93" t="s">
        <v>590</v>
      </c>
      <c r="G185" s="98" t="s">
        <v>23</v>
      </c>
      <c r="H185" s="99" t="str">
        <f t="shared" si="2"/>
        <v>./pmrep assignpermission -o 'Folder' -n 'z_kansre' -u 'kansre' -p rwx</v>
      </c>
    </row>
    <row r="186" spans="1:8" x14ac:dyDescent="0.2">
      <c r="A186" s="88">
        <v>42522</v>
      </c>
      <c r="B186" s="86" t="s">
        <v>464</v>
      </c>
      <c r="C186" s="81" t="s">
        <v>1</v>
      </c>
      <c r="D186" s="93" t="s">
        <v>598</v>
      </c>
      <c r="E186" s="98" t="s">
        <v>1191</v>
      </c>
      <c r="F186" s="93" t="s">
        <v>591</v>
      </c>
      <c r="G186" s="98" t="s">
        <v>23</v>
      </c>
      <c r="H186" s="99" t="str">
        <f t="shared" si="2"/>
        <v>./pmrep assignpermission -o 'Folder' -n 'z_kadsri' -u 'kadsri' -p rwx</v>
      </c>
    </row>
    <row r="187" spans="1:8" x14ac:dyDescent="0.25">
      <c r="A187" s="88">
        <v>42528</v>
      </c>
      <c r="B187" s="86" t="s">
        <v>464</v>
      </c>
      <c r="C187" s="81" t="s">
        <v>1</v>
      </c>
      <c r="D187" s="81" t="s">
        <v>600</v>
      </c>
      <c r="E187" s="98" t="s">
        <v>1190</v>
      </c>
      <c r="F187" s="86" t="s">
        <v>162</v>
      </c>
      <c r="G187" s="98" t="s">
        <v>23</v>
      </c>
      <c r="H187" s="99" t="str">
        <f t="shared" si="2"/>
        <v>./pmrep assignpermission -o 'Folder' -n 'PPODB' -g 'Administrators' -p rwx</v>
      </c>
    </row>
    <row r="188" spans="1:8" x14ac:dyDescent="0.25">
      <c r="A188" s="88">
        <v>42528</v>
      </c>
      <c r="B188" s="86" t="s">
        <v>464</v>
      </c>
      <c r="C188" s="81" t="s">
        <v>1</v>
      </c>
      <c r="D188" s="81" t="s">
        <v>600</v>
      </c>
      <c r="E188" s="98" t="s">
        <v>1190</v>
      </c>
      <c r="F188" s="86" t="s">
        <v>123</v>
      </c>
      <c r="G188" s="98" t="s">
        <v>116</v>
      </c>
      <c r="H188" s="99" t="str">
        <f t="shared" si="2"/>
        <v>./pmrep assignpermission -o 'Folder' -n 'PPODB' -g 'Operators' -p rx</v>
      </c>
    </row>
    <row r="189" spans="1:8" x14ac:dyDescent="0.25">
      <c r="A189" s="88">
        <v>42528</v>
      </c>
      <c r="B189" s="86" t="s">
        <v>464</v>
      </c>
      <c r="C189" s="81" t="s">
        <v>1</v>
      </c>
      <c r="D189" s="81" t="s">
        <v>600</v>
      </c>
      <c r="E189" s="98" t="s">
        <v>1190</v>
      </c>
      <c r="F189" s="86" t="s">
        <v>475</v>
      </c>
      <c r="G189" s="98" t="s">
        <v>23</v>
      </c>
      <c r="H189" s="99" t="str">
        <f t="shared" si="2"/>
        <v>./pmrep assignpermission -o 'Folder' -n 'PPODB' -g 'DataArchTeam' -p rwx</v>
      </c>
    </row>
    <row r="190" spans="1:8" x14ac:dyDescent="0.25">
      <c r="A190" s="88">
        <v>42530</v>
      </c>
      <c r="B190" s="86" t="s">
        <v>464</v>
      </c>
      <c r="C190" s="81" t="s">
        <v>506</v>
      </c>
      <c r="D190" s="81" t="s">
        <v>128</v>
      </c>
      <c r="E190" s="98" t="s">
        <v>1190</v>
      </c>
      <c r="F190" s="86" t="s">
        <v>601</v>
      </c>
      <c r="G190" s="98" t="s">
        <v>23</v>
      </c>
      <c r="H190" s="99" t="str">
        <f t="shared" si="2"/>
        <v>./pmrep assignpermission -o 'Folder' -n '3PL_Integration' -g 'UAT_Testers' -p rwx</v>
      </c>
    </row>
    <row r="191" spans="1:8" x14ac:dyDescent="0.25">
      <c r="A191" s="88">
        <v>42530</v>
      </c>
      <c r="B191" s="86" t="s">
        <v>464</v>
      </c>
      <c r="C191" s="81" t="s">
        <v>506</v>
      </c>
      <c r="D191" s="81" t="s">
        <v>127</v>
      </c>
      <c r="E191" s="98" t="s">
        <v>1190</v>
      </c>
      <c r="F191" s="86" t="s">
        <v>601</v>
      </c>
      <c r="G191" s="98" t="s">
        <v>23</v>
      </c>
      <c r="H191" s="99" t="str">
        <f t="shared" si="2"/>
        <v>./pmrep assignpermission -o 'Folder' -n '3PL_MIDAS' -g 'UAT_Testers' -p rwx</v>
      </c>
    </row>
    <row r="192" spans="1:8" x14ac:dyDescent="0.25">
      <c r="A192" s="88">
        <v>42530</v>
      </c>
      <c r="B192" s="86" t="s">
        <v>464</v>
      </c>
      <c r="C192" s="81" t="s">
        <v>506</v>
      </c>
      <c r="D192" s="81" t="s">
        <v>129</v>
      </c>
      <c r="E192" s="98" t="s">
        <v>1190</v>
      </c>
      <c r="F192" s="86" t="s">
        <v>601</v>
      </c>
      <c r="G192" s="98" t="s">
        <v>23</v>
      </c>
      <c r="H192" s="99" t="str">
        <f t="shared" si="2"/>
        <v>./pmrep assignpermission -o 'Folder' -n '3PL_Shared' -g 'UAT_Testers' -p rwx</v>
      </c>
    </row>
    <row r="193" spans="1:8" x14ac:dyDescent="0.25">
      <c r="A193" s="88">
        <v>42530</v>
      </c>
      <c r="B193" s="86" t="s">
        <v>464</v>
      </c>
      <c r="C193" s="81" t="s">
        <v>506</v>
      </c>
      <c r="D193" s="81" t="s">
        <v>476</v>
      </c>
      <c r="E193" s="98" t="s">
        <v>1190</v>
      </c>
      <c r="F193" s="86" t="s">
        <v>601</v>
      </c>
      <c r="G193" s="98" t="s">
        <v>23</v>
      </c>
      <c r="H193" s="99" t="str">
        <f t="shared" si="2"/>
        <v>./pmrep assignpermission -o 'Folder' -n 'AN_PAYABLES' -g 'UAT_Testers' -p rwx</v>
      </c>
    </row>
    <row r="194" spans="1:8" x14ac:dyDescent="0.25">
      <c r="A194" s="88">
        <v>42530</v>
      </c>
      <c r="B194" s="86" t="s">
        <v>464</v>
      </c>
      <c r="C194" s="81" t="s">
        <v>506</v>
      </c>
      <c r="D194" s="81" t="s">
        <v>604</v>
      </c>
      <c r="E194" s="98" t="s">
        <v>1190</v>
      </c>
      <c r="F194" s="86" t="s">
        <v>601</v>
      </c>
      <c r="G194" s="98" t="s">
        <v>23</v>
      </c>
      <c r="H194" s="99" t="str">
        <f t="shared" si="2"/>
        <v>./pmrep assignpermission -o 'Folder' -n 'Address_Validator' -g 'UAT_Testers' -p rwx</v>
      </c>
    </row>
    <row r="195" spans="1:8" x14ac:dyDescent="0.25">
      <c r="A195" s="88">
        <v>42530</v>
      </c>
      <c r="B195" s="86" t="s">
        <v>464</v>
      </c>
      <c r="C195" s="81" t="s">
        <v>506</v>
      </c>
      <c r="D195" s="81" t="s">
        <v>605</v>
      </c>
      <c r="E195" s="98" t="s">
        <v>1190</v>
      </c>
      <c r="F195" s="86" t="s">
        <v>601</v>
      </c>
      <c r="G195" s="98" t="s">
        <v>23</v>
      </c>
      <c r="H195" s="99" t="str">
        <f t="shared" ref="H195:H258" si="3">CONCATENATE("./pmrep assignpermission -o 'Folder' -n '",D195,"' ",E195," '",F195,"' -p ",G195)</f>
        <v>./pmrep assignpermission -o 'Folder' -n 'CDC_EDB_ETL' -g 'UAT_Testers' -p rwx</v>
      </c>
    </row>
    <row r="196" spans="1:8" x14ac:dyDescent="0.25">
      <c r="A196" s="88">
        <v>42530</v>
      </c>
      <c r="B196" s="86" t="s">
        <v>464</v>
      </c>
      <c r="C196" s="81" t="s">
        <v>506</v>
      </c>
      <c r="D196" s="81" t="s">
        <v>606</v>
      </c>
      <c r="E196" s="98" t="s">
        <v>1190</v>
      </c>
      <c r="F196" s="86" t="s">
        <v>601</v>
      </c>
      <c r="G196" s="98" t="s">
        <v>23</v>
      </c>
      <c r="H196" s="99" t="str">
        <f t="shared" si="3"/>
        <v>./pmrep assignpermission -o 'Folder' -n 'CDC_Recovery' -g 'UAT_Testers' -p rwx</v>
      </c>
    </row>
    <row r="197" spans="1:8" x14ac:dyDescent="0.25">
      <c r="A197" s="88">
        <v>42530</v>
      </c>
      <c r="B197" s="86" t="s">
        <v>464</v>
      </c>
      <c r="C197" s="81" t="s">
        <v>506</v>
      </c>
      <c r="D197" s="81" t="s">
        <v>607</v>
      </c>
      <c r="E197" s="98" t="s">
        <v>1190</v>
      </c>
      <c r="F197" s="86" t="s">
        <v>601</v>
      </c>
      <c r="G197" s="98" t="s">
        <v>23</v>
      </c>
      <c r="H197" s="99" t="str">
        <f t="shared" si="3"/>
        <v>./pmrep assignpermission -o 'Folder' -n 'DATAMART_BO' -g 'UAT_Testers' -p rwx</v>
      </c>
    </row>
    <row r="198" spans="1:8" x14ac:dyDescent="0.25">
      <c r="A198" s="88">
        <v>42530</v>
      </c>
      <c r="B198" s="86" t="s">
        <v>464</v>
      </c>
      <c r="C198" s="81" t="s">
        <v>506</v>
      </c>
      <c r="D198" s="81" t="s">
        <v>608</v>
      </c>
      <c r="E198" s="98" t="s">
        <v>1190</v>
      </c>
      <c r="F198" s="86" t="s">
        <v>601</v>
      </c>
      <c r="G198" s="98" t="s">
        <v>23</v>
      </c>
      <c r="H198" s="99" t="str">
        <f t="shared" si="3"/>
        <v>./pmrep assignpermission -o 'Folder' -n 'DVO_Objects' -g 'UAT_Testers' -p rwx</v>
      </c>
    </row>
    <row r="199" spans="1:8" x14ac:dyDescent="0.25">
      <c r="A199" s="88">
        <v>42530</v>
      </c>
      <c r="B199" s="86" t="s">
        <v>464</v>
      </c>
      <c r="C199" s="81" t="s">
        <v>506</v>
      </c>
      <c r="D199" s="81" t="s">
        <v>609</v>
      </c>
      <c r="E199" s="98" t="s">
        <v>1190</v>
      </c>
      <c r="F199" s="86" t="s">
        <v>601</v>
      </c>
      <c r="G199" s="98" t="s">
        <v>23</v>
      </c>
      <c r="H199" s="99" t="str">
        <f t="shared" si="3"/>
        <v>./pmrep assignpermission -o 'Folder' -n 'EDW' -g 'UAT_Testers' -p rwx</v>
      </c>
    </row>
    <row r="200" spans="1:8" x14ac:dyDescent="0.25">
      <c r="A200" s="88">
        <v>42530</v>
      </c>
      <c r="B200" s="86" t="s">
        <v>464</v>
      </c>
      <c r="C200" s="81" t="s">
        <v>506</v>
      </c>
      <c r="D200" s="81" t="s">
        <v>610</v>
      </c>
      <c r="E200" s="98" t="s">
        <v>1190</v>
      </c>
      <c r="F200" s="86" t="s">
        <v>601</v>
      </c>
      <c r="G200" s="98" t="s">
        <v>23</v>
      </c>
      <c r="H200" s="99" t="str">
        <f t="shared" si="3"/>
        <v>./pmrep assignpermission -o 'Folder' -n 'EDW_Stage' -g 'UAT_Testers' -p rwx</v>
      </c>
    </row>
    <row r="201" spans="1:8" x14ac:dyDescent="0.25">
      <c r="A201" s="88">
        <v>42530</v>
      </c>
      <c r="B201" s="86" t="s">
        <v>464</v>
      </c>
      <c r="C201" s="81" t="s">
        <v>506</v>
      </c>
      <c r="D201" s="81" t="s">
        <v>147</v>
      </c>
      <c r="E201" s="98" t="s">
        <v>1190</v>
      </c>
      <c r="F201" s="86" t="s">
        <v>601</v>
      </c>
      <c r="G201" s="98" t="s">
        <v>23</v>
      </c>
      <c r="H201" s="99" t="str">
        <f t="shared" si="3"/>
        <v>./pmrep assignpermission -o 'Folder' -n 'EDW_Work' -g 'UAT_Testers' -p rwx</v>
      </c>
    </row>
    <row r="202" spans="1:8" x14ac:dyDescent="0.25">
      <c r="A202" s="88">
        <v>42530</v>
      </c>
      <c r="B202" s="86" t="s">
        <v>464</v>
      </c>
      <c r="C202" s="81" t="s">
        <v>506</v>
      </c>
      <c r="D202" s="81" t="s">
        <v>611</v>
      </c>
      <c r="E202" s="98" t="s">
        <v>1190</v>
      </c>
      <c r="F202" s="86" t="s">
        <v>601</v>
      </c>
      <c r="G202" s="98" t="s">
        <v>23</v>
      </c>
      <c r="H202" s="99" t="str">
        <f t="shared" si="3"/>
        <v>./pmrep assignpermission -o 'Folder' -n 'ENTERPRISE_DB' -g 'UAT_Testers' -p rwx</v>
      </c>
    </row>
    <row r="203" spans="1:8" x14ac:dyDescent="0.25">
      <c r="A203" s="88">
        <v>42530</v>
      </c>
      <c r="B203" s="86" t="s">
        <v>464</v>
      </c>
      <c r="C203" s="81" t="s">
        <v>506</v>
      </c>
      <c r="D203" s="81" t="s">
        <v>566</v>
      </c>
      <c r="E203" s="98" t="s">
        <v>1190</v>
      </c>
      <c r="F203" s="86" t="s">
        <v>601</v>
      </c>
      <c r="G203" s="98" t="s">
        <v>23</v>
      </c>
      <c r="H203" s="99" t="str">
        <f t="shared" si="3"/>
        <v>./pmrep assignpermission -o 'Folder' -n 'Enterprise_Extract' -g 'UAT_Testers' -p rwx</v>
      </c>
    </row>
    <row r="204" spans="1:8" x14ac:dyDescent="0.25">
      <c r="A204" s="88">
        <v>42530</v>
      </c>
      <c r="B204" s="86" t="s">
        <v>464</v>
      </c>
      <c r="C204" s="81" t="s">
        <v>506</v>
      </c>
      <c r="D204" s="81" t="s">
        <v>612</v>
      </c>
      <c r="E204" s="98" t="s">
        <v>1190</v>
      </c>
      <c r="F204" s="86" t="s">
        <v>601</v>
      </c>
      <c r="G204" s="98" t="s">
        <v>23</v>
      </c>
      <c r="H204" s="99" t="str">
        <f t="shared" si="3"/>
        <v>./pmrep assignpermission -o 'Folder' -n 'FlatFiles' -g 'UAT_Testers' -p rwx</v>
      </c>
    </row>
    <row r="205" spans="1:8" x14ac:dyDescent="0.25">
      <c r="A205" s="88">
        <v>42530</v>
      </c>
      <c r="B205" s="86" t="s">
        <v>464</v>
      </c>
      <c r="C205" s="81" t="s">
        <v>506</v>
      </c>
      <c r="D205" s="81" t="s">
        <v>613</v>
      </c>
      <c r="E205" s="98" t="s">
        <v>1190</v>
      </c>
      <c r="F205" s="86" t="s">
        <v>601</v>
      </c>
      <c r="G205" s="98" t="s">
        <v>23</v>
      </c>
      <c r="H205" s="99" t="str">
        <f t="shared" si="3"/>
        <v>./pmrep assignpermission -o 'Folder' -n 'IMT' -g 'UAT_Testers' -p rwx</v>
      </c>
    </row>
    <row r="206" spans="1:8" x14ac:dyDescent="0.25">
      <c r="A206" s="88">
        <v>42530</v>
      </c>
      <c r="B206" s="86" t="s">
        <v>464</v>
      </c>
      <c r="C206" s="81" t="s">
        <v>506</v>
      </c>
      <c r="D206" s="81" t="s">
        <v>579</v>
      </c>
      <c r="E206" s="98" t="s">
        <v>1190</v>
      </c>
      <c r="F206" s="86" t="s">
        <v>601</v>
      </c>
      <c r="G206" s="98" t="s">
        <v>23</v>
      </c>
      <c r="H206" s="99" t="str">
        <f t="shared" si="3"/>
        <v>./pmrep assignpermission -o 'Folder' -n 'MDM' -g 'UAT_Testers' -p rwx</v>
      </c>
    </row>
    <row r="207" spans="1:8" x14ac:dyDescent="0.25">
      <c r="A207" s="88">
        <v>42530</v>
      </c>
      <c r="B207" s="86" t="s">
        <v>464</v>
      </c>
      <c r="C207" s="81" t="s">
        <v>506</v>
      </c>
      <c r="D207" s="81" t="s">
        <v>463</v>
      </c>
      <c r="E207" s="98" t="s">
        <v>1190</v>
      </c>
      <c r="F207" s="86" t="s">
        <v>601</v>
      </c>
      <c r="G207" s="98" t="s">
        <v>23</v>
      </c>
      <c r="H207" s="99" t="str">
        <f t="shared" si="3"/>
        <v>./pmrep assignpermission -o 'Folder' -n 'MONTHLY_RECONCILIATION' -g 'UAT_Testers' -p rwx</v>
      </c>
    </row>
    <row r="208" spans="1:8" x14ac:dyDescent="0.25">
      <c r="A208" s="88">
        <v>42530</v>
      </c>
      <c r="B208" s="86" t="s">
        <v>464</v>
      </c>
      <c r="C208" s="81" t="s">
        <v>506</v>
      </c>
      <c r="D208" s="81" t="s">
        <v>614</v>
      </c>
      <c r="E208" s="98" t="s">
        <v>1190</v>
      </c>
      <c r="F208" s="86" t="s">
        <v>601</v>
      </c>
      <c r="G208" s="98" t="s">
        <v>23</v>
      </c>
      <c r="H208" s="99" t="str">
        <f t="shared" si="3"/>
        <v>./pmrep assignpermission -o 'Folder' -n 'Marketing_Conversions' -g 'UAT_Testers' -p rwx</v>
      </c>
    </row>
    <row r="209" spans="1:8" x14ac:dyDescent="0.25">
      <c r="A209" s="88">
        <v>42530</v>
      </c>
      <c r="B209" s="86" t="s">
        <v>464</v>
      </c>
      <c r="C209" s="81" t="s">
        <v>506</v>
      </c>
      <c r="D209" s="81" t="s">
        <v>625</v>
      </c>
      <c r="E209" s="98" t="s">
        <v>1190</v>
      </c>
      <c r="F209" s="86" t="s">
        <v>601</v>
      </c>
      <c r="G209" s="98" t="s">
        <v>23</v>
      </c>
      <c r="H209" s="99" t="str">
        <f t="shared" si="3"/>
        <v>./pmrep assignpermission -o 'Folder' -n 'Metadata_Load' -g 'UAT_Testers' -p rwx</v>
      </c>
    </row>
    <row r="210" spans="1:8" x14ac:dyDescent="0.25">
      <c r="A210" s="88">
        <v>42530</v>
      </c>
      <c r="B210" s="86" t="s">
        <v>464</v>
      </c>
      <c r="C210" s="81" t="s">
        <v>506</v>
      </c>
      <c r="D210" s="81" t="s">
        <v>615</v>
      </c>
      <c r="E210" s="98" t="s">
        <v>1190</v>
      </c>
      <c r="F210" s="86" t="s">
        <v>601</v>
      </c>
      <c r="G210" s="98" t="s">
        <v>23</v>
      </c>
      <c r="H210" s="99" t="str">
        <f t="shared" si="3"/>
        <v>./pmrep assignpermission -o 'Folder' -n 'Miscellaneous' -g 'UAT_Testers' -p rwx</v>
      </c>
    </row>
    <row r="211" spans="1:8" x14ac:dyDescent="0.25">
      <c r="A211" s="88">
        <v>42530</v>
      </c>
      <c r="B211" s="86" t="s">
        <v>464</v>
      </c>
      <c r="C211" s="81" t="s">
        <v>506</v>
      </c>
      <c r="D211" s="81" t="s">
        <v>616</v>
      </c>
      <c r="E211" s="98" t="s">
        <v>1190</v>
      </c>
      <c r="F211" s="86" t="s">
        <v>601</v>
      </c>
      <c r="G211" s="98" t="s">
        <v>23</v>
      </c>
      <c r="H211" s="99" t="str">
        <f t="shared" si="3"/>
        <v>./pmrep assignpermission -o 'Folder' -n 'ODS_DB' -g 'UAT_Testers' -p rwx</v>
      </c>
    </row>
    <row r="212" spans="1:8" x14ac:dyDescent="0.25">
      <c r="A212" s="88">
        <v>42530</v>
      </c>
      <c r="B212" s="86" t="s">
        <v>464</v>
      </c>
      <c r="C212" s="81" t="s">
        <v>506</v>
      </c>
      <c r="D212" s="81" t="s">
        <v>571</v>
      </c>
      <c r="E212" s="98" t="s">
        <v>1190</v>
      </c>
      <c r="F212" s="86" t="s">
        <v>601</v>
      </c>
      <c r="G212" s="98" t="s">
        <v>23</v>
      </c>
      <c r="H212" s="99" t="str">
        <f t="shared" si="3"/>
        <v>./pmrep assignpermission -o 'Folder' -n 'PMT_Mover' -g 'UAT_Testers' -p rwx</v>
      </c>
    </row>
    <row r="213" spans="1:8" x14ac:dyDescent="0.25">
      <c r="A213" s="88">
        <v>42530</v>
      </c>
      <c r="B213" s="86" t="s">
        <v>464</v>
      </c>
      <c r="C213" s="81" t="s">
        <v>506</v>
      </c>
      <c r="D213" s="81" t="s">
        <v>617</v>
      </c>
      <c r="E213" s="98" t="s">
        <v>1190</v>
      </c>
      <c r="F213" s="86" t="s">
        <v>601</v>
      </c>
      <c r="G213" s="98" t="s">
        <v>23</v>
      </c>
      <c r="H213" s="99" t="str">
        <f t="shared" si="3"/>
        <v>./pmrep assignpermission -o 'Folder' -n 'Pricing' -g 'UAT_Testers' -p rwx</v>
      </c>
    </row>
    <row r="214" spans="1:8" x14ac:dyDescent="0.25">
      <c r="A214" s="88">
        <v>42530</v>
      </c>
      <c r="B214" s="86" t="s">
        <v>464</v>
      </c>
      <c r="C214" s="81" t="s">
        <v>506</v>
      </c>
      <c r="D214" s="81" t="s">
        <v>159</v>
      </c>
      <c r="E214" s="98" t="s">
        <v>1190</v>
      </c>
      <c r="F214" s="86" t="s">
        <v>601</v>
      </c>
      <c r="G214" s="98" t="s">
        <v>23</v>
      </c>
      <c r="H214" s="99" t="str">
        <f t="shared" si="3"/>
        <v>./pmrep assignpermission -o 'Folder' -n 'RACFI' -g 'UAT_Testers' -p rwx</v>
      </c>
    </row>
    <row r="215" spans="1:8" x14ac:dyDescent="0.25">
      <c r="A215" s="88">
        <v>42530</v>
      </c>
      <c r="B215" s="86" t="s">
        <v>464</v>
      </c>
      <c r="C215" s="81" t="s">
        <v>506</v>
      </c>
      <c r="D215" s="81" t="s">
        <v>160</v>
      </c>
      <c r="E215" s="98" t="s">
        <v>1190</v>
      </c>
      <c r="F215" s="86" t="s">
        <v>601</v>
      </c>
      <c r="G215" s="98" t="s">
        <v>23</v>
      </c>
      <c r="H215" s="99" t="str">
        <f t="shared" si="3"/>
        <v>./pmrep assignpermission -o 'Folder' -n 'RACFI_EDW' -g 'UAT_Testers' -p rwx</v>
      </c>
    </row>
    <row r="216" spans="1:8" x14ac:dyDescent="0.25">
      <c r="A216" s="88">
        <v>42530</v>
      </c>
      <c r="B216" s="86" t="s">
        <v>464</v>
      </c>
      <c r="C216" s="81" t="s">
        <v>506</v>
      </c>
      <c r="D216" s="81" t="s">
        <v>618</v>
      </c>
      <c r="E216" s="98" t="s">
        <v>1190</v>
      </c>
      <c r="F216" s="86" t="s">
        <v>601</v>
      </c>
      <c r="G216" s="98" t="s">
        <v>23</v>
      </c>
      <c r="H216" s="99" t="str">
        <f t="shared" si="3"/>
        <v>./pmrep assignpermission -o 'Folder' -n 'RACINET_DIRECTORY' -g 'UAT_Testers' -p rwx</v>
      </c>
    </row>
    <row r="217" spans="1:8" x14ac:dyDescent="0.25">
      <c r="A217" s="88">
        <v>42530</v>
      </c>
      <c r="B217" s="86" t="s">
        <v>464</v>
      </c>
      <c r="C217" s="81" t="s">
        <v>506</v>
      </c>
      <c r="D217" s="81" t="s">
        <v>443</v>
      </c>
      <c r="E217" s="98" t="s">
        <v>1190</v>
      </c>
      <c r="F217" s="86" t="s">
        <v>601</v>
      </c>
      <c r="G217" s="98" t="s">
        <v>23</v>
      </c>
      <c r="H217" s="99" t="str">
        <f t="shared" si="3"/>
        <v>./pmrep assignpermission -o 'Folder' -n 'REIM_LAWSON' -g 'UAT_Testers' -p rwx</v>
      </c>
    </row>
    <row r="218" spans="1:8" x14ac:dyDescent="0.25">
      <c r="A218" s="88">
        <v>42530</v>
      </c>
      <c r="B218" s="86" t="s">
        <v>464</v>
      </c>
      <c r="C218" s="81" t="s">
        <v>506</v>
      </c>
      <c r="D218" s="81" t="s">
        <v>619</v>
      </c>
      <c r="E218" s="98" t="s">
        <v>1190</v>
      </c>
      <c r="F218" s="86" t="s">
        <v>601</v>
      </c>
      <c r="G218" s="98" t="s">
        <v>23</v>
      </c>
      <c r="H218" s="99" t="str">
        <f t="shared" si="3"/>
        <v>./pmrep assignpermission -o 'Folder' -n 'RISK_ASSESSMENT' -g 'UAT_Testers' -p rwx</v>
      </c>
    </row>
    <row r="219" spans="1:8" x14ac:dyDescent="0.25">
      <c r="A219" s="88">
        <v>42530</v>
      </c>
      <c r="B219" s="86" t="s">
        <v>464</v>
      </c>
      <c r="C219" s="81" t="s">
        <v>506</v>
      </c>
      <c r="D219" s="81" t="s">
        <v>620</v>
      </c>
      <c r="E219" s="98" t="s">
        <v>1190</v>
      </c>
      <c r="F219" s="86" t="s">
        <v>601</v>
      </c>
      <c r="G219" s="98" t="s">
        <v>23</v>
      </c>
      <c r="H219" s="99" t="str">
        <f t="shared" si="3"/>
        <v>./pmrep assignpermission -o 'Folder' -n 'RMS_Product_Fees' -g 'UAT_Testers' -p rwx</v>
      </c>
    </row>
    <row r="220" spans="1:8" x14ac:dyDescent="0.25">
      <c r="A220" s="88">
        <v>42530</v>
      </c>
      <c r="B220" s="86" t="s">
        <v>464</v>
      </c>
      <c r="C220" s="81" t="s">
        <v>506</v>
      </c>
      <c r="D220" s="81" t="s">
        <v>473</v>
      </c>
      <c r="E220" s="98" t="s">
        <v>1190</v>
      </c>
      <c r="F220" s="86" t="s">
        <v>601</v>
      </c>
      <c r="G220" s="98" t="s">
        <v>23</v>
      </c>
      <c r="H220" s="99" t="str">
        <f t="shared" si="3"/>
        <v>./pmrep assignpermission -o 'Folder' -n 'RTO_MART' -g 'UAT_Testers' -p rwx</v>
      </c>
    </row>
    <row r="221" spans="1:8" x14ac:dyDescent="0.25">
      <c r="A221" s="88">
        <v>42530</v>
      </c>
      <c r="B221" s="86" t="s">
        <v>464</v>
      </c>
      <c r="C221" s="81" t="s">
        <v>506</v>
      </c>
      <c r="D221" s="81" t="s">
        <v>621</v>
      </c>
      <c r="E221" s="98" t="s">
        <v>1190</v>
      </c>
      <c r="F221" s="86" t="s">
        <v>601</v>
      </c>
      <c r="G221" s="98" t="s">
        <v>23</v>
      </c>
      <c r="H221" s="99" t="str">
        <f t="shared" si="3"/>
        <v>./pmrep assignpermission -o 'Folder' -n 'SIMS_Statistics' -g 'UAT_Testers' -p rwx</v>
      </c>
    </row>
    <row r="222" spans="1:8" x14ac:dyDescent="0.25">
      <c r="A222" s="88">
        <v>42530</v>
      </c>
      <c r="B222" s="86" t="s">
        <v>464</v>
      </c>
      <c r="C222" s="81" t="s">
        <v>506</v>
      </c>
      <c r="D222" s="81" t="s">
        <v>622</v>
      </c>
      <c r="E222" s="98" t="s">
        <v>1190</v>
      </c>
      <c r="F222" s="86" t="s">
        <v>601</v>
      </c>
      <c r="G222" s="98" t="s">
        <v>23</v>
      </c>
      <c r="H222" s="99" t="str">
        <f t="shared" si="3"/>
        <v>./pmrep assignpermission -o 'Folder' -n 'Shared_IDQ' -g 'UAT_Testers' -p rwx</v>
      </c>
    </row>
    <row r="223" spans="1:8" x14ac:dyDescent="0.25">
      <c r="A223" s="88">
        <v>42530</v>
      </c>
      <c r="B223" s="86" t="s">
        <v>464</v>
      </c>
      <c r="C223" s="81" t="s">
        <v>506</v>
      </c>
      <c r="D223" s="81" t="s">
        <v>623</v>
      </c>
      <c r="E223" s="98" t="s">
        <v>1190</v>
      </c>
      <c r="F223" s="86" t="s">
        <v>601</v>
      </c>
      <c r="G223" s="98" t="s">
        <v>23</v>
      </c>
      <c r="H223" s="99" t="str">
        <f t="shared" si="3"/>
        <v>./pmrep assignpermission -o 'Folder' -n 'TALEO' -g 'UAT_Testers' -p rwx</v>
      </c>
    </row>
    <row r="224" spans="1:8" x14ac:dyDescent="0.25">
      <c r="A224" s="88">
        <v>42530</v>
      </c>
      <c r="B224" s="86" t="s">
        <v>464</v>
      </c>
      <c r="C224" s="81" t="s">
        <v>506</v>
      </c>
      <c r="D224" s="81" t="s">
        <v>624</v>
      </c>
      <c r="E224" s="98" t="s">
        <v>1190</v>
      </c>
      <c r="F224" s="86" t="s">
        <v>601</v>
      </c>
      <c r="G224" s="98" t="s">
        <v>23</v>
      </c>
      <c r="H224" s="99" t="str">
        <f t="shared" si="3"/>
        <v>./pmrep assignpermission -o 'Folder' -n 'shared_objects' -g 'UAT_Testers' -p rwx</v>
      </c>
    </row>
    <row r="225" spans="1:8" x14ac:dyDescent="0.25">
      <c r="A225" s="88">
        <v>42531</v>
      </c>
      <c r="B225" s="86" t="s">
        <v>464</v>
      </c>
      <c r="C225" s="81" t="s">
        <v>506</v>
      </c>
      <c r="D225" s="81" t="s">
        <v>472</v>
      </c>
      <c r="E225" s="98" t="s">
        <v>1190</v>
      </c>
      <c r="F225" s="86" t="s">
        <v>162</v>
      </c>
      <c r="G225" s="98" t="s">
        <v>23</v>
      </c>
      <c r="H225" s="99" t="str">
        <f t="shared" si="3"/>
        <v>./pmrep assignpermission -o 'Folder' -n 'eCommerce' -g 'Administrators' -p rwx</v>
      </c>
    </row>
    <row r="226" spans="1:8" x14ac:dyDescent="0.25">
      <c r="A226" s="88">
        <v>42531</v>
      </c>
      <c r="B226" s="86" t="s">
        <v>464</v>
      </c>
      <c r="C226" s="81" t="s">
        <v>506</v>
      </c>
      <c r="D226" s="81" t="s">
        <v>472</v>
      </c>
      <c r="E226" s="98" t="s">
        <v>1190</v>
      </c>
      <c r="F226" s="86" t="s">
        <v>153</v>
      </c>
      <c r="G226" s="98" t="s">
        <v>116</v>
      </c>
      <c r="H226" s="99" t="str">
        <f t="shared" si="3"/>
        <v>./pmrep assignpermission -o 'Folder' -n 'eCommerce' -g 'Developers' -p rx</v>
      </c>
    </row>
    <row r="227" spans="1:8" x14ac:dyDescent="0.25">
      <c r="A227" s="88">
        <v>42531</v>
      </c>
      <c r="B227" s="86" t="s">
        <v>464</v>
      </c>
      <c r="C227" s="81" t="s">
        <v>506</v>
      </c>
      <c r="D227" s="81" t="s">
        <v>472</v>
      </c>
      <c r="E227" s="98" t="s">
        <v>1190</v>
      </c>
      <c r="F227" s="86" t="s">
        <v>123</v>
      </c>
      <c r="G227" s="98" t="s">
        <v>116</v>
      </c>
      <c r="H227" s="99" t="str">
        <f t="shared" si="3"/>
        <v>./pmrep assignpermission -o 'Folder' -n 'eCommerce' -g 'Operators' -p rx</v>
      </c>
    </row>
    <row r="228" spans="1:8" x14ac:dyDescent="0.25">
      <c r="A228" s="88">
        <v>42531</v>
      </c>
      <c r="B228" s="86" t="s">
        <v>464</v>
      </c>
      <c r="C228" s="81" t="s">
        <v>506</v>
      </c>
      <c r="D228" s="81" t="s">
        <v>472</v>
      </c>
      <c r="E228" s="98" t="s">
        <v>1190</v>
      </c>
      <c r="F228" s="86" t="s">
        <v>601</v>
      </c>
      <c r="G228" s="98" t="s">
        <v>23</v>
      </c>
      <c r="H228" s="99" t="str">
        <f t="shared" si="3"/>
        <v>./pmrep assignpermission -o 'Folder' -n 'eCommerce' -g 'UAT_Testers' -p rwx</v>
      </c>
    </row>
    <row r="229" spans="1:8" x14ac:dyDescent="0.25">
      <c r="A229" s="88">
        <v>42534</v>
      </c>
      <c r="B229" s="86" t="s">
        <v>464</v>
      </c>
      <c r="C229" s="81" t="s">
        <v>111</v>
      </c>
      <c r="D229" s="81" t="s">
        <v>444</v>
      </c>
      <c r="E229" s="98" t="s">
        <v>1190</v>
      </c>
      <c r="F229" s="86" t="s">
        <v>123</v>
      </c>
      <c r="G229" s="98" t="s">
        <v>116</v>
      </c>
      <c r="H229" s="99" t="str">
        <f t="shared" si="3"/>
        <v>./pmrep assignpermission -o 'Folder' -n 'Asset_Protection' -g 'Operators' -p rx</v>
      </c>
    </row>
    <row r="230" spans="1:8" x14ac:dyDescent="0.25">
      <c r="A230" s="88">
        <v>42534</v>
      </c>
      <c r="B230" s="86" t="s">
        <v>464</v>
      </c>
      <c r="C230" s="81" t="s">
        <v>111</v>
      </c>
      <c r="D230" s="81" t="s">
        <v>444</v>
      </c>
      <c r="E230" s="98" t="s">
        <v>1190</v>
      </c>
      <c r="F230" s="86" t="s">
        <v>162</v>
      </c>
      <c r="G230" s="98" t="s">
        <v>116</v>
      </c>
      <c r="H230" s="99" t="str">
        <f t="shared" si="3"/>
        <v>./pmrep assignpermission -o 'Folder' -n 'Asset_Protection' -g 'Administrators' -p rx</v>
      </c>
    </row>
    <row r="231" spans="1:8" x14ac:dyDescent="0.2">
      <c r="A231" s="88">
        <v>42536</v>
      </c>
      <c r="B231" s="86" t="s">
        <v>636</v>
      </c>
      <c r="C231" s="81" t="s">
        <v>1</v>
      </c>
      <c r="D231" s="93" t="s">
        <v>638</v>
      </c>
      <c r="E231" s="98" t="s">
        <v>1191</v>
      </c>
      <c r="F231" s="86" t="s">
        <v>634</v>
      </c>
      <c r="G231" s="98" t="s">
        <v>23</v>
      </c>
      <c r="H231" s="99" t="str">
        <f t="shared" si="3"/>
        <v>./pmrep assignpermission -o 'Folder' -n 'z_kumram' -u 'kumram' -p rwx</v>
      </c>
    </row>
    <row r="232" spans="1:8" x14ac:dyDescent="0.2">
      <c r="A232" s="88">
        <v>42536</v>
      </c>
      <c r="B232" s="86" t="s">
        <v>636</v>
      </c>
      <c r="C232" s="81" t="s">
        <v>1</v>
      </c>
      <c r="D232" s="93" t="s">
        <v>639</v>
      </c>
      <c r="E232" s="98" t="s">
        <v>1191</v>
      </c>
      <c r="F232" s="86" t="s">
        <v>635</v>
      </c>
      <c r="G232" s="98" t="s">
        <v>23</v>
      </c>
      <c r="H232" s="99" t="str">
        <f t="shared" si="3"/>
        <v>./pmrep assignpermission -o 'Folder' -n 'z_shanag' -u 'shanag' -p rwx</v>
      </c>
    </row>
    <row r="233" spans="1:8" x14ac:dyDescent="0.25">
      <c r="A233" s="88">
        <v>42549</v>
      </c>
      <c r="B233" s="86" t="s">
        <v>644</v>
      </c>
      <c r="C233" s="81" t="s">
        <v>1</v>
      </c>
      <c r="D233" s="81" t="s">
        <v>646</v>
      </c>
      <c r="E233" s="98" t="s">
        <v>1191</v>
      </c>
      <c r="F233" s="86" t="s">
        <v>645</v>
      </c>
      <c r="G233" s="98" t="s">
        <v>23</v>
      </c>
      <c r="H233" s="99" t="str">
        <f t="shared" si="3"/>
        <v>./pmrep assignpermission -o 'Folder' -n 'z_patsha' -u 'patsha' -p rwx</v>
      </c>
    </row>
    <row r="234" spans="1:8" x14ac:dyDescent="0.25">
      <c r="A234" s="88">
        <v>42549</v>
      </c>
      <c r="B234" s="86" t="s">
        <v>464</v>
      </c>
      <c r="C234" s="81" t="s">
        <v>1</v>
      </c>
      <c r="D234" s="81" t="s">
        <v>572</v>
      </c>
      <c r="E234" s="98" t="s">
        <v>1190</v>
      </c>
      <c r="F234" s="86" t="s">
        <v>647</v>
      </c>
      <c r="G234" s="98" t="s">
        <v>23</v>
      </c>
      <c r="H234" s="99" t="str">
        <f t="shared" si="3"/>
        <v>./pmrep assignpermission -o 'Folder' -n 'VAN' -g 'ztest' -p rwx</v>
      </c>
    </row>
    <row r="235" spans="1:8" x14ac:dyDescent="0.2">
      <c r="A235" s="88">
        <v>42550</v>
      </c>
      <c r="B235" s="86" t="s">
        <v>650</v>
      </c>
      <c r="C235" s="81" t="s">
        <v>1</v>
      </c>
      <c r="D235" s="1" t="s">
        <v>651</v>
      </c>
      <c r="E235" s="98" t="s">
        <v>1191</v>
      </c>
      <c r="F235" s="86" t="s">
        <v>648</v>
      </c>
      <c r="G235" s="98" t="s">
        <v>23</v>
      </c>
      <c r="H235" s="99" t="str">
        <f t="shared" si="3"/>
        <v>./pmrep assignpermission -o 'Folder' -n 'z_jaianu' -u 'jaianu' -p rwx</v>
      </c>
    </row>
    <row r="236" spans="1:8" x14ac:dyDescent="0.2">
      <c r="A236" s="88">
        <v>42550</v>
      </c>
      <c r="B236" s="86" t="s">
        <v>650</v>
      </c>
      <c r="C236" s="81" t="s">
        <v>1</v>
      </c>
      <c r="D236" s="1" t="s">
        <v>652</v>
      </c>
      <c r="E236" s="98" t="s">
        <v>1191</v>
      </c>
      <c r="F236" s="86" t="s">
        <v>649</v>
      </c>
      <c r="G236" s="98" t="s">
        <v>23</v>
      </c>
      <c r="H236" s="99" t="str">
        <f t="shared" si="3"/>
        <v>./pmrep assignpermission -o 'Folder' -n 'z_naiind' -u 'naiind' -p rwx</v>
      </c>
    </row>
    <row r="237" spans="1:8" x14ac:dyDescent="0.25">
      <c r="A237" s="88">
        <v>42190</v>
      </c>
      <c r="B237" s="86" t="s">
        <v>464</v>
      </c>
      <c r="C237" s="81" t="s">
        <v>118</v>
      </c>
      <c r="D237" s="81" t="s">
        <v>653</v>
      </c>
      <c r="E237" s="98" t="s">
        <v>1190</v>
      </c>
      <c r="F237" s="86" t="s">
        <v>123</v>
      </c>
      <c r="G237" s="98" t="s">
        <v>116</v>
      </c>
      <c r="H237" s="99" t="str">
        <f t="shared" si="3"/>
        <v>./pmrep assignpermission -o 'Folder' -n 'z_SIMS_Statistics_adhoc' -g 'Operators' -p rx</v>
      </c>
    </row>
    <row r="238" spans="1:8" x14ac:dyDescent="0.2">
      <c r="A238" s="88">
        <v>42562</v>
      </c>
      <c r="B238" s="92" t="s">
        <v>669</v>
      </c>
      <c r="C238" s="81" t="s">
        <v>1</v>
      </c>
      <c r="D238" s="1" t="s">
        <v>666</v>
      </c>
      <c r="E238" s="98" t="s">
        <v>1191</v>
      </c>
      <c r="F238" s="1" t="s">
        <v>663</v>
      </c>
      <c r="G238" s="98" t="s">
        <v>23</v>
      </c>
      <c r="H238" s="99" t="str">
        <f t="shared" si="3"/>
        <v>./pmrep assignpermission -o 'Folder' -n 'z_laxsne' -u 'laxsne' -p rwx</v>
      </c>
    </row>
    <row r="239" spans="1:8" x14ac:dyDescent="0.2">
      <c r="A239" s="88">
        <v>42562</v>
      </c>
      <c r="B239" s="92" t="s">
        <v>669</v>
      </c>
      <c r="C239" s="81" t="s">
        <v>1</v>
      </c>
      <c r="D239" s="1" t="s">
        <v>667</v>
      </c>
      <c r="E239" s="98" t="s">
        <v>1191</v>
      </c>
      <c r="F239" s="1" t="s">
        <v>664</v>
      </c>
      <c r="G239" s="98" t="s">
        <v>23</v>
      </c>
      <c r="H239" s="99" t="str">
        <f t="shared" si="3"/>
        <v>./pmrep assignpermission -o 'Folder' -n 'z_velsha' -u 'velsha' -p rwx</v>
      </c>
    </row>
    <row r="240" spans="1:8" x14ac:dyDescent="0.2">
      <c r="A240" s="88">
        <v>42562</v>
      </c>
      <c r="B240" s="92" t="s">
        <v>669</v>
      </c>
      <c r="C240" s="81" t="s">
        <v>1</v>
      </c>
      <c r="D240" s="1" t="s">
        <v>668</v>
      </c>
      <c r="E240" s="98" t="s">
        <v>1191</v>
      </c>
      <c r="F240" s="1" t="s">
        <v>665</v>
      </c>
      <c r="G240" s="98" t="s">
        <v>23</v>
      </c>
      <c r="H240" s="99" t="str">
        <f t="shared" si="3"/>
        <v>./pmrep assignpermission -o 'Folder' -n 'z_sahsat' -u 'sahsat' -p rwx</v>
      </c>
    </row>
    <row r="241" spans="1:8" x14ac:dyDescent="0.25">
      <c r="A241" s="88">
        <v>42563</v>
      </c>
      <c r="B241" s="86" t="s">
        <v>464</v>
      </c>
      <c r="C241" s="81" t="s">
        <v>1</v>
      </c>
      <c r="D241" s="81" t="s">
        <v>670</v>
      </c>
      <c r="E241" s="98" t="s">
        <v>1190</v>
      </c>
      <c r="F241" s="86" t="s">
        <v>153</v>
      </c>
      <c r="G241" s="98" t="s">
        <v>23</v>
      </c>
      <c r="H241" s="99" t="str">
        <f t="shared" si="3"/>
        <v>./pmrep assignpermission -o 'Folder' -n 'DW_MART_LOAD' -g 'Developers' -p rwx</v>
      </c>
    </row>
    <row r="242" spans="1:8" x14ac:dyDescent="0.25">
      <c r="A242" s="88">
        <v>42563</v>
      </c>
      <c r="B242" s="86" t="s">
        <v>464</v>
      </c>
      <c r="C242" s="81" t="s">
        <v>1</v>
      </c>
      <c r="D242" s="81" t="s">
        <v>670</v>
      </c>
      <c r="E242" s="98" t="s">
        <v>1190</v>
      </c>
      <c r="F242" s="86" t="s">
        <v>123</v>
      </c>
      <c r="G242" s="98" t="s">
        <v>23</v>
      </c>
      <c r="H242" s="99" t="str">
        <f t="shared" si="3"/>
        <v>./pmrep assignpermission -o 'Folder' -n 'DW_MART_LOAD' -g 'Operators' -p rwx</v>
      </c>
    </row>
    <row r="243" spans="1:8" x14ac:dyDescent="0.25">
      <c r="A243" s="88">
        <v>42563</v>
      </c>
      <c r="B243" s="86" t="s">
        <v>464</v>
      </c>
      <c r="C243" s="81" t="s">
        <v>1</v>
      </c>
      <c r="D243" s="81" t="s">
        <v>670</v>
      </c>
      <c r="E243" s="98" t="s">
        <v>1190</v>
      </c>
      <c r="F243" s="86" t="s">
        <v>161</v>
      </c>
      <c r="G243" s="98" t="s">
        <v>130</v>
      </c>
      <c r="H243" s="99" t="str">
        <f t="shared" si="3"/>
        <v>./pmrep assignpermission -o 'Folder' -n 'DW_MART_LOAD' -g 'Others' -p r</v>
      </c>
    </row>
    <row r="244" spans="1:8" x14ac:dyDescent="0.25">
      <c r="A244" s="88">
        <v>42571</v>
      </c>
      <c r="B244" s="86" t="s">
        <v>464</v>
      </c>
      <c r="C244" s="81" t="s">
        <v>111</v>
      </c>
      <c r="D244" s="81" t="s">
        <v>670</v>
      </c>
      <c r="E244" s="98" t="s">
        <v>1190</v>
      </c>
      <c r="F244" s="86" t="s">
        <v>153</v>
      </c>
      <c r="G244" s="98" t="s">
        <v>116</v>
      </c>
      <c r="H244" s="99" t="str">
        <f t="shared" si="3"/>
        <v>./pmrep assignpermission -o 'Folder' -n 'DW_MART_LOAD' -g 'Developers' -p rx</v>
      </c>
    </row>
    <row r="245" spans="1:8" x14ac:dyDescent="0.25">
      <c r="A245" s="88">
        <v>42571</v>
      </c>
      <c r="B245" s="86" t="s">
        <v>464</v>
      </c>
      <c r="C245" s="81" t="s">
        <v>111</v>
      </c>
      <c r="D245" s="81" t="s">
        <v>670</v>
      </c>
      <c r="E245" s="98" t="s">
        <v>1190</v>
      </c>
      <c r="F245" s="86" t="s">
        <v>123</v>
      </c>
      <c r="G245" s="98" t="s">
        <v>116</v>
      </c>
      <c r="H245" s="99" t="str">
        <f t="shared" si="3"/>
        <v>./pmrep assignpermission -o 'Folder' -n 'DW_MART_LOAD' -g 'Operators' -p rx</v>
      </c>
    </row>
    <row r="246" spans="1:8" x14ac:dyDescent="0.25">
      <c r="A246" s="88">
        <v>42571</v>
      </c>
      <c r="B246" s="86" t="s">
        <v>464</v>
      </c>
      <c r="C246" s="81" t="s">
        <v>111</v>
      </c>
      <c r="D246" s="81" t="s">
        <v>670</v>
      </c>
      <c r="E246" s="98" t="s">
        <v>1190</v>
      </c>
      <c r="F246" s="86" t="s">
        <v>161</v>
      </c>
      <c r="G246" s="98" t="s">
        <v>130</v>
      </c>
      <c r="H246" s="99" t="str">
        <f t="shared" si="3"/>
        <v>./pmrep assignpermission -o 'Folder' -n 'DW_MART_LOAD' -g 'Others' -p r</v>
      </c>
    </row>
    <row r="247" spans="1:8" x14ac:dyDescent="0.25">
      <c r="A247" s="88">
        <v>42572</v>
      </c>
      <c r="B247" s="86" t="s">
        <v>671</v>
      </c>
      <c r="C247" s="81" t="s">
        <v>118</v>
      </c>
      <c r="D247" s="81" t="s">
        <v>670</v>
      </c>
      <c r="E247" s="98" t="s">
        <v>1190</v>
      </c>
      <c r="F247" s="86" t="s">
        <v>153</v>
      </c>
      <c r="G247" s="98" t="s">
        <v>116</v>
      </c>
      <c r="H247" s="99" t="str">
        <f t="shared" si="3"/>
        <v>./pmrep assignpermission -o 'Folder' -n 'DW_MART_LOAD' -g 'Developers' -p rx</v>
      </c>
    </row>
    <row r="248" spans="1:8" x14ac:dyDescent="0.25">
      <c r="A248" s="88">
        <v>42572</v>
      </c>
      <c r="B248" s="86" t="s">
        <v>671</v>
      </c>
      <c r="C248" s="81" t="s">
        <v>118</v>
      </c>
      <c r="D248" s="81" t="s">
        <v>670</v>
      </c>
      <c r="E248" s="98" t="s">
        <v>1190</v>
      </c>
      <c r="F248" s="86" t="s">
        <v>123</v>
      </c>
      <c r="G248" s="98" t="s">
        <v>116</v>
      </c>
      <c r="H248" s="99" t="str">
        <f t="shared" si="3"/>
        <v>./pmrep assignpermission -o 'Folder' -n 'DW_MART_LOAD' -g 'Operators' -p rx</v>
      </c>
    </row>
    <row r="249" spans="1:8" x14ac:dyDescent="0.25">
      <c r="A249" s="88">
        <v>42572</v>
      </c>
      <c r="B249" s="86" t="s">
        <v>671</v>
      </c>
      <c r="C249" s="81" t="s">
        <v>118</v>
      </c>
      <c r="D249" s="81" t="s">
        <v>670</v>
      </c>
      <c r="E249" s="98" t="s">
        <v>1190</v>
      </c>
      <c r="F249" s="86" t="s">
        <v>161</v>
      </c>
      <c r="G249" s="98" t="s">
        <v>130</v>
      </c>
      <c r="H249" s="99" t="str">
        <f t="shared" si="3"/>
        <v>./pmrep assignpermission -o 'Folder' -n 'DW_MART_LOAD' -g 'Others' -p r</v>
      </c>
    </row>
    <row r="250" spans="1:8" x14ac:dyDescent="0.25">
      <c r="A250" s="88">
        <v>42580</v>
      </c>
      <c r="B250" s="86" t="s">
        <v>464</v>
      </c>
      <c r="C250" s="81" t="s">
        <v>111</v>
      </c>
      <c r="D250" s="81" t="s">
        <v>585</v>
      </c>
      <c r="E250" s="98" t="s">
        <v>1190</v>
      </c>
      <c r="F250" s="86" t="s">
        <v>545</v>
      </c>
      <c r="G250" s="98" t="s">
        <v>116</v>
      </c>
      <c r="H250" s="99" t="str">
        <f t="shared" si="3"/>
        <v>./pmrep assignpermission -o 'Folder' -n 'Supplier_EDI' -g 'Operators_3PL' -p rx</v>
      </c>
    </row>
    <row r="251" spans="1:8" x14ac:dyDescent="0.25">
      <c r="A251" s="88">
        <v>42580</v>
      </c>
      <c r="B251" s="86" t="s">
        <v>464</v>
      </c>
      <c r="C251" s="81" t="s">
        <v>111</v>
      </c>
      <c r="D251" s="81" t="s">
        <v>585</v>
      </c>
      <c r="E251" s="98" t="s">
        <v>1190</v>
      </c>
      <c r="F251" s="86" t="s">
        <v>123</v>
      </c>
      <c r="G251" s="98" t="s">
        <v>116</v>
      </c>
      <c r="H251" s="99" t="str">
        <f t="shared" si="3"/>
        <v>./pmrep assignpermission -o 'Folder' -n 'Supplier_EDI' -g 'Operators' -p rx</v>
      </c>
    </row>
    <row r="252" spans="1:8" x14ac:dyDescent="0.25">
      <c r="A252" s="88">
        <v>42580</v>
      </c>
      <c r="B252" s="86" t="s">
        <v>464</v>
      </c>
      <c r="C252" s="81" t="s">
        <v>111</v>
      </c>
      <c r="D252" s="81" t="s">
        <v>585</v>
      </c>
      <c r="E252" s="98" t="s">
        <v>1190</v>
      </c>
      <c r="F252" s="86" t="s">
        <v>161</v>
      </c>
      <c r="G252" s="98" t="s">
        <v>130</v>
      </c>
      <c r="H252" s="99" t="str">
        <f t="shared" si="3"/>
        <v>./pmrep assignpermission -o 'Folder' -n 'Supplier_EDI' -g 'Others' -p r</v>
      </c>
    </row>
    <row r="253" spans="1:8" x14ac:dyDescent="0.25">
      <c r="A253" s="88">
        <v>42580</v>
      </c>
      <c r="B253" s="86" t="s">
        <v>464</v>
      </c>
      <c r="C253" s="81" t="s">
        <v>506</v>
      </c>
      <c r="D253" s="81" t="s">
        <v>585</v>
      </c>
      <c r="E253" s="98" t="s">
        <v>1190</v>
      </c>
      <c r="F253" s="86" t="s">
        <v>545</v>
      </c>
      <c r="G253" s="98" t="s">
        <v>116</v>
      </c>
      <c r="H253" s="99" t="str">
        <f t="shared" si="3"/>
        <v>./pmrep assignpermission -o 'Folder' -n 'Supplier_EDI' -g 'Operators_3PL' -p rx</v>
      </c>
    </row>
    <row r="254" spans="1:8" x14ac:dyDescent="0.25">
      <c r="A254" s="88">
        <v>42580</v>
      </c>
      <c r="B254" s="86" t="s">
        <v>464</v>
      </c>
      <c r="C254" s="81" t="s">
        <v>506</v>
      </c>
      <c r="D254" s="81" t="s">
        <v>585</v>
      </c>
      <c r="E254" s="98" t="s">
        <v>1190</v>
      </c>
      <c r="F254" s="86" t="s">
        <v>123</v>
      </c>
      <c r="G254" s="98" t="s">
        <v>116</v>
      </c>
      <c r="H254" s="99" t="str">
        <f t="shared" si="3"/>
        <v>./pmrep assignpermission -o 'Folder' -n 'Supplier_EDI' -g 'Operators' -p rx</v>
      </c>
    </row>
    <row r="255" spans="1:8" x14ac:dyDescent="0.25">
      <c r="A255" s="88">
        <v>42580</v>
      </c>
      <c r="B255" s="86" t="s">
        <v>464</v>
      </c>
      <c r="C255" s="81" t="s">
        <v>506</v>
      </c>
      <c r="D255" s="81" t="s">
        <v>585</v>
      </c>
      <c r="E255" s="98" t="s">
        <v>1190</v>
      </c>
      <c r="F255" s="86" t="s">
        <v>161</v>
      </c>
      <c r="G255" s="98" t="s">
        <v>130</v>
      </c>
      <c r="H255" s="99" t="str">
        <f t="shared" si="3"/>
        <v>./pmrep assignpermission -o 'Folder' -n 'Supplier_EDI' -g 'Others' -p r</v>
      </c>
    </row>
    <row r="256" spans="1:8" x14ac:dyDescent="0.25">
      <c r="A256" s="88">
        <v>42585</v>
      </c>
      <c r="B256" s="86" t="s">
        <v>693</v>
      </c>
      <c r="C256" s="81" t="s">
        <v>1</v>
      </c>
      <c r="D256" s="81" t="s">
        <v>695</v>
      </c>
      <c r="E256" s="98" t="s">
        <v>1191</v>
      </c>
      <c r="F256" s="86" t="s">
        <v>694</v>
      </c>
      <c r="G256" s="98" t="s">
        <v>23</v>
      </c>
      <c r="H256" s="99" t="str">
        <f t="shared" si="3"/>
        <v>./pmrep assignpermission -o 'Folder' -n 'z_katbha' -u 'katbha' -p rwx</v>
      </c>
    </row>
    <row r="257" spans="1:8" x14ac:dyDescent="0.25">
      <c r="A257" s="88">
        <v>42586</v>
      </c>
      <c r="B257" s="86" t="s">
        <v>696</v>
      </c>
      <c r="C257" s="81" t="s">
        <v>118</v>
      </c>
      <c r="D257" s="81" t="s">
        <v>444</v>
      </c>
      <c r="E257" s="98" t="s">
        <v>1190</v>
      </c>
      <c r="F257" s="86" t="s">
        <v>123</v>
      </c>
      <c r="G257" s="98" t="s">
        <v>116</v>
      </c>
      <c r="H257" s="99" t="str">
        <f t="shared" si="3"/>
        <v>./pmrep assignpermission -o 'Folder' -n 'Asset_Protection' -g 'Operators' -p rx</v>
      </c>
    </row>
    <row r="258" spans="1:8" x14ac:dyDescent="0.25">
      <c r="A258" s="88">
        <v>42586</v>
      </c>
      <c r="B258" s="86" t="s">
        <v>696</v>
      </c>
      <c r="C258" s="81" t="s">
        <v>118</v>
      </c>
      <c r="D258" s="81" t="s">
        <v>444</v>
      </c>
      <c r="E258" s="98" t="s">
        <v>1190</v>
      </c>
      <c r="F258" s="86" t="s">
        <v>162</v>
      </c>
      <c r="G258" s="98" t="s">
        <v>23</v>
      </c>
      <c r="H258" s="99" t="str">
        <f t="shared" si="3"/>
        <v>./pmrep assignpermission -o 'Folder' -n 'Asset_Protection' -g 'Administrators' -p rwx</v>
      </c>
    </row>
    <row r="259" spans="1:8" x14ac:dyDescent="0.2">
      <c r="A259" s="88">
        <v>42591</v>
      </c>
      <c r="B259" s="86" t="s">
        <v>710</v>
      </c>
      <c r="C259" s="81" t="s">
        <v>1</v>
      </c>
      <c r="D259" s="93" t="s">
        <v>704</v>
      </c>
      <c r="E259" s="98" t="s">
        <v>1191</v>
      </c>
      <c r="F259" s="93" t="s">
        <v>697</v>
      </c>
      <c r="G259" s="98" t="s">
        <v>23</v>
      </c>
      <c r="H259" s="99" t="str">
        <f t="shared" ref="H259:H322" si="4">CONCATENATE("./pmrep assignpermission -o 'Folder' -n '",D259,"' ",E259," '",F259,"' -p ",G259)</f>
        <v>./pmrep assignpermission -o 'Folder' -n 'z_johchr' -u 'johchr' -p rwx</v>
      </c>
    </row>
    <row r="260" spans="1:8" x14ac:dyDescent="0.2">
      <c r="A260" s="88">
        <v>42591</v>
      </c>
      <c r="B260" s="86" t="s">
        <v>710</v>
      </c>
      <c r="C260" s="81" t="s">
        <v>1</v>
      </c>
      <c r="D260" s="93" t="s">
        <v>705</v>
      </c>
      <c r="E260" s="98" t="s">
        <v>1191</v>
      </c>
      <c r="F260" s="93" t="s">
        <v>698</v>
      </c>
      <c r="G260" s="98" t="s">
        <v>23</v>
      </c>
      <c r="H260" s="99" t="str">
        <f t="shared" si="4"/>
        <v>./pmrep assignpermission -o 'Folder' -n 'z_phypha' -u 'phypha' -p rwx</v>
      </c>
    </row>
    <row r="261" spans="1:8" x14ac:dyDescent="0.2">
      <c r="A261" s="88">
        <v>42591</v>
      </c>
      <c r="B261" s="86" t="s">
        <v>710</v>
      </c>
      <c r="C261" s="81" t="s">
        <v>1</v>
      </c>
      <c r="D261" s="93" t="s">
        <v>706</v>
      </c>
      <c r="E261" s="98" t="s">
        <v>1191</v>
      </c>
      <c r="F261" s="93" t="s">
        <v>699</v>
      </c>
      <c r="G261" s="98" t="s">
        <v>23</v>
      </c>
      <c r="H261" s="99" t="str">
        <f t="shared" si="4"/>
        <v>./pmrep assignpermission -o 'Folder' -n 'z_shaeli' -u 'shaeli' -p rwx</v>
      </c>
    </row>
    <row r="262" spans="1:8" x14ac:dyDescent="0.2">
      <c r="A262" s="88">
        <v>42591</v>
      </c>
      <c r="B262" s="86" t="s">
        <v>710</v>
      </c>
      <c r="C262" s="81" t="s">
        <v>1</v>
      </c>
      <c r="D262" s="93" t="s">
        <v>707</v>
      </c>
      <c r="E262" s="98" t="s">
        <v>1191</v>
      </c>
      <c r="F262" s="93" t="s">
        <v>700</v>
      </c>
      <c r="G262" s="98" t="s">
        <v>23</v>
      </c>
      <c r="H262" s="99" t="str">
        <f t="shared" si="4"/>
        <v>./pmrep assignpermission -o 'Folder' -n 'z_phidav' -u 'phidav' -p rwx</v>
      </c>
    </row>
    <row r="263" spans="1:8" x14ac:dyDescent="0.2">
      <c r="A263" s="88">
        <v>42591</v>
      </c>
      <c r="B263" s="86" t="s">
        <v>710</v>
      </c>
      <c r="C263" s="81" t="s">
        <v>1</v>
      </c>
      <c r="D263" s="93" t="s">
        <v>708</v>
      </c>
      <c r="E263" s="98" t="s">
        <v>1191</v>
      </c>
      <c r="F263" s="93" t="s">
        <v>701</v>
      </c>
      <c r="G263" s="98" t="s">
        <v>23</v>
      </c>
      <c r="H263" s="99" t="str">
        <f t="shared" si="4"/>
        <v>./pmrep assignpermission -o 'Folder' -n 'z_maycat' -u 'maycat' -p rwx</v>
      </c>
    </row>
    <row r="264" spans="1:8" x14ac:dyDescent="0.2">
      <c r="A264" s="88">
        <v>42591</v>
      </c>
      <c r="B264" s="86" t="s">
        <v>710</v>
      </c>
      <c r="C264" s="81" t="s">
        <v>1</v>
      </c>
      <c r="D264" s="93" t="s">
        <v>709</v>
      </c>
      <c r="E264" s="98" t="s">
        <v>1191</v>
      </c>
      <c r="F264" s="93" t="s">
        <v>702</v>
      </c>
      <c r="G264" s="98" t="s">
        <v>23</v>
      </c>
      <c r="H264" s="99" t="str">
        <f t="shared" si="4"/>
        <v>./pmrep assignpermission -o 'Folder' -n 'z_sehaar' -u 'sehaar' -p rwx</v>
      </c>
    </row>
    <row r="265" spans="1:8" x14ac:dyDescent="0.25">
      <c r="A265" s="88">
        <v>42593</v>
      </c>
      <c r="B265" s="86" t="s">
        <v>464</v>
      </c>
      <c r="C265" s="81" t="s">
        <v>1</v>
      </c>
      <c r="D265" s="81" t="s">
        <v>599</v>
      </c>
      <c r="E265" s="98" t="s">
        <v>1190</v>
      </c>
      <c r="F265" s="86" t="s">
        <v>599</v>
      </c>
      <c r="G265" s="98" t="s">
        <v>23</v>
      </c>
      <c r="H265" s="99" t="str">
        <f t="shared" si="4"/>
        <v>./pmrep assignpermission -o 'Folder' -n 'SAPFIHR' -g 'SAPFIHR' -p rwx</v>
      </c>
    </row>
    <row r="266" spans="1:8" x14ac:dyDescent="0.25">
      <c r="A266" s="88">
        <v>42598</v>
      </c>
      <c r="B266" s="86" t="s">
        <v>464</v>
      </c>
      <c r="C266" s="81" t="s">
        <v>1</v>
      </c>
      <c r="D266" s="81" t="s">
        <v>712</v>
      </c>
      <c r="E266" s="98" t="s">
        <v>1190</v>
      </c>
      <c r="F266" s="81" t="s">
        <v>703</v>
      </c>
      <c r="G266" s="98" t="s">
        <v>23</v>
      </c>
      <c r="H266" s="99" t="str">
        <f t="shared" si="4"/>
        <v>./pmrep assignpermission -o 'Folder' -n 'SAP_GL_Integration' -g 'SLALOM' -p rwx</v>
      </c>
    </row>
    <row r="267" spans="1:8" x14ac:dyDescent="0.25">
      <c r="A267" s="88">
        <v>42598</v>
      </c>
      <c r="B267" s="86" t="s">
        <v>464</v>
      </c>
      <c r="C267" s="81" t="s">
        <v>1</v>
      </c>
      <c r="D267" s="81" t="s">
        <v>611</v>
      </c>
      <c r="E267" s="98" t="s">
        <v>1190</v>
      </c>
      <c r="F267" s="81" t="s">
        <v>703</v>
      </c>
      <c r="G267" s="98" t="s">
        <v>116</v>
      </c>
      <c r="H267" s="99" t="str">
        <f t="shared" si="4"/>
        <v>./pmrep assignpermission -o 'Folder' -n 'ENTERPRISE_DB' -g 'SLALOM' -p rx</v>
      </c>
    </row>
    <row r="268" spans="1:8" x14ac:dyDescent="0.25">
      <c r="A268" s="88">
        <v>42600</v>
      </c>
      <c r="B268" s="86" t="s">
        <v>464</v>
      </c>
      <c r="C268" s="81" t="s">
        <v>111</v>
      </c>
      <c r="D268" s="81" t="s">
        <v>600</v>
      </c>
      <c r="E268" s="98" t="s">
        <v>1190</v>
      </c>
      <c r="F268" s="86" t="s">
        <v>162</v>
      </c>
      <c r="G268" s="98" t="s">
        <v>23</v>
      </c>
      <c r="H268" s="99" t="str">
        <f t="shared" si="4"/>
        <v>./pmrep assignpermission -o 'Folder' -n 'PPODB' -g 'Administrators' -p rwx</v>
      </c>
    </row>
    <row r="269" spans="1:8" x14ac:dyDescent="0.25">
      <c r="A269" s="88">
        <v>42600</v>
      </c>
      <c r="B269" s="86" t="s">
        <v>464</v>
      </c>
      <c r="C269" s="81" t="s">
        <v>111</v>
      </c>
      <c r="D269" s="81" t="s">
        <v>600</v>
      </c>
      <c r="E269" s="98" t="s">
        <v>1190</v>
      </c>
      <c r="F269" s="86" t="s">
        <v>123</v>
      </c>
      <c r="G269" s="98" t="s">
        <v>116</v>
      </c>
      <c r="H269" s="99" t="str">
        <f t="shared" si="4"/>
        <v>./pmrep assignpermission -o 'Folder' -n 'PPODB' -g 'Operators' -p rx</v>
      </c>
    </row>
    <row r="270" spans="1:8" x14ac:dyDescent="0.25">
      <c r="A270" s="88">
        <v>42600</v>
      </c>
      <c r="B270" s="86" t="s">
        <v>464</v>
      </c>
      <c r="C270" s="81" t="s">
        <v>111</v>
      </c>
      <c r="D270" s="81" t="s">
        <v>600</v>
      </c>
      <c r="E270" s="98" t="s">
        <v>1190</v>
      </c>
      <c r="F270" s="86" t="s">
        <v>475</v>
      </c>
      <c r="G270" s="98" t="s">
        <v>23</v>
      </c>
      <c r="H270" s="99" t="str">
        <f t="shared" si="4"/>
        <v>./pmrep assignpermission -o 'Folder' -n 'PPODB' -g 'DataArchTeam' -p rwx</v>
      </c>
    </row>
    <row r="271" spans="1:8" x14ac:dyDescent="0.2">
      <c r="A271" s="88">
        <v>42605</v>
      </c>
      <c r="B271" s="86" t="s">
        <v>716</v>
      </c>
      <c r="C271" s="81" t="s">
        <v>1</v>
      </c>
      <c r="D271" s="1" t="s">
        <v>719</v>
      </c>
      <c r="E271" s="98" t="s">
        <v>1191</v>
      </c>
      <c r="F271" s="86" t="s">
        <v>717</v>
      </c>
      <c r="G271" s="98" t="s">
        <v>23</v>
      </c>
      <c r="H271" s="99" t="str">
        <f t="shared" si="4"/>
        <v>./pmrep assignpermission -o 'Folder' -n 'z_baibud' -u 'baibud' -p rwx</v>
      </c>
    </row>
    <row r="272" spans="1:8" x14ac:dyDescent="0.2">
      <c r="A272" s="88">
        <v>42605</v>
      </c>
      <c r="B272" s="86" t="s">
        <v>716</v>
      </c>
      <c r="C272" s="81" t="s">
        <v>1</v>
      </c>
      <c r="D272" s="1" t="s">
        <v>720</v>
      </c>
      <c r="E272" s="98" t="s">
        <v>1191</v>
      </c>
      <c r="F272" s="86" t="s">
        <v>718</v>
      </c>
      <c r="G272" s="98" t="s">
        <v>23</v>
      </c>
      <c r="H272" s="99" t="str">
        <f t="shared" si="4"/>
        <v>./pmrep assignpermission -o 'Folder' -n 'z_tidaus' -u 'tidaus' -p rwx</v>
      </c>
    </row>
    <row r="273" spans="1:8" x14ac:dyDescent="0.25">
      <c r="A273" s="88">
        <v>42605</v>
      </c>
      <c r="B273" s="86" t="s">
        <v>464</v>
      </c>
      <c r="C273" s="81" t="s">
        <v>1</v>
      </c>
      <c r="D273" s="81" t="s">
        <v>608</v>
      </c>
      <c r="E273" s="98" t="s">
        <v>1190</v>
      </c>
      <c r="F273" s="81" t="s">
        <v>703</v>
      </c>
      <c r="G273" s="98" t="s">
        <v>23</v>
      </c>
      <c r="H273" s="99" t="str">
        <f t="shared" si="4"/>
        <v>./pmrep assignpermission -o 'Folder' -n 'DVO_Objects' -g 'SLALOM' -p rwx</v>
      </c>
    </row>
    <row r="274" spans="1:8" x14ac:dyDescent="0.25">
      <c r="A274" s="88">
        <v>42608</v>
      </c>
      <c r="B274" s="86" t="s">
        <v>721</v>
      </c>
      <c r="C274" s="81" t="s">
        <v>118</v>
      </c>
      <c r="D274" s="81" t="s">
        <v>676</v>
      </c>
      <c r="E274" s="98" t="s">
        <v>1190</v>
      </c>
      <c r="F274" s="86" t="s">
        <v>162</v>
      </c>
      <c r="G274" s="98" t="s">
        <v>23</v>
      </c>
      <c r="H274" s="99" t="str">
        <f t="shared" si="4"/>
        <v>./pmrep assignpermission -o 'Folder' -n 'SupplierEDI' -g 'Administrators' -p rwx</v>
      </c>
    </row>
    <row r="275" spans="1:8" x14ac:dyDescent="0.25">
      <c r="A275" s="88">
        <v>42608</v>
      </c>
      <c r="B275" s="86" t="s">
        <v>721</v>
      </c>
      <c r="C275" s="81" t="s">
        <v>118</v>
      </c>
      <c r="D275" s="81" t="s">
        <v>676</v>
      </c>
      <c r="E275" s="98" t="s">
        <v>1190</v>
      </c>
      <c r="F275" s="86" t="s">
        <v>123</v>
      </c>
      <c r="G275" s="98" t="s">
        <v>116</v>
      </c>
      <c r="H275" s="99" t="str">
        <f t="shared" si="4"/>
        <v>./pmrep assignpermission -o 'Folder' -n 'SupplierEDI' -g 'Operators' -p rx</v>
      </c>
    </row>
    <row r="276" spans="1:8" x14ac:dyDescent="0.25">
      <c r="A276" s="88">
        <v>42608</v>
      </c>
      <c r="B276" s="86" t="s">
        <v>721</v>
      </c>
      <c r="C276" s="81" t="s">
        <v>118</v>
      </c>
      <c r="D276" s="81" t="s">
        <v>676</v>
      </c>
      <c r="E276" s="98" t="s">
        <v>1190</v>
      </c>
      <c r="F276" s="86" t="s">
        <v>545</v>
      </c>
      <c r="G276" s="98" t="s">
        <v>116</v>
      </c>
      <c r="H276" s="99" t="str">
        <f t="shared" si="4"/>
        <v>./pmrep assignpermission -o 'Folder' -n 'SupplierEDI' -g 'Operators_3PL' -p rx</v>
      </c>
    </row>
    <row r="277" spans="1:8" x14ac:dyDescent="0.25">
      <c r="A277" s="88">
        <v>42608</v>
      </c>
      <c r="B277" s="86" t="s">
        <v>721</v>
      </c>
      <c r="C277" s="81" t="s">
        <v>118</v>
      </c>
      <c r="D277" s="81" t="s">
        <v>676</v>
      </c>
      <c r="E277" s="98" t="s">
        <v>1190</v>
      </c>
      <c r="F277" s="86" t="s">
        <v>161</v>
      </c>
      <c r="G277" s="98" t="s">
        <v>130</v>
      </c>
      <c r="H277" s="99" t="str">
        <f t="shared" si="4"/>
        <v>./pmrep assignpermission -o 'Folder' -n 'SupplierEDI' -g 'Others' -p r</v>
      </c>
    </row>
    <row r="278" spans="1:8" x14ac:dyDescent="0.2">
      <c r="A278" s="88">
        <v>42612</v>
      </c>
      <c r="B278" s="92" t="s">
        <v>722</v>
      </c>
      <c r="C278" s="81" t="s">
        <v>1</v>
      </c>
      <c r="D278" s="81" t="s">
        <v>724</v>
      </c>
      <c r="E278" s="98" t="s">
        <v>1191</v>
      </c>
      <c r="F278" s="86" t="s">
        <v>723</v>
      </c>
      <c r="G278" s="98" t="s">
        <v>23</v>
      </c>
      <c r="H278" s="99" t="str">
        <f t="shared" si="4"/>
        <v>./pmrep assignpermission -o 'Folder' -n 'z_sidsha' -u 'sidsha' -p rwx</v>
      </c>
    </row>
    <row r="279" spans="1:8" x14ac:dyDescent="0.25">
      <c r="A279" s="88">
        <v>42657</v>
      </c>
      <c r="B279" s="87" t="s">
        <v>730</v>
      </c>
      <c r="C279" s="81" t="s">
        <v>1</v>
      </c>
      <c r="D279" s="81" t="s">
        <v>731</v>
      </c>
      <c r="E279" s="98" t="s">
        <v>1191</v>
      </c>
      <c r="F279" s="86" t="s">
        <v>729</v>
      </c>
      <c r="G279" s="98" t="s">
        <v>23</v>
      </c>
      <c r="H279" s="99" t="str">
        <f t="shared" si="4"/>
        <v>./pmrep assignpermission -o 'Folder' -n 'z_bibigo' -u 'bibigo' -p rwx</v>
      </c>
    </row>
    <row r="280" spans="1:8" x14ac:dyDescent="0.25">
      <c r="A280" s="103">
        <v>42664</v>
      </c>
      <c r="B280" s="104" t="s">
        <v>53</v>
      </c>
      <c r="C280" s="105" t="s">
        <v>111</v>
      </c>
      <c r="D280" s="105" t="s">
        <v>472</v>
      </c>
      <c r="E280" s="106" t="s">
        <v>1191</v>
      </c>
      <c r="F280" s="104" t="s">
        <v>53</v>
      </c>
      <c r="G280" s="106" t="s">
        <v>23</v>
      </c>
      <c r="H280" s="99" t="str">
        <f t="shared" si="4"/>
        <v>./pmrep assignpermission -o 'Folder' -n 'eCommerce' -u 'yatpra' -p rwx</v>
      </c>
    </row>
    <row r="281" spans="1:8" x14ac:dyDescent="0.25">
      <c r="A281" s="88">
        <v>42674</v>
      </c>
      <c r="B281" s="86" t="s">
        <v>769</v>
      </c>
      <c r="C281" s="81" t="s">
        <v>1</v>
      </c>
      <c r="D281" s="81" t="s">
        <v>771</v>
      </c>
      <c r="E281" s="98" t="s">
        <v>1191</v>
      </c>
      <c r="F281" s="86" t="s">
        <v>770</v>
      </c>
      <c r="G281" s="98" t="s">
        <v>23</v>
      </c>
      <c r="H281" s="99" t="str">
        <f t="shared" si="4"/>
        <v>./pmrep assignpermission -o 'Folder' -n 'z_popnir' -u 'popnir' -p rwx</v>
      </c>
    </row>
    <row r="282" spans="1:8" x14ac:dyDescent="0.2">
      <c r="A282" s="88">
        <v>42676</v>
      </c>
      <c r="B282" s="92" t="s">
        <v>772</v>
      </c>
      <c r="C282" s="81" t="s">
        <v>1</v>
      </c>
      <c r="D282" s="81" t="s">
        <v>774</v>
      </c>
      <c r="E282" s="98" t="s">
        <v>1191</v>
      </c>
      <c r="F282" s="86" t="s">
        <v>773</v>
      </c>
      <c r="G282" s="98" t="s">
        <v>23</v>
      </c>
      <c r="H282" s="99" t="str">
        <f t="shared" si="4"/>
        <v>./pmrep assignpermission -o 'Folder' -n 'z_ahmhar' -u 'ahmhar' -p rwx</v>
      </c>
    </row>
    <row r="283" spans="1:8" x14ac:dyDescent="0.2">
      <c r="A283" s="88">
        <v>42676</v>
      </c>
      <c r="B283" s="92" t="s">
        <v>772</v>
      </c>
      <c r="C283" s="81" t="s">
        <v>1</v>
      </c>
      <c r="D283" s="81" t="s">
        <v>463</v>
      </c>
      <c r="E283" s="98" t="s">
        <v>1190</v>
      </c>
      <c r="F283" s="86" t="s">
        <v>136</v>
      </c>
      <c r="G283" s="98" t="s">
        <v>23</v>
      </c>
      <c r="H283" s="99" t="str">
        <f t="shared" si="4"/>
        <v>./pmrep assignpermission -o 'Folder' -n 'MONTHLY_RECONCILIATION' -g 'TCS' -p rwx</v>
      </c>
    </row>
    <row r="284" spans="1:8" x14ac:dyDescent="0.2">
      <c r="A284" s="88">
        <v>42676</v>
      </c>
      <c r="B284" s="92" t="s">
        <v>772</v>
      </c>
      <c r="C284" s="81" t="s">
        <v>111</v>
      </c>
      <c r="D284" s="81" t="s">
        <v>463</v>
      </c>
      <c r="E284" s="98" t="s">
        <v>1190</v>
      </c>
      <c r="F284" s="86" t="s">
        <v>136</v>
      </c>
      <c r="G284" s="98" t="s">
        <v>116</v>
      </c>
      <c r="H284" s="99" t="str">
        <f t="shared" si="4"/>
        <v>./pmrep assignpermission -o 'Folder' -n 'MONTHLY_RECONCILIATION' -g 'TCS' -p rx</v>
      </c>
    </row>
    <row r="285" spans="1:8" x14ac:dyDescent="0.2">
      <c r="A285" s="88">
        <v>42676</v>
      </c>
      <c r="B285" s="92" t="s">
        <v>772</v>
      </c>
      <c r="C285" s="81" t="s">
        <v>506</v>
      </c>
      <c r="D285" s="81" t="s">
        <v>463</v>
      </c>
      <c r="E285" s="98" t="s">
        <v>1190</v>
      </c>
      <c r="F285" s="86" t="s">
        <v>136</v>
      </c>
      <c r="G285" s="98" t="s">
        <v>116</v>
      </c>
      <c r="H285" s="99" t="str">
        <f t="shared" si="4"/>
        <v>./pmrep assignpermission -o 'Folder' -n 'MONTHLY_RECONCILIATION' -g 'TCS' -p rx</v>
      </c>
    </row>
    <row r="286" spans="1:8" x14ac:dyDescent="0.2">
      <c r="A286" s="88">
        <v>42676</v>
      </c>
      <c r="B286" s="92" t="s">
        <v>772</v>
      </c>
      <c r="C286" s="81" t="s">
        <v>118</v>
      </c>
      <c r="D286" s="81" t="s">
        <v>463</v>
      </c>
      <c r="E286" s="98" t="s">
        <v>1190</v>
      </c>
      <c r="F286" s="86" t="s">
        <v>136</v>
      </c>
      <c r="G286" s="98" t="s">
        <v>130</v>
      </c>
      <c r="H286" s="99" t="str">
        <f t="shared" si="4"/>
        <v>./pmrep assignpermission -o 'Folder' -n 'MONTHLY_RECONCILIATION' -g 'TCS' -p r</v>
      </c>
    </row>
    <row r="287" spans="1:8" x14ac:dyDescent="0.25">
      <c r="A287" s="88">
        <v>42676</v>
      </c>
      <c r="B287" s="86" t="s">
        <v>464</v>
      </c>
      <c r="C287" s="81" t="s">
        <v>1</v>
      </c>
      <c r="D287" s="81" t="s">
        <v>463</v>
      </c>
      <c r="E287" s="98" t="s">
        <v>1190</v>
      </c>
      <c r="F287" s="86" t="s">
        <v>475</v>
      </c>
      <c r="G287" s="98" t="s">
        <v>23</v>
      </c>
      <c r="H287" s="99" t="str">
        <f t="shared" si="4"/>
        <v>./pmrep assignpermission -o 'Folder' -n 'MONTHLY_RECONCILIATION' -g 'DataArchTeam' -p rwx</v>
      </c>
    </row>
    <row r="288" spans="1:8" x14ac:dyDescent="0.2">
      <c r="A288" s="88">
        <v>42677</v>
      </c>
      <c r="B288" s="92" t="s">
        <v>777</v>
      </c>
      <c r="C288" s="81" t="s">
        <v>1</v>
      </c>
      <c r="D288" s="81" t="s">
        <v>778</v>
      </c>
      <c r="E288" s="98" t="s">
        <v>1191</v>
      </c>
      <c r="F288" s="86" t="s">
        <v>458</v>
      </c>
      <c r="G288" s="98" t="s">
        <v>23</v>
      </c>
      <c r="H288" s="99" t="str">
        <f t="shared" si="4"/>
        <v>./pmrep assignpermission -o 'Folder' -n 'z_sarbal' -u 'sarbal' -p rwx</v>
      </c>
    </row>
    <row r="289" spans="1:8" x14ac:dyDescent="0.2">
      <c r="A289" s="88">
        <v>42681</v>
      </c>
      <c r="B289" s="92" t="s">
        <v>782</v>
      </c>
      <c r="C289" s="81" t="s">
        <v>1</v>
      </c>
      <c r="D289" s="81" t="s">
        <v>784</v>
      </c>
      <c r="E289" s="98" t="s">
        <v>1191</v>
      </c>
      <c r="F289" s="86" t="s">
        <v>783</v>
      </c>
      <c r="G289" s="98" t="s">
        <v>23</v>
      </c>
      <c r="H289" s="99" t="str">
        <f t="shared" si="4"/>
        <v>./pmrep assignpermission -o 'Folder' -n 'z_chigeo' -u 'chigeo' -p rwx</v>
      </c>
    </row>
    <row r="290" spans="1:8" x14ac:dyDescent="0.2">
      <c r="A290" s="88">
        <v>42682</v>
      </c>
      <c r="B290" s="92" t="s">
        <v>785</v>
      </c>
      <c r="C290" s="81" t="s">
        <v>1</v>
      </c>
      <c r="D290" s="1" t="s">
        <v>790</v>
      </c>
      <c r="E290" s="98" t="s">
        <v>1191</v>
      </c>
      <c r="F290" s="86" t="s">
        <v>786</v>
      </c>
      <c r="G290" s="98" t="s">
        <v>23</v>
      </c>
      <c r="H290" s="99" t="str">
        <f t="shared" si="4"/>
        <v>./pmrep assignpermission -o 'Folder' -n 'z_pensai' -u 'pensai' -p rwx</v>
      </c>
    </row>
    <row r="291" spans="1:8" x14ac:dyDescent="0.2">
      <c r="A291" s="88">
        <v>42682</v>
      </c>
      <c r="B291" s="92" t="s">
        <v>785</v>
      </c>
      <c r="C291" s="81" t="s">
        <v>1</v>
      </c>
      <c r="D291" s="1" t="s">
        <v>791</v>
      </c>
      <c r="E291" s="98" t="s">
        <v>1191</v>
      </c>
      <c r="F291" s="86" t="s">
        <v>787</v>
      </c>
      <c r="G291" s="98" t="s">
        <v>23</v>
      </c>
      <c r="H291" s="99" t="str">
        <f t="shared" si="4"/>
        <v>./pmrep assignpermission -o 'Folder' -n 'z_akknik' -u 'akknik' -p rwx</v>
      </c>
    </row>
    <row r="292" spans="1:8" x14ac:dyDescent="0.25">
      <c r="A292" s="88">
        <v>42683</v>
      </c>
      <c r="B292" s="86" t="s">
        <v>464</v>
      </c>
      <c r="C292" s="81" t="s">
        <v>1</v>
      </c>
      <c r="D292" s="81" t="s">
        <v>609</v>
      </c>
      <c r="E292" s="98" t="s">
        <v>1191</v>
      </c>
      <c r="F292" s="86" t="s">
        <v>53</v>
      </c>
      <c r="G292" s="98" t="s">
        <v>23</v>
      </c>
      <c r="H292" s="99" t="str">
        <f t="shared" si="4"/>
        <v>./pmrep assignpermission -o 'Folder' -n 'EDW' -u 'yatpra' -p rwx</v>
      </c>
    </row>
    <row r="293" spans="1:8" x14ac:dyDescent="0.25">
      <c r="A293" s="88">
        <v>42685</v>
      </c>
      <c r="B293" s="86" t="s">
        <v>792</v>
      </c>
      <c r="C293" s="81" t="s">
        <v>1</v>
      </c>
      <c r="D293" s="81" t="s">
        <v>807</v>
      </c>
      <c r="E293" s="98" t="s">
        <v>1191</v>
      </c>
      <c r="F293" s="81" t="s">
        <v>793</v>
      </c>
      <c r="G293" s="98" t="s">
        <v>23</v>
      </c>
      <c r="H293" s="99" t="str">
        <f t="shared" si="4"/>
        <v>./pmrep assignpermission -o 'Folder' -n 'z_surras' -u 'surras' -p rwx</v>
      </c>
    </row>
    <row r="294" spans="1:8" x14ac:dyDescent="0.25">
      <c r="A294" s="88">
        <v>42685</v>
      </c>
      <c r="B294" s="86" t="s">
        <v>797</v>
      </c>
      <c r="C294" s="81" t="s">
        <v>1</v>
      </c>
      <c r="D294" s="81" t="s">
        <v>556</v>
      </c>
      <c r="E294" s="98" t="s">
        <v>1191</v>
      </c>
      <c r="F294" s="81" t="s">
        <v>555</v>
      </c>
      <c r="G294" s="98" t="s">
        <v>23</v>
      </c>
      <c r="H294" s="99" t="str">
        <f t="shared" si="4"/>
        <v>./pmrep assignpermission -o 'Folder' -n 'z_shasiv' -u 'shasiv' -p rwx</v>
      </c>
    </row>
    <row r="295" spans="1:8" x14ac:dyDescent="0.25">
      <c r="A295" s="88">
        <v>42685</v>
      </c>
      <c r="B295" s="86" t="s">
        <v>799</v>
      </c>
      <c r="C295" s="81" t="s">
        <v>1</v>
      </c>
      <c r="D295" s="81" t="s">
        <v>808</v>
      </c>
      <c r="E295" s="98" t="s">
        <v>1191</v>
      </c>
      <c r="F295" s="81" t="s">
        <v>798</v>
      </c>
      <c r="G295" s="98" t="s">
        <v>23</v>
      </c>
      <c r="H295" s="99" t="str">
        <f t="shared" si="4"/>
        <v>./pmrep assignpermission -o 'Folder' -n 'z_godhar' -u 'godhar' -p rwx</v>
      </c>
    </row>
    <row r="296" spans="1:8" x14ac:dyDescent="0.25">
      <c r="A296" s="88">
        <v>42685</v>
      </c>
      <c r="B296" s="86" t="s">
        <v>800</v>
      </c>
      <c r="C296" s="81" t="s">
        <v>1</v>
      </c>
      <c r="D296" s="81" t="s">
        <v>809</v>
      </c>
      <c r="E296" s="98" t="s">
        <v>1191</v>
      </c>
      <c r="F296" s="81" t="s">
        <v>801</v>
      </c>
      <c r="G296" s="98" t="s">
        <v>23</v>
      </c>
      <c r="H296" s="99" t="str">
        <f t="shared" si="4"/>
        <v>./pmrep assignpermission -o 'Folder' -n 'z_pulsri' -u 'pulsri' -p rwx</v>
      </c>
    </row>
    <row r="297" spans="1:8" x14ac:dyDescent="0.25">
      <c r="A297" s="88">
        <v>42685</v>
      </c>
      <c r="B297" s="86" t="s">
        <v>802</v>
      </c>
      <c r="C297" s="81" t="s">
        <v>1</v>
      </c>
      <c r="D297" s="81" t="s">
        <v>810</v>
      </c>
      <c r="E297" s="98" t="s">
        <v>1191</v>
      </c>
      <c r="F297" s="81" t="s">
        <v>803</v>
      </c>
      <c r="G297" s="98" t="s">
        <v>23</v>
      </c>
      <c r="H297" s="99" t="str">
        <f t="shared" si="4"/>
        <v>./pmrep assignpermission -o 'Folder' -n 'z_pasven' -u 'pasven' -p rwx</v>
      </c>
    </row>
    <row r="298" spans="1:8" x14ac:dyDescent="0.25">
      <c r="A298" s="88">
        <v>42685</v>
      </c>
      <c r="B298" s="86" t="s">
        <v>804</v>
      </c>
      <c r="C298" s="81" t="s">
        <v>1</v>
      </c>
      <c r="D298" s="81" t="s">
        <v>811</v>
      </c>
      <c r="E298" s="98" t="s">
        <v>1191</v>
      </c>
      <c r="F298" s="81" t="s">
        <v>805</v>
      </c>
      <c r="G298" s="98" t="s">
        <v>23</v>
      </c>
      <c r="H298" s="99" t="str">
        <f t="shared" si="4"/>
        <v>./pmrep assignpermission -o 'Folder' -n 'z_chishy' -u 'chishy' -p rwx</v>
      </c>
    </row>
    <row r="299" spans="1:8" x14ac:dyDescent="0.25">
      <c r="A299" s="88">
        <v>42685</v>
      </c>
      <c r="B299" s="86" t="s">
        <v>806</v>
      </c>
      <c r="C299" s="81" t="s">
        <v>1</v>
      </c>
      <c r="D299" s="81" t="s">
        <v>712</v>
      </c>
      <c r="E299" s="98" t="s">
        <v>1190</v>
      </c>
      <c r="F299" s="86" t="s">
        <v>136</v>
      </c>
      <c r="G299" s="98" t="s">
        <v>116</v>
      </c>
      <c r="H299" s="99" t="str">
        <f t="shared" si="4"/>
        <v>./pmrep assignpermission -o 'Folder' -n 'SAP_GL_Integration' -g 'TCS' -p rx</v>
      </c>
    </row>
    <row r="300" spans="1:8" x14ac:dyDescent="0.25">
      <c r="A300" s="88">
        <v>42685</v>
      </c>
      <c r="B300" s="86" t="s">
        <v>806</v>
      </c>
      <c r="C300" s="81" t="s">
        <v>111</v>
      </c>
      <c r="D300" s="81" t="s">
        <v>712</v>
      </c>
      <c r="E300" s="98" t="s">
        <v>1190</v>
      </c>
      <c r="F300" s="86" t="s">
        <v>136</v>
      </c>
      <c r="G300" s="98" t="s">
        <v>116</v>
      </c>
      <c r="H300" s="99" t="str">
        <f t="shared" si="4"/>
        <v>./pmrep assignpermission -o 'Folder' -n 'SAP_GL_Integration' -g 'TCS' -p rx</v>
      </c>
    </row>
    <row r="301" spans="1:8" x14ac:dyDescent="0.25">
      <c r="A301" s="88">
        <v>42688</v>
      </c>
      <c r="B301" s="86" t="s">
        <v>464</v>
      </c>
      <c r="C301" s="81" t="s">
        <v>111</v>
      </c>
      <c r="D301" s="81" t="s">
        <v>712</v>
      </c>
      <c r="E301" s="98" t="s">
        <v>1190</v>
      </c>
      <c r="F301" s="86" t="s">
        <v>703</v>
      </c>
      <c r="G301" s="98" t="s">
        <v>116</v>
      </c>
      <c r="H301" s="99" t="str">
        <f t="shared" si="4"/>
        <v>./pmrep assignpermission -o 'Folder' -n 'SAP_GL_Integration' -g 'SLALOM' -p rx</v>
      </c>
    </row>
    <row r="302" spans="1:8" x14ac:dyDescent="0.25">
      <c r="A302" s="88">
        <v>42688</v>
      </c>
      <c r="B302" s="86" t="s">
        <v>464</v>
      </c>
      <c r="C302" s="81" t="s">
        <v>111</v>
      </c>
      <c r="D302" s="81" t="s">
        <v>712</v>
      </c>
      <c r="E302" s="98" t="s">
        <v>1190</v>
      </c>
      <c r="F302" s="86" t="s">
        <v>162</v>
      </c>
      <c r="G302" s="98" t="s">
        <v>23</v>
      </c>
      <c r="H302" s="99" t="str">
        <f t="shared" si="4"/>
        <v>./pmrep assignpermission -o 'Folder' -n 'SAP_GL_Integration' -g 'Administrators' -p rwx</v>
      </c>
    </row>
    <row r="303" spans="1:8" x14ac:dyDescent="0.25">
      <c r="A303" s="88">
        <v>42688</v>
      </c>
      <c r="B303" s="86" t="s">
        <v>464</v>
      </c>
      <c r="C303" s="81" t="s">
        <v>111</v>
      </c>
      <c r="D303" s="81" t="s">
        <v>712</v>
      </c>
      <c r="E303" s="98" t="s">
        <v>1190</v>
      </c>
      <c r="F303" s="86" t="s">
        <v>123</v>
      </c>
      <c r="G303" s="98" t="s">
        <v>116</v>
      </c>
      <c r="H303" s="99" t="str">
        <f t="shared" si="4"/>
        <v>./pmrep assignpermission -o 'Folder' -n 'SAP_GL_Integration' -g 'Operators' -p rx</v>
      </c>
    </row>
    <row r="304" spans="1:8" x14ac:dyDescent="0.25">
      <c r="A304" s="88">
        <v>42688</v>
      </c>
      <c r="B304" s="86" t="s">
        <v>812</v>
      </c>
      <c r="C304" s="81" t="s">
        <v>1</v>
      </c>
      <c r="D304" s="81" t="s">
        <v>814</v>
      </c>
      <c r="E304" s="98" t="s">
        <v>1191</v>
      </c>
      <c r="F304" s="86" t="s">
        <v>813</v>
      </c>
      <c r="G304" s="98" t="s">
        <v>23</v>
      </c>
      <c r="H304" s="99" t="str">
        <f t="shared" si="4"/>
        <v>./pmrep assignpermission -o 'Folder' -n 'z_mohism' -u 'mohism' -p rwx</v>
      </c>
    </row>
    <row r="305" spans="1:8" x14ac:dyDescent="0.25">
      <c r="A305" s="88">
        <v>42690</v>
      </c>
      <c r="B305" s="86" t="s">
        <v>119</v>
      </c>
      <c r="C305" s="81" t="s">
        <v>118</v>
      </c>
      <c r="D305" s="81" t="s">
        <v>818</v>
      </c>
      <c r="E305" s="98" t="s">
        <v>1191</v>
      </c>
      <c r="F305" s="86" t="s">
        <v>119</v>
      </c>
      <c r="G305" s="98" t="s">
        <v>23</v>
      </c>
      <c r="H305" s="99" t="str">
        <f t="shared" si="4"/>
        <v>./pmrep assignpermission -o 'Folder' -n 'z_Miscellaneous' -u 'kunara' -p rwx</v>
      </c>
    </row>
    <row r="306" spans="1:8" x14ac:dyDescent="0.25">
      <c r="A306" s="88">
        <v>42690</v>
      </c>
      <c r="B306" s="86" t="s">
        <v>119</v>
      </c>
      <c r="C306" s="81" t="s">
        <v>118</v>
      </c>
      <c r="D306" s="81" t="s">
        <v>819</v>
      </c>
      <c r="E306" s="98" t="s">
        <v>1191</v>
      </c>
      <c r="F306" s="86" t="s">
        <v>119</v>
      </c>
      <c r="G306" s="98" t="s">
        <v>23</v>
      </c>
      <c r="H306" s="99" t="str">
        <f t="shared" si="4"/>
        <v>./pmrep assignpermission -o 'Folder' -n 'z_EDW_temp' -u 'kunara' -p rwx</v>
      </c>
    </row>
    <row r="307" spans="1:8" x14ac:dyDescent="0.25">
      <c r="A307" s="88">
        <v>42691</v>
      </c>
      <c r="B307" s="86" t="s">
        <v>441</v>
      </c>
      <c r="C307" s="81" t="s">
        <v>111</v>
      </c>
      <c r="D307" s="81" t="s">
        <v>579</v>
      </c>
      <c r="E307" s="98" t="s">
        <v>1191</v>
      </c>
      <c r="F307" s="86" t="s">
        <v>441</v>
      </c>
      <c r="G307" s="98" t="s">
        <v>23</v>
      </c>
      <c r="H307" s="99" t="str">
        <f t="shared" si="4"/>
        <v>./pmrep assignpermission -o 'Folder' -n 'MDM' -u 'allvan' -p rwx</v>
      </c>
    </row>
    <row r="308" spans="1:8" x14ac:dyDescent="0.25">
      <c r="A308" s="88">
        <v>42692</v>
      </c>
      <c r="B308" s="86" t="s">
        <v>43</v>
      </c>
      <c r="C308" s="81" t="s">
        <v>1</v>
      </c>
      <c r="D308" s="81" t="s">
        <v>599</v>
      </c>
      <c r="E308" s="98" t="s">
        <v>1190</v>
      </c>
      <c r="F308" s="86" t="s">
        <v>153</v>
      </c>
      <c r="G308" s="98" t="s">
        <v>445</v>
      </c>
      <c r="H308" s="99" t="str">
        <f t="shared" si="4"/>
        <v>./pmrep assignpermission -o 'Folder' -n 'SAPFIHR' -g 'Developers' -p rw</v>
      </c>
    </row>
    <row r="309" spans="1:8" x14ac:dyDescent="0.25">
      <c r="A309" s="88">
        <v>42692</v>
      </c>
      <c r="B309" s="86" t="s">
        <v>43</v>
      </c>
      <c r="C309" s="81" t="s">
        <v>1</v>
      </c>
      <c r="D309" s="81" t="s">
        <v>599</v>
      </c>
      <c r="E309" s="98" t="s">
        <v>1190</v>
      </c>
      <c r="F309" s="86" t="s">
        <v>123</v>
      </c>
      <c r="G309" s="98" t="s">
        <v>116</v>
      </c>
      <c r="H309" s="99" t="str">
        <f t="shared" si="4"/>
        <v>./pmrep assignpermission -o 'Folder' -n 'SAPFIHR' -g 'Operators' -p rx</v>
      </c>
    </row>
    <row r="310" spans="1:8" x14ac:dyDescent="0.25">
      <c r="A310" s="88">
        <v>42709</v>
      </c>
      <c r="B310" s="86" t="s">
        <v>53</v>
      </c>
      <c r="C310" s="81" t="s">
        <v>1</v>
      </c>
      <c r="D310" s="81" t="s">
        <v>609</v>
      </c>
      <c r="E310" s="98" t="s">
        <v>1191</v>
      </c>
      <c r="F310" s="86" t="s">
        <v>53</v>
      </c>
      <c r="G310" s="98" t="s">
        <v>23</v>
      </c>
      <c r="H310" s="99" t="str">
        <f t="shared" si="4"/>
        <v>./pmrep assignpermission -o 'Folder' -n 'EDW' -u 'yatpra' -p rwx</v>
      </c>
    </row>
    <row r="311" spans="1:8" x14ac:dyDescent="0.25">
      <c r="A311" s="88">
        <v>42710</v>
      </c>
      <c r="B311" s="86" t="s">
        <v>35</v>
      </c>
      <c r="C311" s="81" t="s">
        <v>1</v>
      </c>
      <c r="D311" s="81" t="s">
        <v>834</v>
      </c>
      <c r="E311" s="98" t="s">
        <v>1190</v>
      </c>
      <c r="F311" s="86" t="s">
        <v>153</v>
      </c>
      <c r="G311" s="98" t="s">
        <v>445</v>
      </c>
      <c r="H311" s="99" t="str">
        <f t="shared" si="4"/>
        <v>./pmrep assignpermission -o 'Folder' -n 'SAPFIHR_dw' -g 'Developers' -p rw</v>
      </c>
    </row>
    <row r="312" spans="1:8" x14ac:dyDescent="0.25">
      <c r="A312" s="88">
        <v>42710</v>
      </c>
      <c r="B312" s="86" t="s">
        <v>35</v>
      </c>
      <c r="C312" s="81" t="s">
        <v>1</v>
      </c>
      <c r="D312" s="81" t="s">
        <v>834</v>
      </c>
      <c r="E312" s="98" t="s">
        <v>1190</v>
      </c>
      <c r="F312" s="86" t="s">
        <v>123</v>
      </c>
      <c r="G312" s="98" t="s">
        <v>116</v>
      </c>
      <c r="H312" s="99" t="str">
        <f t="shared" si="4"/>
        <v>./pmrep assignpermission -o 'Folder' -n 'SAPFIHR_dw' -g 'Operators' -p rx</v>
      </c>
    </row>
    <row r="313" spans="1:8" x14ac:dyDescent="0.25">
      <c r="A313" s="88">
        <v>42718</v>
      </c>
      <c r="B313" s="86" t="s">
        <v>39</v>
      </c>
      <c r="C313" s="81" t="s">
        <v>1</v>
      </c>
      <c r="D313" s="81" t="s">
        <v>610</v>
      </c>
      <c r="E313" s="98" t="s">
        <v>1191</v>
      </c>
      <c r="F313" s="86" t="s">
        <v>39</v>
      </c>
      <c r="G313" s="98" t="s">
        <v>23</v>
      </c>
      <c r="H313" s="99" t="str">
        <f t="shared" si="4"/>
        <v>./pmrep assignpermission -o 'Folder' -n 'EDW_Stage' -u 'madhar' -p rwx</v>
      </c>
    </row>
    <row r="314" spans="1:8" x14ac:dyDescent="0.25">
      <c r="A314" s="88">
        <v>42718</v>
      </c>
      <c r="B314" s="86" t="s">
        <v>119</v>
      </c>
      <c r="C314" s="81" t="s">
        <v>1</v>
      </c>
      <c r="D314" s="81" t="s">
        <v>845</v>
      </c>
      <c r="E314" s="98" t="s">
        <v>1191</v>
      </c>
      <c r="F314" s="86" t="s">
        <v>119</v>
      </c>
      <c r="G314" s="98" t="s">
        <v>23</v>
      </c>
      <c r="H314" s="99" t="str">
        <f t="shared" si="4"/>
        <v>./pmrep assignpermission -o 'Folder' -n 'zKUNARA_SIMS_Statistics' -u 'kunara' -p rwx</v>
      </c>
    </row>
    <row r="315" spans="1:8" x14ac:dyDescent="0.25">
      <c r="A315" s="88">
        <v>42718</v>
      </c>
      <c r="B315" s="86" t="s">
        <v>119</v>
      </c>
      <c r="C315" s="81" t="s">
        <v>1</v>
      </c>
      <c r="D315" s="81" t="s">
        <v>846</v>
      </c>
      <c r="E315" s="98" t="s">
        <v>1191</v>
      </c>
      <c r="F315" s="86" t="s">
        <v>119</v>
      </c>
      <c r="G315" s="98" t="s">
        <v>23</v>
      </c>
      <c r="H315" s="99" t="str">
        <f t="shared" si="4"/>
        <v>./pmrep assignpermission -o 'Folder' -n 'zKUNARA_ENTERPRISE_DB' -u 'kunara' -p rwx</v>
      </c>
    </row>
    <row r="316" spans="1:8" x14ac:dyDescent="0.25">
      <c r="A316" s="88">
        <v>42732</v>
      </c>
      <c r="B316" s="86" t="s">
        <v>464</v>
      </c>
      <c r="C316" s="81" t="s">
        <v>506</v>
      </c>
      <c r="D316" s="81" t="s">
        <v>444</v>
      </c>
      <c r="E316" s="98" t="s">
        <v>1190</v>
      </c>
      <c r="F316" s="86" t="s">
        <v>601</v>
      </c>
      <c r="G316" s="98" t="s">
        <v>116</v>
      </c>
      <c r="H316" s="99" t="str">
        <f t="shared" si="4"/>
        <v>./pmrep assignpermission -o 'Folder' -n 'Asset_Protection' -g 'UAT_Testers' -p rx</v>
      </c>
    </row>
    <row r="317" spans="1:8" x14ac:dyDescent="0.25">
      <c r="A317" s="88">
        <v>42732</v>
      </c>
      <c r="B317" s="86" t="s">
        <v>464</v>
      </c>
      <c r="C317" s="81" t="s">
        <v>506</v>
      </c>
      <c r="D317" s="81" t="s">
        <v>670</v>
      </c>
      <c r="E317" s="98" t="s">
        <v>1190</v>
      </c>
      <c r="F317" s="86" t="s">
        <v>601</v>
      </c>
      <c r="G317" s="98" t="s">
        <v>116</v>
      </c>
      <c r="H317" s="99" t="str">
        <f t="shared" si="4"/>
        <v>./pmrep assignpermission -o 'Folder' -n 'DW_MART_LOAD' -g 'UAT_Testers' -p rx</v>
      </c>
    </row>
    <row r="318" spans="1:8" x14ac:dyDescent="0.25">
      <c r="A318" s="88">
        <v>42732</v>
      </c>
      <c r="B318" s="86" t="s">
        <v>464</v>
      </c>
      <c r="C318" s="81" t="s">
        <v>506</v>
      </c>
      <c r="D318" s="81" t="s">
        <v>839</v>
      </c>
      <c r="E318" s="98" t="s">
        <v>1190</v>
      </c>
      <c r="F318" s="86" t="s">
        <v>601</v>
      </c>
      <c r="G318" s="98" t="s">
        <v>116</v>
      </c>
      <c r="H318" s="99" t="str">
        <f t="shared" si="4"/>
        <v>./pmrep assignpermission -o 'Folder' -n 'Enterprise_DWH_Statistics' -g 'UAT_Testers' -p rx</v>
      </c>
    </row>
    <row r="319" spans="1:8" x14ac:dyDescent="0.25">
      <c r="A319" s="88">
        <v>42732</v>
      </c>
      <c r="B319" s="86" t="s">
        <v>464</v>
      </c>
      <c r="C319" s="81" t="s">
        <v>506</v>
      </c>
      <c r="D319" s="81" t="s">
        <v>843</v>
      </c>
      <c r="E319" s="98" t="s">
        <v>1190</v>
      </c>
      <c r="F319" s="86" t="s">
        <v>601</v>
      </c>
      <c r="G319" s="98" t="s">
        <v>116</v>
      </c>
      <c r="H319" s="99" t="str">
        <f t="shared" si="4"/>
        <v>./pmrep assignpermission -o 'Folder' -n 'SIMS_Account_Management' -g 'UAT_Testers' -p rx</v>
      </c>
    </row>
    <row r="320" spans="1:8" x14ac:dyDescent="0.25">
      <c r="A320" s="88">
        <v>42732</v>
      </c>
      <c r="B320" s="86" t="s">
        <v>464</v>
      </c>
      <c r="C320" s="81" t="s">
        <v>506</v>
      </c>
      <c r="D320" s="81" t="s">
        <v>856</v>
      </c>
      <c r="E320" s="98" t="s">
        <v>1190</v>
      </c>
      <c r="F320" s="86" t="s">
        <v>601</v>
      </c>
      <c r="G320" s="98" t="s">
        <v>116</v>
      </c>
      <c r="H320" s="99" t="str">
        <f t="shared" si="4"/>
        <v>./pmrep assignpermission -o 'Folder' -n 'SIMS_EDB' -g 'UAT_Testers' -p rx</v>
      </c>
    </row>
    <row r="321" spans="1:8" x14ac:dyDescent="0.25">
      <c r="A321" s="88">
        <v>42732</v>
      </c>
      <c r="B321" s="86" t="s">
        <v>464</v>
      </c>
      <c r="C321" s="81" t="s">
        <v>506</v>
      </c>
      <c r="D321" s="81" t="s">
        <v>572</v>
      </c>
      <c r="E321" s="98" t="s">
        <v>1190</v>
      </c>
      <c r="F321" s="86" t="s">
        <v>601</v>
      </c>
      <c r="G321" s="98" t="s">
        <v>116</v>
      </c>
      <c r="H321" s="99" t="str">
        <f t="shared" si="4"/>
        <v>./pmrep assignpermission -o 'Folder' -n 'VAN' -g 'UAT_Testers' -p rx</v>
      </c>
    </row>
    <row r="322" spans="1:8" x14ac:dyDescent="0.25">
      <c r="A322" s="88">
        <v>42732</v>
      </c>
      <c r="B322" s="86" t="s">
        <v>464</v>
      </c>
      <c r="C322" s="81" t="s">
        <v>506</v>
      </c>
      <c r="D322" s="81" t="s">
        <v>557</v>
      </c>
      <c r="E322" s="98" t="s">
        <v>1190</v>
      </c>
      <c r="F322" s="86" t="s">
        <v>601</v>
      </c>
      <c r="G322" s="98" t="s">
        <v>116</v>
      </c>
      <c r="H322" s="99" t="str">
        <f t="shared" si="4"/>
        <v>./pmrep assignpermission -o 'Folder' -n 'logistics' -g 'UAT_Testers' -p rx</v>
      </c>
    </row>
    <row r="323" spans="1:8" x14ac:dyDescent="0.25">
      <c r="A323" s="88">
        <v>42739</v>
      </c>
      <c r="B323" s="86" t="s">
        <v>32</v>
      </c>
      <c r="C323" s="81" t="s">
        <v>118</v>
      </c>
      <c r="D323" s="81" t="s">
        <v>857</v>
      </c>
      <c r="E323" s="98" t="s">
        <v>1191</v>
      </c>
      <c r="F323" s="86" t="s">
        <v>32</v>
      </c>
      <c r="G323" s="98" t="s">
        <v>23</v>
      </c>
      <c r="H323" s="99" t="str">
        <f t="shared" ref="H323:H386" si="5">CONCATENATE("./pmrep assignpermission -o 'Folder' -n '",D323,"' ",E323," '",F323,"' -p ",G323)</f>
        <v>./pmrep assignpermission -o 'Folder' -n 'zHALGEE_SIMS_Statistics' -u 'halgee' -p rwx</v>
      </c>
    </row>
    <row r="324" spans="1:8" x14ac:dyDescent="0.25">
      <c r="A324" s="88">
        <v>42739</v>
      </c>
      <c r="B324" s="86" t="s">
        <v>32</v>
      </c>
      <c r="C324" s="81" t="s">
        <v>118</v>
      </c>
      <c r="D324" s="81" t="s">
        <v>858</v>
      </c>
      <c r="E324" s="98" t="s">
        <v>1191</v>
      </c>
      <c r="F324" s="86" t="s">
        <v>32</v>
      </c>
      <c r="G324" s="98" t="s">
        <v>23</v>
      </c>
      <c r="H324" s="99" t="str">
        <f t="shared" si="5"/>
        <v>./pmrep assignpermission -o 'Folder' -n 'zHALGEE_ENTERPRISE_DB' -u 'halgee' -p rwx</v>
      </c>
    </row>
    <row r="325" spans="1:8" x14ac:dyDescent="0.25">
      <c r="A325" s="88">
        <v>42739</v>
      </c>
      <c r="B325" s="86" t="s">
        <v>32</v>
      </c>
      <c r="C325" s="81" t="s">
        <v>118</v>
      </c>
      <c r="D325" s="81" t="s">
        <v>859</v>
      </c>
      <c r="E325" s="98" t="s">
        <v>1191</v>
      </c>
      <c r="F325" s="86" t="s">
        <v>32</v>
      </c>
      <c r="G325" s="98" t="s">
        <v>23</v>
      </c>
      <c r="H325" s="99" t="str">
        <f t="shared" si="5"/>
        <v>./pmrep assignpermission -o 'Folder' -n 'zHALGEE_EDW_Stage' -u 'halgee' -p rwx</v>
      </c>
    </row>
    <row r="326" spans="1:8" x14ac:dyDescent="0.25">
      <c r="A326" s="88">
        <v>42745</v>
      </c>
      <c r="B326" s="86" t="s">
        <v>119</v>
      </c>
      <c r="C326" s="81" t="s">
        <v>111</v>
      </c>
      <c r="D326" s="81" t="s">
        <v>566</v>
      </c>
      <c r="E326" s="98" t="s">
        <v>1191</v>
      </c>
      <c r="F326" s="86" t="s">
        <v>119</v>
      </c>
      <c r="G326" s="98" t="s">
        <v>23</v>
      </c>
      <c r="H326" s="99" t="str">
        <f t="shared" si="5"/>
        <v>./pmrep assignpermission -o 'Folder' -n 'Enterprise_Extract' -u 'kunara' -p rwx</v>
      </c>
    </row>
    <row r="327" spans="1:8" x14ac:dyDescent="0.25">
      <c r="A327" s="88">
        <v>42747</v>
      </c>
      <c r="B327" s="86" t="s">
        <v>441</v>
      </c>
      <c r="C327" s="81" t="s">
        <v>111</v>
      </c>
      <c r="D327" s="81" t="s">
        <v>579</v>
      </c>
      <c r="E327" s="98" t="s">
        <v>1191</v>
      </c>
      <c r="F327" s="86" t="s">
        <v>441</v>
      </c>
      <c r="G327" s="98" t="s">
        <v>23</v>
      </c>
      <c r="H327" s="99" t="str">
        <f t="shared" si="5"/>
        <v>./pmrep assignpermission -o 'Folder' -n 'MDM' -u 'allvan' -p rwx</v>
      </c>
    </row>
    <row r="328" spans="1:8" x14ac:dyDescent="0.2">
      <c r="A328" s="88">
        <v>42765</v>
      </c>
      <c r="B328" s="92" t="s">
        <v>861</v>
      </c>
      <c r="C328" s="81" t="s">
        <v>111</v>
      </c>
      <c r="D328" s="81" t="s">
        <v>476</v>
      </c>
      <c r="E328" s="98" t="s">
        <v>1190</v>
      </c>
      <c r="F328" s="86" t="s">
        <v>446</v>
      </c>
      <c r="G328" s="98" t="s">
        <v>116</v>
      </c>
      <c r="H328" s="99" t="str">
        <f t="shared" si="5"/>
        <v>./pmrep assignpermission -o 'Folder' -n 'AN_PAYABLES' -g 'Operators_QA' -p rx</v>
      </c>
    </row>
    <row r="329" spans="1:8" x14ac:dyDescent="0.2">
      <c r="A329" s="88">
        <v>42765</v>
      </c>
      <c r="B329" s="92" t="s">
        <v>861</v>
      </c>
      <c r="C329" s="81" t="s">
        <v>111</v>
      </c>
      <c r="D329" s="81" t="s">
        <v>572</v>
      </c>
      <c r="E329" s="98" t="s">
        <v>1190</v>
      </c>
      <c r="F329" s="86" t="s">
        <v>446</v>
      </c>
      <c r="G329" s="98" t="s">
        <v>116</v>
      </c>
      <c r="H329" s="99" t="str">
        <f t="shared" si="5"/>
        <v>./pmrep assignpermission -o 'Folder' -n 'VAN' -g 'Operators_QA' -p rx</v>
      </c>
    </row>
    <row r="330" spans="1:8" x14ac:dyDescent="0.25">
      <c r="A330" s="88">
        <v>42769</v>
      </c>
      <c r="B330" s="86" t="s">
        <v>168</v>
      </c>
      <c r="C330" s="81" t="s">
        <v>1</v>
      </c>
      <c r="D330" s="81" t="s">
        <v>129</v>
      </c>
      <c r="E330" s="98" t="s">
        <v>1190</v>
      </c>
      <c r="F330" s="81" t="s">
        <v>862</v>
      </c>
      <c r="G330" s="98" t="s">
        <v>23</v>
      </c>
      <c r="H330" s="99" t="str">
        <f t="shared" si="5"/>
        <v>./pmrep assignpermission -o 'Folder' -n '3PL_Shared' -g 'Admin_Deployments' -p rwx</v>
      </c>
    </row>
    <row r="331" spans="1:8" x14ac:dyDescent="0.25">
      <c r="A331" s="88">
        <v>42769</v>
      </c>
      <c r="B331" s="86" t="s">
        <v>168</v>
      </c>
      <c r="C331" s="81" t="s">
        <v>1</v>
      </c>
      <c r="D331" s="81" t="s">
        <v>607</v>
      </c>
      <c r="E331" s="98" t="s">
        <v>1190</v>
      </c>
      <c r="F331" s="81" t="s">
        <v>862</v>
      </c>
      <c r="G331" s="98" t="s">
        <v>23</v>
      </c>
      <c r="H331" s="99" t="str">
        <f t="shared" si="5"/>
        <v>./pmrep assignpermission -o 'Folder' -n 'DATAMART_BO' -g 'Admin_Deployments' -p rwx</v>
      </c>
    </row>
    <row r="332" spans="1:8" x14ac:dyDescent="0.25">
      <c r="A332" s="88">
        <v>42769</v>
      </c>
      <c r="B332" s="86" t="s">
        <v>168</v>
      </c>
      <c r="C332" s="81" t="s">
        <v>1</v>
      </c>
      <c r="D332" s="81" t="s">
        <v>609</v>
      </c>
      <c r="E332" s="98" t="s">
        <v>1190</v>
      </c>
      <c r="F332" s="81" t="s">
        <v>862</v>
      </c>
      <c r="G332" s="98" t="s">
        <v>23</v>
      </c>
      <c r="H332" s="99" t="str">
        <f t="shared" si="5"/>
        <v>./pmrep assignpermission -o 'Folder' -n 'EDW' -g 'Admin_Deployments' -p rwx</v>
      </c>
    </row>
    <row r="333" spans="1:8" x14ac:dyDescent="0.25">
      <c r="A333" s="88">
        <v>42769</v>
      </c>
      <c r="B333" s="86" t="s">
        <v>168</v>
      </c>
      <c r="C333" s="81" t="s">
        <v>1</v>
      </c>
      <c r="D333" s="81" t="s">
        <v>610</v>
      </c>
      <c r="E333" s="98" t="s">
        <v>1190</v>
      </c>
      <c r="F333" s="81" t="s">
        <v>862</v>
      </c>
      <c r="G333" s="98" t="s">
        <v>23</v>
      </c>
      <c r="H333" s="99" t="str">
        <f t="shared" si="5"/>
        <v>./pmrep assignpermission -o 'Folder' -n 'EDW_Stage' -g 'Admin_Deployments' -p rwx</v>
      </c>
    </row>
    <row r="334" spans="1:8" x14ac:dyDescent="0.25">
      <c r="A334" s="88">
        <v>42769</v>
      </c>
      <c r="B334" s="86" t="s">
        <v>168</v>
      </c>
      <c r="C334" s="81" t="s">
        <v>1</v>
      </c>
      <c r="D334" s="81" t="s">
        <v>147</v>
      </c>
      <c r="E334" s="98" t="s">
        <v>1190</v>
      </c>
      <c r="F334" s="81" t="s">
        <v>862</v>
      </c>
      <c r="G334" s="98" t="s">
        <v>23</v>
      </c>
      <c r="H334" s="99" t="str">
        <f t="shared" si="5"/>
        <v>./pmrep assignpermission -o 'Folder' -n 'EDW_Work' -g 'Admin_Deployments' -p rwx</v>
      </c>
    </row>
    <row r="335" spans="1:8" x14ac:dyDescent="0.25">
      <c r="A335" s="88">
        <v>42769</v>
      </c>
      <c r="B335" s="86" t="s">
        <v>168</v>
      </c>
      <c r="C335" s="81" t="s">
        <v>1</v>
      </c>
      <c r="D335" s="81" t="s">
        <v>611</v>
      </c>
      <c r="E335" s="98" t="s">
        <v>1190</v>
      </c>
      <c r="F335" s="81" t="s">
        <v>862</v>
      </c>
      <c r="G335" s="98" t="s">
        <v>23</v>
      </c>
      <c r="H335" s="99" t="str">
        <f t="shared" si="5"/>
        <v>./pmrep assignpermission -o 'Folder' -n 'ENTERPRISE_DB' -g 'Admin_Deployments' -p rwx</v>
      </c>
    </row>
    <row r="336" spans="1:8" x14ac:dyDescent="0.25">
      <c r="A336" s="88">
        <v>42769</v>
      </c>
      <c r="B336" s="86" t="s">
        <v>168</v>
      </c>
      <c r="C336" s="81" t="s">
        <v>1</v>
      </c>
      <c r="D336" s="81" t="s">
        <v>612</v>
      </c>
      <c r="E336" s="98" t="s">
        <v>1190</v>
      </c>
      <c r="F336" s="81" t="s">
        <v>862</v>
      </c>
      <c r="G336" s="98" t="s">
        <v>23</v>
      </c>
      <c r="H336" s="99" t="str">
        <f t="shared" si="5"/>
        <v>./pmrep assignpermission -o 'Folder' -n 'FlatFiles' -g 'Admin_Deployments' -p rwx</v>
      </c>
    </row>
    <row r="337" spans="1:8" x14ac:dyDescent="0.25">
      <c r="A337" s="88">
        <v>42769</v>
      </c>
      <c r="B337" s="86" t="s">
        <v>168</v>
      </c>
      <c r="C337" s="81" t="s">
        <v>1</v>
      </c>
      <c r="D337" s="81" t="s">
        <v>613</v>
      </c>
      <c r="E337" s="98" t="s">
        <v>1190</v>
      </c>
      <c r="F337" s="81" t="s">
        <v>862</v>
      </c>
      <c r="G337" s="98" t="s">
        <v>23</v>
      </c>
      <c r="H337" s="99" t="str">
        <f t="shared" si="5"/>
        <v>./pmrep assignpermission -o 'Folder' -n 'IMT' -g 'Admin_Deployments' -p rwx</v>
      </c>
    </row>
    <row r="338" spans="1:8" x14ac:dyDescent="0.25">
      <c r="A338" s="88">
        <v>42769</v>
      </c>
      <c r="B338" s="86" t="s">
        <v>168</v>
      </c>
      <c r="C338" s="81" t="s">
        <v>1</v>
      </c>
      <c r="D338" s="81" t="s">
        <v>616</v>
      </c>
      <c r="E338" s="98" t="s">
        <v>1190</v>
      </c>
      <c r="F338" s="81" t="s">
        <v>862</v>
      </c>
      <c r="G338" s="98" t="s">
        <v>23</v>
      </c>
      <c r="H338" s="99" t="str">
        <f t="shared" si="5"/>
        <v>./pmrep assignpermission -o 'Folder' -n 'ODS_DB' -g 'Admin_Deployments' -p rwx</v>
      </c>
    </row>
    <row r="339" spans="1:8" x14ac:dyDescent="0.25">
      <c r="A339" s="88">
        <v>42769</v>
      </c>
      <c r="B339" s="86" t="s">
        <v>168</v>
      </c>
      <c r="C339" s="81" t="s">
        <v>1</v>
      </c>
      <c r="D339" s="81" t="s">
        <v>600</v>
      </c>
      <c r="E339" s="98" t="s">
        <v>1190</v>
      </c>
      <c r="F339" s="81" t="s">
        <v>862</v>
      </c>
      <c r="G339" s="98" t="s">
        <v>23</v>
      </c>
      <c r="H339" s="99" t="str">
        <f t="shared" si="5"/>
        <v>./pmrep assignpermission -o 'Folder' -n 'PPODB' -g 'Admin_Deployments' -p rwx</v>
      </c>
    </row>
    <row r="340" spans="1:8" x14ac:dyDescent="0.25">
      <c r="A340" s="88">
        <v>42769</v>
      </c>
      <c r="B340" s="86" t="s">
        <v>168</v>
      </c>
      <c r="C340" s="81" t="s">
        <v>1</v>
      </c>
      <c r="D340" s="81" t="s">
        <v>160</v>
      </c>
      <c r="E340" s="98" t="s">
        <v>1190</v>
      </c>
      <c r="F340" s="81" t="s">
        <v>862</v>
      </c>
      <c r="G340" s="98" t="s">
        <v>23</v>
      </c>
      <c r="H340" s="99" t="str">
        <f t="shared" si="5"/>
        <v>./pmrep assignpermission -o 'Folder' -n 'RACFI_EDW' -g 'Admin_Deployments' -p rwx</v>
      </c>
    </row>
    <row r="341" spans="1:8" x14ac:dyDescent="0.25">
      <c r="A341" s="88">
        <v>42769</v>
      </c>
      <c r="B341" s="86" t="s">
        <v>168</v>
      </c>
      <c r="C341" s="81" t="s">
        <v>1</v>
      </c>
      <c r="D341" s="81" t="s">
        <v>856</v>
      </c>
      <c r="E341" s="98" t="s">
        <v>1190</v>
      </c>
      <c r="F341" s="81" t="s">
        <v>862</v>
      </c>
      <c r="G341" s="98" t="s">
        <v>23</v>
      </c>
      <c r="H341" s="99" t="str">
        <f t="shared" si="5"/>
        <v>./pmrep assignpermission -o 'Folder' -n 'SIMS_EDB' -g 'Admin_Deployments' -p rwx</v>
      </c>
    </row>
    <row r="342" spans="1:8" x14ac:dyDescent="0.25">
      <c r="A342" s="88">
        <v>42769</v>
      </c>
      <c r="B342" s="86" t="s">
        <v>168</v>
      </c>
      <c r="C342" s="81" t="s">
        <v>1</v>
      </c>
      <c r="D342" s="81" t="s">
        <v>622</v>
      </c>
      <c r="E342" s="98" t="s">
        <v>1190</v>
      </c>
      <c r="F342" s="81" t="s">
        <v>862</v>
      </c>
      <c r="G342" s="98" t="s">
        <v>23</v>
      </c>
      <c r="H342" s="99" t="str">
        <f t="shared" si="5"/>
        <v>./pmrep assignpermission -o 'Folder' -n 'Shared_IDQ' -g 'Admin_Deployments' -p rwx</v>
      </c>
    </row>
    <row r="343" spans="1:8" x14ac:dyDescent="0.25">
      <c r="A343" s="88">
        <v>42769</v>
      </c>
      <c r="B343" s="86" t="s">
        <v>168</v>
      </c>
      <c r="C343" s="81" t="s">
        <v>1</v>
      </c>
      <c r="D343" s="81" t="s">
        <v>624</v>
      </c>
      <c r="E343" s="98" t="s">
        <v>1190</v>
      </c>
      <c r="F343" s="81" t="s">
        <v>862</v>
      </c>
      <c r="G343" s="98" t="s">
        <v>23</v>
      </c>
      <c r="H343" s="99" t="str">
        <f t="shared" si="5"/>
        <v>./pmrep assignpermission -o 'Folder' -n 'shared_objects' -g 'Admin_Deployments' -p rwx</v>
      </c>
    </row>
    <row r="344" spans="1:8" x14ac:dyDescent="0.25">
      <c r="A344" s="88">
        <v>42773</v>
      </c>
      <c r="B344" s="86" t="s">
        <v>462</v>
      </c>
      <c r="C344" s="81" t="s">
        <v>1</v>
      </c>
      <c r="D344" s="81" t="s">
        <v>619</v>
      </c>
      <c r="E344" s="98" t="s">
        <v>1190</v>
      </c>
      <c r="F344" s="86" t="s">
        <v>475</v>
      </c>
      <c r="G344" s="98" t="s">
        <v>23</v>
      </c>
      <c r="H344" s="99" t="str">
        <f t="shared" si="5"/>
        <v>./pmrep assignpermission -o 'Folder' -n 'RISK_ASSESSMENT' -g 'DataArchTeam' -p rwx</v>
      </c>
    </row>
    <row r="345" spans="1:8" x14ac:dyDescent="0.25">
      <c r="A345" s="88">
        <v>42773</v>
      </c>
      <c r="B345" s="86" t="s">
        <v>462</v>
      </c>
      <c r="C345" s="81" t="s">
        <v>111</v>
      </c>
      <c r="D345" s="81" t="s">
        <v>619</v>
      </c>
      <c r="E345" s="98" t="s">
        <v>1190</v>
      </c>
      <c r="F345" s="86" t="s">
        <v>475</v>
      </c>
      <c r="G345" s="98" t="s">
        <v>116</v>
      </c>
      <c r="H345" s="99" t="str">
        <f t="shared" si="5"/>
        <v>./pmrep assignpermission -o 'Folder' -n 'RISK_ASSESSMENT' -g 'DataArchTeam' -p rx</v>
      </c>
    </row>
    <row r="346" spans="1:8" x14ac:dyDescent="0.25">
      <c r="A346" s="88">
        <v>42773</v>
      </c>
      <c r="B346" s="86" t="s">
        <v>462</v>
      </c>
      <c r="C346" s="81" t="s">
        <v>118</v>
      </c>
      <c r="D346" s="81" t="s">
        <v>619</v>
      </c>
      <c r="E346" s="98" t="s">
        <v>1190</v>
      </c>
      <c r="F346" s="86" t="s">
        <v>475</v>
      </c>
      <c r="G346" s="98" t="s">
        <v>116</v>
      </c>
      <c r="H346" s="99" t="str">
        <f t="shared" si="5"/>
        <v>./pmrep assignpermission -o 'Folder' -n 'RISK_ASSESSMENT' -g 'DataArchTeam' -p rx</v>
      </c>
    </row>
    <row r="347" spans="1:8" x14ac:dyDescent="0.25">
      <c r="A347" s="88">
        <v>42790</v>
      </c>
      <c r="B347" s="86" t="s">
        <v>868</v>
      </c>
      <c r="C347" s="81" t="s">
        <v>1</v>
      </c>
      <c r="D347" s="81" t="s">
        <v>869</v>
      </c>
      <c r="E347" s="98" t="s">
        <v>1191</v>
      </c>
      <c r="F347" s="86" t="s">
        <v>868</v>
      </c>
      <c r="G347" s="98" t="s">
        <v>23</v>
      </c>
      <c r="H347" s="99" t="str">
        <f t="shared" si="5"/>
        <v>./pmrep assignpermission -o 'Folder' -n 'z_panrav' -u 'panrav' -p rwx</v>
      </c>
    </row>
    <row r="348" spans="1:8" x14ac:dyDescent="0.25">
      <c r="A348" s="88">
        <v>42815</v>
      </c>
      <c r="B348" s="86" t="s">
        <v>149</v>
      </c>
      <c r="C348" s="81" t="s">
        <v>1</v>
      </c>
      <c r="D348" s="81" t="s">
        <v>883</v>
      </c>
      <c r="E348" s="98" t="s">
        <v>1190</v>
      </c>
      <c r="F348" s="86" t="s">
        <v>162</v>
      </c>
      <c r="G348" s="98" t="s">
        <v>23</v>
      </c>
      <c r="H348" s="99" t="str">
        <f t="shared" si="5"/>
        <v>./pmrep assignpermission -o 'Folder' -n 'LAWSON' -g 'Administrators' -p rwx</v>
      </c>
    </row>
    <row r="349" spans="1:8" x14ac:dyDescent="0.25">
      <c r="A349" s="88">
        <v>42815</v>
      </c>
      <c r="B349" s="86" t="s">
        <v>149</v>
      </c>
      <c r="C349" s="81" t="s">
        <v>1</v>
      </c>
      <c r="D349" s="81" t="s">
        <v>883</v>
      </c>
      <c r="E349" s="98" t="s">
        <v>1190</v>
      </c>
      <c r="F349" s="86" t="s">
        <v>153</v>
      </c>
      <c r="G349" s="98" t="s">
        <v>445</v>
      </c>
      <c r="H349" s="99" t="str">
        <f t="shared" si="5"/>
        <v>./pmrep assignpermission -o 'Folder' -n 'LAWSON' -g 'Developers' -p rw</v>
      </c>
    </row>
    <row r="350" spans="1:8" x14ac:dyDescent="0.25">
      <c r="A350" s="88">
        <v>42815</v>
      </c>
      <c r="B350" s="86" t="s">
        <v>149</v>
      </c>
      <c r="C350" s="81" t="s">
        <v>1</v>
      </c>
      <c r="D350" s="81" t="s">
        <v>883</v>
      </c>
      <c r="E350" s="98" t="s">
        <v>1190</v>
      </c>
      <c r="F350" s="86" t="s">
        <v>123</v>
      </c>
      <c r="G350" s="98" t="s">
        <v>116</v>
      </c>
      <c r="H350" s="99" t="str">
        <f t="shared" si="5"/>
        <v>./pmrep assignpermission -o 'Folder' -n 'LAWSON' -g 'Operators' -p rx</v>
      </c>
    </row>
    <row r="351" spans="1:8" x14ac:dyDescent="0.25">
      <c r="A351" s="88">
        <v>42822</v>
      </c>
      <c r="B351" s="86" t="s">
        <v>149</v>
      </c>
      <c r="C351" s="81" t="s">
        <v>111</v>
      </c>
      <c r="D351" s="81" t="s">
        <v>883</v>
      </c>
      <c r="E351" s="98" t="s">
        <v>1190</v>
      </c>
      <c r="F351" s="86" t="s">
        <v>162</v>
      </c>
      <c r="G351" s="98" t="s">
        <v>23</v>
      </c>
      <c r="H351" s="99" t="str">
        <f t="shared" si="5"/>
        <v>./pmrep assignpermission -o 'Folder' -n 'LAWSON' -g 'Administrators' -p rwx</v>
      </c>
    </row>
    <row r="352" spans="1:8" x14ac:dyDescent="0.25">
      <c r="A352" s="88">
        <v>42822</v>
      </c>
      <c r="B352" s="86" t="s">
        <v>149</v>
      </c>
      <c r="C352" s="81" t="s">
        <v>111</v>
      </c>
      <c r="D352" s="81" t="s">
        <v>883</v>
      </c>
      <c r="E352" s="98" t="s">
        <v>1190</v>
      </c>
      <c r="F352" s="86" t="s">
        <v>446</v>
      </c>
      <c r="G352" s="98" t="s">
        <v>116</v>
      </c>
      <c r="H352" s="99" t="str">
        <f t="shared" si="5"/>
        <v>./pmrep assignpermission -o 'Folder' -n 'LAWSON' -g 'Operators_QA' -p rx</v>
      </c>
    </row>
    <row r="353" spans="1:8" x14ac:dyDescent="0.25">
      <c r="A353" s="88">
        <v>42822</v>
      </c>
      <c r="B353" s="86" t="s">
        <v>149</v>
      </c>
      <c r="C353" s="81" t="s">
        <v>111</v>
      </c>
      <c r="D353" s="81" t="s">
        <v>883</v>
      </c>
      <c r="E353" s="98" t="s">
        <v>1190</v>
      </c>
      <c r="F353" s="86" t="s">
        <v>123</v>
      </c>
      <c r="G353" s="98" t="s">
        <v>116</v>
      </c>
      <c r="H353" s="99" t="str">
        <f t="shared" si="5"/>
        <v>./pmrep assignpermission -o 'Folder' -n 'LAWSON' -g 'Operators' -p rx</v>
      </c>
    </row>
    <row r="354" spans="1:8" x14ac:dyDescent="0.25">
      <c r="A354" s="88">
        <v>42829</v>
      </c>
      <c r="B354" s="86" t="s">
        <v>53</v>
      </c>
      <c r="C354" s="81" t="s">
        <v>118</v>
      </c>
      <c r="D354" s="81" t="s">
        <v>891</v>
      </c>
      <c r="E354" s="98" t="s">
        <v>1191</v>
      </c>
      <c r="F354" s="86" t="s">
        <v>53</v>
      </c>
      <c r="G354" s="98" t="s">
        <v>23</v>
      </c>
      <c r="H354" s="99" t="str">
        <f t="shared" si="5"/>
        <v>./pmrep assignpermission -o 'Folder' -n 'z_yatpra_DW_MART_LOAD' -u 'yatpra' -p rwx</v>
      </c>
    </row>
    <row r="355" spans="1:8" x14ac:dyDescent="0.25">
      <c r="A355" s="88">
        <v>42829</v>
      </c>
      <c r="B355" s="86" t="s">
        <v>53</v>
      </c>
      <c r="C355" s="81" t="s">
        <v>118</v>
      </c>
      <c r="D355" s="81" t="s">
        <v>892</v>
      </c>
      <c r="E355" s="98" t="s">
        <v>1191</v>
      </c>
      <c r="F355" s="86" t="s">
        <v>53</v>
      </c>
      <c r="G355" s="98" t="s">
        <v>23</v>
      </c>
      <c r="H355" s="99" t="str">
        <f t="shared" si="5"/>
        <v>./pmrep assignpermission -o 'Folder' -n 'z_yatpra_EDW' -u 'yatpra' -p rwx</v>
      </c>
    </row>
    <row r="356" spans="1:8" x14ac:dyDescent="0.25">
      <c r="A356" s="88">
        <v>42829</v>
      </c>
      <c r="B356" s="86" t="s">
        <v>53</v>
      </c>
      <c r="C356" s="81" t="s">
        <v>118</v>
      </c>
      <c r="D356" s="81" t="s">
        <v>893</v>
      </c>
      <c r="E356" s="98" t="s">
        <v>1191</v>
      </c>
      <c r="F356" s="86" t="s">
        <v>53</v>
      </c>
      <c r="G356" s="98" t="s">
        <v>23</v>
      </c>
      <c r="H356" s="99" t="str">
        <f t="shared" si="5"/>
        <v>./pmrep assignpermission -o 'Folder' -n 'z_yatpra_EDW_Work' -u 'yatpra' -p rwx</v>
      </c>
    </row>
    <row r="357" spans="1:8" x14ac:dyDescent="0.25">
      <c r="A357" s="88">
        <v>42831</v>
      </c>
      <c r="B357" s="86" t="s">
        <v>168</v>
      </c>
      <c r="C357" s="81" t="s">
        <v>111</v>
      </c>
      <c r="D357" s="81" t="s">
        <v>128</v>
      </c>
      <c r="E357" s="98" t="s">
        <v>1190</v>
      </c>
      <c r="F357" s="81" t="s">
        <v>862</v>
      </c>
      <c r="G357" s="98" t="s">
        <v>23</v>
      </c>
      <c r="H357" s="99" t="str">
        <f t="shared" si="5"/>
        <v>./pmrep assignpermission -o 'Folder' -n '3PL_Integration' -g 'Admin_Deployments' -p rwx</v>
      </c>
    </row>
    <row r="358" spans="1:8" x14ac:dyDescent="0.25">
      <c r="A358" s="88">
        <v>42831</v>
      </c>
      <c r="B358" s="86" t="s">
        <v>168</v>
      </c>
      <c r="C358" s="81" t="s">
        <v>111</v>
      </c>
      <c r="D358" s="81" t="s">
        <v>127</v>
      </c>
      <c r="E358" s="98" t="s">
        <v>1190</v>
      </c>
      <c r="F358" s="81" t="s">
        <v>862</v>
      </c>
      <c r="G358" s="98" t="s">
        <v>23</v>
      </c>
      <c r="H358" s="99" t="str">
        <f t="shared" si="5"/>
        <v>./pmrep assignpermission -o 'Folder' -n '3PL_MIDAS' -g 'Admin_Deployments' -p rwx</v>
      </c>
    </row>
    <row r="359" spans="1:8" x14ac:dyDescent="0.25">
      <c r="A359" s="88">
        <v>42831</v>
      </c>
      <c r="B359" s="86" t="s">
        <v>168</v>
      </c>
      <c r="C359" s="81" t="s">
        <v>111</v>
      </c>
      <c r="D359" s="81" t="s">
        <v>129</v>
      </c>
      <c r="E359" s="98" t="s">
        <v>1190</v>
      </c>
      <c r="F359" s="81" t="s">
        <v>862</v>
      </c>
      <c r="G359" s="98" t="s">
        <v>23</v>
      </c>
      <c r="H359" s="99" t="str">
        <f t="shared" si="5"/>
        <v>./pmrep assignpermission -o 'Folder' -n '3PL_Shared' -g 'Admin_Deployments' -p rwx</v>
      </c>
    </row>
    <row r="360" spans="1:8" x14ac:dyDescent="0.25">
      <c r="A360" s="88">
        <v>42831</v>
      </c>
      <c r="B360" s="86" t="s">
        <v>168</v>
      </c>
      <c r="C360" s="81" t="s">
        <v>111</v>
      </c>
      <c r="D360" s="81" t="s">
        <v>476</v>
      </c>
      <c r="E360" s="98" t="s">
        <v>1190</v>
      </c>
      <c r="F360" s="81" t="s">
        <v>862</v>
      </c>
      <c r="G360" s="98" t="s">
        <v>23</v>
      </c>
      <c r="H360" s="99" t="str">
        <f t="shared" si="5"/>
        <v>./pmrep assignpermission -o 'Folder' -n 'AN_PAYABLES' -g 'Admin_Deployments' -p rwx</v>
      </c>
    </row>
    <row r="361" spans="1:8" x14ac:dyDescent="0.25">
      <c r="A361" s="88">
        <v>42831</v>
      </c>
      <c r="B361" s="86" t="s">
        <v>168</v>
      </c>
      <c r="C361" s="81" t="s">
        <v>111</v>
      </c>
      <c r="D361" s="81" t="s">
        <v>604</v>
      </c>
      <c r="E361" s="98" t="s">
        <v>1190</v>
      </c>
      <c r="F361" s="81" t="s">
        <v>862</v>
      </c>
      <c r="G361" s="98" t="s">
        <v>23</v>
      </c>
      <c r="H361" s="99" t="str">
        <f t="shared" si="5"/>
        <v>./pmrep assignpermission -o 'Folder' -n 'Address_Validator' -g 'Admin_Deployments' -p rwx</v>
      </c>
    </row>
    <row r="362" spans="1:8" x14ac:dyDescent="0.25">
      <c r="A362" s="88">
        <v>42831</v>
      </c>
      <c r="B362" s="86" t="s">
        <v>168</v>
      </c>
      <c r="C362" s="81" t="s">
        <v>111</v>
      </c>
      <c r="D362" s="81" t="s">
        <v>444</v>
      </c>
      <c r="E362" s="98" t="s">
        <v>1190</v>
      </c>
      <c r="F362" s="81" t="s">
        <v>862</v>
      </c>
      <c r="G362" s="98" t="s">
        <v>23</v>
      </c>
      <c r="H362" s="99" t="str">
        <f t="shared" si="5"/>
        <v>./pmrep assignpermission -o 'Folder' -n 'Asset_Protection' -g 'Admin_Deployments' -p rwx</v>
      </c>
    </row>
    <row r="363" spans="1:8" x14ac:dyDescent="0.25">
      <c r="A363" s="88">
        <v>42831</v>
      </c>
      <c r="B363" s="86" t="s">
        <v>168</v>
      </c>
      <c r="C363" s="81" t="s">
        <v>111</v>
      </c>
      <c r="D363" s="81" t="s">
        <v>605</v>
      </c>
      <c r="E363" s="98" t="s">
        <v>1190</v>
      </c>
      <c r="F363" s="81" t="s">
        <v>862</v>
      </c>
      <c r="G363" s="98" t="s">
        <v>23</v>
      </c>
      <c r="H363" s="99" t="str">
        <f t="shared" si="5"/>
        <v>./pmrep assignpermission -o 'Folder' -n 'CDC_EDB_ETL' -g 'Admin_Deployments' -p rwx</v>
      </c>
    </row>
    <row r="364" spans="1:8" x14ac:dyDescent="0.25">
      <c r="A364" s="88">
        <v>42831</v>
      </c>
      <c r="B364" s="86" t="s">
        <v>168</v>
      </c>
      <c r="C364" s="81" t="s">
        <v>111</v>
      </c>
      <c r="D364" s="81" t="s">
        <v>606</v>
      </c>
      <c r="E364" s="98" t="s">
        <v>1190</v>
      </c>
      <c r="F364" s="81" t="s">
        <v>862</v>
      </c>
      <c r="G364" s="98" t="s">
        <v>23</v>
      </c>
      <c r="H364" s="99" t="str">
        <f t="shared" si="5"/>
        <v>./pmrep assignpermission -o 'Folder' -n 'CDC_Recovery' -g 'Admin_Deployments' -p rwx</v>
      </c>
    </row>
    <row r="365" spans="1:8" x14ac:dyDescent="0.25">
      <c r="A365" s="88">
        <v>42831</v>
      </c>
      <c r="B365" s="86" t="s">
        <v>168</v>
      </c>
      <c r="C365" s="81" t="s">
        <v>111</v>
      </c>
      <c r="D365" s="81" t="s">
        <v>607</v>
      </c>
      <c r="E365" s="98" t="s">
        <v>1190</v>
      </c>
      <c r="F365" s="81" t="s">
        <v>862</v>
      </c>
      <c r="G365" s="98" t="s">
        <v>23</v>
      </c>
      <c r="H365" s="99" t="str">
        <f t="shared" si="5"/>
        <v>./pmrep assignpermission -o 'Folder' -n 'DATAMART_BO' -g 'Admin_Deployments' -p rwx</v>
      </c>
    </row>
    <row r="366" spans="1:8" x14ac:dyDescent="0.25">
      <c r="A366" s="88">
        <v>42831</v>
      </c>
      <c r="B366" s="86" t="s">
        <v>168</v>
      </c>
      <c r="C366" s="81" t="s">
        <v>111</v>
      </c>
      <c r="D366" s="81" t="s">
        <v>608</v>
      </c>
      <c r="E366" s="98" t="s">
        <v>1190</v>
      </c>
      <c r="F366" s="81" t="s">
        <v>862</v>
      </c>
      <c r="G366" s="98" t="s">
        <v>23</v>
      </c>
      <c r="H366" s="99" t="str">
        <f t="shared" si="5"/>
        <v>./pmrep assignpermission -o 'Folder' -n 'DVO_Objects' -g 'Admin_Deployments' -p rwx</v>
      </c>
    </row>
    <row r="367" spans="1:8" x14ac:dyDescent="0.25">
      <c r="A367" s="88">
        <v>42831</v>
      </c>
      <c r="B367" s="86" t="s">
        <v>168</v>
      </c>
      <c r="C367" s="81" t="s">
        <v>111</v>
      </c>
      <c r="D367" s="81" t="s">
        <v>670</v>
      </c>
      <c r="E367" s="98" t="s">
        <v>1190</v>
      </c>
      <c r="F367" s="81" t="s">
        <v>862</v>
      </c>
      <c r="G367" s="98" t="s">
        <v>23</v>
      </c>
      <c r="H367" s="99" t="str">
        <f t="shared" si="5"/>
        <v>./pmrep assignpermission -o 'Folder' -n 'DW_MART_LOAD' -g 'Admin_Deployments' -p rwx</v>
      </c>
    </row>
    <row r="368" spans="1:8" x14ac:dyDescent="0.25">
      <c r="A368" s="88">
        <v>42831</v>
      </c>
      <c r="B368" s="86" t="s">
        <v>168</v>
      </c>
      <c r="C368" s="81" t="s">
        <v>111</v>
      </c>
      <c r="D368" s="81" t="s">
        <v>455</v>
      </c>
      <c r="E368" s="98" t="s">
        <v>1190</v>
      </c>
      <c r="F368" s="81" t="s">
        <v>862</v>
      </c>
      <c r="G368" s="98" t="s">
        <v>23</v>
      </c>
      <c r="H368" s="99" t="str">
        <f t="shared" si="5"/>
        <v>./pmrep assignpermission -o 'Folder' -n 'DataConv_LAWS2SAP' -g 'Admin_Deployments' -p rwx</v>
      </c>
    </row>
    <row r="369" spans="1:8" x14ac:dyDescent="0.25">
      <c r="A369" s="88">
        <v>42831</v>
      </c>
      <c r="B369" s="86" t="s">
        <v>168</v>
      </c>
      <c r="C369" s="81" t="s">
        <v>111</v>
      </c>
      <c r="D369" s="81" t="s">
        <v>609</v>
      </c>
      <c r="E369" s="98" t="s">
        <v>1190</v>
      </c>
      <c r="F369" s="81" t="s">
        <v>862</v>
      </c>
      <c r="G369" s="98" t="s">
        <v>23</v>
      </c>
      <c r="H369" s="99" t="str">
        <f t="shared" si="5"/>
        <v>./pmrep assignpermission -o 'Folder' -n 'EDW' -g 'Admin_Deployments' -p rwx</v>
      </c>
    </row>
    <row r="370" spans="1:8" x14ac:dyDescent="0.25">
      <c r="A370" s="88">
        <v>42831</v>
      </c>
      <c r="B370" s="86" t="s">
        <v>168</v>
      </c>
      <c r="C370" s="81" t="s">
        <v>111</v>
      </c>
      <c r="D370" s="81" t="s">
        <v>610</v>
      </c>
      <c r="E370" s="98" t="s">
        <v>1190</v>
      </c>
      <c r="F370" s="81" t="s">
        <v>862</v>
      </c>
      <c r="G370" s="98" t="s">
        <v>23</v>
      </c>
      <c r="H370" s="99" t="str">
        <f t="shared" si="5"/>
        <v>./pmrep assignpermission -o 'Folder' -n 'EDW_Stage' -g 'Admin_Deployments' -p rwx</v>
      </c>
    </row>
    <row r="371" spans="1:8" x14ac:dyDescent="0.25">
      <c r="A371" s="88">
        <v>42831</v>
      </c>
      <c r="B371" s="86" t="s">
        <v>168</v>
      </c>
      <c r="C371" s="81" t="s">
        <v>111</v>
      </c>
      <c r="D371" s="81" t="s">
        <v>147</v>
      </c>
      <c r="E371" s="98" t="s">
        <v>1190</v>
      </c>
      <c r="F371" s="81" t="s">
        <v>862</v>
      </c>
      <c r="G371" s="98" t="s">
        <v>23</v>
      </c>
      <c r="H371" s="99" t="str">
        <f t="shared" si="5"/>
        <v>./pmrep assignpermission -o 'Folder' -n 'EDW_Work' -g 'Admin_Deployments' -p rwx</v>
      </c>
    </row>
    <row r="372" spans="1:8" x14ac:dyDescent="0.25">
      <c r="A372" s="88">
        <v>42831</v>
      </c>
      <c r="B372" s="86" t="s">
        <v>168</v>
      </c>
      <c r="C372" s="81" t="s">
        <v>111</v>
      </c>
      <c r="D372" s="81" t="s">
        <v>611</v>
      </c>
      <c r="E372" s="98" t="s">
        <v>1190</v>
      </c>
      <c r="F372" s="81" t="s">
        <v>862</v>
      </c>
      <c r="G372" s="98" t="s">
        <v>23</v>
      </c>
      <c r="H372" s="99" t="str">
        <f t="shared" si="5"/>
        <v>./pmrep assignpermission -o 'Folder' -n 'ENTERPRISE_DB' -g 'Admin_Deployments' -p rwx</v>
      </c>
    </row>
    <row r="373" spans="1:8" x14ac:dyDescent="0.25">
      <c r="A373" s="88">
        <v>42831</v>
      </c>
      <c r="B373" s="86" t="s">
        <v>168</v>
      </c>
      <c r="C373" s="81" t="s">
        <v>111</v>
      </c>
      <c r="D373" s="81" t="s">
        <v>839</v>
      </c>
      <c r="E373" s="98" t="s">
        <v>1190</v>
      </c>
      <c r="F373" s="81" t="s">
        <v>862</v>
      </c>
      <c r="G373" s="98" t="s">
        <v>23</v>
      </c>
      <c r="H373" s="99" t="str">
        <f t="shared" si="5"/>
        <v>./pmrep assignpermission -o 'Folder' -n 'Enterprise_DWH_Statistics' -g 'Admin_Deployments' -p rwx</v>
      </c>
    </row>
    <row r="374" spans="1:8" x14ac:dyDescent="0.25">
      <c r="A374" s="88">
        <v>42831</v>
      </c>
      <c r="B374" s="86" t="s">
        <v>168</v>
      </c>
      <c r="C374" s="81" t="s">
        <v>111</v>
      </c>
      <c r="D374" s="81" t="s">
        <v>566</v>
      </c>
      <c r="E374" s="98" t="s">
        <v>1190</v>
      </c>
      <c r="F374" s="81" t="s">
        <v>862</v>
      </c>
      <c r="G374" s="98" t="s">
        <v>23</v>
      </c>
      <c r="H374" s="99" t="str">
        <f t="shared" si="5"/>
        <v>./pmrep assignpermission -o 'Folder' -n 'Enterprise_Extract' -g 'Admin_Deployments' -p rwx</v>
      </c>
    </row>
    <row r="375" spans="1:8" x14ac:dyDescent="0.25">
      <c r="A375" s="88">
        <v>42831</v>
      </c>
      <c r="B375" s="86" t="s">
        <v>168</v>
      </c>
      <c r="C375" s="81" t="s">
        <v>111</v>
      </c>
      <c r="D375" s="81" t="s">
        <v>612</v>
      </c>
      <c r="E375" s="98" t="s">
        <v>1190</v>
      </c>
      <c r="F375" s="81" t="s">
        <v>862</v>
      </c>
      <c r="G375" s="98" t="s">
        <v>23</v>
      </c>
      <c r="H375" s="99" t="str">
        <f t="shared" si="5"/>
        <v>./pmrep assignpermission -o 'Folder' -n 'FlatFiles' -g 'Admin_Deployments' -p rwx</v>
      </c>
    </row>
    <row r="376" spans="1:8" x14ac:dyDescent="0.25">
      <c r="A376" s="88">
        <v>42831</v>
      </c>
      <c r="B376" s="86" t="s">
        <v>168</v>
      </c>
      <c r="C376" s="81" t="s">
        <v>111</v>
      </c>
      <c r="D376" s="81" t="s">
        <v>613</v>
      </c>
      <c r="E376" s="98" t="s">
        <v>1190</v>
      </c>
      <c r="F376" s="81" t="s">
        <v>862</v>
      </c>
      <c r="G376" s="98" t="s">
        <v>23</v>
      </c>
      <c r="H376" s="99" t="str">
        <f t="shared" si="5"/>
        <v>./pmrep assignpermission -o 'Folder' -n 'IMT' -g 'Admin_Deployments' -p rwx</v>
      </c>
    </row>
    <row r="377" spans="1:8" x14ac:dyDescent="0.25">
      <c r="A377" s="88">
        <v>42831</v>
      </c>
      <c r="B377" s="86" t="s">
        <v>168</v>
      </c>
      <c r="C377" s="81" t="s">
        <v>111</v>
      </c>
      <c r="D377" s="81" t="s">
        <v>883</v>
      </c>
      <c r="E377" s="98" t="s">
        <v>1190</v>
      </c>
      <c r="F377" s="81" t="s">
        <v>862</v>
      </c>
      <c r="G377" s="98" t="s">
        <v>23</v>
      </c>
      <c r="H377" s="99" t="str">
        <f t="shared" si="5"/>
        <v>./pmrep assignpermission -o 'Folder' -n 'LAWSON' -g 'Admin_Deployments' -p rwx</v>
      </c>
    </row>
    <row r="378" spans="1:8" x14ac:dyDescent="0.25">
      <c r="A378" s="88">
        <v>42831</v>
      </c>
      <c r="B378" s="86" t="s">
        <v>168</v>
      </c>
      <c r="C378" s="81" t="s">
        <v>111</v>
      </c>
      <c r="D378" s="81" t="s">
        <v>579</v>
      </c>
      <c r="E378" s="98" t="s">
        <v>1190</v>
      </c>
      <c r="F378" s="81" t="s">
        <v>862</v>
      </c>
      <c r="G378" s="98" t="s">
        <v>23</v>
      </c>
      <c r="H378" s="99" t="str">
        <f t="shared" si="5"/>
        <v>./pmrep assignpermission -o 'Folder' -n 'MDM' -g 'Admin_Deployments' -p rwx</v>
      </c>
    </row>
    <row r="379" spans="1:8" x14ac:dyDescent="0.25">
      <c r="A379" s="88">
        <v>42831</v>
      </c>
      <c r="B379" s="86" t="s">
        <v>168</v>
      </c>
      <c r="C379" s="81" t="s">
        <v>111</v>
      </c>
      <c r="D379" s="81" t="s">
        <v>463</v>
      </c>
      <c r="E379" s="98" t="s">
        <v>1190</v>
      </c>
      <c r="F379" s="81" t="s">
        <v>862</v>
      </c>
      <c r="G379" s="98" t="s">
        <v>23</v>
      </c>
      <c r="H379" s="99" t="str">
        <f t="shared" si="5"/>
        <v>./pmrep assignpermission -o 'Folder' -n 'MONTHLY_RECONCILIATION' -g 'Admin_Deployments' -p rwx</v>
      </c>
    </row>
    <row r="380" spans="1:8" x14ac:dyDescent="0.25">
      <c r="A380" s="88">
        <v>42831</v>
      </c>
      <c r="B380" s="86" t="s">
        <v>168</v>
      </c>
      <c r="C380" s="81" t="s">
        <v>111</v>
      </c>
      <c r="D380" s="81" t="s">
        <v>614</v>
      </c>
      <c r="E380" s="98" t="s">
        <v>1190</v>
      </c>
      <c r="F380" s="81" t="s">
        <v>862</v>
      </c>
      <c r="G380" s="98" t="s">
        <v>23</v>
      </c>
      <c r="H380" s="99" t="str">
        <f t="shared" si="5"/>
        <v>./pmrep assignpermission -o 'Folder' -n 'Marketing_Conversions' -g 'Admin_Deployments' -p rwx</v>
      </c>
    </row>
    <row r="381" spans="1:8" x14ac:dyDescent="0.25">
      <c r="A381" s="88">
        <v>42831</v>
      </c>
      <c r="B381" s="86" t="s">
        <v>168</v>
      </c>
      <c r="C381" s="81" t="s">
        <v>111</v>
      </c>
      <c r="D381" s="81" t="s">
        <v>1311</v>
      </c>
      <c r="E381" s="98" t="s">
        <v>1190</v>
      </c>
      <c r="F381" s="81" t="s">
        <v>862</v>
      </c>
      <c r="G381" s="98" t="s">
        <v>23</v>
      </c>
      <c r="H381" s="99" t="str">
        <f t="shared" si="5"/>
        <v>./pmrep assignpermission -o 'Folder' -n 'MetadataLoad' -g 'Admin_Deployments' -p rwx</v>
      </c>
    </row>
    <row r="382" spans="1:8" x14ac:dyDescent="0.25">
      <c r="A382" s="88">
        <v>42831</v>
      </c>
      <c r="B382" s="86" t="s">
        <v>168</v>
      </c>
      <c r="C382" s="81" t="s">
        <v>111</v>
      </c>
      <c r="D382" s="81" t="s">
        <v>615</v>
      </c>
      <c r="E382" s="98" t="s">
        <v>1190</v>
      </c>
      <c r="F382" s="81" t="s">
        <v>862</v>
      </c>
      <c r="G382" s="98" t="s">
        <v>23</v>
      </c>
      <c r="H382" s="99" t="str">
        <f t="shared" si="5"/>
        <v>./pmrep assignpermission -o 'Folder' -n 'Miscellaneous' -g 'Admin_Deployments' -p rwx</v>
      </c>
    </row>
    <row r="383" spans="1:8" x14ac:dyDescent="0.25">
      <c r="A383" s="88">
        <v>42831</v>
      </c>
      <c r="B383" s="86" t="s">
        <v>168</v>
      </c>
      <c r="C383" s="81" t="s">
        <v>111</v>
      </c>
      <c r="D383" s="81" t="s">
        <v>616</v>
      </c>
      <c r="E383" s="98" t="s">
        <v>1190</v>
      </c>
      <c r="F383" s="81" t="s">
        <v>862</v>
      </c>
      <c r="G383" s="98" t="s">
        <v>23</v>
      </c>
      <c r="H383" s="99" t="str">
        <f t="shared" si="5"/>
        <v>./pmrep assignpermission -o 'Folder' -n 'ODS_DB' -g 'Admin_Deployments' -p rwx</v>
      </c>
    </row>
    <row r="384" spans="1:8" x14ac:dyDescent="0.25">
      <c r="A384" s="88">
        <v>42831</v>
      </c>
      <c r="B384" s="86" t="s">
        <v>168</v>
      </c>
      <c r="C384" s="81" t="s">
        <v>111</v>
      </c>
      <c r="D384" s="81" t="s">
        <v>571</v>
      </c>
      <c r="E384" s="98" t="s">
        <v>1190</v>
      </c>
      <c r="F384" s="81" t="s">
        <v>862</v>
      </c>
      <c r="G384" s="98" t="s">
        <v>23</v>
      </c>
      <c r="H384" s="99" t="str">
        <f t="shared" si="5"/>
        <v>./pmrep assignpermission -o 'Folder' -n 'PMT_Mover' -g 'Admin_Deployments' -p rwx</v>
      </c>
    </row>
    <row r="385" spans="1:8" x14ac:dyDescent="0.25">
      <c r="A385" s="88">
        <v>42831</v>
      </c>
      <c r="B385" s="86" t="s">
        <v>168</v>
      </c>
      <c r="C385" s="81" t="s">
        <v>111</v>
      </c>
      <c r="D385" s="81" t="s">
        <v>600</v>
      </c>
      <c r="E385" s="98" t="s">
        <v>1190</v>
      </c>
      <c r="F385" s="81" t="s">
        <v>862</v>
      </c>
      <c r="G385" s="98" t="s">
        <v>23</v>
      </c>
      <c r="H385" s="99" t="str">
        <f t="shared" si="5"/>
        <v>./pmrep assignpermission -o 'Folder' -n 'PPODB' -g 'Admin_Deployments' -p rwx</v>
      </c>
    </row>
    <row r="386" spans="1:8" x14ac:dyDescent="0.25">
      <c r="A386" s="88">
        <v>42831</v>
      </c>
      <c r="B386" s="86" t="s">
        <v>168</v>
      </c>
      <c r="C386" s="81" t="s">
        <v>111</v>
      </c>
      <c r="D386" s="81" t="s">
        <v>617</v>
      </c>
      <c r="E386" s="98" t="s">
        <v>1190</v>
      </c>
      <c r="F386" s="81" t="s">
        <v>862</v>
      </c>
      <c r="G386" s="98" t="s">
        <v>23</v>
      </c>
      <c r="H386" s="99" t="str">
        <f t="shared" si="5"/>
        <v>./pmrep assignpermission -o 'Folder' -n 'Pricing' -g 'Admin_Deployments' -p rwx</v>
      </c>
    </row>
    <row r="387" spans="1:8" x14ac:dyDescent="0.25">
      <c r="A387" s="88">
        <v>42831</v>
      </c>
      <c r="B387" s="86" t="s">
        <v>168</v>
      </c>
      <c r="C387" s="81" t="s">
        <v>111</v>
      </c>
      <c r="D387" s="81" t="s">
        <v>159</v>
      </c>
      <c r="E387" s="98" t="s">
        <v>1190</v>
      </c>
      <c r="F387" s="81" t="s">
        <v>862</v>
      </c>
      <c r="G387" s="98" t="s">
        <v>23</v>
      </c>
      <c r="H387" s="99" t="str">
        <f t="shared" ref="H387:H450" si="6">CONCATENATE("./pmrep assignpermission -o 'Folder' -n '",D387,"' ",E387," '",F387,"' -p ",G387)</f>
        <v>./pmrep assignpermission -o 'Folder' -n 'RACFI' -g 'Admin_Deployments' -p rwx</v>
      </c>
    </row>
    <row r="388" spans="1:8" x14ac:dyDescent="0.25">
      <c r="A388" s="88">
        <v>42831</v>
      </c>
      <c r="B388" s="86" t="s">
        <v>168</v>
      </c>
      <c r="C388" s="81" t="s">
        <v>111</v>
      </c>
      <c r="D388" s="81" t="s">
        <v>160</v>
      </c>
      <c r="E388" s="98" t="s">
        <v>1190</v>
      </c>
      <c r="F388" s="81" t="s">
        <v>862</v>
      </c>
      <c r="G388" s="98" t="s">
        <v>23</v>
      </c>
      <c r="H388" s="99" t="str">
        <f t="shared" si="6"/>
        <v>./pmrep assignpermission -o 'Folder' -n 'RACFI_EDW' -g 'Admin_Deployments' -p rwx</v>
      </c>
    </row>
    <row r="389" spans="1:8" x14ac:dyDescent="0.25">
      <c r="A389" s="88">
        <v>42831</v>
      </c>
      <c r="B389" s="86" t="s">
        <v>168</v>
      </c>
      <c r="C389" s="81" t="s">
        <v>111</v>
      </c>
      <c r="D389" s="81" t="s">
        <v>618</v>
      </c>
      <c r="E389" s="98" t="s">
        <v>1190</v>
      </c>
      <c r="F389" s="81" t="s">
        <v>862</v>
      </c>
      <c r="G389" s="98" t="s">
        <v>23</v>
      </c>
      <c r="H389" s="99" t="str">
        <f t="shared" si="6"/>
        <v>./pmrep assignpermission -o 'Folder' -n 'RACINET_DIRECTORY' -g 'Admin_Deployments' -p rwx</v>
      </c>
    </row>
    <row r="390" spans="1:8" x14ac:dyDescent="0.25">
      <c r="A390" s="88">
        <v>42831</v>
      </c>
      <c r="B390" s="86" t="s">
        <v>168</v>
      </c>
      <c r="C390" s="81" t="s">
        <v>111</v>
      </c>
      <c r="D390" s="81" t="s">
        <v>443</v>
      </c>
      <c r="E390" s="98" t="s">
        <v>1190</v>
      </c>
      <c r="F390" s="81" t="s">
        <v>862</v>
      </c>
      <c r="G390" s="98" t="s">
        <v>23</v>
      </c>
      <c r="H390" s="99" t="str">
        <f t="shared" si="6"/>
        <v>./pmrep assignpermission -o 'Folder' -n 'REIM_LAWSON' -g 'Admin_Deployments' -p rwx</v>
      </c>
    </row>
    <row r="391" spans="1:8" x14ac:dyDescent="0.25">
      <c r="A391" s="88">
        <v>42831</v>
      </c>
      <c r="B391" s="86" t="s">
        <v>168</v>
      </c>
      <c r="C391" s="81" t="s">
        <v>111</v>
      </c>
      <c r="D391" s="81" t="s">
        <v>619</v>
      </c>
      <c r="E391" s="98" t="s">
        <v>1190</v>
      </c>
      <c r="F391" s="81" t="s">
        <v>862</v>
      </c>
      <c r="G391" s="98" t="s">
        <v>23</v>
      </c>
      <c r="H391" s="99" t="str">
        <f t="shared" si="6"/>
        <v>./pmrep assignpermission -o 'Folder' -n 'RISK_ASSESSMENT' -g 'Admin_Deployments' -p rwx</v>
      </c>
    </row>
    <row r="392" spans="1:8" x14ac:dyDescent="0.25">
      <c r="A392" s="88">
        <v>42831</v>
      </c>
      <c r="B392" s="86" t="s">
        <v>168</v>
      </c>
      <c r="C392" s="81" t="s">
        <v>111</v>
      </c>
      <c r="D392" s="81" t="s">
        <v>620</v>
      </c>
      <c r="E392" s="98" t="s">
        <v>1190</v>
      </c>
      <c r="F392" s="81" t="s">
        <v>862</v>
      </c>
      <c r="G392" s="98" t="s">
        <v>23</v>
      </c>
      <c r="H392" s="99" t="str">
        <f t="shared" si="6"/>
        <v>./pmrep assignpermission -o 'Folder' -n 'RMS_Product_Fees' -g 'Admin_Deployments' -p rwx</v>
      </c>
    </row>
    <row r="393" spans="1:8" x14ac:dyDescent="0.25">
      <c r="A393" s="88">
        <v>42831</v>
      </c>
      <c r="B393" s="86" t="s">
        <v>168</v>
      </c>
      <c r="C393" s="81" t="s">
        <v>111</v>
      </c>
      <c r="D393" s="81" t="s">
        <v>473</v>
      </c>
      <c r="E393" s="98" t="s">
        <v>1190</v>
      </c>
      <c r="F393" s="81" t="s">
        <v>862</v>
      </c>
      <c r="G393" s="98" t="s">
        <v>23</v>
      </c>
      <c r="H393" s="99" t="str">
        <f t="shared" si="6"/>
        <v>./pmrep assignpermission -o 'Folder' -n 'RTO_MART' -g 'Admin_Deployments' -p rwx</v>
      </c>
    </row>
    <row r="394" spans="1:8" x14ac:dyDescent="0.25">
      <c r="A394" s="88">
        <v>42831</v>
      </c>
      <c r="B394" s="86" t="s">
        <v>168</v>
      </c>
      <c r="C394" s="81" t="s">
        <v>111</v>
      </c>
      <c r="D394" s="81" t="s">
        <v>712</v>
      </c>
      <c r="E394" s="98" t="s">
        <v>1190</v>
      </c>
      <c r="F394" s="81" t="s">
        <v>862</v>
      </c>
      <c r="G394" s="98" t="s">
        <v>23</v>
      </c>
      <c r="H394" s="99" t="str">
        <f t="shared" si="6"/>
        <v>./pmrep assignpermission -o 'Folder' -n 'SAP_GL_Integration' -g 'Admin_Deployments' -p rwx</v>
      </c>
    </row>
    <row r="395" spans="1:8" x14ac:dyDescent="0.25">
      <c r="A395" s="88">
        <v>42831</v>
      </c>
      <c r="B395" s="86" t="s">
        <v>168</v>
      </c>
      <c r="C395" s="81" t="s">
        <v>111</v>
      </c>
      <c r="D395" s="81" t="s">
        <v>843</v>
      </c>
      <c r="E395" s="98" t="s">
        <v>1190</v>
      </c>
      <c r="F395" s="81" t="s">
        <v>862</v>
      </c>
      <c r="G395" s="98" t="s">
        <v>23</v>
      </c>
      <c r="H395" s="99" t="str">
        <f t="shared" si="6"/>
        <v>./pmrep assignpermission -o 'Folder' -n 'SIMS_Account_Management' -g 'Admin_Deployments' -p rwx</v>
      </c>
    </row>
    <row r="396" spans="1:8" x14ac:dyDescent="0.25">
      <c r="A396" s="88">
        <v>42831</v>
      </c>
      <c r="B396" s="86" t="s">
        <v>168</v>
      </c>
      <c r="C396" s="81" t="s">
        <v>111</v>
      </c>
      <c r="D396" s="81" t="s">
        <v>856</v>
      </c>
      <c r="E396" s="98" t="s">
        <v>1190</v>
      </c>
      <c r="F396" s="81" t="s">
        <v>862</v>
      </c>
      <c r="G396" s="98" t="s">
        <v>23</v>
      </c>
      <c r="H396" s="99" t="str">
        <f t="shared" si="6"/>
        <v>./pmrep assignpermission -o 'Folder' -n 'SIMS_EDB' -g 'Admin_Deployments' -p rwx</v>
      </c>
    </row>
    <row r="397" spans="1:8" x14ac:dyDescent="0.25">
      <c r="A397" s="88">
        <v>42831</v>
      </c>
      <c r="B397" s="86" t="s">
        <v>168</v>
      </c>
      <c r="C397" s="81" t="s">
        <v>111</v>
      </c>
      <c r="D397" s="81" t="s">
        <v>621</v>
      </c>
      <c r="E397" s="98" t="s">
        <v>1190</v>
      </c>
      <c r="F397" s="81" t="s">
        <v>862</v>
      </c>
      <c r="G397" s="98" t="s">
        <v>23</v>
      </c>
      <c r="H397" s="99" t="str">
        <f t="shared" si="6"/>
        <v>./pmrep assignpermission -o 'Folder' -n 'SIMS_Statistics' -g 'Admin_Deployments' -p rwx</v>
      </c>
    </row>
    <row r="398" spans="1:8" x14ac:dyDescent="0.25">
      <c r="A398" s="88">
        <v>42831</v>
      </c>
      <c r="B398" s="86" t="s">
        <v>168</v>
      </c>
      <c r="C398" s="81" t="s">
        <v>111</v>
      </c>
      <c r="D398" s="81" t="s">
        <v>622</v>
      </c>
      <c r="E398" s="98" t="s">
        <v>1190</v>
      </c>
      <c r="F398" s="81" t="s">
        <v>862</v>
      </c>
      <c r="G398" s="98" t="s">
        <v>23</v>
      </c>
      <c r="H398" s="99" t="str">
        <f t="shared" si="6"/>
        <v>./pmrep assignpermission -o 'Folder' -n 'Shared_IDQ' -g 'Admin_Deployments' -p rwx</v>
      </c>
    </row>
    <row r="399" spans="1:8" x14ac:dyDescent="0.25">
      <c r="A399" s="88">
        <v>42831</v>
      </c>
      <c r="B399" s="86" t="s">
        <v>168</v>
      </c>
      <c r="C399" s="81" t="s">
        <v>111</v>
      </c>
      <c r="D399" s="81" t="s">
        <v>676</v>
      </c>
      <c r="E399" s="98" t="s">
        <v>1190</v>
      </c>
      <c r="F399" s="81" t="s">
        <v>862</v>
      </c>
      <c r="G399" s="98" t="s">
        <v>23</v>
      </c>
      <c r="H399" s="99" t="str">
        <f t="shared" si="6"/>
        <v>./pmrep assignpermission -o 'Folder' -n 'SupplierEDI' -g 'Admin_Deployments' -p rwx</v>
      </c>
    </row>
    <row r="400" spans="1:8" x14ac:dyDescent="0.25">
      <c r="A400" s="88">
        <v>42831</v>
      </c>
      <c r="B400" s="86" t="s">
        <v>168</v>
      </c>
      <c r="C400" s="81" t="s">
        <v>111</v>
      </c>
      <c r="D400" s="81" t="s">
        <v>623</v>
      </c>
      <c r="E400" s="98" t="s">
        <v>1190</v>
      </c>
      <c r="F400" s="81" t="s">
        <v>862</v>
      </c>
      <c r="G400" s="98" t="s">
        <v>23</v>
      </c>
      <c r="H400" s="99" t="str">
        <f t="shared" si="6"/>
        <v>./pmrep assignpermission -o 'Folder' -n 'TALEO' -g 'Admin_Deployments' -p rwx</v>
      </c>
    </row>
    <row r="401" spans="1:8" x14ac:dyDescent="0.25">
      <c r="A401" s="88">
        <v>42831</v>
      </c>
      <c r="B401" s="86" t="s">
        <v>168</v>
      </c>
      <c r="C401" s="81" t="s">
        <v>111</v>
      </c>
      <c r="D401" s="81" t="s">
        <v>572</v>
      </c>
      <c r="E401" s="98" t="s">
        <v>1190</v>
      </c>
      <c r="F401" s="81" t="s">
        <v>862</v>
      </c>
      <c r="G401" s="98" t="s">
        <v>23</v>
      </c>
      <c r="H401" s="99" t="str">
        <f t="shared" si="6"/>
        <v>./pmrep assignpermission -o 'Folder' -n 'VAN' -g 'Admin_Deployments' -p rwx</v>
      </c>
    </row>
    <row r="402" spans="1:8" x14ac:dyDescent="0.25">
      <c r="A402" s="88">
        <v>42831</v>
      </c>
      <c r="B402" s="86" t="s">
        <v>168</v>
      </c>
      <c r="C402" s="81" t="s">
        <v>111</v>
      </c>
      <c r="D402" s="81" t="s">
        <v>472</v>
      </c>
      <c r="E402" s="98" t="s">
        <v>1190</v>
      </c>
      <c r="F402" s="81" t="s">
        <v>862</v>
      </c>
      <c r="G402" s="98" t="s">
        <v>23</v>
      </c>
      <c r="H402" s="99" t="str">
        <f t="shared" si="6"/>
        <v>./pmrep assignpermission -o 'Folder' -n 'eCommerce' -g 'Admin_Deployments' -p rwx</v>
      </c>
    </row>
    <row r="403" spans="1:8" x14ac:dyDescent="0.25">
      <c r="A403" s="88">
        <v>42831</v>
      </c>
      <c r="B403" s="86" t="s">
        <v>168</v>
      </c>
      <c r="C403" s="81" t="s">
        <v>111</v>
      </c>
      <c r="D403" s="81" t="s">
        <v>557</v>
      </c>
      <c r="E403" s="98" t="s">
        <v>1190</v>
      </c>
      <c r="F403" s="81" t="s">
        <v>862</v>
      </c>
      <c r="G403" s="98" t="s">
        <v>23</v>
      </c>
      <c r="H403" s="99" t="str">
        <f t="shared" si="6"/>
        <v>./pmrep assignpermission -o 'Folder' -n 'logistics' -g 'Admin_Deployments' -p rwx</v>
      </c>
    </row>
    <row r="404" spans="1:8" x14ac:dyDescent="0.25">
      <c r="A404" s="88">
        <v>42831</v>
      </c>
      <c r="B404" s="86" t="s">
        <v>168</v>
      </c>
      <c r="C404" s="81" t="s">
        <v>111</v>
      </c>
      <c r="D404" s="81" t="s">
        <v>624</v>
      </c>
      <c r="E404" s="98" t="s">
        <v>1190</v>
      </c>
      <c r="F404" s="81" t="s">
        <v>862</v>
      </c>
      <c r="G404" s="98" t="s">
        <v>23</v>
      </c>
      <c r="H404" s="99" t="str">
        <f t="shared" si="6"/>
        <v>./pmrep assignpermission -o 'Folder' -n 'shared_objects' -g 'Admin_Deployments' -p rwx</v>
      </c>
    </row>
    <row r="405" spans="1:8" x14ac:dyDescent="0.25">
      <c r="A405" s="88">
        <v>42831</v>
      </c>
      <c r="B405" s="86" t="s">
        <v>168</v>
      </c>
      <c r="C405" s="81" t="s">
        <v>111</v>
      </c>
      <c r="D405" s="81" t="s">
        <v>426</v>
      </c>
      <c r="E405" s="98" t="s">
        <v>1190</v>
      </c>
      <c r="F405" s="81" t="s">
        <v>862</v>
      </c>
      <c r="G405" s="98" t="s">
        <v>23</v>
      </c>
      <c r="H405" s="99" t="str">
        <f t="shared" si="6"/>
        <v>./pmrep assignpermission -o 'Folder' -n 'wms_rms' -g 'Admin_Deployments' -p rwx</v>
      </c>
    </row>
    <row r="406" spans="1:8" x14ac:dyDescent="0.25">
      <c r="A406" s="88">
        <v>42851</v>
      </c>
      <c r="B406" s="86" t="s">
        <v>35</v>
      </c>
      <c r="C406" s="81" t="s">
        <v>1</v>
      </c>
      <c r="D406" s="81" t="s">
        <v>147</v>
      </c>
      <c r="E406" s="98" t="s">
        <v>1191</v>
      </c>
      <c r="F406" s="86" t="s">
        <v>53</v>
      </c>
      <c r="G406" s="98" t="s">
        <v>23</v>
      </c>
      <c r="H406" s="99" t="str">
        <f t="shared" si="6"/>
        <v>./pmrep assignpermission -o 'Folder' -n 'EDW_Work' -u 'yatpra' -p rwx</v>
      </c>
    </row>
    <row r="407" spans="1:8" x14ac:dyDescent="0.25">
      <c r="A407" s="88">
        <v>42851</v>
      </c>
      <c r="B407" s="86" t="s">
        <v>35</v>
      </c>
      <c r="C407" s="81" t="s">
        <v>1</v>
      </c>
      <c r="D407" s="81" t="s">
        <v>147</v>
      </c>
      <c r="E407" s="98" t="s">
        <v>1191</v>
      </c>
      <c r="F407" s="86" t="s">
        <v>46</v>
      </c>
      <c r="G407" s="98" t="s">
        <v>23</v>
      </c>
      <c r="H407" s="99" t="str">
        <f t="shared" si="6"/>
        <v>./pmrep assignpermission -o 'Folder' -n 'EDW_Work' -u 'seeanu' -p rwx</v>
      </c>
    </row>
    <row r="408" spans="1:8" x14ac:dyDescent="0.25">
      <c r="A408" s="88">
        <v>42851</v>
      </c>
      <c r="B408" s="86" t="s">
        <v>35</v>
      </c>
      <c r="C408" s="81" t="s">
        <v>1</v>
      </c>
      <c r="D408" s="81" t="s">
        <v>147</v>
      </c>
      <c r="E408" s="98" t="s">
        <v>1191</v>
      </c>
      <c r="F408" s="86" t="s">
        <v>541</v>
      </c>
      <c r="G408" s="98" t="s">
        <v>23</v>
      </c>
      <c r="H408" s="99" t="str">
        <f t="shared" si="6"/>
        <v>./pmrep assignpermission -o 'Folder' -n 'EDW_Work' -u 'moodee' -p rwx</v>
      </c>
    </row>
    <row r="409" spans="1:8" x14ac:dyDescent="0.25">
      <c r="A409" s="88">
        <v>42851</v>
      </c>
      <c r="B409" s="86" t="s">
        <v>35</v>
      </c>
      <c r="C409" s="81" t="s">
        <v>1</v>
      </c>
      <c r="D409" s="81" t="s">
        <v>147</v>
      </c>
      <c r="E409" s="98" t="s">
        <v>1191</v>
      </c>
      <c r="F409" s="86" t="s">
        <v>119</v>
      </c>
      <c r="G409" s="98" t="s">
        <v>23</v>
      </c>
      <c r="H409" s="99" t="str">
        <f t="shared" si="6"/>
        <v>./pmrep assignpermission -o 'Folder' -n 'EDW_Work' -u 'kunara' -p rwx</v>
      </c>
    </row>
    <row r="410" spans="1:8" x14ac:dyDescent="0.25">
      <c r="A410" s="88">
        <v>42851</v>
      </c>
      <c r="B410" s="86" t="s">
        <v>35</v>
      </c>
      <c r="C410" s="81" t="s">
        <v>1</v>
      </c>
      <c r="D410" s="81" t="s">
        <v>147</v>
      </c>
      <c r="E410" s="98" t="s">
        <v>1191</v>
      </c>
      <c r="F410" s="86" t="s">
        <v>43</v>
      </c>
      <c r="G410" s="98" t="s">
        <v>23</v>
      </c>
      <c r="H410" s="99" t="str">
        <f t="shared" si="6"/>
        <v>./pmrep assignpermission -o 'Folder' -n 'EDW_Work' -u 'pausoj' -p rwx</v>
      </c>
    </row>
    <row r="411" spans="1:8" x14ac:dyDescent="0.25">
      <c r="A411" s="88">
        <v>42870</v>
      </c>
      <c r="B411" s="86" t="s">
        <v>46</v>
      </c>
      <c r="C411" s="81" t="s">
        <v>1</v>
      </c>
      <c r="D411" s="81" t="s">
        <v>909</v>
      </c>
      <c r="E411" s="98" t="s">
        <v>1190</v>
      </c>
      <c r="F411" s="86" t="s">
        <v>153</v>
      </c>
      <c r="G411" s="98" t="s">
        <v>23</v>
      </c>
      <c r="H411" s="99" t="str">
        <f t="shared" si="6"/>
        <v>./pmrep assignpermission -o 'Folder' -n 'SIMS_statistics_0515' -g 'Developers' -p rwx</v>
      </c>
    </row>
    <row r="412" spans="1:8" x14ac:dyDescent="0.25">
      <c r="A412" s="88">
        <v>42870</v>
      </c>
      <c r="B412" s="86" t="s">
        <v>46</v>
      </c>
      <c r="C412" s="81" t="s">
        <v>1</v>
      </c>
      <c r="D412" s="81" t="s">
        <v>910</v>
      </c>
      <c r="E412" s="98" t="s">
        <v>1190</v>
      </c>
      <c r="F412" s="86" t="s">
        <v>153</v>
      </c>
      <c r="G412" s="98" t="s">
        <v>23</v>
      </c>
      <c r="H412" s="99" t="str">
        <f t="shared" si="6"/>
        <v>./pmrep assignpermission -o 'Folder' -n 'EDW_Stage_0515' -g 'Developers' -p rwx</v>
      </c>
    </row>
    <row r="413" spans="1:8" x14ac:dyDescent="0.25">
      <c r="A413" s="88">
        <v>42870</v>
      </c>
      <c r="B413" s="86" t="s">
        <v>46</v>
      </c>
      <c r="C413" s="81" t="s">
        <v>1</v>
      </c>
      <c r="D413" s="81" t="s">
        <v>911</v>
      </c>
      <c r="E413" s="98" t="s">
        <v>1190</v>
      </c>
      <c r="F413" s="86" t="s">
        <v>153</v>
      </c>
      <c r="G413" s="98" t="s">
        <v>23</v>
      </c>
      <c r="H413" s="99" t="str">
        <f t="shared" si="6"/>
        <v>./pmrep assignpermission -o 'Folder' -n 'ENTERPRISE_DB_0515' -g 'Developers' -p rwx</v>
      </c>
    </row>
    <row r="414" spans="1:8" x14ac:dyDescent="0.25">
      <c r="A414" s="88">
        <v>42870</v>
      </c>
      <c r="B414" s="86" t="s">
        <v>46</v>
      </c>
      <c r="C414" s="81" t="s">
        <v>1</v>
      </c>
      <c r="D414" s="81" t="s">
        <v>909</v>
      </c>
      <c r="E414" s="98" t="s">
        <v>1190</v>
      </c>
      <c r="F414" s="86" t="s">
        <v>123</v>
      </c>
      <c r="G414" s="98" t="s">
        <v>23</v>
      </c>
      <c r="H414" s="99" t="str">
        <f t="shared" si="6"/>
        <v>./pmrep assignpermission -o 'Folder' -n 'SIMS_statistics_0515' -g 'Operators' -p rwx</v>
      </c>
    </row>
    <row r="415" spans="1:8" x14ac:dyDescent="0.25">
      <c r="A415" s="88">
        <v>42870</v>
      </c>
      <c r="B415" s="86" t="s">
        <v>46</v>
      </c>
      <c r="C415" s="81" t="s">
        <v>1</v>
      </c>
      <c r="D415" s="81" t="s">
        <v>910</v>
      </c>
      <c r="E415" s="98" t="s">
        <v>1190</v>
      </c>
      <c r="F415" s="86" t="s">
        <v>123</v>
      </c>
      <c r="G415" s="98" t="s">
        <v>23</v>
      </c>
      <c r="H415" s="99" t="str">
        <f t="shared" si="6"/>
        <v>./pmrep assignpermission -o 'Folder' -n 'EDW_Stage_0515' -g 'Operators' -p rwx</v>
      </c>
    </row>
    <row r="416" spans="1:8" x14ac:dyDescent="0.25">
      <c r="A416" s="88">
        <v>42870</v>
      </c>
      <c r="B416" s="86" t="s">
        <v>46</v>
      </c>
      <c r="C416" s="81" t="s">
        <v>1</v>
      </c>
      <c r="D416" s="81" t="s">
        <v>911</v>
      </c>
      <c r="E416" s="98" t="s">
        <v>1190</v>
      </c>
      <c r="F416" s="86" t="s">
        <v>123</v>
      </c>
      <c r="G416" s="98" t="s">
        <v>23</v>
      </c>
      <c r="H416" s="99" t="str">
        <f t="shared" si="6"/>
        <v>./pmrep assignpermission -o 'Folder' -n 'ENTERPRISE_DB_0515' -g 'Operators' -p rwx</v>
      </c>
    </row>
    <row r="417" spans="1:8" x14ac:dyDescent="0.25">
      <c r="A417" s="88">
        <v>42899</v>
      </c>
      <c r="B417" s="86" t="s">
        <v>418</v>
      </c>
      <c r="C417" s="81" t="s">
        <v>118</v>
      </c>
      <c r="D417" s="81" t="s">
        <v>929</v>
      </c>
      <c r="E417" s="98" t="s">
        <v>1191</v>
      </c>
      <c r="F417" s="86" t="s">
        <v>418</v>
      </c>
      <c r="G417" s="98" t="s">
        <v>23</v>
      </c>
      <c r="H417" s="99" t="str">
        <f t="shared" si="6"/>
        <v>./pmrep assignpermission -o 'Folder' -n 'z_atlad_MONTHLY_RECONCILIATION' -u 'atlrad' -p rwx</v>
      </c>
    </row>
    <row r="418" spans="1:8" x14ac:dyDescent="0.25">
      <c r="A418" s="88">
        <v>42899</v>
      </c>
      <c r="B418" s="86" t="s">
        <v>418</v>
      </c>
      <c r="C418" s="81" t="s">
        <v>118</v>
      </c>
      <c r="D418" s="81" t="s">
        <v>930</v>
      </c>
      <c r="E418" s="98" t="s">
        <v>1191</v>
      </c>
      <c r="F418" s="86" t="s">
        <v>418</v>
      </c>
      <c r="G418" s="98" t="s">
        <v>116</v>
      </c>
      <c r="H418" s="99" t="str">
        <f t="shared" si="6"/>
        <v>./pmrep assignpermission -o 'Folder' -n 'z_atlrad_ENTERPRISE_DB' -u 'atlrad' -p rx</v>
      </c>
    </row>
    <row r="419" spans="1:8" x14ac:dyDescent="0.25">
      <c r="A419" s="88">
        <v>42908</v>
      </c>
      <c r="B419" s="86" t="s">
        <v>934</v>
      </c>
      <c r="C419" s="81" t="s">
        <v>1</v>
      </c>
      <c r="D419" s="81" t="s">
        <v>935</v>
      </c>
      <c r="E419" s="98" t="s">
        <v>1191</v>
      </c>
      <c r="F419" s="86" t="s">
        <v>934</v>
      </c>
      <c r="G419" s="98" t="s">
        <v>23</v>
      </c>
      <c r="H419" s="99" t="str">
        <f t="shared" si="6"/>
        <v>./pmrep assignpermission -o 'Folder' -n 'z_narshw' -u 'narshw' -p rwx</v>
      </c>
    </row>
    <row r="420" spans="1:8" x14ac:dyDescent="0.25">
      <c r="A420" s="88">
        <v>42909</v>
      </c>
      <c r="B420" s="86" t="s">
        <v>53</v>
      </c>
      <c r="C420" s="81" t="s">
        <v>111</v>
      </c>
      <c r="D420" s="81" t="s">
        <v>472</v>
      </c>
      <c r="E420" s="98" t="s">
        <v>1191</v>
      </c>
      <c r="F420" s="86" t="s">
        <v>53</v>
      </c>
      <c r="G420" s="98" t="s">
        <v>23</v>
      </c>
      <c r="H420" s="99" t="str">
        <f t="shared" si="6"/>
        <v>./pmrep assignpermission -o 'Folder' -n 'eCommerce' -u 'yatpra' -p rwx</v>
      </c>
    </row>
    <row r="421" spans="1:8" x14ac:dyDescent="0.25">
      <c r="A421" s="88">
        <v>42909</v>
      </c>
      <c r="B421" s="86" t="s">
        <v>43</v>
      </c>
      <c r="C421" s="81" t="s">
        <v>111</v>
      </c>
      <c r="D421" s="81" t="s">
        <v>842</v>
      </c>
      <c r="E421" s="98" t="s">
        <v>1190</v>
      </c>
      <c r="F421" s="86" t="s">
        <v>123</v>
      </c>
      <c r="G421" s="98" t="s">
        <v>116</v>
      </c>
      <c r="H421" s="99" t="str">
        <f t="shared" si="6"/>
        <v>./pmrep assignpermission -o 'Folder' -n 'Rental_Agreement_SS' -g 'Operators' -p rx</v>
      </c>
    </row>
    <row r="422" spans="1:8" x14ac:dyDescent="0.25">
      <c r="A422" s="88">
        <v>42909</v>
      </c>
      <c r="B422" s="86" t="s">
        <v>43</v>
      </c>
      <c r="C422" s="81" t="s">
        <v>111</v>
      </c>
      <c r="D422" s="81" t="s">
        <v>842</v>
      </c>
      <c r="E422" s="98" t="s">
        <v>1190</v>
      </c>
      <c r="F422" s="86" t="s">
        <v>862</v>
      </c>
      <c r="G422" s="98" t="s">
        <v>23</v>
      </c>
      <c r="H422" s="99" t="str">
        <f t="shared" si="6"/>
        <v>./pmrep assignpermission -o 'Folder' -n 'Rental_Agreement_SS' -g 'Admin_Deployments' -p rwx</v>
      </c>
    </row>
    <row r="423" spans="1:8" x14ac:dyDescent="0.25">
      <c r="A423" s="88">
        <v>42909</v>
      </c>
      <c r="B423" s="86" t="s">
        <v>168</v>
      </c>
      <c r="C423" s="81" t="s">
        <v>111</v>
      </c>
      <c r="D423" s="81" t="s">
        <v>936</v>
      </c>
      <c r="E423" s="98" t="s">
        <v>1190</v>
      </c>
      <c r="F423" s="86" t="s">
        <v>123</v>
      </c>
      <c r="G423" s="98" t="s">
        <v>116</v>
      </c>
      <c r="H423" s="99" t="str">
        <f t="shared" si="6"/>
        <v>./pmrep assignpermission -o 'Folder' -n 'zzz_Common' -g 'Operators' -p rx</v>
      </c>
    </row>
    <row r="424" spans="1:8" x14ac:dyDescent="0.25">
      <c r="A424" s="88">
        <v>42909</v>
      </c>
      <c r="B424" s="86" t="s">
        <v>168</v>
      </c>
      <c r="C424" s="81" t="s">
        <v>111</v>
      </c>
      <c r="D424" s="81" t="s">
        <v>936</v>
      </c>
      <c r="E424" s="98" t="s">
        <v>1190</v>
      </c>
      <c r="F424" s="86" t="s">
        <v>862</v>
      </c>
      <c r="G424" s="98" t="s">
        <v>23</v>
      </c>
      <c r="H424" s="99" t="str">
        <f t="shared" si="6"/>
        <v>./pmrep assignpermission -o 'Folder' -n 'zzz_Common' -g 'Admin_Deployments' -p rwx</v>
      </c>
    </row>
    <row r="425" spans="1:8" x14ac:dyDescent="0.25">
      <c r="A425" s="88">
        <v>42911</v>
      </c>
      <c r="B425" s="101" t="s">
        <v>937</v>
      </c>
      <c r="C425" s="81" t="s">
        <v>111</v>
      </c>
      <c r="D425" s="81" t="s">
        <v>128</v>
      </c>
      <c r="E425" s="98" t="s">
        <v>1190</v>
      </c>
      <c r="F425" s="81" t="s">
        <v>938</v>
      </c>
      <c r="G425" s="98" t="s">
        <v>23</v>
      </c>
      <c r="H425" s="99" t="str">
        <f t="shared" si="6"/>
        <v>./pmrep assignpermission -o 'Folder' -n '3PL_Integration' -g 'Developers_Temp' -p rwx</v>
      </c>
    </row>
    <row r="426" spans="1:8" x14ac:dyDescent="0.25">
      <c r="A426" s="88">
        <v>42911</v>
      </c>
      <c r="B426" s="101" t="s">
        <v>937</v>
      </c>
      <c r="C426" s="81" t="s">
        <v>111</v>
      </c>
      <c r="D426" s="81" t="s">
        <v>127</v>
      </c>
      <c r="E426" s="98" t="s">
        <v>1190</v>
      </c>
      <c r="F426" s="81" t="s">
        <v>938</v>
      </c>
      <c r="G426" s="98" t="s">
        <v>23</v>
      </c>
      <c r="H426" s="99" t="str">
        <f t="shared" si="6"/>
        <v>./pmrep assignpermission -o 'Folder' -n '3PL_MIDAS' -g 'Developers_Temp' -p rwx</v>
      </c>
    </row>
    <row r="427" spans="1:8" x14ac:dyDescent="0.25">
      <c r="A427" s="88">
        <v>42911</v>
      </c>
      <c r="B427" s="101" t="s">
        <v>937</v>
      </c>
      <c r="C427" s="81" t="s">
        <v>111</v>
      </c>
      <c r="D427" s="81" t="s">
        <v>476</v>
      </c>
      <c r="E427" s="98" t="s">
        <v>1190</v>
      </c>
      <c r="F427" s="81" t="s">
        <v>938</v>
      </c>
      <c r="G427" s="98" t="s">
        <v>23</v>
      </c>
      <c r="H427" s="99" t="str">
        <f t="shared" si="6"/>
        <v>./pmrep assignpermission -o 'Folder' -n 'AN_PAYABLES' -g 'Developers_Temp' -p rwx</v>
      </c>
    </row>
    <row r="428" spans="1:8" x14ac:dyDescent="0.25">
      <c r="A428" s="88">
        <v>42911</v>
      </c>
      <c r="B428" s="101" t="s">
        <v>937</v>
      </c>
      <c r="C428" s="81" t="s">
        <v>111</v>
      </c>
      <c r="D428" s="81" t="s">
        <v>604</v>
      </c>
      <c r="E428" s="98" t="s">
        <v>1190</v>
      </c>
      <c r="F428" s="81" t="s">
        <v>938</v>
      </c>
      <c r="G428" s="98" t="s">
        <v>23</v>
      </c>
      <c r="H428" s="99" t="str">
        <f t="shared" si="6"/>
        <v>./pmrep assignpermission -o 'Folder' -n 'Address_Validator' -g 'Developers_Temp' -p rwx</v>
      </c>
    </row>
    <row r="429" spans="1:8" x14ac:dyDescent="0.25">
      <c r="A429" s="88">
        <v>42911</v>
      </c>
      <c r="B429" s="101" t="s">
        <v>937</v>
      </c>
      <c r="C429" s="81" t="s">
        <v>111</v>
      </c>
      <c r="D429" s="81" t="s">
        <v>444</v>
      </c>
      <c r="E429" s="98" t="s">
        <v>1190</v>
      </c>
      <c r="F429" s="81" t="s">
        <v>938</v>
      </c>
      <c r="G429" s="98" t="s">
        <v>23</v>
      </c>
      <c r="H429" s="99" t="str">
        <f t="shared" si="6"/>
        <v>./pmrep assignpermission -o 'Folder' -n 'Asset_Protection' -g 'Developers_Temp' -p rwx</v>
      </c>
    </row>
    <row r="430" spans="1:8" x14ac:dyDescent="0.25">
      <c r="A430" s="88">
        <v>42911</v>
      </c>
      <c r="B430" s="101" t="s">
        <v>937</v>
      </c>
      <c r="C430" s="81" t="s">
        <v>111</v>
      </c>
      <c r="D430" s="81" t="s">
        <v>670</v>
      </c>
      <c r="E430" s="98" t="s">
        <v>1190</v>
      </c>
      <c r="F430" s="81" t="s">
        <v>938</v>
      </c>
      <c r="G430" s="98" t="s">
        <v>23</v>
      </c>
      <c r="H430" s="99" t="str">
        <f t="shared" si="6"/>
        <v>./pmrep assignpermission -o 'Folder' -n 'DW_MART_LOAD' -g 'Developers_Temp' -p rwx</v>
      </c>
    </row>
    <row r="431" spans="1:8" x14ac:dyDescent="0.25">
      <c r="A431" s="88">
        <v>42911</v>
      </c>
      <c r="B431" s="101" t="s">
        <v>937</v>
      </c>
      <c r="C431" s="81" t="s">
        <v>111</v>
      </c>
      <c r="D431" s="81" t="s">
        <v>839</v>
      </c>
      <c r="E431" s="98" t="s">
        <v>1190</v>
      </c>
      <c r="F431" s="81" t="s">
        <v>938</v>
      </c>
      <c r="G431" s="98" t="s">
        <v>23</v>
      </c>
      <c r="H431" s="99" t="str">
        <f t="shared" si="6"/>
        <v>./pmrep assignpermission -o 'Folder' -n 'Enterprise_DWH_Statistics' -g 'Developers_Temp' -p rwx</v>
      </c>
    </row>
    <row r="432" spans="1:8" x14ac:dyDescent="0.25">
      <c r="A432" s="88">
        <v>42911</v>
      </c>
      <c r="B432" s="101" t="s">
        <v>937</v>
      </c>
      <c r="C432" s="81" t="s">
        <v>111</v>
      </c>
      <c r="D432" s="81" t="s">
        <v>566</v>
      </c>
      <c r="E432" s="98" t="s">
        <v>1190</v>
      </c>
      <c r="F432" s="81" t="s">
        <v>938</v>
      </c>
      <c r="G432" s="98" t="s">
        <v>23</v>
      </c>
      <c r="H432" s="99" t="str">
        <f t="shared" si="6"/>
        <v>./pmrep assignpermission -o 'Folder' -n 'Enterprise_Extract' -g 'Developers_Temp' -p rwx</v>
      </c>
    </row>
    <row r="433" spans="1:8" x14ac:dyDescent="0.25">
      <c r="A433" s="88">
        <v>42911</v>
      </c>
      <c r="B433" s="101" t="s">
        <v>937</v>
      </c>
      <c r="C433" s="81" t="s">
        <v>111</v>
      </c>
      <c r="D433" s="81" t="s">
        <v>883</v>
      </c>
      <c r="E433" s="98" t="s">
        <v>1190</v>
      </c>
      <c r="F433" s="81" t="s">
        <v>938</v>
      </c>
      <c r="G433" s="98" t="s">
        <v>23</v>
      </c>
      <c r="H433" s="99" t="str">
        <f t="shared" si="6"/>
        <v>./pmrep assignpermission -o 'Folder' -n 'LAWSON' -g 'Developers_Temp' -p rwx</v>
      </c>
    </row>
    <row r="434" spans="1:8" x14ac:dyDescent="0.25">
      <c r="A434" s="88">
        <v>42911</v>
      </c>
      <c r="B434" s="101" t="s">
        <v>937</v>
      </c>
      <c r="C434" s="81" t="s">
        <v>111</v>
      </c>
      <c r="D434" s="81" t="s">
        <v>579</v>
      </c>
      <c r="E434" s="98" t="s">
        <v>1190</v>
      </c>
      <c r="F434" s="81" t="s">
        <v>938</v>
      </c>
      <c r="G434" s="98" t="s">
        <v>23</v>
      </c>
      <c r="H434" s="99" t="str">
        <f t="shared" si="6"/>
        <v>./pmrep assignpermission -o 'Folder' -n 'MDM' -g 'Developers_Temp' -p rwx</v>
      </c>
    </row>
    <row r="435" spans="1:8" x14ac:dyDescent="0.25">
      <c r="A435" s="88">
        <v>42911</v>
      </c>
      <c r="B435" s="101" t="s">
        <v>937</v>
      </c>
      <c r="C435" s="81" t="s">
        <v>111</v>
      </c>
      <c r="D435" s="81" t="s">
        <v>463</v>
      </c>
      <c r="E435" s="98" t="s">
        <v>1190</v>
      </c>
      <c r="F435" s="81" t="s">
        <v>938</v>
      </c>
      <c r="G435" s="98" t="s">
        <v>23</v>
      </c>
      <c r="H435" s="99" t="str">
        <f t="shared" si="6"/>
        <v>./pmrep assignpermission -o 'Folder' -n 'MONTHLY_RECONCILIATION' -g 'Developers_Temp' -p rwx</v>
      </c>
    </row>
    <row r="436" spans="1:8" x14ac:dyDescent="0.25">
      <c r="A436" s="88">
        <v>42911</v>
      </c>
      <c r="B436" s="101" t="s">
        <v>937</v>
      </c>
      <c r="C436" s="81" t="s">
        <v>111</v>
      </c>
      <c r="D436" s="81" t="s">
        <v>614</v>
      </c>
      <c r="E436" s="98" t="s">
        <v>1190</v>
      </c>
      <c r="F436" s="81" t="s">
        <v>938</v>
      </c>
      <c r="G436" s="98" t="s">
        <v>23</v>
      </c>
      <c r="H436" s="99" t="str">
        <f t="shared" si="6"/>
        <v>./pmrep assignpermission -o 'Folder' -n 'Marketing_Conversions' -g 'Developers_Temp' -p rwx</v>
      </c>
    </row>
    <row r="437" spans="1:8" x14ac:dyDescent="0.25">
      <c r="A437" s="88">
        <v>42911</v>
      </c>
      <c r="B437" s="101" t="s">
        <v>937</v>
      </c>
      <c r="C437" s="81" t="s">
        <v>111</v>
      </c>
      <c r="D437" s="81" t="s">
        <v>615</v>
      </c>
      <c r="E437" s="98" t="s">
        <v>1190</v>
      </c>
      <c r="F437" s="81" t="s">
        <v>938</v>
      </c>
      <c r="G437" s="98" t="s">
        <v>23</v>
      </c>
      <c r="H437" s="99" t="str">
        <f t="shared" si="6"/>
        <v>./pmrep assignpermission -o 'Folder' -n 'Miscellaneous' -g 'Developers_Temp' -p rwx</v>
      </c>
    </row>
    <row r="438" spans="1:8" x14ac:dyDescent="0.25">
      <c r="A438" s="88">
        <v>42911</v>
      </c>
      <c r="B438" s="101" t="s">
        <v>937</v>
      </c>
      <c r="C438" s="81" t="s">
        <v>111</v>
      </c>
      <c r="D438" s="81" t="s">
        <v>571</v>
      </c>
      <c r="E438" s="98" t="s">
        <v>1190</v>
      </c>
      <c r="F438" s="81" t="s">
        <v>938</v>
      </c>
      <c r="G438" s="98" t="s">
        <v>23</v>
      </c>
      <c r="H438" s="99" t="str">
        <f t="shared" si="6"/>
        <v>./pmrep assignpermission -o 'Folder' -n 'PMT_Mover' -g 'Developers_Temp' -p rwx</v>
      </c>
    </row>
    <row r="439" spans="1:8" x14ac:dyDescent="0.25">
      <c r="A439" s="88">
        <v>42911</v>
      </c>
      <c r="B439" s="101" t="s">
        <v>937</v>
      </c>
      <c r="C439" s="81" t="s">
        <v>111</v>
      </c>
      <c r="D439" s="81" t="s">
        <v>617</v>
      </c>
      <c r="E439" s="98" t="s">
        <v>1190</v>
      </c>
      <c r="F439" s="81" t="s">
        <v>938</v>
      </c>
      <c r="G439" s="98" t="s">
        <v>23</v>
      </c>
      <c r="H439" s="99" t="str">
        <f t="shared" si="6"/>
        <v>./pmrep assignpermission -o 'Folder' -n 'Pricing' -g 'Developers_Temp' -p rwx</v>
      </c>
    </row>
    <row r="440" spans="1:8" x14ac:dyDescent="0.25">
      <c r="A440" s="88">
        <v>42911</v>
      </c>
      <c r="B440" s="101" t="s">
        <v>937</v>
      </c>
      <c r="C440" s="81" t="s">
        <v>111</v>
      </c>
      <c r="D440" s="81" t="s">
        <v>159</v>
      </c>
      <c r="E440" s="98" t="s">
        <v>1190</v>
      </c>
      <c r="F440" s="81" t="s">
        <v>938</v>
      </c>
      <c r="G440" s="98" t="s">
        <v>23</v>
      </c>
      <c r="H440" s="99" t="str">
        <f t="shared" si="6"/>
        <v>./pmrep assignpermission -o 'Folder' -n 'RACFI' -g 'Developers_Temp' -p rwx</v>
      </c>
    </row>
    <row r="441" spans="1:8" x14ac:dyDescent="0.25">
      <c r="A441" s="88">
        <v>42911</v>
      </c>
      <c r="B441" s="101" t="s">
        <v>937</v>
      </c>
      <c r="C441" s="81" t="s">
        <v>111</v>
      </c>
      <c r="D441" s="81" t="s">
        <v>618</v>
      </c>
      <c r="E441" s="98" t="s">
        <v>1190</v>
      </c>
      <c r="F441" s="81" t="s">
        <v>938</v>
      </c>
      <c r="G441" s="98" t="s">
        <v>23</v>
      </c>
      <c r="H441" s="99" t="str">
        <f t="shared" si="6"/>
        <v>./pmrep assignpermission -o 'Folder' -n 'RACINET_DIRECTORY' -g 'Developers_Temp' -p rwx</v>
      </c>
    </row>
    <row r="442" spans="1:8" x14ac:dyDescent="0.25">
      <c r="A442" s="88">
        <v>42911</v>
      </c>
      <c r="B442" s="101" t="s">
        <v>937</v>
      </c>
      <c r="C442" s="81" t="s">
        <v>111</v>
      </c>
      <c r="D442" s="81" t="s">
        <v>443</v>
      </c>
      <c r="E442" s="98" t="s">
        <v>1190</v>
      </c>
      <c r="F442" s="81" t="s">
        <v>938</v>
      </c>
      <c r="G442" s="98" t="s">
        <v>23</v>
      </c>
      <c r="H442" s="99" t="str">
        <f t="shared" si="6"/>
        <v>./pmrep assignpermission -o 'Folder' -n 'REIM_LAWSON' -g 'Developers_Temp' -p rwx</v>
      </c>
    </row>
    <row r="443" spans="1:8" x14ac:dyDescent="0.25">
      <c r="A443" s="88">
        <v>42911</v>
      </c>
      <c r="B443" s="101" t="s">
        <v>937</v>
      </c>
      <c r="C443" s="81" t="s">
        <v>111</v>
      </c>
      <c r="D443" s="81" t="s">
        <v>619</v>
      </c>
      <c r="E443" s="98" t="s">
        <v>1190</v>
      </c>
      <c r="F443" s="81" t="s">
        <v>938</v>
      </c>
      <c r="G443" s="98" t="s">
        <v>23</v>
      </c>
      <c r="H443" s="99" t="str">
        <f t="shared" si="6"/>
        <v>./pmrep assignpermission -o 'Folder' -n 'RISK_ASSESSMENT' -g 'Developers_Temp' -p rwx</v>
      </c>
    </row>
    <row r="444" spans="1:8" x14ac:dyDescent="0.25">
      <c r="A444" s="88">
        <v>42911</v>
      </c>
      <c r="B444" s="101" t="s">
        <v>937</v>
      </c>
      <c r="C444" s="81" t="s">
        <v>111</v>
      </c>
      <c r="D444" s="81" t="s">
        <v>620</v>
      </c>
      <c r="E444" s="98" t="s">
        <v>1190</v>
      </c>
      <c r="F444" s="81" t="s">
        <v>938</v>
      </c>
      <c r="G444" s="98" t="s">
        <v>23</v>
      </c>
      <c r="H444" s="99" t="str">
        <f t="shared" si="6"/>
        <v>./pmrep assignpermission -o 'Folder' -n 'RMS_Product_Fees' -g 'Developers_Temp' -p rwx</v>
      </c>
    </row>
    <row r="445" spans="1:8" x14ac:dyDescent="0.25">
      <c r="A445" s="88">
        <v>42911</v>
      </c>
      <c r="B445" s="101" t="s">
        <v>937</v>
      </c>
      <c r="C445" s="81" t="s">
        <v>111</v>
      </c>
      <c r="D445" s="81" t="s">
        <v>473</v>
      </c>
      <c r="E445" s="98" t="s">
        <v>1190</v>
      </c>
      <c r="F445" s="81" t="s">
        <v>938</v>
      </c>
      <c r="G445" s="98" t="s">
        <v>23</v>
      </c>
      <c r="H445" s="99" t="str">
        <f t="shared" si="6"/>
        <v>./pmrep assignpermission -o 'Folder' -n 'RTO_MART' -g 'Developers_Temp' -p rwx</v>
      </c>
    </row>
    <row r="446" spans="1:8" x14ac:dyDescent="0.25">
      <c r="A446" s="88">
        <v>42911</v>
      </c>
      <c r="B446" s="101" t="s">
        <v>937</v>
      </c>
      <c r="C446" s="81" t="s">
        <v>111</v>
      </c>
      <c r="D446" s="81" t="s">
        <v>842</v>
      </c>
      <c r="E446" s="98" t="s">
        <v>1190</v>
      </c>
      <c r="F446" s="81" t="s">
        <v>938</v>
      </c>
      <c r="G446" s="98" t="s">
        <v>23</v>
      </c>
      <c r="H446" s="99" t="str">
        <f t="shared" si="6"/>
        <v>./pmrep assignpermission -o 'Folder' -n 'Rental_Agreement_SS' -g 'Developers_Temp' -p rwx</v>
      </c>
    </row>
    <row r="447" spans="1:8" x14ac:dyDescent="0.25">
      <c r="A447" s="88">
        <v>42911</v>
      </c>
      <c r="B447" s="101" t="s">
        <v>937</v>
      </c>
      <c r="C447" s="81" t="s">
        <v>111</v>
      </c>
      <c r="D447" s="81" t="s">
        <v>843</v>
      </c>
      <c r="E447" s="98" t="s">
        <v>1190</v>
      </c>
      <c r="F447" s="81" t="s">
        <v>938</v>
      </c>
      <c r="G447" s="98" t="s">
        <v>23</v>
      </c>
      <c r="H447" s="99" t="str">
        <f t="shared" si="6"/>
        <v>./pmrep assignpermission -o 'Folder' -n 'SIMS_Account_Management' -g 'Developers_Temp' -p rwx</v>
      </c>
    </row>
    <row r="448" spans="1:8" x14ac:dyDescent="0.25">
      <c r="A448" s="88">
        <v>42911</v>
      </c>
      <c r="B448" s="101" t="s">
        <v>937</v>
      </c>
      <c r="C448" s="81" t="s">
        <v>111</v>
      </c>
      <c r="D448" s="81" t="s">
        <v>621</v>
      </c>
      <c r="E448" s="98" t="s">
        <v>1190</v>
      </c>
      <c r="F448" s="81" t="s">
        <v>938</v>
      </c>
      <c r="G448" s="98" t="s">
        <v>23</v>
      </c>
      <c r="H448" s="99" t="str">
        <f t="shared" si="6"/>
        <v>./pmrep assignpermission -o 'Folder' -n 'SIMS_Statistics' -g 'Developers_Temp' -p rwx</v>
      </c>
    </row>
    <row r="449" spans="1:8" x14ac:dyDescent="0.25">
      <c r="A449" s="88">
        <v>42911</v>
      </c>
      <c r="B449" s="101" t="s">
        <v>937</v>
      </c>
      <c r="C449" s="81" t="s">
        <v>111</v>
      </c>
      <c r="D449" s="81" t="s">
        <v>676</v>
      </c>
      <c r="E449" s="98" t="s">
        <v>1190</v>
      </c>
      <c r="F449" s="81" t="s">
        <v>938</v>
      </c>
      <c r="G449" s="98" t="s">
        <v>23</v>
      </c>
      <c r="H449" s="99" t="str">
        <f t="shared" si="6"/>
        <v>./pmrep assignpermission -o 'Folder' -n 'SupplierEDI' -g 'Developers_Temp' -p rwx</v>
      </c>
    </row>
    <row r="450" spans="1:8" x14ac:dyDescent="0.25">
      <c r="A450" s="88">
        <v>42911</v>
      </c>
      <c r="B450" s="101" t="s">
        <v>937</v>
      </c>
      <c r="C450" s="81" t="s">
        <v>111</v>
      </c>
      <c r="D450" s="81" t="s">
        <v>623</v>
      </c>
      <c r="E450" s="98" t="s">
        <v>1190</v>
      </c>
      <c r="F450" s="81" t="s">
        <v>938</v>
      </c>
      <c r="G450" s="98" t="s">
        <v>23</v>
      </c>
      <c r="H450" s="99" t="str">
        <f t="shared" si="6"/>
        <v>./pmrep assignpermission -o 'Folder' -n 'TALEO' -g 'Developers_Temp' -p rwx</v>
      </c>
    </row>
    <row r="451" spans="1:8" x14ac:dyDescent="0.25">
      <c r="A451" s="88">
        <v>42911</v>
      </c>
      <c r="B451" s="101" t="s">
        <v>937</v>
      </c>
      <c r="C451" s="81" t="s">
        <v>111</v>
      </c>
      <c r="D451" s="81" t="s">
        <v>572</v>
      </c>
      <c r="E451" s="98" t="s">
        <v>1190</v>
      </c>
      <c r="F451" s="81" t="s">
        <v>938</v>
      </c>
      <c r="G451" s="98" t="s">
        <v>23</v>
      </c>
      <c r="H451" s="99" t="str">
        <f t="shared" ref="H451:H514" si="7">CONCATENATE("./pmrep assignpermission -o 'Folder' -n '",D451,"' ",E451," '",F451,"' -p ",G451)</f>
        <v>./pmrep assignpermission -o 'Folder' -n 'VAN' -g 'Developers_Temp' -p rwx</v>
      </c>
    </row>
    <row r="452" spans="1:8" x14ac:dyDescent="0.25">
      <c r="A452" s="88">
        <v>42911</v>
      </c>
      <c r="B452" s="101" t="s">
        <v>937</v>
      </c>
      <c r="C452" s="81" t="s">
        <v>111</v>
      </c>
      <c r="D452" s="81" t="s">
        <v>472</v>
      </c>
      <c r="E452" s="98" t="s">
        <v>1190</v>
      </c>
      <c r="F452" s="81" t="s">
        <v>938</v>
      </c>
      <c r="G452" s="98" t="s">
        <v>23</v>
      </c>
      <c r="H452" s="99" t="str">
        <f t="shared" si="7"/>
        <v>./pmrep assignpermission -o 'Folder' -n 'eCommerce' -g 'Developers_Temp' -p rwx</v>
      </c>
    </row>
    <row r="453" spans="1:8" x14ac:dyDescent="0.25">
      <c r="A453" s="88">
        <v>42911</v>
      </c>
      <c r="B453" s="101" t="s">
        <v>937</v>
      </c>
      <c r="C453" s="81" t="s">
        <v>111</v>
      </c>
      <c r="D453" s="81" t="s">
        <v>557</v>
      </c>
      <c r="E453" s="98" t="s">
        <v>1190</v>
      </c>
      <c r="F453" s="81" t="s">
        <v>938</v>
      </c>
      <c r="G453" s="98" t="s">
        <v>23</v>
      </c>
      <c r="H453" s="99" t="str">
        <f t="shared" si="7"/>
        <v>./pmrep assignpermission -o 'Folder' -n 'logistics' -g 'Developers_Temp' -p rwx</v>
      </c>
    </row>
    <row r="454" spans="1:8" x14ac:dyDescent="0.25">
      <c r="A454" s="88">
        <v>42911</v>
      </c>
      <c r="B454" s="101" t="s">
        <v>937</v>
      </c>
      <c r="C454" s="81" t="s">
        <v>111</v>
      </c>
      <c r="D454" s="81" t="s">
        <v>426</v>
      </c>
      <c r="E454" s="98" t="s">
        <v>1190</v>
      </c>
      <c r="F454" s="81" t="s">
        <v>938</v>
      </c>
      <c r="G454" s="98" t="s">
        <v>23</v>
      </c>
      <c r="H454" s="99" t="str">
        <f t="shared" si="7"/>
        <v>./pmrep assignpermission -o 'Folder' -n 'wms_rms' -g 'Developers_Temp' -p rwx</v>
      </c>
    </row>
    <row r="455" spans="1:8" x14ac:dyDescent="0.25">
      <c r="A455" s="88">
        <v>42911</v>
      </c>
      <c r="B455" s="101" t="s">
        <v>937</v>
      </c>
      <c r="C455" s="81" t="s">
        <v>111</v>
      </c>
      <c r="D455" s="81" t="s">
        <v>936</v>
      </c>
      <c r="E455" s="98" t="s">
        <v>1190</v>
      </c>
      <c r="F455" s="81" t="s">
        <v>938</v>
      </c>
      <c r="G455" s="98" t="s">
        <v>23</v>
      </c>
      <c r="H455" s="99" t="str">
        <f t="shared" si="7"/>
        <v>./pmrep assignpermission -o 'Folder' -n 'zzz_Common' -g 'Developers_Temp' -p rwx</v>
      </c>
    </row>
    <row r="456" spans="1:8" x14ac:dyDescent="0.25">
      <c r="A456" s="88">
        <v>42919</v>
      </c>
      <c r="B456" s="101" t="s">
        <v>941</v>
      </c>
      <c r="C456" s="81" t="s">
        <v>111</v>
      </c>
      <c r="D456" s="81" t="s">
        <v>472</v>
      </c>
      <c r="E456" s="98" t="s">
        <v>1190</v>
      </c>
      <c r="F456" s="86" t="s">
        <v>942</v>
      </c>
      <c r="G456" s="98" t="s">
        <v>116</v>
      </c>
      <c r="H456" s="99" t="str">
        <f t="shared" si="7"/>
        <v>./pmrep assignpermission -o 'Folder' -n 'eCommerce' -g 'Cigniti' -p rx</v>
      </c>
    </row>
    <row r="457" spans="1:8" x14ac:dyDescent="0.25">
      <c r="A457" s="88">
        <v>42919</v>
      </c>
      <c r="B457" s="101" t="s">
        <v>941</v>
      </c>
      <c r="C457" s="81" t="s">
        <v>111</v>
      </c>
      <c r="D457" s="81" t="s">
        <v>572</v>
      </c>
      <c r="E457" s="98" t="s">
        <v>1190</v>
      </c>
      <c r="F457" s="86" t="s">
        <v>942</v>
      </c>
      <c r="G457" s="98" t="s">
        <v>116</v>
      </c>
      <c r="H457" s="99" t="str">
        <f t="shared" si="7"/>
        <v>./pmrep assignpermission -o 'Folder' -n 'VAN' -g 'Cigniti' -p rx</v>
      </c>
    </row>
    <row r="458" spans="1:8" x14ac:dyDescent="0.25">
      <c r="A458" s="88">
        <v>42919</v>
      </c>
      <c r="B458" s="101" t="s">
        <v>941</v>
      </c>
      <c r="C458" s="81" t="s">
        <v>111</v>
      </c>
      <c r="D458" s="81" t="s">
        <v>579</v>
      </c>
      <c r="E458" s="98" t="s">
        <v>1190</v>
      </c>
      <c r="F458" s="86" t="s">
        <v>942</v>
      </c>
      <c r="G458" s="98" t="s">
        <v>116</v>
      </c>
      <c r="H458" s="99" t="str">
        <f t="shared" si="7"/>
        <v>./pmrep assignpermission -o 'Folder' -n 'MDM' -g 'Cigniti' -p rx</v>
      </c>
    </row>
    <row r="459" spans="1:8" x14ac:dyDescent="0.25">
      <c r="A459" s="88">
        <v>42933</v>
      </c>
      <c r="B459" s="86" t="s">
        <v>35</v>
      </c>
      <c r="C459" s="81" t="s">
        <v>118</v>
      </c>
      <c r="D459" s="81" t="s">
        <v>943</v>
      </c>
      <c r="E459" s="98" t="s">
        <v>1191</v>
      </c>
      <c r="F459" s="86" t="s">
        <v>119</v>
      </c>
      <c r="G459" s="98" t="s">
        <v>116</v>
      </c>
      <c r="H459" s="99" t="str">
        <f t="shared" si="7"/>
        <v>./pmrep assignpermission -o 'Folder' -n 'z_kunara_EDW' -u 'kunara' -p rx</v>
      </c>
    </row>
    <row r="460" spans="1:8" x14ac:dyDescent="0.25">
      <c r="A460" s="88">
        <v>42933</v>
      </c>
      <c r="B460" s="86" t="s">
        <v>35</v>
      </c>
      <c r="C460" s="81" t="s">
        <v>118</v>
      </c>
      <c r="D460" s="81" t="s">
        <v>944</v>
      </c>
      <c r="E460" s="98" t="s">
        <v>1191</v>
      </c>
      <c r="F460" s="86" t="s">
        <v>119</v>
      </c>
      <c r="G460" s="98" t="s">
        <v>116</v>
      </c>
      <c r="H460" s="99" t="str">
        <f t="shared" si="7"/>
        <v>./pmrep assignpermission -o 'Folder' -n 'z_kunara_EDW_Work' -u 'kunara' -p rx</v>
      </c>
    </row>
    <row r="461" spans="1:8" x14ac:dyDescent="0.25">
      <c r="A461" s="88">
        <v>42933</v>
      </c>
      <c r="B461" s="86" t="s">
        <v>35</v>
      </c>
      <c r="C461" s="81" t="s">
        <v>118</v>
      </c>
      <c r="D461" s="81" t="s">
        <v>945</v>
      </c>
      <c r="E461" s="98" t="s">
        <v>1191</v>
      </c>
      <c r="F461" s="86" t="s">
        <v>119</v>
      </c>
      <c r="G461" s="98" t="s">
        <v>23</v>
      </c>
      <c r="H461" s="99" t="str">
        <f t="shared" si="7"/>
        <v>./pmrep assignpermission -o 'Folder' -n 'z_kunara_DW_MART_LOAD' -u 'kunara' -p rwx</v>
      </c>
    </row>
    <row r="462" spans="1:8" x14ac:dyDescent="0.2">
      <c r="A462" s="88">
        <v>42942</v>
      </c>
      <c r="B462" s="94" t="s">
        <v>955</v>
      </c>
      <c r="C462" s="81" t="s">
        <v>1</v>
      </c>
      <c r="D462" s="81" t="s">
        <v>615</v>
      </c>
      <c r="E462" s="98" t="s">
        <v>1190</v>
      </c>
      <c r="F462" s="86" t="s">
        <v>942</v>
      </c>
      <c r="G462" s="98" t="s">
        <v>116</v>
      </c>
      <c r="H462" s="99" t="str">
        <f t="shared" si="7"/>
        <v>./pmrep assignpermission -o 'Folder' -n 'Miscellaneous' -g 'Cigniti' -p rx</v>
      </c>
    </row>
    <row r="463" spans="1:8" x14ac:dyDescent="0.2">
      <c r="A463" s="88">
        <v>42964</v>
      </c>
      <c r="B463" s="94" t="s">
        <v>963</v>
      </c>
      <c r="C463" s="81" t="s">
        <v>118</v>
      </c>
      <c r="D463" s="81" t="s">
        <v>883</v>
      </c>
      <c r="E463" s="98" t="s">
        <v>1190</v>
      </c>
      <c r="F463" s="86" t="s">
        <v>162</v>
      </c>
      <c r="G463" s="98" t="s">
        <v>23</v>
      </c>
      <c r="H463" s="99" t="str">
        <f t="shared" si="7"/>
        <v>./pmrep assignpermission -o 'Folder' -n 'LAWSON' -g 'Administrators' -p rwx</v>
      </c>
    </row>
    <row r="464" spans="1:8" x14ac:dyDescent="0.2">
      <c r="A464" s="88">
        <v>42964</v>
      </c>
      <c r="B464" s="94" t="s">
        <v>963</v>
      </c>
      <c r="C464" s="81" t="s">
        <v>118</v>
      </c>
      <c r="D464" s="81" t="s">
        <v>883</v>
      </c>
      <c r="E464" s="98" t="s">
        <v>1190</v>
      </c>
      <c r="F464" s="86" t="s">
        <v>123</v>
      </c>
      <c r="G464" s="98" t="s">
        <v>116</v>
      </c>
      <c r="H464" s="99" t="str">
        <f t="shared" si="7"/>
        <v>./pmrep assignpermission -o 'Folder' -n 'LAWSON' -g 'Operators' -p rx</v>
      </c>
    </row>
    <row r="465" spans="1:8" x14ac:dyDescent="0.2">
      <c r="A465" s="88">
        <v>42968</v>
      </c>
      <c r="B465" s="94" t="s">
        <v>941</v>
      </c>
      <c r="C465" s="81" t="s">
        <v>111</v>
      </c>
      <c r="D465" s="81" t="s">
        <v>476</v>
      </c>
      <c r="E465" s="98" t="s">
        <v>1190</v>
      </c>
      <c r="F465" s="86" t="s">
        <v>942</v>
      </c>
      <c r="G465" s="98" t="s">
        <v>116</v>
      </c>
      <c r="H465" s="99" t="str">
        <f t="shared" si="7"/>
        <v>./pmrep assignpermission -o 'Folder' -n 'AN_PAYABLES' -g 'Cigniti' -p rx</v>
      </c>
    </row>
    <row r="466" spans="1:8" x14ac:dyDescent="0.2">
      <c r="A466" s="88">
        <v>42978</v>
      </c>
      <c r="B466" s="94" t="s">
        <v>46</v>
      </c>
      <c r="C466" s="81" t="s">
        <v>1</v>
      </c>
      <c r="D466" s="81" t="s">
        <v>965</v>
      </c>
      <c r="E466" s="98" t="s">
        <v>1190</v>
      </c>
      <c r="F466" s="86" t="s">
        <v>153</v>
      </c>
      <c r="G466" s="98" t="s">
        <v>23</v>
      </c>
      <c r="H466" s="99" t="str">
        <f t="shared" si="7"/>
        <v>./pmrep assignpermission -o 'Folder' -n 'medallia' -g 'Developers' -p rwx</v>
      </c>
    </row>
    <row r="467" spans="1:8" x14ac:dyDescent="0.2">
      <c r="A467" s="88">
        <v>42978</v>
      </c>
      <c r="B467" s="94" t="s">
        <v>46</v>
      </c>
      <c r="C467" s="81" t="s">
        <v>1</v>
      </c>
      <c r="D467" s="81" t="s">
        <v>965</v>
      </c>
      <c r="E467" s="98" t="s">
        <v>1190</v>
      </c>
      <c r="F467" s="86" t="s">
        <v>162</v>
      </c>
      <c r="G467" s="98" t="s">
        <v>23</v>
      </c>
      <c r="H467" s="99" t="str">
        <f t="shared" si="7"/>
        <v>./pmrep assignpermission -o 'Folder' -n 'medallia' -g 'Administrators' -p rwx</v>
      </c>
    </row>
    <row r="468" spans="1:8" x14ac:dyDescent="0.2">
      <c r="A468" s="88">
        <v>42978</v>
      </c>
      <c r="B468" s="94" t="s">
        <v>46</v>
      </c>
      <c r="C468" s="81" t="s">
        <v>1</v>
      </c>
      <c r="D468" s="81" t="s">
        <v>965</v>
      </c>
      <c r="E468" s="98" t="s">
        <v>1190</v>
      </c>
      <c r="F468" s="86" t="s">
        <v>123</v>
      </c>
      <c r="G468" s="98" t="s">
        <v>116</v>
      </c>
      <c r="H468" s="99" t="str">
        <f t="shared" si="7"/>
        <v>./pmrep assignpermission -o 'Folder' -n 'medallia' -g 'Operators' -p rx</v>
      </c>
    </row>
    <row r="469" spans="1:8" x14ac:dyDescent="0.2">
      <c r="A469" s="88">
        <v>42978</v>
      </c>
      <c r="B469" s="94" t="s">
        <v>46</v>
      </c>
      <c r="C469" s="81" t="s">
        <v>111</v>
      </c>
      <c r="D469" s="81" t="s">
        <v>965</v>
      </c>
      <c r="E469" s="98" t="s">
        <v>1190</v>
      </c>
      <c r="F469" s="86" t="s">
        <v>938</v>
      </c>
      <c r="G469" s="98" t="s">
        <v>23</v>
      </c>
      <c r="H469" s="99" t="str">
        <f t="shared" si="7"/>
        <v>./pmrep assignpermission -o 'Folder' -n 'medallia' -g 'Developers_Temp' -p rwx</v>
      </c>
    </row>
    <row r="470" spans="1:8" x14ac:dyDescent="0.2">
      <c r="A470" s="88">
        <v>42978</v>
      </c>
      <c r="B470" s="94" t="s">
        <v>46</v>
      </c>
      <c r="C470" s="81" t="s">
        <v>111</v>
      </c>
      <c r="D470" s="81" t="s">
        <v>965</v>
      </c>
      <c r="E470" s="98" t="s">
        <v>1190</v>
      </c>
      <c r="F470" s="86" t="s">
        <v>162</v>
      </c>
      <c r="G470" s="98" t="s">
        <v>23</v>
      </c>
      <c r="H470" s="99" t="str">
        <f t="shared" si="7"/>
        <v>./pmrep assignpermission -o 'Folder' -n 'medallia' -g 'Administrators' -p rwx</v>
      </c>
    </row>
    <row r="471" spans="1:8" x14ac:dyDescent="0.2">
      <c r="A471" s="88">
        <v>42978</v>
      </c>
      <c r="B471" s="94" t="s">
        <v>46</v>
      </c>
      <c r="C471" s="81" t="s">
        <v>111</v>
      </c>
      <c r="D471" s="81" t="s">
        <v>965</v>
      </c>
      <c r="E471" s="98" t="s">
        <v>1190</v>
      </c>
      <c r="F471" s="86" t="s">
        <v>123</v>
      </c>
      <c r="G471" s="98" t="s">
        <v>116</v>
      </c>
      <c r="H471" s="99" t="str">
        <f t="shared" si="7"/>
        <v>./pmrep assignpermission -o 'Folder' -n 'medallia' -g 'Operators' -p rx</v>
      </c>
    </row>
    <row r="472" spans="1:8" x14ac:dyDescent="0.2">
      <c r="A472" s="88">
        <v>42991</v>
      </c>
      <c r="B472" s="94" t="s">
        <v>43</v>
      </c>
      <c r="C472" s="81" t="s">
        <v>1</v>
      </c>
      <c r="D472" s="81" t="s">
        <v>973</v>
      </c>
      <c r="E472" s="98" t="s">
        <v>1190</v>
      </c>
      <c r="F472" s="86" t="s">
        <v>153</v>
      </c>
      <c r="G472" s="98" t="s">
        <v>23</v>
      </c>
      <c r="H472" s="99" t="str">
        <f t="shared" si="7"/>
        <v>./pmrep assignpermission -o 'Folder' -n 'dw_sims_transactional' -g 'Developers' -p rwx</v>
      </c>
    </row>
    <row r="473" spans="1:8" x14ac:dyDescent="0.2">
      <c r="A473" s="88">
        <v>42991</v>
      </c>
      <c r="B473" s="94" t="s">
        <v>43</v>
      </c>
      <c r="C473" s="81" t="s">
        <v>1</v>
      </c>
      <c r="D473" s="81" t="s">
        <v>973</v>
      </c>
      <c r="E473" s="98" t="s">
        <v>1190</v>
      </c>
      <c r="F473" s="86" t="s">
        <v>162</v>
      </c>
      <c r="G473" s="98" t="s">
        <v>23</v>
      </c>
      <c r="H473" s="99" t="str">
        <f t="shared" si="7"/>
        <v>./pmrep assignpermission -o 'Folder' -n 'dw_sims_transactional' -g 'Administrators' -p rwx</v>
      </c>
    </row>
    <row r="474" spans="1:8" x14ac:dyDescent="0.2">
      <c r="A474" s="88">
        <v>42991</v>
      </c>
      <c r="B474" s="94" t="s">
        <v>43</v>
      </c>
      <c r="C474" s="81" t="s">
        <v>1</v>
      </c>
      <c r="D474" s="81" t="s">
        <v>973</v>
      </c>
      <c r="E474" s="98" t="s">
        <v>1190</v>
      </c>
      <c r="F474" s="86" t="s">
        <v>123</v>
      </c>
      <c r="G474" s="98" t="s">
        <v>116</v>
      </c>
      <c r="H474" s="99" t="str">
        <f t="shared" si="7"/>
        <v>./pmrep assignpermission -o 'Folder' -n 'dw_sims_transactional' -g 'Operators' -p rx</v>
      </c>
    </row>
    <row r="475" spans="1:8" x14ac:dyDescent="0.2">
      <c r="A475" s="88">
        <v>42991</v>
      </c>
      <c r="B475" s="94" t="s">
        <v>43</v>
      </c>
      <c r="C475" s="81" t="s">
        <v>111</v>
      </c>
      <c r="D475" s="81" t="s">
        <v>973</v>
      </c>
      <c r="E475" s="98" t="s">
        <v>1190</v>
      </c>
      <c r="F475" s="86" t="s">
        <v>938</v>
      </c>
      <c r="G475" s="98" t="s">
        <v>23</v>
      </c>
      <c r="H475" s="99" t="str">
        <f t="shared" si="7"/>
        <v>./pmrep assignpermission -o 'Folder' -n 'dw_sims_transactional' -g 'Developers_Temp' -p rwx</v>
      </c>
    </row>
    <row r="476" spans="1:8" x14ac:dyDescent="0.2">
      <c r="A476" s="88">
        <v>42991</v>
      </c>
      <c r="B476" s="94" t="s">
        <v>43</v>
      </c>
      <c r="C476" s="81" t="s">
        <v>111</v>
      </c>
      <c r="D476" s="81" t="s">
        <v>973</v>
      </c>
      <c r="E476" s="98" t="s">
        <v>1190</v>
      </c>
      <c r="F476" s="86" t="s">
        <v>162</v>
      </c>
      <c r="G476" s="98" t="s">
        <v>23</v>
      </c>
      <c r="H476" s="99" t="str">
        <f t="shared" si="7"/>
        <v>./pmrep assignpermission -o 'Folder' -n 'dw_sims_transactional' -g 'Administrators' -p rwx</v>
      </c>
    </row>
    <row r="477" spans="1:8" x14ac:dyDescent="0.2">
      <c r="A477" s="88">
        <v>42991</v>
      </c>
      <c r="B477" s="94" t="s">
        <v>43</v>
      </c>
      <c r="C477" s="81" t="s">
        <v>111</v>
      </c>
      <c r="D477" s="81" t="s">
        <v>973</v>
      </c>
      <c r="E477" s="98" t="s">
        <v>1190</v>
      </c>
      <c r="F477" s="86" t="s">
        <v>123</v>
      </c>
      <c r="G477" s="98" t="s">
        <v>116</v>
      </c>
      <c r="H477" s="99" t="str">
        <f t="shared" si="7"/>
        <v>./pmrep assignpermission -o 'Folder' -n 'dw_sims_transactional' -g 'Operators' -p rx</v>
      </c>
    </row>
    <row r="478" spans="1:8" x14ac:dyDescent="0.25">
      <c r="A478" s="88">
        <v>42996</v>
      </c>
      <c r="B478" s="86" t="s">
        <v>975</v>
      </c>
      <c r="C478" s="81" t="s">
        <v>118</v>
      </c>
      <c r="D478" s="81" t="s">
        <v>965</v>
      </c>
      <c r="E478" s="98" t="s">
        <v>1190</v>
      </c>
      <c r="F478" s="86" t="s">
        <v>162</v>
      </c>
      <c r="G478" s="98" t="s">
        <v>116</v>
      </c>
      <c r="H478" s="99" t="str">
        <f t="shared" si="7"/>
        <v>./pmrep assignpermission -o 'Folder' -n 'medallia' -g 'Administrators' -p rx</v>
      </c>
    </row>
    <row r="479" spans="1:8" x14ac:dyDescent="0.25">
      <c r="A479" s="88">
        <v>42996</v>
      </c>
      <c r="B479" s="86" t="s">
        <v>975</v>
      </c>
      <c r="C479" s="81" t="s">
        <v>118</v>
      </c>
      <c r="D479" s="81" t="s">
        <v>965</v>
      </c>
      <c r="E479" s="98" t="s">
        <v>1190</v>
      </c>
      <c r="F479" s="86" t="s">
        <v>123</v>
      </c>
      <c r="G479" s="98" t="s">
        <v>116</v>
      </c>
      <c r="H479" s="99" t="str">
        <f t="shared" si="7"/>
        <v>./pmrep assignpermission -o 'Folder' -n 'medallia' -g 'Operators' -p rx</v>
      </c>
    </row>
    <row r="480" spans="1:8" x14ac:dyDescent="0.25">
      <c r="A480" s="88">
        <v>42996</v>
      </c>
      <c r="B480" s="86" t="s">
        <v>975</v>
      </c>
      <c r="C480" s="81" t="s">
        <v>506</v>
      </c>
      <c r="D480" s="81" t="s">
        <v>965</v>
      </c>
      <c r="E480" s="98" t="s">
        <v>1190</v>
      </c>
      <c r="F480" s="86" t="s">
        <v>123</v>
      </c>
      <c r="G480" s="98" t="s">
        <v>116</v>
      </c>
      <c r="H480" s="99" t="str">
        <f t="shared" si="7"/>
        <v>./pmrep assignpermission -o 'Folder' -n 'medallia' -g 'Operators' -p rx</v>
      </c>
    </row>
    <row r="481" spans="1:8" x14ac:dyDescent="0.25">
      <c r="A481" s="88">
        <v>42996</v>
      </c>
      <c r="B481" s="86" t="s">
        <v>975</v>
      </c>
      <c r="C481" s="81" t="s">
        <v>506</v>
      </c>
      <c r="D481" s="81" t="s">
        <v>965</v>
      </c>
      <c r="E481" s="98" t="s">
        <v>1190</v>
      </c>
      <c r="F481" s="86" t="s">
        <v>123</v>
      </c>
      <c r="G481" s="98" t="s">
        <v>116</v>
      </c>
      <c r="H481" s="99" t="str">
        <f t="shared" si="7"/>
        <v>./pmrep assignpermission -o 'Folder' -n 'medallia' -g 'Operators' -p rx</v>
      </c>
    </row>
    <row r="482" spans="1:8" x14ac:dyDescent="0.25">
      <c r="A482" s="88">
        <v>42998</v>
      </c>
      <c r="B482" s="86" t="s">
        <v>976</v>
      </c>
      <c r="C482" s="81" t="s">
        <v>118</v>
      </c>
      <c r="D482" s="81" t="s">
        <v>973</v>
      </c>
      <c r="E482" s="98" t="s">
        <v>1190</v>
      </c>
      <c r="F482" s="86" t="s">
        <v>162</v>
      </c>
      <c r="G482" s="98" t="s">
        <v>116</v>
      </c>
      <c r="H482" s="99" t="str">
        <f t="shared" si="7"/>
        <v>./pmrep assignpermission -o 'Folder' -n 'dw_sims_transactional' -g 'Administrators' -p rx</v>
      </c>
    </row>
    <row r="483" spans="1:8" x14ac:dyDescent="0.25">
      <c r="A483" s="88">
        <v>42998</v>
      </c>
      <c r="B483" s="86" t="s">
        <v>976</v>
      </c>
      <c r="C483" s="81" t="s">
        <v>118</v>
      </c>
      <c r="D483" s="81" t="s">
        <v>973</v>
      </c>
      <c r="E483" s="98" t="s">
        <v>1190</v>
      </c>
      <c r="F483" s="86" t="s">
        <v>123</v>
      </c>
      <c r="G483" s="98" t="s">
        <v>116</v>
      </c>
      <c r="H483" s="99" t="str">
        <f t="shared" si="7"/>
        <v>./pmrep assignpermission -o 'Folder' -n 'dw_sims_transactional' -g 'Operators' -p rx</v>
      </c>
    </row>
    <row r="484" spans="1:8" x14ac:dyDescent="0.25">
      <c r="A484" s="88">
        <v>43004</v>
      </c>
      <c r="B484" s="86" t="s">
        <v>45</v>
      </c>
      <c r="C484" s="81" t="s">
        <v>118</v>
      </c>
      <c r="D484" s="81" t="s">
        <v>999</v>
      </c>
      <c r="E484" s="98" t="s">
        <v>1190</v>
      </c>
      <c r="F484" s="86" t="s">
        <v>123</v>
      </c>
      <c r="G484" s="98" t="s">
        <v>116</v>
      </c>
      <c r="H484" s="99" t="str">
        <f t="shared" si="7"/>
        <v>./pmrep assignpermission -o 'Folder' -n 'z_SAKSUB_Miscellaneous' -g 'Operators' -p rx</v>
      </c>
    </row>
    <row r="485" spans="1:8" x14ac:dyDescent="0.25">
      <c r="A485" s="88">
        <v>43004</v>
      </c>
      <c r="B485" s="86" t="s">
        <v>45</v>
      </c>
      <c r="C485" s="81" t="s">
        <v>118</v>
      </c>
      <c r="D485" s="81" t="s">
        <v>1000</v>
      </c>
      <c r="E485" s="98" t="s">
        <v>1190</v>
      </c>
      <c r="F485" s="86" t="s">
        <v>123</v>
      </c>
      <c r="G485" s="98" t="s">
        <v>116</v>
      </c>
      <c r="H485" s="99" t="str">
        <f t="shared" si="7"/>
        <v>./pmrep assignpermission -o 'Folder' -n 'z_SAKSUB_ENTERPRISE_DB' -g 'Operators' -p rx</v>
      </c>
    </row>
    <row r="486" spans="1:8" x14ac:dyDescent="0.25">
      <c r="A486" s="88">
        <v>43004</v>
      </c>
      <c r="B486" s="86" t="s">
        <v>45</v>
      </c>
      <c r="C486" s="81" t="s">
        <v>118</v>
      </c>
      <c r="D486" s="81" t="s">
        <v>1001</v>
      </c>
      <c r="E486" s="98" t="s">
        <v>1190</v>
      </c>
      <c r="F486" s="86" t="s">
        <v>123</v>
      </c>
      <c r="G486" s="98" t="s">
        <v>116</v>
      </c>
      <c r="H486" s="99" t="str">
        <f t="shared" si="7"/>
        <v>./pmrep assignpermission -o 'Folder' -n 'z_SAKSUB_FlatFiles' -g 'Operators' -p rx</v>
      </c>
    </row>
    <row r="487" spans="1:8" x14ac:dyDescent="0.25">
      <c r="A487" s="88">
        <v>43004</v>
      </c>
      <c r="B487" s="86" t="s">
        <v>45</v>
      </c>
      <c r="C487" s="81" t="s">
        <v>118</v>
      </c>
      <c r="D487" s="81" t="s">
        <v>1002</v>
      </c>
      <c r="E487" s="98" t="s">
        <v>1190</v>
      </c>
      <c r="F487" s="86" t="s">
        <v>123</v>
      </c>
      <c r="G487" s="98" t="s">
        <v>116</v>
      </c>
      <c r="H487" s="99" t="str">
        <f t="shared" si="7"/>
        <v>./pmrep assignpermission -o 'Folder' -n 'z_SAKSUB_shared_objects' -g 'Operators' -p rx</v>
      </c>
    </row>
    <row r="488" spans="1:8" x14ac:dyDescent="0.25">
      <c r="A488" s="88">
        <v>43004</v>
      </c>
      <c r="B488" s="86" t="s">
        <v>45</v>
      </c>
      <c r="C488" s="81" t="s">
        <v>118</v>
      </c>
      <c r="D488" s="81" t="s">
        <v>999</v>
      </c>
      <c r="E488" s="98" t="s">
        <v>1191</v>
      </c>
      <c r="F488" s="86" t="s">
        <v>45</v>
      </c>
      <c r="G488" s="98" t="s">
        <v>23</v>
      </c>
      <c r="H488" s="99" t="str">
        <f t="shared" si="7"/>
        <v>./pmrep assignpermission -o 'Folder' -n 'z_SAKSUB_Miscellaneous' -u 'saksub' -p rwx</v>
      </c>
    </row>
    <row r="489" spans="1:8" x14ac:dyDescent="0.25">
      <c r="A489" s="88">
        <v>43004</v>
      </c>
      <c r="B489" s="86" t="s">
        <v>45</v>
      </c>
      <c r="C489" s="81" t="s">
        <v>118</v>
      </c>
      <c r="D489" s="81" t="s">
        <v>1000</v>
      </c>
      <c r="E489" s="98" t="s">
        <v>1191</v>
      </c>
      <c r="F489" s="86" t="s">
        <v>45</v>
      </c>
      <c r="G489" s="98" t="s">
        <v>23</v>
      </c>
      <c r="H489" s="99" t="str">
        <f t="shared" si="7"/>
        <v>./pmrep assignpermission -o 'Folder' -n 'z_SAKSUB_ENTERPRISE_DB' -u 'saksub' -p rwx</v>
      </c>
    </row>
    <row r="490" spans="1:8" x14ac:dyDescent="0.25">
      <c r="A490" s="88">
        <v>43004</v>
      </c>
      <c r="B490" s="86" t="s">
        <v>45</v>
      </c>
      <c r="C490" s="81" t="s">
        <v>118</v>
      </c>
      <c r="D490" s="81" t="s">
        <v>1001</v>
      </c>
      <c r="E490" s="98" t="s">
        <v>1191</v>
      </c>
      <c r="F490" s="86" t="s">
        <v>45</v>
      </c>
      <c r="G490" s="98" t="s">
        <v>23</v>
      </c>
      <c r="H490" s="99" t="str">
        <f t="shared" si="7"/>
        <v>./pmrep assignpermission -o 'Folder' -n 'z_SAKSUB_FlatFiles' -u 'saksub' -p rwx</v>
      </c>
    </row>
    <row r="491" spans="1:8" x14ac:dyDescent="0.25">
      <c r="A491" s="88">
        <v>43004</v>
      </c>
      <c r="B491" s="86" t="s">
        <v>45</v>
      </c>
      <c r="C491" s="81" t="s">
        <v>118</v>
      </c>
      <c r="D491" s="81" t="s">
        <v>1002</v>
      </c>
      <c r="E491" s="98" t="s">
        <v>1191</v>
      </c>
      <c r="F491" s="86" t="s">
        <v>45</v>
      </c>
      <c r="G491" s="98" t="s">
        <v>23</v>
      </c>
      <c r="H491" s="99" t="str">
        <f t="shared" si="7"/>
        <v>./pmrep assignpermission -o 'Folder' -n 'z_SAKSUB_shared_objects' -u 'saksub' -p rwx</v>
      </c>
    </row>
    <row r="492" spans="1:8" x14ac:dyDescent="0.25">
      <c r="A492" s="88">
        <v>43011</v>
      </c>
      <c r="B492" s="86" t="s">
        <v>1003</v>
      </c>
      <c r="C492" s="81" t="s">
        <v>118</v>
      </c>
      <c r="D492" s="81" t="s">
        <v>1004</v>
      </c>
      <c r="E492" s="98" t="s">
        <v>1191</v>
      </c>
      <c r="F492" s="86" t="s">
        <v>53</v>
      </c>
      <c r="G492" s="98" t="s">
        <v>23</v>
      </c>
      <c r="H492" s="99" t="str">
        <f t="shared" si="7"/>
        <v>./pmrep assignpermission -o 'Folder' -n 'z_yatpra_8986_RACFI' -u 'yatpra' -p rwx</v>
      </c>
    </row>
    <row r="493" spans="1:8" x14ac:dyDescent="0.25">
      <c r="A493" s="88">
        <v>43011</v>
      </c>
      <c r="B493" s="86" t="s">
        <v>1003</v>
      </c>
      <c r="C493" s="81" t="s">
        <v>118</v>
      </c>
      <c r="D493" s="81" t="s">
        <v>1005</v>
      </c>
      <c r="E493" s="98" t="s">
        <v>1191</v>
      </c>
      <c r="F493" s="86" t="s">
        <v>53</v>
      </c>
      <c r="G493" s="98" t="s">
        <v>116</v>
      </c>
      <c r="H493" s="99" t="str">
        <f t="shared" si="7"/>
        <v>./pmrep assignpermission -o 'Folder' -n 'z_yatpra_8986_RACFI_EDW' -u 'yatpra' -p rx</v>
      </c>
    </row>
    <row r="494" spans="1:8" x14ac:dyDescent="0.25">
      <c r="A494" s="88">
        <v>43011</v>
      </c>
      <c r="B494" s="86" t="s">
        <v>1003</v>
      </c>
      <c r="C494" s="81" t="s">
        <v>118</v>
      </c>
      <c r="D494" s="81" t="s">
        <v>1006</v>
      </c>
      <c r="E494" s="98" t="s">
        <v>1191</v>
      </c>
      <c r="F494" s="86" t="s">
        <v>53</v>
      </c>
      <c r="G494" s="98" t="s">
        <v>116</v>
      </c>
      <c r="H494" s="99" t="str">
        <f t="shared" si="7"/>
        <v>./pmrep assignpermission -o 'Folder' -n 'z_yatpra_8986_FlatFiles' -u 'yatpra' -p rx</v>
      </c>
    </row>
    <row r="495" spans="1:8" x14ac:dyDescent="0.25">
      <c r="A495" s="88">
        <v>43011</v>
      </c>
      <c r="B495" s="86" t="s">
        <v>1003</v>
      </c>
      <c r="C495" s="81" t="s">
        <v>118</v>
      </c>
      <c r="D495" s="81" t="s">
        <v>1007</v>
      </c>
      <c r="E495" s="98" t="s">
        <v>1191</v>
      </c>
      <c r="F495" s="86" t="s">
        <v>53</v>
      </c>
      <c r="G495" s="98" t="s">
        <v>116</v>
      </c>
      <c r="H495" s="99" t="str">
        <f t="shared" si="7"/>
        <v>./pmrep assignpermission -o 'Folder' -n 'z_yatpra_8986_EDW' -u 'yatpra' -p rx</v>
      </c>
    </row>
    <row r="496" spans="1:8" x14ac:dyDescent="0.25">
      <c r="A496" s="88">
        <v>43011</v>
      </c>
      <c r="B496" s="86" t="s">
        <v>1003</v>
      </c>
      <c r="C496" s="81" t="s">
        <v>118</v>
      </c>
      <c r="D496" s="81" t="s">
        <v>1008</v>
      </c>
      <c r="E496" s="98" t="s">
        <v>1191</v>
      </c>
      <c r="F496" s="86" t="s">
        <v>53</v>
      </c>
      <c r="G496" s="98" t="s">
        <v>116</v>
      </c>
      <c r="H496" s="99" t="str">
        <f t="shared" si="7"/>
        <v>./pmrep assignpermission -o 'Folder' -n 'z_yatpra_8986_EDW_Work' -u 'yatpra' -p rx</v>
      </c>
    </row>
    <row r="497" spans="1:8" x14ac:dyDescent="0.25">
      <c r="A497" s="88">
        <v>43013</v>
      </c>
      <c r="B497" s="86" t="s">
        <v>418</v>
      </c>
      <c r="C497" s="81" t="s">
        <v>118</v>
      </c>
      <c r="D497" s="81" t="s">
        <v>463</v>
      </c>
      <c r="E497" s="98" t="s">
        <v>1191</v>
      </c>
      <c r="F497" s="86" t="s">
        <v>418</v>
      </c>
      <c r="G497" s="98" t="s">
        <v>23</v>
      </c>
      <c r="H497" s="99" t="str">
        <f t="shared" si="7"/>
        <v>./pmrep assignpermission -o 'Folder' -n 'MONTHLY_RECONCILIATION' -u 'atlrad' -p rwx</v>
      </c>
    </row>
    <row r="498" spans="1:8" x14ac:dyDescent="0.25">
      <c r="A498" s="88">
        <v>43018</v>
      </c>
      <c r="B498" s="86" t="s">
        <v>32</v>
      </c>
      <c r="C498" s="81" t="s">
        <v>118</v>
      </c>
      <c r="D498" s="81" t="s">
        <v>1020</v>
      </c>
      <c r="E498" s="98" t="s">
        <v>1191</v>
      </c>
      <c r="F498" s="86" t="s">
        <v>32</v>
      </c>
      <c r="G498" s="98" t="s">
        <v>116</v>
      </c>
      <c r="H498" s="99" t="str">
        <f t="shared" si="7"/>
        <v>./pmrep assignpermission -o 'Folder' -n 'zHALGEE_EDW_Work' -u 'halgee' -p rx</v>
      </c>
    </row>
    <row r="499" spans="1:8" x14ac:dyDescent="0.25">
      <c r="A499" s="88">
        <v>43018</v>
      </c>
      <c r="B499" s="86" t="s">
        <v>32</v>
      </c>
      <c r="C499" s="81" t="s">
        <v>118</v>
      </c>
      <c r="D499" s="81" t="s">
        <v>858</v>
      </c>
      <c r="E499" s="98" t="s">
        <v>1191</v>
      </c>
      <c r="F499" s="86" t="s">
        <v>32</v>
      </c>
      <c r="G499" s="98" t="s">
        <v>116</v>
      </c>
      <c r="H499" s="99" t="str">
        <f t="shared" si="7"/>
        <v>./pmrep assignpermission -o 'Folder' -n 'zHALGEE_ENTERPRISE_DB' -u 'halgee' -p rx</v>
      </c>
    </row>
    <row r="500" spans="1:8" x14ac:dyDescent="0.25">
      <c r="A500" s="88">
        <v>43018</v>
      </c>
      <c r="B500" s="86" t="s">
        <v>32</v>
      </c>
      <c r="C500" s="81" t="s">
        <v>118</v>
      </c>
      <c r="D500" s="81" t="s">
        <v>857</v>
      </c>
      <c r="E500" s="98" t="s">
        <v>1191</v>
      </c>
      <c r="F500" s="86" t="s">
        <v>32</v>
      </c>
      <c r="G500" s="98" t="s">
        <v>23</v>
      </c>
      <c r="H500" s="99" t="str">
        <f t="shared" si="7"/>
        <v>./pmrep assignpermission -o 'Folder' -n 'zHALGEE_SIMS_Statistics' -u 'halgee' -p rwx</v>
      </c>
    </row>
    <row r="501" spans="1:8" x14ac:dyDescent="0.25">
      <c r="A501" s="88">
        <v>43027</v>
      </c>
      <c r="B501" s="86" t="s">
        <v>168</v>
      </c>
      <c r="C501" s="81" t="s">
        <v>506</v>
      </c>
      <c r="D501" s="81" t="s">
        <v>476</v>
      </c>
      <c r="E501" s="98" t="s">
        <v>1190</v>
      </c>
      <c r="F501" s="86" t="s">
        <v>475</v>
      </c>
      <c r="G501" s="98" t="s">
        <v>116</v>
      </c>
      <c r="H501" s="99" t="str">
        <f t="shared" si="7"/>
        <v>./pmrep assignpermission -o 'Folder' -n 'AN_PAYABLES' -g 'DataArchTeam' -p rx</v>
      </c>
    </row>
    <row r="502" spans="1:8" x14ac:dyDescent="0.25">
      <c r="A502" s="88">
        <v>43027</v>
      </c>
      <c r="B502" s="86" t="s">
        <v>168</v>
      </c>
      <c r="C502" s="81" t="s">
        <v>506</v>
      </c>
      <c r="D502" s="81" t="s">
        <v>476</v>
      </c>
      <c r="E502" s="98" t="s">
        <v>1190</v>
      </c>
      <c r="F502" s="86" t="s">
        <v>136</v>
      </c>
      <c r="G502" s="98" t="s">
        <v>116</v>
      </c>
      <c r="H502" s="99" t="str">
        <f t="shared" si="7"/>
        <v>./pmrep assignpermission -o 'Folder' -n 'AN_PAYABLES' -g 'TCS' -p rx</v>
      </c>
    </row>
    <row r="503" spans="1:8" x14ac:dyDescent="0.25">
      <c r="A503" s="88">
        <v>43028</v>
      </c>
      <c r="B503" s="86" t="s">
        <v>418</v>
      </c>
      <c r="C503" s="81" t="s">
        <v>118</v>
      </c>
      <c r="D503" s="81" t="s">
        <v>463</v>
      </c>
      <c r="E503" s="98" t="s">
        <v>1191</v>
      </c>
      <c r="F503" s="86" t="s">
        <v>418</v>
      </c>
      <c r="G503" s="98" t="s">
        <v>116</v>
      </c>
      <c r="H503" s="99" t="str">
        <f t="shared" si="7"/>
        <v>./pmrep assignpermission -o 'Folder' -n 'MONTHLY_RECONCILIATION' -u 'atlrad' -p rx</v>
      </c>
    </row>
    <row r="504" spans="1:8" x14ac:dyDescent="0.2">
      <c r="A504" s="88">
        <v>43041</v>
      </c>
      <c r="B504" s="86" t="s">
        <v>1044</v>
      </c>
      <c r="C504" s="86" t="s">
        <v>1</v>
      </c>
      <c r="D504" s="1" t="s">
        <v>1047</v>
      </c>
      <c r="E504" s="98" t="s">
        <v>1191</v>
      </c>
      <c r="F504" s="86" t="s">
        <v>1045</v>
      </c>
      <c r="G504" s="98" t="s">
        <v>23</v>
      </c>
      <c r="H504" s="99" t="str">
        <f t="shared" si="7"/>
        <v>./pmrep assignpermission -o 'Folder' -n 'z_iqbmai' -u 'iqbmai' -p rwx</v>
      </c>
    </row>
    <row r="505" spans="1:8" x14ac:dyDescent="0.2">
      <c r="A505" s="88">
        <v>43046</v>
      </c>
      <c r="B505" s="94" t="s">
        <v>1050</v>
      </c>
      <c r="C505" s="86" t="s">
        <v>1</v>
      </c>
      <c r="D505" s="81" t="s">
        <v>1051</v>
      </c>
      <c r="E505" s="98" t="s">
        <v>1191</v>
      </c>
      <c r="F505" s="86" t="s">
        <v>1049</v>
      </c>
      <c r="G505" s="98" t="s">
        <v>23</v>
      </c>
      <c r="H505" s="99" t="str">
        <f t="shared" si="7"/>
        <v>./pmrep assignpermission -o 'Folder' -n 'z_shrman' -u 'shrman' -p rwx</v>
      </c>
    </row>
    <row r="506" spans="1:8" x14ac:dyDescent="0.25">
      <c r="A506" s="88">
        <v>43070</v>
      </c>
      <c r="B506" s="86" t="s">
        <v>1045</v>
      </c>
      <c r="C506" s="86" t="s">
        <v>1</v>
      </c>
      <c r="D506" s="81" t="s">
        <v>1061</v>
      </c>
      <c r="E506" s="98" t="s">
        <v>1190</v>
      </c>
      <c r="F506" s="86" t="s">
        <v>162</v>
      </c>
      <c r="G506" s="98" t="s">
        <v>23</v>
      </c>
      <c r="H506" s="99" t="str">
        <f t="shared" si="7"/>
        <v>./pmrep assignpermission -o 'Folder' -n 'SIMS_Reports' -g 'Administrators' -p rwx</v>
      </c>
    </row>
    <row r="507" spans="1:8" x14ac:dyDescent="0.25">
      <c r="A507" s="88">
        <v>43070</v>
      </c>
      <c r="B507" s="86" t="s">
        <v>1045</v>
      </c>
      <c r="C507" s="86" t="s">
        <v>1</v>
      </c>
      <c r="D507" s="81" t="s">
        <v>1061</v>
      </c>
      <c r="E507" s="98" t="s">
        <v>1190</v>
      </c>
      <c r="F507" s="86" t="s">
        <v>123</v>
      </c>
      <c r="G507" s="98" t="s">
        <v>116</v>
      </c>
      <c r="H507" s="99" t="str">
        <f t="shared" si="7"/>
        <v>./pmrep assignpermission -o 'Folder' -n 'SIMS_Reports' -g 'Operators' -p rx</v>
      </c>
    </row>
    <row r="508" spans="1:8" x14ac:dyDescent="0.25">
      <c r="A508" s="88">
        <v>43083</v>
      </c>
      <c r="B508" s="86" t="s">
        <v>46</v>
      </c>
      <c r="C508" s="81" t="s">
        <v>118</v>
      </c>
      <c r="D508" s="81" t="s">
        <v>1068</v>
      </c>
      <c r="E508" s="98" t="s">
        <v>1191</v>
      </c>
      <c r="F508" s="86" t="s">
        <v>46</v>
      </c>
      <c r="G508" s="98" t="s">
        <v>23</v>
      </c>
      <c r="H508" s="99" t="str">
        <f t="shared" si="7"/>
        <v>./pmrep assignpermission -o 'Folder' -n 'z_seeanu_SIMS_Statistics' -u 'seeanu' -p rwx</v>
      </c>
    </row>
    <row r="509" spans="1:8" x14ac:dyDescent="0.25">
      <c r="A509" s="88">
        <v>43083</v>
      </c>
      <c r="B509" s="86" t="s">
        <v>46</v>
      </c>
      <c r="C509" s="81" t="s">
        <v>118</v>
      </c>
      <c r="D509" s="81" t="s">
        <v>1069</v>
      </c>
      <c r="E509" s="98" t="s">
        <v>1191</v>
      </c>
      <c r="F509" s="86" t="s">
        <v>46</v>
      </c>
      <c r="G509" s="98" t="s">
        <v>116</v>
      </c>
      <c r="H509" s="99" t="str">
        <f t="shared" si="7"/>
        <v>./pmrep assignpermission -o 'Folder' -n 'z_seeanu_ENTERPRISE_DB' -u 'seeanu' -p rx</v>
      </c>
    </row>
    <row r="510" spans="1:8" x14ac:dyDescent="0.25">
      <c r="A510" s="88">
        <v>43088</v>
      </c>
      <c r="B510" s="86" t="s">
        <v>1070</v>
      </c>
      <c r="C510" s="81" t="s">
        <v>1</v>
      </c>
      <c r="D510" s="81" t="s">
        <v>1071</v>
      </c>
      <c r="E510" s="98" t="s">
        <v>1191</v>
      </c>
      <c r="F510" s="86" t="s">
        <v>1070</v>
      </c>
      <c r="G510" s="98" t="s">
        <v>23</v>
      </c>
      <c r="H510" s="99" t="str">
        <f t="shared" si="7"/>
        <v>./pmrep assignpermission -o 'Folder' -n 'z_redron' -u 'redron' -p rwx</v>
      </c>
    </row>
    <row r="511" spans="1:8" x14ac:dyDescent="0.25">
      <c r="A511" s="88">
        <v>43139</v>
      </c>
      <c r="B511" s="86" t="s">
        <v>32</v>
      </c>
      <c r="C511" s="81" t="s">
        <v>118</v>
      </c>
      <c r="D511" s="81" t="s">
        <v>1086</v>
      </c>
      <c r="E511" s="98" t="s">
        <v>1191</v>
      </c>
      <c r="F511" s="86" t="s">
        <v>32</v>
      </c>
      <c r="G511" s="98" t="s">
        <v>23</v>
      </c>
      <c r="H511" s="99" t="str">
        <f t="shared" si="7"/>
        <v>./pmrep assignpermission -o 'Folder' -n 'z_halgee_VAN' -u 'halgee' -p rwx</v>
      </c>
    </row>
    <row r="512" spans="1:8" x14ac:dyDescent="0.25">
      <c r="A512" s="88">
        <v>43139</v>
      </c>
      <c r="B512" s="86" t="s">
        <v>32</v>
      </c>
      <c r="C512" s="81" t="s">
        <v>118</v>
      </c>
      <c r="D512" s="81" t="s">
        <v>1087</v>
      </c>
      <c r="E512" s="98" t="s">
        <v>1191</v>
      </c>
      <c r="F512" s="86" t="s">
        <v>32</v>
      </c>
      <c r="G512" s="98" t="s">
        <v>116</v>
      </c>
      <c r="H512" s="99" t="str">
        <f t="shared" si="7"/>
        <v>./pmrep assignpermission -o 'Folder' -n 'z_halgee_EDW' -u 'halgee' -p rx</v>
      </c>
    </row>
    <row r="513" spans="1:8" x14ac:dyDescent="0.25">
      <c r="A513" s="88">
        <v>43139</v>
      </c>
      <c r="B513" s="86" t="s">
        <v>32</v>
      </c>
      <c r="C513" s="81" t="s">
        <v>118</v>
      </c>
      <c r="D513" s="81" t="s">
        <v>1088</v>
      </c>
      <c r="E513" s="98" t="s">
        <v>1191</v>
      </c>
      <c r="F513" s="86" t="s">
        <v>32</v>
      </c>
      <c r="G513" s="98" t="s">
        <v>116</v>
      </c>
      <c r="H513" s="99" t="str">
        <f t="shared" si="7"/>
        <v>./pmrep assignpermission -o 'Folder' -n 'z_halgee_ODS_DB' -u 'halgee' -p rx</v>
      </c>
    </row>
    <row r="514" spans="1:8" x14ac:dyDescent="0.25">
      <c r="A514" s="88">
        <v>43139</v>
      </c>
      <c r="B514" s="86" t="s">
        <v>32</v>
      </c>
      <c r="C514" s="81" t="s">
        <v>118</v>
      </c>
      <c r="D514" s="81" t="s">
        <v>1089</v>
      </c>
      <c r="E514" s="98" t="s">
        <v>1191</v>
      </c>
      <c r="F514" s="86" t="s">
        <v>32</v>
      </c>
      <c r="G514" s="98" t="s">
        <v>116</v>
      </c>
      <c r="H514" s="99" t="str">
        <f t="shared" si="7"/>
        <v>./pmrep assignpermission -o 'Folder' -n 'z_halgee_FlatFiles' -u 'halgee' -p rx</v>
      </c>
    </row>
    <row r="515" spans="1:8" x14ac:dyDescent="0.25">
      <c r="A515" s="88">
        <v>43143</v>
      </c>
      <c r="B515" s="86" t="s">
        <v>1045</v>
      </c>
      <c r="C515" s="86" t="s">
        <v>1</v>
      </c>
      <c r="D515" s="81" t="s">
        <v>1061</v>
      </c>
      <c r="E515" s="98" t="s">
        <v>1190</v>
      </c>
      <c r="F515" s="86" t="s">
        <v>153</v>
      </c>
      <c r="G515" s="98" t="s">
        <v>445</v>
      </c>
      <c r="H515" s="99" t="str">
        <f t="shared" ref="H515:H523" si="8">CONCATENATE("./pmrep assignpermission -o 'Folder' -n '",D515,"' ",E515," '",F515,"' -p ",G515)</f>
        <v>./pmrep assignpermission -o 'Folder' -n 'SIMS_Reports' -g 'Developers' -p rw</v>
      </c>
    </row>
    <row r="516" spans="1:8" x14ac:dyDescent="0.25">
      <c r="A516" s="88">
        <v>43143</v>
      </c>
      <c r="B516" s="86" t="s">
        <v>1045</v>
      </c>
      <c r="C516" s="86" t="s">
        <v>1</v>
      </c>
      <c r="D516" s="81" t="s">
        <v>1061</v>
      </c>
      <c r="E516" s="98" t="s">
        <v>1190</v>
      </c>
      <c r="F516" s="86" t="s">
        <v>123</v>
      </c>
      <c r="G516" s="98" t="s">
        <v>116</v>
      </c>
      <c r="H516" s="99" t="str">
        <f t="shared" si="8"/>
        <v>./pmrep assignpermission -o 'Folder' -n 'SIMS_Reports' -g 'Operators' -p rx</v>
      </c>
    </row>
    <row r="517" spans="1:8" x14ac:dyDescent="0.25">
      <c r="A517" s="88">
        <v>43145</v>
      </c>
      <c r="B517" s="86" t="s">
        <v>1045</v>
      </c>
      <c r="C517" s="81" t="s">
        <v>506</v>
      </c>
      <c r="D517" s="81" t="s">
        <v>1061</v>
      </c>
      <c r="E517" s="98" t="s">
        <v>1190</v>
      </c>
      <c r="F517" s="86" t="s">
        <v>123</v>
      </c>
      <c r="G517" s="98" t="s">
        <v>116</v>
      </c>
      <c r="H517" s="99" t="str">
        <f t="shared" si="8"/>
        <v>./pmrep assignpermission -o 'Folder' -n 'SIMS_Reports' -g 'Operators' -p rx</v>
      </c>
    </row>
    <row r="518" spans="1:8" x14ac:dyDescent="0.25">
      <c r="A518" s="88">
        <v>43151</v>
      </c>
      <c r="B518" s="86" t="s">
        <v>1091</v>
      </c>
      <c r="C518" s="81" t="s">
        <v>1</v>
      </c>
      <c r="D518" s="81" t="s">
        <v>1093</v>
      </c>
      <c r="E518" s="98" t="s">
        <v>1191</v>
      </c>
      <c r="F518" s="86" t="s">
        <v>1092</v>
      </c>
      <c r="G518" s="98" t="s">
        <v>23</v>
      </c>
      <c r="H518" s="99" t="str">
        <f t="shared" si="8"/>
        <v>./pmrep assignpermission -o 'Folder' -n 'z_lotcha' -u 'lotcha' -p rwx</v>
      </c>
    </row>
    <row r="519" spans="1:8" x14ac:dyDescent="0.25">
      <c r="A519" s="88">
        <v>43154</v>
      </c>
      <c r="B519" s="86" t="s">
        <v>1094</v>
      </c>
      <c r="C519" s="81" t="s">
        <v>118</v>
      </c>
      <c r="D519" s="81" t="s">
        <v>1061</v>
      </c>
      <c r="E519" s="98" t="s">
        <v>1190</v>
      </c>
      <c r="F519" s="86" t="s">
        <v>123</v>
      </c>
      <c r="G519" s="98" t="s">
        <v>116</v>
      </c>
      <c r="H519" s="99" t="str">
        <f t="shared" si="8"/>
        <v>./pmrep assignpermission -o 'Folder' -n 'SIMS_Reports' -g 'Operators' -p rx</v>
      </c>
    </row>
    <row r="520" spans="1:8" x14ac:dyDescent="0.25">
      <c r="A520" s="88">
        <v>43164</v>
      </c>
      <c r="B520" s="86" t="s">
        <v>35</v>
      </c>
      <c r="C520" s="81" t="s">
        <v>118</v>
      </c>
      <c r="D520" s="81" t="s">
        <v>1318</v>
      </c>
      <c r="E520" s="98" t="s">
        <v>1190</v>
      </c>
      <c r="F520" s="86" t="s">
        <v>123</v>
      </c>
      <c r="G520" s="98" t="s">
        <v>116</v>
      </c>
      <c r="H520" s="99" t="str">
        <f t="shared" si="8"/>
        <v>./pmrep assignpermission -o 'Folder' -n 'z_GGtesting_SIMS_Statistics' -g 'Operators' -p rx</v>
      </c>
    </row>
    <row r="521" spans="1:8" x14ac:dyDescent="0.25">
      <c r="A521" s="88">
        <v>43164</v>
      </c>
      <c r="B521" s="86" t="s">
        <v>35</v>
      </c>
      <c r="C521" s="81" t="s">
        <v>118</v>
      </c>
      <c r="D521" s="81" t="s">
        <v>1319</v>
      </c>
      <c r="E521" s="98" t="s">
        <v>1190</v>
      </c>
      <c r="F521" s="86" t="s">
        <v>123</v>
      </c>
      <c r="G521" s="98" t="s">
        <v>116</v>
      </c>
      <c r="H521" s="99" t="str">
        <f t="shared" si="8"/>
        <v>./pmrep assignpermission -o 'Folder' -n 'z_GGtesting_ENTERPRISE_DB' -g 'Operators' -p rx</v>
      </c>
    </row>
    <row r="522" spans="1:8" x14ac:dyDescent="0.25">
      <c r="A522" s="88">
        <v>43164</v>
      </c>
      <c r="B522" s="86" t="s">
        <v>35</v>
      </c>
      <c r="C522" s="81" t="s">
        <v>118</v>
      </c>
      <c r="D522" s="81" t="s">
        <v>1318</v>
      </c>
      <c r="E522" s="98" t="s">
        <v>1190</v>
      </c>
      <c r="F522" s="86" t="s">
        <v>162</v>
      </c>
      <c r="G522" s="98" t="s">
        <v>116</v>
      </c>
      <c r="H522" s="99" t="str">
        <f t="shared" si="8"/>
        <v>./pmrep assignpermission -o 'Folder' -n 'z_GGtesting_SIMS_Statistics' -g 'Administrators' -p rx</v>
      </c>
    </row>
    <row r="523" spans="1:8" x14ac:dyDescent="0.25">
      <c r="A523" s="88">
        <v>43171</v>
      </c>
      <c r="B523" s="86" t="s">
        <v>1324</v>
      </c>
      <c r="C523" s="81" t="s">
        <v>1</v>
      </c>
      <c r="D523" s="81" t="s">
        <v>1325</v>
      </c>
      <c r="E523" s="98" t="s">
        <v>1191</v>
      </c>
      <c r="F523" s="86" t="s">
        <v>890</v>
      </c>
      <c r="G523" s="98" t="s">
        <v>23</v>
      </c>
      <c r="H523" s="99" t="str">
        <f t="shared" si="8"/>
        <v>./pmrep assignpermission -o 'Folder' -n 'z_pengop' -u 'pengop' -p rwx</v>
      </c>
    </row>
    <row r="524" spans="1:8" x14ac:dyDescent="0.25">
      <c r="A524" s="88">
        <v>43186</v>
      </c>
      <c r="B524" s="86" t="s">
        <v>53</v>
      </c>
      <c r="C524" s="81" t="s">
        <v>1</v>
      </c>
      <c r="D524" s="81" t="s">
        <v>1339</v>
      </c>
      <c r="E524" s="98" t="s">
        <v>1190</v>
      </c>
      <c r="F524" s="86" t="s">
        <v>153</v>
      </c>
      <c r="G524" s="98" t="s">
        <v>445</v>
      </c>
      <c r="H524" s="99" t="str">
        <f t="shared" ref="H524:H526" si="9">CONCATENATE("./pmrep assignpermission -o 'Folder' -n '",D524,"' ",E524," '",F524,"' -p ",G524)</f>
        <v>./pmrep assignpermission -o 'Folder' -n 'supply_chain' -g 'Developers' -p rw</v>
      </c>
    </row>
    <row r="525" spans="1:8" x14ac:dyDescent="0.25">
      <c r="A525" s="88">
        <v>43186</v>
      </c>
      <c r="B525" s="86" t="s">
        <v>53</v>
      </c>
      <c r="C525" s="81" t="s">
        <v>1</v>
      </c>
      <c r="D525" s="81" t="s">
        <v>1339</v>
      </c>
      <c r="E525" s="98" t="s">
        <v>1190</v>
      </c>
      <c r="F525" s="86" t="s">
        <v>123</v>
      </c>
      <c r="G525" s="98" t="s">
        <v>116</v>
      </c>
      <c r="H525" s="99" t="str">
        <f t="shared" si="9"/>
        <v>./pmrep assignpermission -o 'Folder' -n 'supply_chain' -g 'Operators' -p rx</v>
      </c>
    </row>
    <row r="526" spans="1:8" x14ac:dyDescent="0.25">
      <c r="A526" s="88">
        <v>43186</v>
      </c>
      <c r="B526" s="86" t="s">
        <v>53</v>
      </c>
      <c r="C526" s="81" t="s">
        <v>1</v>
      </c>
      <c r="D526" s="81" t="s">
        <v>1339</v>
      </c>
      <c r="E526" s="98" t="s">
        <v>1190</v>
      </c>
      <c r="F526" s="86" t="s">
        <v>162</v>
      </c>
      <c r="G526" s="98" t="s">
        <v>23</v>
      </c>
      <c r="H526" s="99" t="str">
        <f t="shared" si="9"/>
        <v>./pmrep assignpermission -o 'Folder' -n 'supply_chain' -g 'Administrators' -p rwx</v>
      </c>
    </row>
    <row r="527" spans="1:8" x14ac:dyDescent="0.25">
      <c r="A527" s="88">
        <v>43194</v>
      </c>
      <c r="B527" s="86" t="s">
        <v>1045</v>
      </c>
      <c r="C527" s="81" t="s">
        <v>111</v>
      </c>
      <c r="D527" s="81" t="s">
        <v>1061</v>
      </c>
      <c r="E527" s="98" t="s">
        <v>1190</v>
      </c>
      <c r="F527" s="86" t="s">
        <v>123</v>
      </c>
      <c r="G527" s="98" t="s">
        <v>116</v>
      </c>
      <c r="H527" s="99" t="str">
        <f t="shared" ref="H527:H528" si="10">CONCATENATE("./pmrep assignpermission -o 'Folder' -n '",D527,"' ",E527," '",F527,"' -p ",G527)</f>
        <v>./pmrep assignpermission -o 'Folder' -n 'SIMS_Reports' -g 'Operators' -p rx</v>
      </c>
    </row>
    <row r="528" spans="1:8" x14ac:dyDescent="0.25">
      <c r="A528" s="88">
        <v>43194</v>
      </c>
      <c r="B528" s="86" t="s">
        <v>1045</v>
      </c>
      <c r="C528" s="81" t="s">
        <v>111</v>
      </c>
      <c r="D528" s="81" t="s">
        <v>1061</v>
      </c>
      <c r="E528" s="98" t="s">
        <v>1190</v>
      </c>
      <c r="F528" s="86" t="s">
        <v>162</v>
      </c>
      <c r="G528" s="98" t="s">
        <v>23</v>
      </c>
      <c r="H528" s="99" t="str">
        <f t="shared" si="10"/>
        <v>./pmrep assignpermission -o 'Folder' -n 'SIMS_Reports' -g 'Administrators' -p rwx</v>
      </c>
    </row>
    <row r="529" spans="1:8" x14ac:dyDescent="0.25">
      <c r="A529" s="88">
        <v>43195</v>
      </c>
      <c r="B529" s="86" t="s">
        <v>53</v>
      </c>
      <c r="C529" s="81" t="s">
        <v>111</v>
      </c>
      <c r="D529" s="81" t="s">
        <v>1339</v>
      </c>
      <c r="E529" s="98" t="s">
        <v>1190</v>
      </c>
      <c r="F529" s="86" t="s">
        <v>123</v>
      </c>
      <c r="G529" s="98" t="s">
        <v>116</v>
      </c>
      <c r="H529" s="99" t="str">
        <f t="shared" ref="H529:H530" si="11">CONCATENATE("./pmrep assignpermission -o 'Folder' -n '",D529,"' ",E529," '",F529,"' -p ",G529)</f>
        <v>./pmrep assignpermission -o 'Folder' -n 'supply_chain' -g 'Operators' -p rx</v>
      </c>
    </row>
    <row r="530" spans="1:8" x14ac:dyDescent="0.25">
      <c r="A530" s="88">
        <v>43195</v>
      </c>
      <c r="B530" s="86" t="s">
        <v>53</v>
      </c>
      <c r="C530" s="81" t="s">
        <v>111</v>
      </c>
      <c r="D530" s="81" t="s">
        <v>1339</v>
      </c>
      <c r="E530" s="98" t="s">
        <v>1190</v>
      </c>
      <c r="F530" s="86" t="s">
        <v>162</v>
      </c>
      <c r="G530" s="98" t="s">
        <v>23</v>
      </c>
      <c r="H530" s="99" t="str">
        <f t="shared" si="11"/>
        <v>./pmrep assignpermission -o 'Folder' -n 'supply_chain' -g 'Administrators' -p rwx</v>
      </c>
    </row>
    <row r="531" spans="1:8" x14ac:dyDescent="0.25">
      <c r="A531" s="88">
        <v>43195</v>
      </c>
      <c r="B531" s="86" t="s">
        <v>53</v>
      </c>
      <c r="C531" s="81" t="s">
        <v>506</v>
      </c>
      <c r="D531" s="81" t="s">
        <v>1339</v>
      </c>
      <c r="E531" s="98" t="s">
        <v>1190</v>
      </c>
      <c r="F531" s="86" t="s">
        <v>123</v>
      </c>
      <c r="G531" s="98" t="s">
        <v>116</v>
      </c>
      <c r="H531" s="99" t="str">
        <f t="shared" ref="H531:H535" si="12">CONCATENATE("./pmrep assignpermission -o 'Folder' -n '",D531,"' ",E531," '",F531,"' -p ",G531)</f>
        <v>./pmrep assignpermission -o 'Folder' -n 'supply_chain' -g 'Operators' -p rx</v>
      </c>
    </row>
    <row r="532" spans="1:8" x14ac:dyDescent="0.25">
      <c r="A532" s="88">
        <v>43195</v>
      </c>
      <c r="B532" s="86" t="s">
        <v>53</v>
      </c>
      <c r="C532" s="81" t="s">
        <v>506</v>
      </c>
      <c r="D532" s="81" t="s">
        <v>1339</v>
      </c>
      <c r="E532" s="98" t="s">
        <v>1190</v>
      </c>
      <c r="F532" s="86" t="s">
        <v>162</v>
      </c>
      <c r="G532" s="98" t="s">
        <v>23</v>
      </c>
      <c r="H532" s="99" t="str">
        <f t="shared" si="12"/>
        <v>./pmrep assignpermission -o 'Folder' -n 'supply_chain' -g 'Administrators' -p rwx</v>
      </c>
    </row>
    <row r="533" spans="1:8" x14ac:dyDescent="0.25">
      <c r="A533" s="88">
        <v>43199</v>
      </c>
      <c r="B533" s="86" t="s">
        <v>531</v>
      </c>
      <c r="C533" s="81" t="s">
        <v>1</v>
      </c>
      <c r="D533" s="81" t="s">
        <v>1437</v>
      </c>
      <c r="E533" s="98" t="s">
        <v>1190</v>
      </c>
      <c r="F533" s="86" t="s">
        <v>153</v>
      </c>
      <c r="G533" s="98" t="s">
        <v>445</v>
      </c>
      <c r="H533" s="99" t="str">
        <f t="shared" si="12"/>
        <v>./pmrep assignpermission -o 'Folder' -n 'connectors' -g 'Developers' -p rw</v>
      </c>
    </row>
    <row r="534" spans="1:8" x14ac:dyDescent="0.25">
      <c r="A534" s="88">
        <v>43199</v>
      </c>
      <c r="B534" s="86" t="s">
        <v>531</v>
      </c>
      <c r="C534" s="81" t="s">
        <v>1</v>
      </c>
      <c r="D534" s="81" t="s">
        <v>1437</v>
      </c>
      <c r="E534" s="98" t="s">
        <v>1190</v>
      </c>
      <c r="F534" s="86" t="s">
        <v>123</v>
      </c>
      <c r="G534" s="98" t="s">
        <v>116</v>
      </c>
      <c r="H534" s="99" t="str">
        <f t="shared" si="12"/>
        <v>./pmrep assignpermission -o 'Folder' -n 'connectors' -g 'Operators' -p rx</v>
      </c>
    </row>
    <row r="535" spans="1:8" x14ac:dyDescent="0.25">
      <c r="A535" s="88">
        <v>43199</v>
      </c>
      <c r="B535" s="86" t="s">
        <v>531</v>
      </c>
      <c r="C535" s="81" t="s">
        <v>1</v>
      </c>
      <c r="D535" s="81" t="s">
        <v>1437</v>
      </c>
      <c r="E535" s="98" t="s">
        <v>1190</v>
      </c>
      <c r="F535" s="86" t="s">
        <v>162</v>
      </c>
      <c r="G535" s="98" t="s">
        <v>23</v>
      </c>
      <c r="H535" s="99" t="str">
        <f t="shared" si="12"/>
        <v>./pmrep assignpermission -o 'Folder' -n 'connectors' -g 'Administrators' -p rwx</v>
      </c>
    </row>
    <row r="536" spans="1:8" x14ac:dyDescent="0.25">
      <c r="A536" s="88">
        <v>43210</v>
      </c>
      <c r="B536" s="86" t="s">
        <v>32</v>
      </c>
      <c r="C536" s="81" t="s">
        <v>118</v>
      </c>
      <c r="D536" s="81" t="s">
        <v>1439</v>
      </c>
      <c r="E536" s="98" t="s">
        <v>1190</v>
      </c>
      <c r="F536" s="86" t="s">
        <v>123</v>
      </c>
      <c r="G536" s="98" t="s">
        <v>116</v>
      </c>
      <c r="H536" s="99" t="str">
        <f t="shared" ref="H536:H539" si="13">CONCATENATE("./pmrep assignpermission -o 'Folder' -n '",D536,"' ",E536," '",F536,"' -p ",G536)</f>
        <v>./pmrep assignpermission -o 'Folder' -n 'z_halgee_Miscellaneous' -g 'Operators' -p rx</v>
      </c>
    </row>
    <row r="537" spans="1:8" x14ac:dyDescent="0.25">
      <c r="A537" s="88">
        <v>43210</v>
      </c>
      <c r="B537" s="86" t="s">
        <v>32</v>
      </c>
      <c r="C537" s="81" t="s">
        <v>118</v>
      </c>
      <c r="D537" s="81" t="s">
        <v>1439</v>
      </c>
      <c r="E537" s="98" t="s">
        <v>1191</v>
      </c>
      <c r="F537" s="86" t="s">
        <v>32</v>
      </c>
      <c r="G537" s="98" t="s">
        <v>23</v>
      </c>
      <c r="H537" s="99" t="str">
        <f t="shared" si="13"/>
        <v>./pmrep assignpermission -o 'Folder' -n 'z_halgee_Miscellaneous' -u 'halgee' -p rwx</v>
      </c>
    </row>
    <row r="538" spans="1:8" x14ac:dyDescent="0.25">
      <c r="A538" s="88">
        <v>43210</v>
      </c>
      <c r="B538" s="86" t="s">
        <v>32</v>
      </c>
      <c r="C538" s="81" t="s">
        <v>118</v>
      </c>
      <c r="D538" s="81" t="s">
        <v>1089</v>
      </c>
      <c r="E538" s="98" t="s">
        <v>1190</v>
      </c>
      <c r="F538" s="86" t="s">
        <v>123</v>
      </c>
      <c r="G538" s="98" t="s">
        <v>116</v>
      </c>
      <c r="H538" s="99" t="str">
        <f t="shared" si="13"/>
        <v>./pmrep assignpermission -o 'Folder' -n 'z_halgee_FlatFiles' -g 'Operators' -p rx</v>
      </c>
    </row>
    <row r="539" spans="1:8" x14ac:dyDescent="0.25">
      <c r="A539" s="88">
        <v>43210</v>
      </c>
      <c r="B539" s="86" t="s">
        <v>32</v>
      </c>
      <c r="C539" s="81" t="s">
        <v>118</v>
      </c>
      <c r="D539" s="81" t="s">
        <v>1440</v>
      </c>
      <c r="E539" s="98" t="s">
        <v>1190</v>
      </c>
      <c r="F539" s="86" t="s">
        <v>123</v>
      </c>
      <c r="G539" s="98" t="s">
        <v>116</v>
      </c>
      <c r="H539" s="99" t="str">
        <f t="shared" si="13"/>
        <v>./pmrep assignpermission -o 'Folder' -n 'z_halgee_DATAMART_BO' -g 'Operators' -p rx</v>
      </c>
    </row>
    <row r="540" spans="1:8" x14ac:dyDescent="0.25">
      <c r="A540" s="88">
        <v>43210</v>
      </c>
      <c r="B540" s="86" t="s">
        <v>32</v>
      </c>
      <c r="C540" s="81" t="s">
        <v>118</v>
      </c>
      <c r="D540" s="81" t="s">
        <v>1441</v>
      </c>
      <c r="E540" s="98" t="s">
        <v>1190</v>
      </c>
      <c r="F540" s="86" t="s">
        <v>123</v>
      </c>
      <c r="G540" s="98" t="s">
        <v>116</v>
      </c>
      <c r="H540" s="99" t="str">
        <f t="shared" ref="H540:H546" si="14">CONCATENATE("./pmrep assignpermission -o 'Folder' -n '",D540,"' ",E540," '",F540,"' -p ",G540)</f>
        <v>./pmrep assignpermission -o 'Folder' -n 'z_halgee_ENTERPRISE_DB' -g 'Operators' -p rx</v>
      </c>
    </row>
    <row r="541" spans="1:8" x14ac:dyDescent="0.25">
      <c r="A541" s="88">
        <v>43210</v>
      </c>
      <c r="B541" s="86" t="s">
        <v>1442</v>
      </c>
      <c r="C541" s="81" t="s">
        <v>1</v>
      </c>
      <c r="D541" s="81" t="s">
        <v>1444</v>
      </c>
      <c r="E541" s="98" t="s">
        <v>1191</v>
      </c>
      <c r="F541" s="86" t="s">
        <v>1443</v>
      </c>
      <c r="G541" s="98" t="s">
        <v>23</v>
      </c>
      <c r="H541" s="99" t="str">
        <f t="shared" si="14"/>
        <v>./pmrep assignpermission -o 'Folder' -n 'z_kelmik' -u 'kelmik' -p rwx</v>
      </c>
    </row>
    <row r="542" spans="1:8" x14ac:dyDescent="0.25">
      <c r="A542" s="88">
        <v>43227</v>
      </c>
      <c r="B542" s="86" t="s">
        <v>1451</v>
      </c>
      <c r="C542" s="81" t="s">
        <v>118</v>
      </c>
      <c r="D542" s="81" t="s">
        <v>1339</v>
      </c>
      <c r="E542" s="98" t="s">
        <v>1190</v>
      </c>
      <c r="F542" s="86" t="s">
        <v>162</v>
      </c>
      <c r="G542" s="98" t="s">
        <v>23</v>
      </c>
      <c r="H542" s="99" t="str">
        <f t="shared" si="14"/>
        <v>./pmrep assignpermission -o 'Folder' -n 'supply_chain' -g 'Administrators' -p rwx</v>
      </c>
    </row>
    <row r="543" spans="1:8" x14ac:dyDescent="0.25">
      <c r="A543" s="88">
        <v>43227</v>
      </c>
      <c r="B543" s="86" t="s">
        <v>1451</v>
      </c>
      <c r="C543" s="81" t="s">
        <v>118</v>
      </c>
      <c r="D543" s="81" t="s">
        <v>1339</v>
      </c>
      <c r="E543" s="98" t="s">
        <v>1190</v>
      </c>
      <c r="F543" s="86" t="s">
        <v>123</v>
      </c>
      <c r="G543" s="98" t="s">
        <v>116</v>
      </c>
      <c r="H543" s="99" t="str">
        <f t="shared" si="14"/>
        <v>./pmrep assignpermission -o 'Folder' -n 'supply_chain' -g 'Operators' -p rx</v>
      </c>
    </row>
    <row r="544" spans="1:8" x14ac:dyDescent="0.25">
      <c r="A544" s="88">
        <v>43231</v>
      </c>
      <c r="B544" s="86" t="s">
        <v>149</v>
      </c>
      <c r="C544" s="81" t="s">
        <v>1</v>
      </c>
      <c r="D544" s="81" t="s">
        <v>1474</v>
      </c>
      <c r="E544" s="98" t="s">
        <v>1190</v>
      </c>
      <c r="F544" s="86" t="s">
        <v>162</v>
      </c>
      <c r="G544" s="98" t="s">
        <v>23</v>
      </c>
      <c r="H544" s="99" t="str">
        <f t="shared" si="14"/>
        <v>./pmrep assignpermission -o 'Folder' -n 'RMS_WMS' -g 'Administrators' -p rwx</v>
      </c>
    </row>
    <row r="545" spans="1:8" x14ac:dyDescent="0.25">
      <c r="A545" s="88">
        <v>43231</v>
      </c>
      <c r="B545" s="86" t="s">
        <v>149</v>
      </c>
      <c r="C545" s="81" t="s">
        <v>1</v>
      </c>
      <c r="D545" s="81" t="s">
        <v>1474</v>
      </c>
      <c r="E545" s="98" t="s">
        <v>1190</v>
      </c>
      <c r="F545" s="86" t="s">
        <v>153</v>
      </c>
      <c r="G545" s="98" t="s">
        <v>445</v>
      </c>
      <c r="H545" s="99" t="str">
        <f t="shared" si="14"/>
        <v>./pmrep assignpermission -o 'Folder' -n 'RMS_WMS' -g 'Developers' -p rw</v>
      </c>
    </row>
    <row r="546" spans="1:8" x14ac:dyDescent="0.25">
      <c r="A546" s="88">
        <v>43231</v>
      </c>
      <c r="B546" s="86" t="s">
        <v>149</v>
      </c>
      <c r="C546" s="81" t="s">
        <v>1</v>
      </c>
      <c r="D546" s="81" t="s">
        <v>1474</v>
      </c>
      <c r="E546" s="98" t="s">
        <v>1190</v>
      </c>
      <c r="F546" s="86" t="s">
        <v>123</v>
      </c>
      <c r="G546" s="98" t="s">
        <v>116</v>
      </c>
      <c r="H546" s="99" t="str">
        <f t="shared" si="14"/>
        <v>./pmrep assignpermission -o 'Folder' -n 'RMS_WMS' -g 'Operators' -p rx</v>
      </c>
    </row>
    <row r="547" spans="1:8" x14ac:dyDescent="0.25">
      <c r="A547" s="88">
        <v>43234</v>
      </c>
      <c r="B547" s="86" t="s">
        <v>931</v>
      </c>
      <c r="C547" s="81" t="s">
        <v>1</v>
      </c>
      <c r="D547" s="81" t="s">
        <v>1474</v>
      </c>
      <c r="E547" s="98" t="s">
        <v>1190</v>
      </c>
      <c r="F547" s="86" t="s">
        <v>942</v>
      </c>
      <c r="G547" s="98" t="s">
        <v>116</v>
      </c>
      <c r="H547" s="99" t="str">
        <f t="shared" ref="H547:H550" si="15">CONCATENATE("./pmrep assignpermission -o 'Folder' -n '",D547,"' ",E547," '",F547,"' -p ",G547)</f>
        <v>./pmrep assignpermission -o 'Folder' -n 'RMS_WMS' -g 'Cigniti' -p rx</v>
      </c>
    </row>
    <row r="548" spans="1:8" x14ac:dyDescent="0.25">
      <c r="A548" s="88">
        <v>43234</v>
      </c>
      <c r="B548" s="86" t="s">
        <v>531</v>
      </c>
      <c r="C548" s="81" t="s">
        <v>111</v>
      </c>
      <c r="D548" s="81" t="s">
        <v>1437</v>
      </c>
      <c r="E548" s="98" t="s">
        <v>1190</v>
      </c>
      <c r="F548" s="86" t="s">
        <v>162</v>
      </c>
      <c r="G548" s="98" t="s">
        <v>23</v>
      </c>
      <c r="H548" s="99" t="str">
        <f t="shared" si="15"/>
        <v>./pmrep assignpermission -o 'Folder' -n 'connectors' -g 'Administrators' -p rwx</v>
      </c>
    </row>
    <row r="549" spans="1:8" x14ac:dyDescent="0.25">
      <c r="A549" s="88">
        <v>43234</v>
      </c>
      <c r="B549" s="86" t="s">
        <v>531</v>
      </c>
      <c r="C549" s="81" t="s">
        <v>111</v>
      </c>
      <c r="D549" s="81" t="s">
        <v>1437</v>
      </c>
      <c r="E549" s="98" t="s">
        <v>1190</v>
      </c>
      <c r="F549" s="86" t="s">
        <v>123</v>
      </c>
      <c r="G549" s="98" t="s">
        <v>116</v>
      </c>
      <c r="H549" s="99" t="str">
        <f t="shared" si="15"/>
        <v>./pmrep assignpermission -o 'Folder' -n 'connectors' -g 'Operators' -p rx</v>
      </c>
    </row>
    <row r="550" spans="1:8" x14ac:dyDescent="0.25">
      <c r="A550" s="88">
        <v>43234</v>
      </c>
      <c r="B550" s="86" t="s">
        <v>531</v>
      </c>
      <c r="C550" s="81" t="s">
        <v>111</v>
      </c>
      <c r="D550" s="81" t="s">
        <v>1437</v>
      </c>
      <c r="E550" s="98" t="s">
        <v>1190</v>
      </c>
      <c r="F550" s="86" t="s">
        <v>942</v>
      </c>
      <c r="G550" s="98" t="s">
        <v>116</v>
      </c>
      <c r="H550" s="99" t="str">
        <f t="shared" si="15"/>
        <v>./pmrep assignpermission -o 'Folder' -n 'connectors' -g 'Cigniti' -p rx</v>
      </c>
    </row>
    <row r="551" spans="1:8" x14ac:dyDescent="0.25">
      <c r="A551" s="88">
        <v>43237</v>
      </c>
      <c r="B551" s="86" t="s">
        <v>149</v>
      </c>
      <c r="C551" s="81" t="s">
        <v>111</v>
      </c>
      <c r="D551" s="81" t="s">
        <v>1474</v>
      </c>
      <c r="E551" s="98" t="s">
        <v>1190</v>
      </c>
      <c r="F551" s="86" t="s">
        <v>162</v>
      </c>
      <c r="G551" s="98" t="s">
        <v>23</v>
      </c>
      <c r="H551" s="99" t="str">
        <f t="shared" ref="H551:H553" si="16">CONCATENATE("./pmrep assignpermission -o 'Folder' -n '",D551,"' ",E551," '",F551,"' -p ",G551)</f>
        <v>./pmrep assignpermission -o 'Folder' -n 'RMS_WMS' -g 'Administrators' -p rwx</v>
      </c>
    </row>
    <row r="552" spans="1:8" x14ac:dyDescent="0.25">
      <c r="A552" s="88">
        <v>43237</v>
      </c>
      <c r="B552" s="86" t="s">
        <v>149</v>
      </c>
      <c r="C552" s="81" t="s">
        <v>111</v>
      </c>
      <c r="D552" s="81" t="s">
        <v>1474</v>
      </c>
      <c r="E552" s="98" t="s">
        <v>1190</v>
      </c>
      <c r="F552" s="86" t="s">
        <v>123</v>
      </c>
      <c r="G552" s="98" t="s">
        <v>116</v>
      </c>
      <c r="H552" s="99" t="str">
        <f t="shared" si="16"/>
        <v>./pmrep assignpermission -o 'Folder' -n 'RMS_WMS' -g 'Operators' -p rx</v>
      </c>
    </row>
    <row r="553" spans="1:8" x14ac:dyDescent="0.25">
      <c r="A553" s="88">
        <v>43237</v>
      </c>
      <c r="B553" s="86" t="s">
        <v>149</v>
      </c>
      <c r="C553" s="81" t="s">
        <v>111</v>
      </c>
      <c r="D553" s="81" t="s">
        <v>1474</v>
      </c>
      <c r="E553" s="98" t="s">
        <v>1190</v>
      </c>
      <c r="F553" s="86" t="s">
        <v>942</v>
      </c>
      <c r="G553" s="98" t="s">
        <v>116</v>
      </c>
      <c r="H553" s="99" t="str">
        <f t="shared" si="16"/>
        <v>./pmrep assignpermission -o 'Folder' -n 'RMS_WMS' -g 'Cigniti' -p rx</v>
      </c>
    </row>
    <row r="554" spans="1:8" x14ac:dyDescent="0.25">
      <c r="A554" s="88">
        <v>43237</v>
      </c>
      <c r="B554" s="86" t="s">
        <v>149</v>
      </c>
      <c r="C554" s="81" t="s">
        <v>506</v>
      </c>
      <c r="D554" s="81" t="s">
        <v>1474</v>
      </c>
      <c r="E554" s="98" t="s">
        <v>1190</v>
      </c>
      <c r="F554" s="86" t="s">
        <v>162</v>
      </c>
      <c r="G554" s="98" t="s">
        <v>23</v>
      </c>
      <c r="H554" s="99" t="str">
        <f t="shared" ref="H554:H556" si="17">CONCATENATE("./pmrep assignpermission -o 'Folder' -n '",D554,"' ",E554," '",F554,"' -p ",G554)</f>
        <v>./pmrep assignpermission -o 'Folder' -n 'RMS_WMS' -g 'Administrators' -p rwx</v>
      </c>
    </row>
    <row r="555" spans="1:8" x14ac:dyDescent="0.25">
      <c r="A555" s="88">
        <v>43237</v>
      </c>
      <c r="B555" s="86" t="s">
        <v>149</v>
      </c>
      <c r="C555" s="81" t="s">
        <v>506</v>
      </c>
      <c r="D555" s="81" t="s">
        <v>1474</v>
      </c>
      <c r="E555" s="98" t="s">
        <v>1190</v>
      </c>
      <c r="F555" s="86" t="s">
        <v>123</v>
      </c>
      <c r="G555" s="98" t="s">
        <v>116</v>
      </c>
      <c r="H555" s="99" t="str">
        <f t="shared" si="17"/>
        <v>./pmrep assignpermission -o 'Folder' -n 'RMS_WMS' -g 'Operators' -p rx</v>
      </c>
    </row>
    <row r="556" spans="1:8" x14ac:dyDescent="0.25">
      <c r="A556" s="88">
        <v>43237</v>
      </c>
      <c r="B556" s="86" t="s">
        <v>149</v>
      </c>
      <c r="C556" s="81" t="s">
        <v>506</v>
      </c>
      <c r="D556" s="81" t="s">
        <v>1474</v>
      </c>
      <c r="E556" s="98" t="s">
        <v>1190</v>
      </c>
      <c r="F556" s="86" t="s">
        <v>942</v>
      </c>
      <c r="G556" s="98" t="s">
        <v>116</v>
      </c>
      <c r="H556" s="99" t="str">
        <f t="shared" si="17"/>
        <v>./pmrep assignpermission -o 'Folder' -n 'RMS_WMS' -g 'Cigniti' -p rx</v>
      </c>
    </row>
    <row r="557" spans="1:8" x14ac:dyDescent="0.25">
      <c r="A557" s="88">
        <v>43242</v>
      </c>
      <c r="B557" s="86" t="s">
        <v>168</v>
      </c>
      <c r="C557" s="81" t="s">
        <v>506</v>
      </c>
      <c r="D557" s="81" t="s">
        <v>1437</v>
      </c>
      <c r="E557" s="98" t="s">
        <v>1190</v>
      </c>
      <c r="F557" s="86" t="s">
        <v>162</v>
      </c>
      <c r="G557" s="98" t="s">
        <v>23</v>
      </c>
      <c r="H557" s="99" t="str">
        <f t="shared" ref="H557:H559" si="18">CONCATENATE("./pmrep assignpermission -o 'Folder' -n '",D557,"' ",E557," '",F557,"' -p ",G557)</f>
        <v>./pmrep assignpermission -o 'Folder' -n 'connectors' -g 'Administrators' -p rwx</v>
      </c>
    </row>
    <row r="558" spans="1:8" x14ac:dyDescent="0.25">
      <c r="A558" s="88">
        <v>43242</v>
      </c>
      <c r="B558" s="86" t="s">
        <v>168</v>
      </c>
      <c r="C558" s="81" t="s">
        <v>506</v>
      </c>
      <c r="D558" s="81" t="s">
        <v>1437</v>
      </c>
      <c r="E558" s="98" t="s">
        <v>1190</v>
      </c>
      <c r="F558" s="86" t="s">
        <v>123</v>
      </c>
      <c r="G558" s="98" t="s">
        <v>116</v>
      </c>
      <c r="H558" s="99" t="str">
        <f t="shared" si="18"/>
        <v>./pmrep assignpermission -o 'Folder' -n 'connectors' -g 'Operators' -p rx</v>
      </c>
    </row>
    <row r="559" spans="1:8" x14ac:dyDescent="0.25">
      <c r="A559" s="88">
        <v>43242</v>
      </c>
      <c r="B559" s="86" t="s">
        <v>168</v>
      </c>
      <c r="C559" s="81" t="s">
        <v>506</v>
      </c>
      <c r="D559" s="81" t="s">
        <v>1437</v>
      </c>
      <c r="E559" s="98" t="s">
        <v>1190</v>
      </c>
      <c r="F559" s="86" t="s">
        <v>942</v>
      </c>
      <c r="G559" s="98" t="s">
        <v>116</v>
      </c>
      <c r="H559" s="99" t="str">
        <f t="shared" si="18"/>
        <v>./pmrep assignpermission -o 'Folder' -n 'connectors' -g 'Cigniti' -p rx</v>
      </c>
    </row>
    <row r="560" spans="1:8" x14ac:dyDescent="0.25">
      <c r="A560" s="88">
        <v>43263</v>
      </c>
      <c r="B560" s="86" t="s">
        <v>1650</v>
      </c>
      <c r="C560" s="81" t="s">
        <v>118</v>
      </c>
      <c r="D560" s="81" t="s">
        <v>1437</v>
      </c>
      <c r="E560" s="98" t="s">
        <v>1190</v>
      </c>
      <c r="F560" s="86" t="s">
        <v>162</v>
      </c>
      <c r="G560" s="98" t="s">
        <v>23</v>
      </c>
      <c r="H560" s="99" t="str">
        <f t="shared" ref="H560:H561" si="19">CONCATENATE("./pmrep assignpermission -o 'Folder' -n '",D560,"' ",E560," '",F560,"' -p ",G560)</f>
        <v>./pmrep assignpermission -o 'Folder' -n 'connectors' -g 'Administrators' -p rwx</v>
      </c>
    </row>
    <row r="561" spans="1:8" x14ac:dyDescent="0.25">
      <c r="A561" s="88">
        <v>43263</v>
      </c>
      <c r="B561" s="86" t="s">
        <v>1650</v>
      </c>
      <c r="C561" s="81" t="s">
        <v>118</v>
      </c>
      <c r="D561" s="81" t="s">
        <v>1437</v>
      </c>
      <c r="E561" s="98" t="s">
        <v>1190</v>
      </c>
      <c r="F561" s="86" t="s">
        <v>123</v>
      </c>
      <c r="G561" s="98" t="s">
        <v>116</v>
      </c>
      <c r="H561" s="99" t="str">
        <f t="shared" si="19"/>
        <v>./pmrep assignpermission -o 'Folder' -n 'connectors' -g 'Operators' -p rx</v>
      </c>
    </row>
    <row r="562" spans="1:8" x14ac:dyDescent="0.25">
      <c r="A562" s="88">
        <v>43279</v>
      </c>
      <c r="B562" s="86" t="s">
        <v>1655</v>
      </c>
      <c r="C562" s="81" t="s">
        <v>118</v>
      </c>
      <c r="D562" s="81" t="s">
        <v>1474</v>
      </c>
      <c r="E562" s="98" t="s">
        <v>1190</v>
      </c>
      <c r="F562" s="86" t="s">
        <v>162</v>
      </c>
      <c r="G562" s="98" t="s">
        <v>23</v>
      </c>
      <c r="H562" s="99" t="str">
        <f t="shared" ref="H562:H566" si="20">CONCATENATE("./pmrep assignpermission -o 'Folder' -n '",D562,"' ",E562," '",F562,"' -p ",G562)</f>
        <v>./pmrep assignpermission -o 'Folder' -n 'RMS_WMS' -g 'Administrators' -p rwx</v>
      </c>
    </row>
    <row r="563" spans="1:8" x14ac:dyDescent="0.25">
      <c r="A563" s="88">
        <v>43279</v>
      </c>
      <c r="B563" s="86" t="s">
        <v>1655</v>
      </c>
      <c r="C563" s="81" t="s">
        <v>118</v>
      </c>
      <c r="D563" s="81" t="s">
        <v>1474</v>
      </c>
      <c r="E563" s="98" t="s">
        <v>1190</v>
      </c>
      <c r="F563" s="86" t="s">
        <v>123</v>
      </c>
      <c r="G563" s="98" t="s">
        <v>116</v>
      </c>
      <c r="H563" s="99" t="str">
        <f t="shared" si="20"/>
        <v>./pmrep assignpermission -o 'Folder' -n 'RMS_WMS' -g 'Operators' -p rx</v>
      </c>
    </row>
    <row r="564" spans="1:8" x14ac:dyDescent="0.25">
      <c r="A564" s="88">
        <v>43287</v>
      </c>
      <c r="B564" s="86" t="s">
        <v>43</v>
      </c>
      <c r="C564" s="81" t="s">
        <v>1</v>
      </c>
      <c r="D564" s="81" t="s">
        <v>1657</v>
      </c>
      <c r="E564" s="98" t="s">
        <v>1190</v>
      </c>
      <c r="F564" s="86" t="s">
        <v>162</v>
      </c>
      <c r="G564" s="98" t="s">
        <v>23</v>
      </c>
      <c r="H564" s="99" t="str">
        <f t="shared" si="20"/>
        <v>./pmrep assignpermission -o 'Folder' -n 'CloudExtracts' -g 'Administrators' -p rwx</v>
      </c>
    </row>
    <row r="565" spans="1:8" x14ac:dyDescent="0.25">
      <c r="A565" s="88">
        <v>43287</v>
      </c>
      <c r="B565" s="86" t="s">
        <v>43</v>
      </c>
      <c r="C565" s="81" t="s">
        <v>1</v>
      </c>
      <c r="D565" s="81" t="s">
        <v>1657</v>
      </c>
      <c r="E565" s="98" t="s">
        <v>1190</v>
      </c>
      <c r="F565" s="86" t="s">
        <v>123</v>
      </c>
      <c r="G565" s="98" t="s">
        <v>116</v>
      </c>
      <c r="H565" s="99" t="str">
        <f t="shared" si="20"/>
        <v>./pmrep assignpermission -o 'Folder' -n 'CloudExtracts' -g 'Operators' -p rx</v>
      </c>
    </row>
    <row r="566" spans="1:8" x14ac:dyDescent="0.25">
      <c r="A566" s="88">
        <v>43287</v>
      </c>
      <c r="B566" s="86" t="s">
        <v>43</v>
      </c>
      <c r="C566" s="81" t="s">
        <v>1</v>
      </c>
      <c r="D566" s="81" t="s">
        <v>1657</v>
      </c>
      <c r="E566" s="98" t="s">
        <v>1190</v>
      </c>
      <c r="F566" s="86" t="s">
        <v>153</v>
      </c>
      <c r="G566" s="98" t="s">
        <v>445</v>
      </c>
      <c r="H566" s="99" t="str">
        <f t="shared" si="20"/>
        <v>./pmrep assignpermission -o 'Folder' -n 'CloudExtracts' -g 'Developers' -p rw</v>
      </c>
    </row>
    <row r="567" spans="1:8" x14ac:dyDescent="0.25">
      <c r="A567" s="88">
        <v>43299</v>
      </c>
      <c r="B567" s="86" t="s">
        <v>1661</v>
      </c>
      <c r="C567" s="81" t="s">
        <v>1</v>
      </c>
      <c r="D567" s="81" t="s">
        <v>1662</v>
      </c>
      <c r="E567" s="98" t="s">
        <v>1191</v>
      </c>
      <c r="F567" s="86" t="s">
        <v>1664</v>
      </c>
      <c r="G567" s="98" t="s">
        <v>23</v>
      </c>
      <c r="H567" s="99" t="str">
        <f t="shared" ref="H567:H571" si="21">CONCATENATE("./pmrep assignpermission -o 'Folder' -n '",D567,"' ",E567," '",F567,"' -p ",G567)</f>
        <v>./pmrep assignpermission -o 'Folder' -n 'z_malraj' -u 'malraj' -p rwx</v>
      </c>
    </row>
    <row r="568" spans="1:8" x14ac:dyDescent="0.25">
      <c r="A568" s="88">
        <v>43305</v>
      </c>
      <c r="B568" s="86" t="s">
        <v>46</v>
      </c>
      <c r="C568" s="81" t="s">
        <v>111</v>
      </c>
      <c r="D568" s="81" t="s">
        <v>1657</v>
      </c>
      <c r="E568" s="98" t="s">
        <v>1190</v>
      </c>
      <c r="F568" s="86" t="s">
        <v>162</v>
      </c>
      <c r="G568" s="98" t="s">
        <v>23</v>
      </c>
      <c r="H568" s="99" t="str">
        <f t="shared" si="21"/>
        <v>./pmrep assignpermission -o 'Folder' -n 'CloudExtracts' -g 'Administrators' -p rwx</v>
      </c>
    </row>
    <row r="569" spans="1:8" x14ac:dyDescent="0.25">
      <c r="A569" s="88">
        <v>43305</v>
      </c>
      <c r="B569" s="86" t="s">
        <v>46</v>
      </c>
      <c r="C569" s="81" t="s">
        <v>111</v>
      </c>
      <c r="D569" s="81" t="s">
        <v>1657</v>
      </c>
      <c r="E569" s="98" t="s">
        <v>1190</v>
      </c>
      <c r="F569" s="86" t="s">
        <v>123</v>
      </c>
      <c r="G569" s="98" t="s">
        <v>116</v>
      </c>
      <c r="H569" s="99" t="str">
        <f t="shared" si="21"/>
        <v>./pmrep assignpermission -o 'Folder' -n 'CloudExtracts' -g 'Operators' -p rx</v>
      </c>
    </row>
    <row r="570" spans="1:8" x14ac:dyDescent="0.25">
      <c r="A570" s="88">
        <v>43305</v>
      </c>
      <c r="B570" s="86" t="s">
        <v>46</v>
      </c>
      <c r="C570" s="81" t="s">
        <v>506</v>
      </c>
      <c r="D570" s="81" t="s">
        <v>1657</v>
      </c>
      <c r="E570" s="98" t="s">
        <v>1190</v>
      </c>
      <c r="F570" s="86" t="s">
        <v>162</v>
      </c>
      <c r="G570" s="98" t="s">
        <v>23</v>
      </c>
      <c r="H570" s="99" t="str">
        <f t="shared" si="21"/>
        <v>./pmrep assignpermission -o 'Folder' -n 'CloudExtracts' -g 'Administrators' -p rwx</v>
      </c>
    </row>
    <row r="571" spans="1:8" x14ac:dyDescent="0.25">
      <c r="A571" s="88">
        <v>43305</v>
      </c>
      <c r="B571" s="86" t="s">
        <v>46</v>
      </c>
      <c r="C571" s="81" t="s">
        <v>506</v>
      </c>
      <c r="D571" s="81" t="s">
        <v>1657</v>
      </c>
      <c r="E571" s="98" t="s">
        <v>1190</v>
      </c>
      <c r="F571" s="86" t="s">
        <v>123</v>
      </c>
      <c r="G571" s="98" t="s">
        <v>116</v>
      </c>
      <c r="H571" s="99" t="str">
        <f t="shared" si="21"/>
        <v>./pmrep assignpermission -o 'Folder' -n 'CloudExtracts' -g 'Operators' -p rx</v>
      </c>
    </row>
    <row r="572" spans="1:8" x14ac:dyDescent="0.25">
      <c r="A572" s="88">
        <v>43307</v>
      </c>
      <c r="B572" s="86" t="s">
        <v>46</v>
      </c>
      <c r="C572" s="81" t="s">
        <v>118</v>
      </c>
      <c r="D572" s="81" t="s">
        <v>1680</v>
      </c>
      <c r="E572" s="98" t="s">
        <v>1191</v>
      </c>
      <c r="F572" s="86" t="s">
        <v>46</v>
      </c>
      <c r="G572" s="98" t="s">
        <v>23</v>
      </c>
      <c r="H572" s="99" t="str">
        <f t="shared" ref="H572:H576" si="22">CONCATENATE("./pmrep assignpermission -o 'Folder' -n '",D572,"' ",E572," '",F572,"' -p ",G572)</f>
        <v>./pmrep assignpermission -o 'Folder' -n 'z_seeanu_connectors' -u 'seeanu' -p rwx</v>
      </c>
    </row>
    <row r="573" spans="1:8" x14ac:dyDescent="0.25">
      <c r="A573" s="88">
        <v>43326</v>
      </c>
      <c r="B573" s="116" t="s">
        <v>1688</v>
      </c>
      <c r="C573" s="81" t="s">
        <v>118</v>
      </c>
      <c r="D573" s="81" t="s">
        <v>1657</v>
      </c>
      <c r="E573" s="98" t="s">
        <v>1190</v>
      </c>
      <c r="F573" s="86" t="s">
        <v>123</v>
      </c>
      <c r="G573" s="98" t="s">
        <v>116</v>
      </c>
      <c r="H573" s="99" t="str">
        <f t="shared" si="22"/>
        <v>./pmrep assignpermission -o 'Folder' -n 'CloudExtracts' -g 'Operators' -p rx</v>
      </c>
    </row>
    <row r="574" spans="1:8" x14ac:dyDescent="0.25">
      <c r="A574" s="88">
        <v>43333</v>
      </c>
      <c r="B574" s="134" t="s">
        <v>1691</v>
      </c>
      <c r="C574" s="81" t="s">
        <v>1</v>
      </c>
      <c r="D574" s="81" t="s">
        <v>1437</v>
      </c>
      <c r="E574" s="98" t="s">
        <v>1190</v>
      </c>
      <c r="F574" s="134" t="s">
        <v>136</v>
      </c>
      <c r="G574" s="98" t="s">
        <v>23</v>
      </c>
      <c r="H574" s="99" t="str">
        <f t="shared" si="22"/>
        <v>./pmrep assignpermission -o 'Folder' -n 'connectors' -g 'TCS' -p rwx</v>
      </c>
    </row>
    <row r="575" spans="1:8" x14ac:dyDescent="0.25">
      <c r="A575" s="88">
        <v>43333</v>
      </c>
      <c r="B575" s="134" t="s">
        <v>1691</v>
      </c>
      <c r="C575" s="81" t="s">
        <v>111</v>
      </c>
      <c r="D575" s="81" t="s">
        <v>1437</v>
      </c>
      <c r="E575" s="98" t="s">
        <v>1190</v>
      </c>
      <c r="F575" s="134" t="s">
        <v>136</v>
      </c>
      <c r="G575" s="98" t="s">
        <v>116</v>
      </c>
      <c r="H575" s="99" t="str">
        <f t="shared" si="22"/>
        <v>./pmrep assignpermission -o 'Folder' -n 'connectors' -g 'TCS' -p rx</v>
      </c>
    </row>
    <row r="576" spans="1:8" x14ac:dyDescent="0.25">
      <c r="A576" s="88">
        <v>43333</v>
      </c>
      <c r="B576" s="134" t="s">
        <v>1691</v>
      </c>
      <c r="C576" s="81" t="s">
        <v>506</v>
      </c>
      <c r="D576" s="81" t="s">
        <v>1437</v>
      </c>
      <c r="E576" s="98" t="s">
        <v>1190</v>
      </c>
      <c r="F576" s="134" t="s">
        <v>136</v>
      </c>
      <c r="G576" s="98" t="s">
        <v>116</v>
      </c>
      <c r="H576" s="99" t="str">
        <f t="shared" si="22"/>
        <v>./pmrep assignpermission -o 'Folder' -n 'connectors' -g 'TCS' -p rx</v>
      </c>
    </row>
    <row r="577" spans="1:9" x14ac:dyDescent="0.25">
      <c r="A577" s="88">
        <v>43356</v>
      </c>
      <c r="B577" s="136" t="s">
        <v>53</v>
      </c>
      <c r="C577" s="81" t="s">
        <v>506</v>
      </c>
      <c r="D577" s="135" t="s">
        <v>571</v>
      </c>
      <c r="E577" s="98" t="s">
        <v>1191</v>
      </c>
      <c r="F577" s="136" t="s">
        <v>53</v>
      </c>
      <c r="G577" s="98" t="s">
        <v>23</v>
      </c>
      <c r="H577" s="99" t="str">
        <f t="shared" ref="H577" si="23">CONCATENATE("./pmrep assignpermission -o 'Folder' -n '",D577,"' ",E577," '",F577,"' -p ",G577)</f>
        <v>./pmrep assignpermission -o 'Folder' -n 'PMT_Mover' -u 'yatpra' -p rwx</v>
      </c>
      <c r="I577" s="88">
        <v>43362</v>
      </c>
    </row>
    <row r="578" spans="1:9" x14ac:dyDescent="0.2">
      <c r="A578" s="88">
        <v>43370</v>
      </c>
      <c r="B578" s="138" t="s">
        <v>1695</v>
      </c>
      <c r="C578" s="81" t="s">
        <v>1</v>
      </c>
      <c r="D578" s="139" t="s">
        <v>1696</v>
      </c>
      <c r="E578" s="98" t="s">
        <v>1191</v>
      </c>
      <c r="F578" s="137" t="s">
        <v>1698</v>
      </c>
      <c r="G578" s="98" t="s">
        <v>23</v>
      </c>
      <c r="H578" s="99" t="str">
        <f t="shared" ref="H578:H581" si="24">CONCATENATE("./pmrep assignpermission -o 'Folder' -n '",D578,"' ",E578," '",F578,"' -p ",G578)</f>
        <v>./pmrep assignpermission -o 'Folder' -n 'z_kasven' -u 'kasven' -p rwx</v>
      </c>
    </row>
    <row r="579" spans="1:9" x14ac:dyDescent="0.25">
      <c r="B579" s="140" t="s">
        <v>890</v>
      </c>
      <c r="C579" s="81" t="s">
        <v>506</v>
      </c>
      <c r="D579" s="141" t="s">
        <v>571</v>
      </c>
      <c r="E579" s="98" t="s">
        <v>1190</v>
      </c>
      <c r="F579" s="140" t="s">
        <v>942</v>
      </c>
      <c r="G579" s="98" t="s">
        <v>116</v>
      </c>
      <c r="H579" s="99" t="str">
        <f t="shared" si="24"/>
        <v>./pmrep assignpermission -o 'Folder' -n 'PMT_Mover' -g 'Cigniti' -p rx</v>
      </c>
    </row>
    <row r="580" spans="1:9" x14ac:dyDescent="0.25">
      <c r="A580" s="88">
        <v>43404</v>
      </c>
      <c r="B580" s="140" t="s">
        <v>1709</v>
      </c>
      <c r="C580" s="81" t="s">
        <v>1</v>
      </c>
      <c r="D580" s="141" t="s">
        <v>1710</v>
      </c>
      <c r="E580" s="98" t="s">
        <v>1191</v>
      </c>
      <c r="F580" s="140" t="s">
        <v>1712</v>
      </c>
      <c r="G580" s="142" t="s">
        <v>23</v>
      </c>
      <c r="H580" s="99" t="str">
        <f t="shared" si="24"/>
        <v>./pmrep assignpermission -o 'Folder' -n 'z_picrev' -u 'picrev' -p rwx</v>
      </c>
    </row>
    <row r="581" spans="1:9" x14ac:dyDescent="0.25">
      <c r="A581" s="88">
        <v>43413</v>
      </c>
      <c r="B581" s="143" t="s">
        <v>1713</v>
      </c>
      <c r="C581" s="81" t="s">
        <v>1</v>
      </c>
      <c r="D581" s="144" t="s">
        <v>619</v>
      </c>
      <c r="E581" s="98" t="s">
        <v>1190</v>
      </c>
      <c r="F581" s="143" t="s">
        <v>475</v>
      </c>
      <c r="G581" s="145" t="s">
        <v>23</v>
      </c>
      <c r="H581" s="99" t="str">
        <f t="shared" si="24"/>
        <v>./pmrep assignpermission -o 'Folder' -n 'RISK_ASSESSMENT' -g 'DataArchTeam' -p rwx</v>
      </c>
    </row>
    <row r="582" spans="1:9" x14ac:dyDescent="0.25">
      <c r="A582" s="88">
        <v>43413</v>
      </c>
      <c r="B582" s="143" t="s">
        <v>1713</v>
      </c>
      <c r="C582" s="81" t="s">
        <v>506</v>
      </c>
      <c r="D582" s="144" t="s">
        <v>619</v>
      </c>
      <c r="E582" s="98" t="s">
        <v>1190</v>
      </c>
      <c r="F582" s="143" t="s">
        <v>475</v>
      </c>
      <c r="G582" s="145" t="s">
        <v>116</v>
      </c>
      <c r="H582" s="99" t="str">
        <f t="shared" ref="H582:H587" si="25">CONCATENATE("./pmrep assignpermission -o 'Folder' -n '",D582,"' ",E582," '",F582,"' -p ",G582)</f>
        <v>./pmrep assignpermission -o 'Folder' -n 'RISK_ASSESSMENT' -g 'DataArchTeam' -p rx</v>
      </c>
    </row>
    <row r="583" spans="1:9" x14ac:dyDescent="0.25">
      <c r="A583" s="88">
        <v>43413</v>
      </c>
      <c r="B583" s="143" t="s">
        <v>1713</v>
      </c>
      <c r="C583" s="81" t="s">
        <v>1</v>
      </c>
      <c r="D583" s="144" t="s">
        <v>1714</v>
      </c>
      <c r="E583" s="98" t="s">
        <v>1191</v>
      </c>
      <c r="F583" s="143" t="s">
        <v>1716</v>
      </c>
      <c r="G583" s="145" t="s">
        <v>23</v>
      </c>
      <c r="H583" s="99" t="str">
        <f t="shared" si="25"/>
        <v>./pmrep assignpermission -o 'Folder' -n 'z_naimuk' -u 'naimuk' -p rwx</v>
      </c>
    </row>
    <row r="584" spans="1:9" x14ac:dyDescent="0.25">
      <c r="A584" s="88">
        <v>43417</v>
      </c>
      <c r="B584" s="146" t="s">
        <v>35</v>
      </c>
      <c r="C584" s="81" t="s">
        <v>118</v>
      </c>
      <c r="D584" s="147" t="s">
        <v>1717</v>
      </c>
      <c r="E584" s="98" t="s">
        <v>1190</v>
      </c>
      <c r="F584" s="146" t="s">
        <v>123</v>
      </c>
      <c r="G584" s="148" t="s">
        <v>116</v>
      </c>
      <c r="H584" s="99" t="str">
        <f t="shared" si="25"/>
        <v>./pmrep assignpermission -o 'Folder' -n 'z_RACFI_kanshr' -g 'Operators' -p rx</v>
      </c>
    </row>
    <row r="585" spans="1:9" x14ac:dyDescent="0.25">
      <c r="A585" s="88">
        <v>43417</v>
      </c>
      <c r="B585" s="146" t="s">
        <v>35</v>
      </c>
      <c r="C585" s="81" t="s">
        <v>118</v>
      </c>
      <c r="D585" s="147" t="s">
        <v>1717</v>
      </c>
      <c r="E585" s="98" t="s">
        <v>1191</v>
      </c>
      <c r="F585" s="146" t="s">
        <v>35</v>
      </c>
      <c r="G585" s="148" t="s">
        <v>23</v>
      </c>
      <c r="H585" s="99" t="str">
        <f t="shared" si="25"/>
        <v>./pmrep assignpermission -o 'Folder' -n 'z_RACFI_kanshr' -u 'kanshr' -p rwx</v>
      </c>
    </row>
    <row r="586" spans="1:9" x14ac:dyDescent="0.25">
      <c r="A586" s="88">
        <v>43448</v>
      </c>
      <c r="B586" s="150" t="s">
        <v>168</v>
      </c>
      <c r="C586" s="81" t="s">
        <v>111</v>
      </c>
      <c r="D586" s="151" t="s">
        <v>463</v>
      </c>
      <c r="E586" s="98" t="s">
        <v>1190</v>
      </c>
      <c r="F586" s="150" t="s">
        <v>938</v>
      </c>
      <c r="G586" s="152" t="s">
        <v>116</v>
      </c>
      <c r="H586" s="99" t="str">
        <f t="shared" si="25"/>
        <v>./pmrep assignpermission -o 'Folder' -n 'MONTHLY_RECONCILIATION' -g 'Developers_Temp' -p rx</v>
      </c>
    </row>
    <row r="587" spans="1:9" x14ac:dyDescent="0.25">
      <c r="A587" s="88">
        <v>43448</v>
      </c>
      <c r="B587" s="150" t="s">
        <v>168</v>
      </c>
      <c r="C587" s="81" t="s">
        <v>111</v>
      </c>
      <c r="D587" s="151" t="s">
        <v>463</v>
      </c>
      <c r="E587" s="98" t="s">
        <v>1191</v>
      </c>
      <c r="F587" s="150" t="s">
        <v>418</v>
      </c>
      <c r="G587" s="152" t="s">
        <v>23</v>
      </c>
      <c r="H587" s="99" t="str">
        <f t="shared" si="25"/>
        <v>./pmrep assignpermission -o 'Folder' -n 'MONTHLY_RECONCILIATION' -u 'atlrad' -p rwx</v>
      </c>
    </row>
    <row r="588" spans="1:9" x14ac:dyDescent="0.25">
      <c r="A588" s="88">
        <v>43452</v>
      </c>
      <c r="B588" s="150" t="s">
        <v>1726</v>
      </c>
      <c r="C588" s="81" t="s">
        <v>118</v>
      </c>
      <c r="D588" s="151" t="s">
        <v>1724</v>
      </c>
      <c r="E588" s="98" t="s">
        <v>1191</v>
      </c>
      <c r="F588" s="150" t="s">
        <v>32</v>
      </c>
      <c r="G588" s="152" t="s">
        <v>23</v>
      </c>
      <c r="H588" s="99" t="str">
        <f t="shared" ref="H588:H589" si="26">CONCATENATE("./pmrep assignpermission -o 'Folder' -n '",D588,"' ",E588," '",F588,"' -p ",G588)</f>
        <v>./pmrep assignpermission -o 'Folder' -n 'z_halgee_connectors' -u 'halgee' -p rwx</v>
      </c>
    </row>
    <row r="589" spans="1:9" x14ac:dyDescent="0.25">
      <c r="A589" s="88">
        <v>43495</v>
      </c>
      <c r="B589" s="156" t="s">
        <v>168</v>
      </c>
      <c r="C589" s="81" t="s">
        <v>1</v>
      </c>
      <c r="D589" s="157" t="s">
        <v>1474</v>
      </c>
      <c r="E589" s="98" t="s">
        <v>1190</v>
      </c>
      <c r="F589" s="156" t="s">
        <v>942</v>
      </c>
      <c r="G589" s="158" t="s">
        <v>116</v>
      </c>
      <c r="H589" s="99" t="str">
        <f t="shared" si="26"/>
        <v>./pmrep assignpermission -o 'Folder' -n 'RMS_WMS' -g 'Cigniti' -p rx</v>
      </c>
    </row>
    <row r="590" spans="1:9" x14ac:dyDescent="0.25">
      <c r="A590" s="88">
        <v>43531</v>
      </c>
      <c r="B590" s="162" t="s">
        <v>890</v>
      </c>
      <c r="C590" s="81" t="s">
        <v>506</v>
      </c>
      <c r="D590" s="163" t="s">
        <v>566</v>
      </c>
      <c r="E590" s="98" t="s">
        <v>1190</v>
      </c>
      <c r="F590" s="156" t="s">
        <v>942</v>
      </c>
      <c r="G590" s="158" t="s">
        <v>116</v>
      </c>
      <c r="H590" s="99" t="str">
        <f t="shared" ref="H590" si="27">CONCATENATE("./pmrep assignpermission -o 'Folder' -n '",D590,"' ",E590," '",F590,"' -p ",G590)</f>
        <v>./pmrep assignpermission -o 'Folder' -n 'Enterprise_Extract' -g 'Cigniti' -p rx</v>
      </c>
    </row>
  </sheetData>
  <autoFilter ref="A1:H58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</sheetPr>
  <dimension ref="A1:J94"/>
  <sheetViews>
    <sheetView zoomScale="90" zoomScaleNormal="90" workbookViewId="0">
      <pane ySplit="1" topLeftCell="A42" activePane="bottomLeft" state="frozenSplit"/>
      <selection pane="bottomLeft" activeCell="J94" sqref="J94"/>
    </sheetView>
  </sheetViews>
  <sheetFormatPr defaultRowHeight="15" x14ac:dyDescent="0.25"/>
  <cols>
    <col min="1" max="1" width="11.5703125" bestFit="1" customWidth="1"/>
    <col min="2" max="2" width="9.85546875" customWidth="1"/>
    <col min="3" max="3" width="13.140625" bestFit="1" customWidth="1"/>
    <col min="4" max="4" width="26.7109375" bestFit="1" customWidth="1"/>
    <col min="5" max="5" width="14.42578125" customWidth="1"/>
    <col min="6" max="6" width="11.42578125" customWidth="1"/>
    <col min="7" max="7" width="34.28515625" bestFit="1" customWidth="1"/>
    <col min="8" max="8" width="15.28515625" bestFit="1" customWidth="1"/>
    <col min="9" max="9" width="15.28515625" customWidth="1"/>
    <col min="10" max="10" width="64.85546875" style="50" customWidth="1"/>
  </cols>
  <sheetData>
    <row r="1" spans="1:10" ht="26.25" x14ac:dyDescent="0.25">
      <c r="A1" s="2" t="s">
        <v>135</v>
      </c>
      <c r="B1" s="2" t="s">
        <v>546</v>
      </c>
      <c r="C1" s="2" t="s">
        <v>465</v>
      </c>
      <c r="D1" s="3" t="s">
        <v>1195</v>
      </c>
      <c r="E1" s="2" t="s">
        <v>24</v>
      </c>
      <c r="F1" s="3" t="s">
        <v>1312</v>
      </c>
      <c r="G1" s="3" t="s">
        <v>1313</v>
      </c>
      <c r="H1" s="3" t="s">
        <v>1314</v>
      </c>
      <c r="I1" s="3" t="s">
        <v>1430</v>
      </c>
      <c r="J1" s="48" t="s">
        <v>1315</v>
      </c>
    </row>
    <row r="2" spans="1:10" x14ac:dyDescent="0.25">
      <c r="A2" t="s">
        <v>464</v>
      </c>
      <c r="B2" t="s">
        <v>464</v>
      </c>
      <c r="C2" t="s">
        <v>1</v>
      </c>
      <c r="D2" t="s">
        <v>25</v>
      </c>
      <c r="E2" t="s">
        <v>54</v>
      </c>
      <c r="F2" t="s">
        <v>55</v>
      </c>
      <c r="G2" t="s">
        <v>56</v>
      </c>
      <c r="H2" s="4" t="s">
        <v>85</v>
      </c>
      <c r="I2" s="51" t="str">
        <f t="shared" ref="I2:I65" si="0">CONCATENATE("findcheckout|grep -i ",D2)</f>
        <v>findcheckout|grep -i bardav</v>
      </c>
      <c r="J2" s="49" t="str">
        <f>CONCATENATE("./pmrep modifyfolder -n ",D2," -o ",E2," -a ",F2," -r ",G2," -f ",H2)</f>
        <v>./pmrep modifyfolder -n bardav -o Administrator -a Native -r z_bardav -f active</v>
      </c>
    </row>
    <row r="3" spans="1:10" x14ac:dyDescent="0.25">
      <c r="A3" t="s">
        <v>464</v>
      </c>
      <c r="B3" t="s">
        <v>464</v>
      </c>
      <c r="C3" t="s">
        <v>1</v>
      </c>
      <c r="D3" t="s">
        <v>26</v>
      </c>
      <c r="E3" t="s">
        <v>54</v>
      </c>
      <c r="F3" t="s">
        <v>55</v>
      </c>
      <c r="G3" t="s">
        <v>57</v>
      </c>
      <c r="H3" s="4" t="s">
        <v>85</v>
      </c>
      <c r="I3" s="51" t="str">
        <f t="shared" si="0"/>
        <v>findcheckout|grep -i batses</v>
      </c>
      <c r="J3" s="49" t="str">
        <f t="shared" ref="J3:J66" si="1">CONCATENATE("./pmrep modifyfolder -n ",D3," -o ",E3," -a ",F3," -r ",G3," -f ",H3)</f>
        <v>./pmrep modifyfolder -n batses -o Administrator -a Native -r z_batses -f active</v>
      </c>
    </row>
    <row r="4" spans="1:10" x14ac:dyDescent="0.25">
      <c r="A4" t="s">
        <v>464</v>
      </c>
      <c r="B4" t="s">
        <v>464</v>
      </c>
      <c r="C4" t="s">
        <v>1</v>
      </c>
      <c r="D4" t="s">
        <v>27</v>
      </c>
      <c r="E4" t="s">
        <v>54</v>
      </c>
      <c r="F4" t="s">
        <v>55</v>
      </c>
      <c r="G4" t="s">
        <v>58</v>
      </c>
      <c r="H4" s="4" t="s">
        <v>85</v>
      </c>
      <c r="I4" s="51" t="str">
        <f t="shared" si="0"/>
        <v>findcheckout|grep -i chebin</v>
      </c>
      <c r="J4" s="49" t="str">
        <f t="shared" si="1"/>
        <v>./pmrep modifyfolder -n chebin -o Administrator -a Native -r z_chebin -f active</v>
      </c>
    </row>
    <row r="5" spans="1:10" x14ac:dyDescent="0.25">
      <c r="A5" t="s">
        <v>464</v>
      </c>
      <c r="B5" t="s">
        <v>464</v>
      </c>
      <c r="C5" t="s">
        <v>1</v>
      </c>
      <c r="D5" t="s">
        <v>28</v>
      </c>
      <c r="E5" t="s">
        <v>54</v>
      </c>
      <c r="F5" t="s">
        <v>55</v>
      </c>
      <c r="G5" t="s">
        <v>59</v>
      </c>
      <c r="H5" s="4" t="s">
        <v>85</v>
      </c>
      <c r="I5" s="51" t="str">
        <f t="shared" si="0"/>
        <v>findcheckout|grep -i colfre</v>
      </c>
      <c r="J5" s="49" t="str">
        <f t="shared" si="1"/>
        <v>./pmrep modifyfolder -n colfre -o Administrator -a Native -r z_colfre -f active</v>
      </c>
    </row>
    <row r="6" spans="1:10" x14ac:dyDescent="0.25">
      <c r="A6" t="s">
        <v>464</v>
      </c>
      <c r="B6" t="s">
        <v>464</v>
      </c>
      <c r="C6" t="s">
        <v>1</v>
      </c>
      <c r="D6" t="s">
        <v>29</v>
      </c>
      <c r="E6" t="s">
        <v>54</v>
      </c>
      <c r="F6" t="s">
        <v>55</v>
      </c>
      <c r="G6" t="s">
        <v>60</v>
      </c>
      <c r="H6" s="4" t="s">
        <v>85</v>
      </c>
      <c r="I6" s="51" t="str">
        <f t="shared" si="0"/>
        <v>findcheckout|grep -i coxamy</v>
      </c>
      <c r="J6" s="49" t="str">
        <f t="shared" si="1"/>
        <v>./pmrep modifyfolder -n coxamy -o Administrator -a Native -r z_coxamy -f active</v>
      </c>
    </row>
    <row r="7" spans="1:10" x14ac:dyDescent="0.25">
      <c r="A7" t="s">
        <v>464</v>
      </c>
      <c r="B7" t="s">
        <v>464</v>
      </c>
      <c r="C7" t="s">
        <v>1</v>
      </c>
      <c r="D7" t="s">
        <v>30</v>
      </c>
      <c r="E7" t="s">
        <v>54</v>
      </c>
      <c r="F7" t="s">
        <v>55</v>
      </c>
      <c r="G7" t="s">
        <v>61</v>
      </c>
      <c r="H7" s="4" t="s">
        <v>85</v>
      </c>
      <c r="I7" s="51" t="str">
        <f t="shared" si="0"/>
        <v>findcheckout|grep -i crusha</v>
      </c>
      <c r="J7" s="49" t="str">
        <f t="shared" si="1"/>
        <v>./pmrep modifyfolder -n crusha -o Administrator -a Native -r z_crusha -f active</v>
      </c>
    </row>
    <row r="8" spans="1:10" x14ac:dyDescent="0.25">
      <c r="A8" t="s">
        <v>464</v>
      </c>
      <c r="B8" t="s">
        <v>464</v>
      </c>
      <c r="C8" t="s">
        <v>1</v>
      </c>
      <c r="D8" t="s">
        <v>31</v>
      </c>
      <c r="E8" t="s">
        <v>54</v>
      </c>
      <c r="F8" t="s">
        <v>55</v>
      </c>
      <c r="G8" t="s">
        <v>62</v>
      </c>
      <c r="H8" s="4" t="s">
        <v>85</v>
      </c>
      <c r="I8" s="51" t="str">
        <f t="shared" si="0"/>
        <v>findcheckout|grep -i gostif</v>
      </c>
      <c r="J8" s="49" t="str">
        <f t="shared" si="1"/>
        <v>./pmrep modifyfolder -n gostif -o Administrator -a Native -r z_gostif -f active</v>
      </c>
    </row>
    <row r="9" spans="1:10" x14ac:dyDescent="0.25">
      <c r="A9" t="s">
        <v>464</v>
      </c>
      <c r="B9" t="s">
        <v>464</v>
      </c>
      <c r="C9" t="s">
        <v>1</v>
      </c>
      <c r="D9" t="s">
        <v>32</v>
      </c>
      <c r="E9" t="s">
        <v>54</v>
      </c>
      <c r="F9" t="s">
        <v>55</v>
      </c>
      <c r="G9" t="s">
        <v>63</v>
      </c>
      <c r="H9" s="4" t="s">
        <v>85</v>
      </c>
      <c r="I9" s="51" t="str">
        <f t="shared" si="0"/>
        <v>findcheckout|grep -i halgee</v>
      </c>
      <c r="J9" s="49" t="str">
        <f t="shared" si="1"/>
        <v>./pmrep modifyfolder -n halgee -o Administrator -a Native -r z_halgee -f active</v>
      </c>
    </row>
    <row r="10" spans="1:10" x14ac:dyDescent="0.25">
      <c r="A10" t="s">
        <v>464</v>
      </c>
      <c r="B10" t="s">
        <v>464</v>
      </c>
      <c r="C10" t="s">
        <v>1</v>
      </c>
      <c r="D10" t="s">
        <v>33</v>
      </c>
      <c r="E10" t="s">
        <v>54</v>
      </c>
      <c r="F10" t="s">
        <v>55</v>
      </c>
      <c r="G10" t="s">
        <v>64</v>
      </c>
      <c r="H10" s="4" t="s">
        <v>85</v>
      </c>
      <c r="I10" s="51" t="str">
        <f t="shared" si="0"/>
        <v>findcheckout|grep -i higkar</v>
      </c>
      <c r="J10" s="49" t="str">
        <f t="shared" si="1"/>
        <v>./pmrep modifyfolder -n higkar -o Administrator -a Native -r z_higkar -f active</v>
      </c>
    </row>
    <row r="11" spans="1:10" x14ac:dyDescent="0.25">
      <c r="A11" t="s">
        <v>464</v>
      </c>
      <c r="B11" t="s">
        <v>464</v>
      </c>
      <c r="C11" t="s">
        <v>1</v>
      </c>
      <c r="D11" t="s">
        <v>34</v>
      </c>
      <c r="E11" t="s">
        <v>54</v>
      </c>
      <c r="F11" t="s">
        <v>55</v>
      </c>
      <c r="G11" t="s">
        <v>65</v>
      </c>
      <c r="H11" s="4" t="s">
        <v>85</v>
      </c>
      <c r="I11" s="51" t="str">
        <f t="shared" si="0"/>
        <v>findcheckout|grep -i isbdav</v>
      </c>
      <c r="J11" s="49" t="str">
        <f t="shared" si="1"/>
        <v>./pmrep modifyfolder -n isbdav -o Administrator -a Native -r z_isbdav -f active</v>
      </c>
    </row>
    <row r="12" spans="1:10" x14ac:dyDescent="0.25">
      <c r="A12" t="s">
        <v>464</v>
      </c>
      <c r="B12" t="s">
        <v>464</v>
      </c>
      <c r="C12" t="s">
        <v>1</v>
      </c>
      <c r="D12" t="s">
        <v>35</v>
      </c>
      <c r="E12" t="s">
        <v>54</v>
      </c>
      <c r="F12" t="s">
        <v>55</v>
      </c>
      <c r="G12" t="s">
        <v>66</v>
      </c>
      <c r="H12" s="4" t="s">
        <v>85</v>
      </c>
      <c r="I12" s="51" t="str">
        <f t="shared" si="0"/>
        <v>findcheckout|grep -i kanshr</v>
      </c>
      <c r="J12" s="49" t="str">
        <f t="shared" si="1"/>
        <v>./pmrep modifyfolder -n kanshr -o Administrator -a Native -r z_kanshr -f active</v>
      </c>
    </row>
    <row r="13" spans="1:10" x14ac:dyDescent="0.25">
      <c r="A13" t="s">
        <v>464</v>
      </c>
      <c r="B13" t="s">
        <v>464</v>
      </c>
      <c r="C13" t="s">
        <v>1</v>
      </c>
      <c r="D13" t="s">
        <v>36</v>
      </c>
      <c r="E13" t="s">
        <v>54</v>
      </c>
      <c r="F13" t="s">
        <v>55</v>
      </c>
      <c r="G13" t="s">
        <v>67</v>
      </c>
      <c r="H13" s="4" t="s">
        <v>85</v>
      </c>
      <c r="I13" s="51" t="str">
        <f t="shared" si="0"/>
        <v>findcheckout|grep -i karila</v>
      </c>
      <c r="J13" s="49" t="str">
        <f t="shared" si="1"/>
        <v>./pmrep modifyfolder -n karila -o Administrator -a Native -r z_karila -f active</v>
      </c>
    </row>
    <row r="14" spans="1:10" x14ac:dyDescent="0.25">
      <c r="A14" t="s">
        <v>464</v>
      </c>
      <c r="B14" t="s">
        <v>464</v>
      </c>
      <c r="C14" t="s">
        <v>1</v>
      </c>
      <c r="D14" t="s">
        <v>37</v>
      </c>
      <c r="E14" t="s">
        <v>54</v>
      </c>
      <c r="F14" t="s">
        <v>55</v>
      </c>
      <c r="G14" t="s">
        <v>68</v>
      </c>
      <c r="H14" s="4" t="s">
        <v>85</v>
      </c>
      <c r="I14" s="51" t="str">
        <f t="shared" si="0"/>
        <v>findcheckout|grep -i kuthom</v>
      </c>
      <c r="J14" s="49" t="str">
        <f t="shared" si="1"/>
        <v>./pmrep modifyfolder -n kuthom -o Administrator -a Native -r z_kuthom -f active</v>
      </c>
    </row>
    <row r="15" spans="1:10" x14ac:dyDescent="0.25">
      <c r="A15" t="s">
        <v>464</v>
      </c>
      <c r="B15" t="s">
        <v>464</v>
      </c>
      <c r="C15" t="s">
        <v>1</v>
      </c>
      <c r="D15" t="s">
        <v>38</v>
      </c>
      <c r="E15" t="s">
        <v>54</v>
      </c>
      <c r="F15" t="s">
        <v>55</v>
      </c>
      <c r="G15" t="s">
        <v>69</v>
      </c>
      <c r="H15" s="4" t="s">
        <v>85</v>
      </c>
      <c r="I15" s="51" t="str">
        <f t="shared" si="0"/>
        <v>findcheckout|grep -i lakram</v>
      </c>
      <c r="J15" s="49" t="str">
        <f t="shared" si="1"/>
        <v>./pmrep modifyfolder -n lakram -o Administrator -a Native -r z_lakram -f active</v>
      </c>
    </row>
    <row r="16" spans="1:10" x14ac:dyDescent="0.25">
      <c r="A16" t="s">
        <v>464</v>
      </c>
      <c r="B16" t="s">
        <v>464</v>
      </c>
      <c r="C16" t="s">
        <v>1</v>
      </c>
      <c r="D16" t="s">
        <v>39</v>
      </c>
      <c r="E16" t="s">
        <v>54</v>
      </c>
      <c r="F16" t="s">
        <v>55</v>
      </c>
      <c r="G16" t="s">
        <v>70</v>
      </c>
      <c r="H16" s="4" t="s">
        <v>85</v>
      </c>
      <c r="I16" s="51" t="str">
        <f t="shared" si="0"/>
        <v>findcheckout|grep -i madhar</v>
      </c>
      <c r="J16" s="49" t="str">
        <f t="shared" si="1"/>
        <v>./pmrep modifyfolder -n madhar -o Administrator -a Native -r z_madhar -f active</v>
      </c>
    </row>
    <row r="17" spans="1:10" x14ac:dyDescent="0.25">
      <c r="A17" t="s">
        <v>464</v>
      </c>
      <c r="B17" t="s">
        <v>464</v>
      </c>
      <c r="C17" t="s">
        <v>1</v>
      </c>
      <c r="D17" t="s">
        <v>40</v>
      </c>
      <c r="E17" t="s">
        <v>54</v>
      </c>
      <c r="F17" t="s">
        <v>55</v>
      </c>
      <c r="G17" t="s">
        <v>71</v>
      </c>
      <c r="H17" s="4" t="s">
        <v>85</v>
      </c>
      <c r="I17" s="51" t="str">
        <f t="shared" si="0"/>
        <v>findcheckout|grep -i malrag</v>
      </c>
      <c r="J17" s="49" t="str">
        <f t="shared" si="1"/>
        <v>./pmrep modifyfolder -n malrag -o Administrator -a Native -r z_malrag -f active</v>
      </c>
    </row>
    <row r="18" spans="1:10" x14ac:dyDescent="0.25">
      <c r="A18" t="s">
        <v>464</v>
      </c>
      <c r="B18" t="s">
        <v>464</v>
      </c>
      <c r="C18" t="s">
        <v>1</v>
      </c>
      <c r="D18" t="s">
        <v>41</v>
      </c>
      <c r="E18" t="s">
        <v>54</v>
      </c>
      <c r="F18" t="s">
        <v>55</v>
      </c>
      <c r="G18" t="s">
        <v>72</v>
      </c>
      <c r="H18" s="4" t="s">
        <v>85</v>
      </c>
      <c r="I18" s="51" t="str">
        <f t="shared" si="0"/>
        <v>findcheckout|grep -i murlyn</v>
      </c>
      <c r="J18" s="49" t="str">
        <f t="shared" si="1"/>
        <v>./pmrep modifyfolder -n murlyn -o Administrator -a Native -r z_murlyn -f active</v>
      </c>
    </row>
    <row r="19" spans="1:10" x14ac:dyDescent="0.25">
      <c r="A19" t="s">
        <v>464</v>
      </c>
      <c r="B19" t="s">
        <v>464</v>
      </c>
      <c r="C19" t="s">
        <v>1</v>
      </c>
      <c r="D19" t="s">
        <v>42</v>
      </c>
      <c r="E19" t="s">
        <v>54</v>
      </c>
      <c r="F19" t="s">
        <v>55</v>
      </c>
      <c r="G19" t="s">
        <v>73</v>
      </c>
      <c r="H19" s="4" t="s">
        <v>85</v>
      </c>
      <c r="I19" s="51" t="str">
        <f t="shared" si="0"/>
        <v>findcheckout|grep -i nildan</v>
      </c>
      <c r="J19" s="49" t="str">
        <f t="shared" si="1"/>
        <v>./pmrep modifyfolder -n nildan -o Administrator -a Native -r z_nildan -f active</v>
      </c>
    </row>
    <row r="20" spans="1:10" x14ac:dyDescent="0.25">
      <c r="A20" t="s">
        <v>464</v>
      </c>
      <c r="B20" t="s">
        <v>464</v>
      </c>
      <c r="C20" t="s">
        <v>1</v>
      </c>
      <c r="D20" t="s">
        <v>43</v>
      </c>
      <c r="E20" t="s">
        <v>54</v>
      </c>
      <c r="F20" t="s">
        <v>55</v>
      </c>
      <c r="G20" t="s">
        <v>74</v>
      </c>
      <c r="H20" s="4" t="s">
        <v>85</v>
      </c>
      <c r="I20" s="51" t="str">
        <f t="shared" si="0"/>
        <v>findcheckout|grep -i pausoj</v>
      </c>
      <c r="J20" s="49" t="str">
        <f t="shared" si="1"/>
        <v>./pmrep modifyfolder -n pausoj -o Administrator -a Native -r z_pausoj -f active</v>
      </c>
    </row>
    <row r="21" spans="1:10" x14ac:dyDescent="0.25">
      <c r="A21" t="s">
        <v>464</v>
      </c>
      <c r="B21" t="s">
        <v>464</v>
      </c>
      <c r="C21" t="s">
        <v>1</v>
      </c>
      <c r="D21" t="s">
        <v>44</v>
      </c>
      <c r="E21" t="s">
        <v>54</v>
      </c>
      <c r="F21" t="s">
        <v>55</v>
      </c>
      <c r="G21" t="s">
        <v>75</v>
      </c>
      <c r="H21" s="4" t="s">
        <v>85</v>
      </c>
      <c r="I21" s="51" t="str">
        <f t="shared" si="0"/>
        <v>findcheckout|grep -i ritbil</v>
      </c>
      <c r="J21" s="49" t="str">
        <f t="shared" si="1"/>
        <v>./pmrep modifyfolder -n ritbil -o Administrator -a Native -r z_ritbil -f active</v>
      </c>
    </row>
    <row r="22" spans="1:10" x14ac:dyDescent="0.25">
      <c r="A22" t="s">
        <v>464</v>
      </c>
      <c r="B22" t="s">
        <v>464</v>
      </c>
      <c r="C22" t="s">
        <v>1</v>
      </c>
      <c r="D22" t="s">
        <v>45</v>
      </c>
      <c r="E22" t="s">
        <v>54</v>
      </c>
      <c r="F22" t="s">
        <v>55</v>
      </c>
      <c r="G22" t="s">
        <v>76</v>
      </c>
      <c r="H22" s="4" t="s">
        <v>85</v>
      </c>
      <c r="I22" s="51" t="str">
        <f t="shared" si="0"/>
        <v>findcheckout|grep -i saksub</v>
      </c>
      <c r="J22" s="49" t="str">
        <f t="shared" si="1"/>
        <v>./pmrep modifyfolder -n saksub -o Administrator -a Native -r z_saksub -f active</v>
      </c>
    </row>
    <row r="23" spans="1:10" x14ac:dyDescent="0.25">
      <c r="A23" t="s">
        <v>464</v>
      </c>
      <c r="B23" t="s">
        <v>464</v>
      </c>
      <c r="C23" t="s">
        <v>1</v>
      </c>
      <c r="D23" t="s">
        <v>46</v>
      </c>
      <c r="E23" t="s">
        <v>54</v>
      </c>
      <c r="F23" t="s">
        <v>55</v>
      </c>
      <c r="G23" t="s">
        <v>77</v>
      </c>
      <c r="H23" s="4" t="s">
        <v>85</v>
      </c>
      <c r="I23" s="51" t="str">
        <f t="shared" si="0"/>
        <v>findcheckout|grep -i seeanu</v>
      </c>
      <c r="J23" s="49" t="str">
        <f t="shared" si="1"/>
        <v>./pmrep modifyfolder -n seeanu -o Administrator -a Native -r z_seeanu -f active</v>
      </c>
    </row>
    <row r="24" spans="1:10" x14ac:dyDescent="0.25">
      <c r="A24" t="s">
        <v>464</v>
      </c>
      <c r="B24" t="s">
        <v>464</v>
      </c>
      <c r="C24" t="s">
        <v>1</v>
      </c>
      <c r="D24" t="s">
        <v>47</v>
      </c>
      <c r="E24" t="s">
        <v>54</v>
      </c>
      <c r="F24" t="s">
        <v>55</v>
      </c>
      <c r="G24" t="s">
        <v>78</v>
      </c>
      <c r="H24" s="4" t="s">
        <v>85</v>
      </c>
      <c r="I24" s="51" t="str">
        <f t="shared" si="0"/>
        <v>findcheckout|grep -i subsiv</v>
      </c>
      <c r="J24" s="49" t="str">
        <f t="shared" si="1"/>
        <v>./pmrep modifyfolder -n subsiv -o Administrator -a Native -r z_subsiv -f active</v>
      </c>
    </row>
    <row r="25" spans="1:10" x14ac:dyDescent="0.25">
      <c r="A25" t="s">
        <v>464</v>
      </c>
      <c r="B25" t="s">
        <v>464</v>
      </c>
      <c r="C25" t="s">
        <v>1</v>
      </c>
      <c r="D25" t="s">
        <v>48</v>
      </c>
      <c r="E25" t="s">
        <v>54</v>
      </c>
      <c r="F25" t="s">
        <v>55</v>
      </c>
      <c r="G25" t="s">
        <v>79</v>
      </c>
      <c r="H25" s="4" t="s">
        <v>85</v>
      </c>
      <c r="I25" s="51" t="str">
        <f t="shared" si="0"/>
        <v>findcheckout|grep -i tiodan</v>
      </c>
      <c r="J25" s="49" t="str">
        <f t="shared" si="1"/>
        <v>./pmrep modifyfolder -n tiodan -o Administrator -a Native -r z_tiodan -f active</v>
      </c>
    </row>
    <row r="26" spans="1:10" x14ac:dyDescent="0.25">
      <c r="A26" t="s">
        <v>464</v>
      </c>
      <c r="B26" t="s">
        <v>464</v>
      </c>
      <c r="C26" t="s">
        <v>1</v>
      </c>
      <c r="D26" t="s">
        <v>49</v>
      </c>
      <c r="E26" t="s">
        <v>54</v>
      </c>
      <c r="F26" t="s">
        <v>55</v>
      </c>
      <c r="G26" t="s">
        <v>80</v>
      </c>
      <c r="H26" s="4" t="s">
        <v>85</v>
      </c>
      <c r="I26" s="51" t="str">
        <f t="shared" si="0"/>
        <v>findcheckout|grep -i upphim</v>
      </c>
      <c r="J26" s="49" t="str">
        <f t="shared" si="1"/>
        <v>./pmrep modifyfolder -n upphim -o Administrator -a Native -r z_upphim -f active</v>
      </c>
    </row>
    <row r="27" spans="1:10" x14ac:dyDescent="0.25">
      <c r="A27" t="s">
        <v>464</v>
      </c>
      <c r="B27" t="s">
        <v>464</v>
      </c>
      <c r="C27" t="s">
        <v>1</v>
      </c>
      <c r="D27" t="s">
        <v>50</v>
      </c>
      <c r="E27" t="s">
        <v>54</v>
      </c>
      <c r="F27" t="s">
        <v>55</v>
      </c>
      <c r="G27" t="s">
        <v>81</v>
      </c>
      <c r="H27" s="4" t="s">
        <v>85</v>
      </c>
      <c r="I27" s="51" t="str">
        <f t="shared" si="0"/>
        <v>findcheckout|grep -i vannee</v>
      </c>
      <c r="J27" s="49" t="str">
        <f t="shared" si="1"/>
        <v>./pmrep modifyfolder -n vannee -o Administrator -a Native -r z_vannee -f active</v>
      </c>
    </row>
    <row r="28" spans="1:10" x14ac:dyDescent="0.25">
      <c r="A28" t="s">
        <v>464</v>
      </c>
      <c r="B28" t="s">
        <v>464</v>
      </c>
      <c r="C28" t="s">
        <v>1</v>
      </c>
      <c r="D28" t="s">
        <v>51</v>
      </c>
      <c r="E28" t="s">
        <v>54</v>
      </c>
      <c r="F28" t="s">
        <v>55</v>
      </c>
      <c r="G28" t="s">
        <v>82</v>
      </c>
      <c r="H28" s="4" t="s">
        <v>85</v>
      </c>
      <c r="I28" s="51" t="str">
        <f t="shared" si="0"/>
        <v>findcheckout|grep -i viljen</v>
      </c>
      <c r="J28" s="49" t="str">
        <f t="shared" si="1"/>
        <v>./pmrep modifyfolder -n viljen -o Administrator -a Native -r z_viljen -f active</v>
      </c>
    </row>
    <row r="29" spans="1:10" x14ac:dyDescent="0.25">
      <c r="A29" t="s">
        <v>464</v>
      </c>
      <c r="B29" t="s">
        <v>464</v>
      </c>
      <c r="C29" t="s">
        <v>1</v>
      </c>
      <c r="D29" t="s">
        <v>52</v>
      </c>
      <c r="E29" t="s">
        <v>54</v>
      </c>
      <c r="F29" t="s">
        <v>55</v>
      </c>
      <c r="G29" t="s">
        <v>83</v>
      </c>
      <c r="H29" s="4" t="s">
        <v>85</v>
      </c>
      <c r="I29" s="51" t="str">
        <f t="shared" si="0"/>
        <v>findcheckout|grep -i visviv</v>
      </c>
      <c r="J29" s="49" t="str">
        <f t="shared" si="1"/>
        <v>./pmrep modifyfolder -n visviv -o Administrator -a Native -r z_visviv -f active</v>
      </c>
    </row>
    <row r="30" spans="1:10" x14ac:dyDescent="0.25">
      <c r="A30" t="s">
        <v>464</v>
      </c>
      <c r="B30" t="s">
        <v>464</v>
      </c>
      <c r="C30" t="s">
        <v>1</v>
      </c>
      <c r="D30" t="s">
        <v>53</v>
      </c>
      <c r="E30" t="s">
        <v>54</v>
      </c>
      <c r="F30" t="s">
        <v>55</v>
      </c>
      <c r="G30" t="s">
        <v>84</v>
      </c>
      <c r="H30" s="4" t="s">
        <v>85</v>
      </c>
      <c r="I30" s="51" t="str">
        <f t="shared" si="0"/>
        <v>findcheckout|grep -i yatpra</v>
      </c>
      <c r="J30" s="49" t="str">
        <f t="shared" si="1"/>
        <v>./pmrep modifyfolder -n yatpra -o Administrator -a Native -r z_yatpra -f active</v>
      </c>
    </row>
    <row r="31" spans="1:10" x14ac:dyDescent="0.25">
      <c r="A31" t="s">
        <v>464</v>
      </c>
      <c r="B31" t="s">
        <v>464</v>
      </c>
      <c r="C31" t="s">
        <v>1</v>
      </c>
      <c r="D31" s="5" t="s">
        <v>86</v>
      </c>
      <c r="E31" t="s">
        <v>54</v>
      </c>
      <c r="F31" t="s">
        <v>55</v>
      </c>
      <c r="G31" s="5" t="s">
        <v>98</v>
      </c>
      <c r="H31" s="4" t="s">
        <v>110</v>
      </c>
      <c r="I31" s="51" t="str">
        <f t="shared" si="0"/>
        <v>findcheckout|grep -i barson</v>
      </c>
      <c r="J31" s="49" t="str">
        <f t="shared" si="1"/>
        <v>./pmrep modifyfolder -n barson -o Administrator -a Native -r z_barson -f frozennodeploy</v>
      </c>
    </row>
    <row r="32" spans="1:10" x14ac:dyDescent="0.25">
      <c r="A32" t="s">
        <v>464</v>
      </c>
      <c r="B32" t="s">
        <v>464</v>
      </c>
      <c r="C32" t="s">
        <v>1</v>
      </c>
      <c r="D32" s="5" t="s">
        <v>87</v>
      </c>
      <c r="E32" t="s">
        <v>54</v>
      </c>
      <c r="F32" t="s">
        <v>55</v>
      </c>
      <c r="G32" s="5" t="s">
        <v>99</v>
      </c>
      <c r="H32" s="4" t="s">
        <v>110</v>
      </c>
      <c r="I32" s="51" t="str">
        <f t="shared" si="0"/>
        <v>findcheckout|grep -i chahar</v>
      </c>
      <c r="J32" s="49" t="str">
        <f t="shared" si="1"/>
        <v>./pmrep modifyfolder -n chahar -o Administrator -a Native -r z_chahar -f frozennodeploy</v>
      </c>
    </row>
    <row r="33" spans="1:10" x14ac:dyDescent="0.25">
      <c r="A33" t="s">
        <v>464</v>
      </c>
      <c r="B33" t="s">
        <v>464</v>
      </c>
      <c r="C33" t="s">
        <v>1</v>
      </c>
      <c r="D33" s="5" t="s">
        <v>88</v>
      </c>
      <c r="E33" t="s">
        <v>54</v>
      </c>
      <c r="F33" t="s">
        <v>55</v>
      </c>
      <c r="G33" s="5" t="s">
        <v>100</v>
      </c>
      <c r="H33" s="4" t="s">
        <v>110</v>
      </c>
      <c r="I33" s="51" t="str">
        <f t="shared" si="0"/>
        <v>findcheckout|grep -i harkri</v>
      </c>
      <c r="J33" s="49" t="str">
        <f t="shared" si="1"/>
        <v>./pmrep modifyfolder -n harkri -o Administrator -a Native -r z_harkri -f frozennodeploy</v>
      </c>
    </row>
    <row r="34" spans="1:10" x14ac:dyDescent="0.25">
      <c r="A34" t="s">
        <v>464</v>
      </c>
      <c r="B34" t="s">
        <v>464</v>
      </c>
      <c r="C34" t="s">
        <v>1</v>
      </c>
      <c r="D34" s="5" t="s">
        <v>89</v>
      </c>
      <c r="E34" t="s">
        <v>54</v>
      </c>
      <c r="F34" t="s">
        <v>55</v>
      </c>
      <c r="G34" s="5" t="s">
        <v>101</v>
      </c>
      <c r="H34" s="4" t="s">
        <v>110</v>
      </c>
      <c r="I34" s="51" t="str">
        <f t="shared" si="0"/>
        <v>findcheckout|grep -i hayger</v>
      </c>
      <c r="J34" s="49" t="str">
        <f t="shared" si="1"/>
        <v>./pmrep modifyfolder -n hayger -o Administrator -a Native -r z_hayger -f frozennodeploy</v>
      </c>
    </row>
    <row r="35" spans="1:10" x14ac:dyDescent="0.25">
      <c r="A35" t="s">
        <v>464</v>
      </c>
      <c r="B35" t="s">
        <v>464</v>
      </c>
      <c r="C35" t="s">
        <v>1</v>
      </c>
      <c r="D35" s="5" t="s">
        <v>90</v>
      </c>
      <c r="E35" t="s">
        <v>54</v>
      </c>
      <c r="F35" t="s">
        <v>55</v>
      </c>
      <c r="G35" s="5" t="s">
        <v>102</v>
      </c>
      <c r="H35" s="4" t="s">
        <v>110</v>
      </c>
      <c r="I35" s="51" t="str">
        <f t="shared" si="0"/>
        <v>findcheckout|grep -i kotsur</v>
      </c>
      <c r="J35" s="49" t="str">
        <f t="shared" si="1"/>
        <v>./pmrep modifyfolder -n kotsur -o Administrator -a Native -r z_kotsur -f frozennodeploy</v>
      </c>
    </row>
    <row r="36" spans="1:10" x14ac:dyDescent="0.25">
      <c r="A36" t="s">
        <v>464</v>
      </c>
      <c r="B36" t="s">
        <v>464</v>
      </c>
      <c r="C36" t="s">
        <v>1</v>
      </c>
      <c r="D36" s="5" t="s">
        <v>91</v>
      </c>
      <c r="E36" t="s">
        <v>54</v>
      </c>
      <c r="F36" t="s">
        <v>55</v>
      </c>
      <c r="G36" s="5" t="s">
        <v>103</v>
      </c>
      <c r="H36" s="4" t="s">
        <v>110</v>
      </c>
      <c r="I36" s="51" t="str">
        <f t="shared" si="0"/>
        <v>findcheckout|grep -i madsri</v>
      </c>
      <c r="J36" s="49" t="str">
        <f t="shared" si="1"/>
        <v>./pmrep modifyfolder -n madsri -o Administrator -a Native -r z_madsri -f frozennodeploy</v>
      </c>
    </row>
    <row r="37" spans="1:10" x14ac:dyDescent="0.25">
      <c r="A37" t="s">
        <v>464</v>
      </c>
      <c r="B37" t="s">
        <v>464</v>
      </c>
      <c r="C37" t="s">
        <v>1</v>
      </c>
      <c r="D37" t="s">
        <v>92</v>
      </c>
      <c r="E37" t="s">
        <v>54</v>
      </c>
      <c r="F37" t="s">
        <v>55</v>
      </c>
      <c r="G37" t="s">
        <v>104</v>
      </c>
      <c r="H37" s="4" t="s">
        <v>110</v>
      </c>
      <c r="I37" s="51" t="str">
        <f t="shared" si="0"/>
        <v>findcheckout|grep -i mohswa</v>
      </c>
      <c r="J37" s="49" t="str">
        <f t="shared" si="1"/>
        <v>./pmrep modifyfolder -n mohswa -o Administrator -a Native -r z_mohswa -f frozennodeploy</v>
      </c>
    </row>
    <row r="38" spans="1:10" x14ac:dyDescent="0.25">
      <c r="A38" t="s">
        <v>464</v>
      </c>
      <c r="B38" t="s">
        <v>464</v>
      </c>
      <c r="C38" t="s">
        <v>1</v>
      </c>
      <c r="D38" t="s">
        <v>93</v>
      </c>
      <c r="E38" t="s">
        <v>54</v>
      </c>
      <c r="F38" t="s">
        <v>55</v>
      </c>
      <c r="G38" t="s">
        <v>105</v>
      </c>
      <c r="H38" s="4" t="s">
        <v>110</v>
      </c>
      <c r="I38" s="51" t="str">
        <f t="shared" si="0"/>
        <v>findcheckout|grep -i nyeian</v>
      </c>
      <c r="J38" s="49" t="str">
        <f t="shared" si="1"/>
        <v>./pmrep modifyfolder -n nyeian -o Administrator -a Native -r z_nyeian -f frozennodeploy</v>
      </c>
    </row>
    <row r="39" spans="1:10" x14ac:dyDescent="0.25">
      <c r="A39" t="s">
        <v>464</v>
      </c>
      <c r="B39" t="s">
        <v>464</v>
      </c>
      <c r="C39" t="s">
        <v>1</v>
      </c>
      <c r="D39" t="s">
        <v>94</v>
      </c>
      <c r="E39" t="s">
        <v>54</v>
      </c>
      <c r="F39" t="s">
        <v>55</v>
      </c>
      <c r="G39" t="s">
        <v>106</v>
      </c>
      <c r="H39" s="4" t="s">
        <v>110</v>
      </c>
      <c r="I39" s="51" t="str">
        <f t="shared" si="0"/>
        <v>findcheckout|grep -i shakat</v>
      </c>
      <c r="J39" s="49" t="str">
        <f t="shared" si="1"/>
        <v>./pmrep modifyfolder -n shakat -o Administrator -a Native -r z_shakat -f frozennodeploy</v>
      </c>
    </row>
    <row r="40" spans="1:10" x14ac:dyDescent="0.25">
      <c r="A40" t="s">
        <v>464</v>
      </c>
      <c r="B40" t="s">
        <v>464</v>
      </c>
      <c r="C40" t="s">
        <v>1</v>
      </c>
      <c r="D40" t="s">
        <v>95</v>
      </c>
      <c r="E40" t="s">
        <v>54</v>
      </c>
      <c r="F40" t="s">
        <v>55</v>
      </c>
      <c r="G40" t="s">
        <v>107</v>
      </c>
      <c r="H40" s="4" t="s">
        <v>110</v>
      </c>
      <c r="I40" s="51" t="str">
        <f t="shared" si="0"/>
        <v>findcheckout|grep -i valsru</v>
      </c>
      <c r="J40" s="49" t="str">
        <f t="shared" si="1"/>
        <v>./pmrep modifyfolder -n valsru -o Administrator -a Native -r z_valsru -f frozennodeploy</v>
      </c>
    </row>
    <row r="41" spans="1:10" x14ac:dyDescent="0.25">
      <c r="A41" t="s">
        <v>464</v>
      </c>
      <c r="B41" t="s">
        <v>464</v>
      </c>
      <c r="C41" t="s">
        <v>1</v>
      </c>
      <c r="D41" t="s">
        <v>96</v>
      </c>
      <c r="E41" t="s">
        <v>54</v>
      </c>
      <c r="F41" t="s">
        <v>55</v>
      </c>
      <c r="G41" t="s">
        <v>108</v>
      </c>
      <c r="H41" s="4" t="s">
        <v>110</v>
      </c>
      <c r="I41" s="51" t="str">
        <f t="shared" si="0"/>
        <v>findcheckout|grep -i yalsud</v>
      </c>
      <c r="J41" s="49" t="str">
        <f t="shared" si="1"/>
        <v>./pmrep modifyfolder -n yalsud -o Administrator -a Native -r z_yalsud -f frozennodeploy</v>
      </c>
    </row>
    <row r="42" spans="1:10" x14ac:dyDescent="0.25">
      <c r="A42" t="s">
        <v>464</v>
      </c>
      <c r="B42" t="s">
        <v>464</v>
      </c>
      <c r="C42" t="s">
        <v>1</v>
      </c>
      <c r="D42" t="s">
        <v>97</v>
      </c>
      <c r="E42" t="s">
        <v>54</v>
      </c>
      <c r="F42" t="s">
        <v>55</v>
      </c>
      <c r="G42" t="s">
        <v>109</v>
      </c>
      <c r="H42" s="4" t="s">
        <v>110</v>
      </c>
      <c r="I42" s="51" t="str">
        <f t="shared" si="0"/>
        <v>findcheckout|grep -i zhachr</v>
      </c>
      <c r="J42" s="49" t="str">
        <f t="shared" si="1"/>
        <v>./pmrep modifyfolder -n zhachr -o Administrator -a Native -r z_zhachr -f frozennodeploy</v>
      </c>
    </row>
    <row r="43" spans="1:10" x14ac:dyDescent="0.25">
      <c r="A43" s="8">
        <v>42496</v>
      </c>
      <c r="B43" t="s">
        <v>464</v>
      </c>
      <c r="C43" t="s">
        <v>1</v>
      </c>
      <c r="D43" t="s">
        <v>566</v>
      </c>
      <c r="E43" t="s">
        <v>54</v>
      </c>
      <c r="F43" t="s">
        <v>55</v>
      </c>
      <c r="G43" t="s">
        <v>567</v>
      </c>
      <c r="H43" s="4" t="s">
        <v>85</v>
      </c>
      <c r="I43" s="51" t="str">
        <f t="shared" si="0"/>
        <v>findcheckout|grep -i Enterprise_Extract</v>
      </c>
      <c r="J43" s="49" t="str">
        <f t="shared" si="1"/>
        <v>./pmrep modifyfolder -n Enterprise_Extract -o Administrator -a Native -r Enterprise_Extract_old -f active</v>
      </c>
    </row>
    <row r="44" spans="1:10" x14ac:dyDescent="0.25">
      <c r="A44" s="8">
        <v>42496</v>
      </c>
      <c r="B44" t="s">
        <v>464</v>
      </c>
      <c r="C44" t="s">
        <v>111</v>
      </c>
      <c r="D44" t="s">
        <v>566</v>
      </c>
      <c r="E44" t="s">
        <v>54</v>
      </c>
      <c r="F44" t="s">
        <v>55</v>
      </c>
      <c r="G44" t="s">
        <v>567</v>
      </c>
      <c r="H44" s="4" t="s">
        <v>110</v>
      </c>
      <c r="I44" s="51" t="str">
        <f t="shared" si="0"/>
        <v>findcheckout|grep -i Enterprise_Extract</v>
      </c>
      <c r="J44" s="49" t="str">
        <f t="shared" si="1"/>
        <v>./pmrep modifyfolder -n Enterprise_Extract -o Administrator -a Native -r Enterprise_Extract_old -f frozennodeploy</v>
      </c>
    </row>
    <row r="45" spans="1:10" x14ac:dyDescent="0.25">
      <c r="A45" s="8">
        <v>42496</v>
      </c>
      <c r="B45">
        <v>114028</v>
      </c>
      <c r="C45" t="s">
        <v>118</v>
      </c>
      <c r="D45" t="s">
        <v>566</v>
      </c>
      <c r="E45" t="s">
        <v>54</v>
      </c>
      <c r="F45" t="s">
        <v>55</v>
      </c>
      <c r="G45" t="s">
        <v>567</v>
      </c>
      <c r="H45" s="4" t="s">
        <v>110</v>
      </c>
      <c r="I45" s="51" t="str">
        <f t="shared" si="0"/>
        <v>findcheckout|grep -i Enterprise_Extract</v>
      </c>
      <c r="J45" s="49" t="str">
        <f t="shared" si="1"/>
        <v>./pmrep modifyfolder -n Enterprise_Extract -o Administrator -a Native -r Enterprise_Extract_old -f frozennodeploy</v>
      </c>
    </row>
    <row r="46" spans="1:10" x14ac:dyDescent="0.25">
      <c r="A46" s="8">
        <v>42522</v>
      </c>
      <c r="B46" t="s">
        <v>464</v>
      </c>
      <c r="C46" t="s">
        <v>1</v>
      </c>
      <c r="D46" t="s">
        <v>586</v>
      </c>
      <c r="E46" t="s">
        <v>54</v>
      </c>
      <c r="F46" t="s">
        <v>55</v>
      </c>
      <c r="G46" t="s">
        <v>593</v>
      </c>
      <c r="H46" s="4" t="s">
        <v>85</v>
      </c>
      <c r="I46" s="51" t="str">
        <f t="shared" si="0"/>
        <v>findcheckout|grep -i shaabh</v>
      </c>
      <c r="J46" s="49" t="str">
        <f t="shared" si="1"/>
        <v>./pmrep modifyfolder -n shaabh -o Administrator -a Native -r z_shaabh -f active</v>
      </c>
    </row>
    <row r="47" spans="1:10" x14ac:dyDescent="0.25">
      <c r="A47" s="8">
        <v>42522</v>
      </c>
      <c r="B47" t="s">
        <v>464</v>
      </c>
      <c r="C47" t="s">
        <v>1</v>
      </c>
      <c r="D47" t="s">
        <v>587</v>
      </c>
      <c r="E47" t="s">
        <v>54</v>
      </c>
      <c r="F47" t="s">
        <v>55</v>
      </c>
      <c r="G47" t="s">
        <v>594</v>
      </c>
      <c r="H47" s="4" t="s">
        <v>85</v>
      </c>
      <c r="I47" s="51" t="str">
        <f t="shared" si="0"/>
        <v>findcheckout|grep -i nagman</v>
      </c>
      <c r="J47" s="49" t="str">
        <f t="shared" si="1"/>
        <v>./pmrep modifyfolder -n nagman -o Administrator -a Native -r z_nagman -f active</v>
      </c>
    </row>
    <row r="48" spans="1:10" x14ac:dyDescent="0.25">
      <c r="A48" s="8">
        <v>42522</v>
      </c>
      <c r="B48" t="s">
        <v>464</v>
      </c>
      <c r="C48" t="s">
        <v>1</v>
      </c>
      <c r="D48" t="s">
        <v>588</v>
      </c>
      <c r="E48" t="s">
        <v>54</v>
      </c>
      <c r="F48" t="s">
        <v>55</v>
      </c>
      <c r="G48" t="s">
        <v>595</v>
      </c>
      <c r="H48" s="4" t="s">
        <v>85</v>
      </c>
      <c r="I48" s="51" t="str">
        <f t="shared" si="0"/>
        <v>findcheckout|grep -i malpha</v>
      </c>
      <c r="J48" s="49" t="str">
        <f t="shared" si="1"/>
        <v>./pmrep modifyfolder -n malpha -o Administrator -a Native -r z_malpha -f active</v>
      </c>
    </row>
    <row r="49" spans="1:10" x14ac:dyDescent="0.25">
      <c r="A49" s="8">
        <v>42522</v>
      </c>
      <c r="B49" t="s">
        <v>464</v>
      </c>
      <c r="C49" t="s">
        <v>1</v>
      </c>
      <c r="D49" t="s">
        <v>589</v>
      </c>
      <c r="E49" t="s">
        <v>54</v>
      </c>
      <c r="F49" t="s">
        <v>55</v>
      </c>
      <c r="G49" t="s">
        <v>596</v>
      </c>
      <c r="H49" s="4" t="s">
        <v>85</v>
      </c>
      <c r="I49" s="51" t="str">
        <f t="shared" si="0"/>
        <v>findcheckout|grep -i vensne</v>
      </c>
      <c r="J49" s="49" t="str">
        <f t="shared" si="1"/>
        <v>./pmrep modifyfolder -n vensne -o Administrator -a Native -r z_vensne -f active</v>
      </c>
    </row>
    <row r="50" spans="1:10" x14ac:dyDescent="0.25">
      <c r="A50" s="8">
        <v>42522</v>
      </c>
      <c r="B50" t="s">
        <v>464</v>
      </c>
      <c r="C50" t="s">
        <v>1</v>
      </c>
      <c r="D50" t="s">
        <v>590</v>
      </c>
      <c r="E50" t="s">
        <v>54</v>
      </c>
      <c r="F50" t="s">
        <v>55</v>
      </c>
      <c r="G50" t="s">
        <v>597</v>
      </c>
      <c r="H50" s="4" t="s">
        <v>85</v>
      </c>
      <c r="I50" s="51" t="str">
        <f t="shared" si="0"/>
        <v>findcheckout|grep -i kansre</v>
      </c>
      <c r="J50" s="49" t="str">
        <f t="shared" si="1"/>
        <v>./pmrep modifyfolder -n kansre -o Administrator -a Native -r z_kansre -f active</v>
      </c>
    </row>
    <row r="51" spans="1:10" x14ac:dyDescent="0.25">
      <c r="A51" s="8">
        <v>42522</v>
      </c>
      <c r="B51" t="s">
        <v>464</v>
      </c>
      <c r="C51" t="s">
        <v>1</v>
      </c>
      <c r="D51" t="s">
        <v>591</v>
      </c>
      <c r="E51" t="s">
        <v>54</v>
      </c>
      <c r="F51" t="s">
        <v>55</v>
      </c>
      <c r="G51" t="s">
        <v>598</v>
      </c>
      <c r="H51" s="4" t="s">
        <v>85</v>
      </c>
      <c r="I51" s="51" t="str">
        <f t="shared" si="0"/>
        <v>findcheckout|grep -i kadsri</v>
      </c>
      <c r="J51" s="49" t="str">
        <f t="shared" si="1"/>
        <v>./pmrep modifyfolder -n kadsri -o Administrator -a Native -r z_kadsri -f active</v>
      </c>
    </row>
    <row r="52" spans="1:10" x14ac:dyDescent="0.25">
      <c r="A52" s="8">
        <v>42669</v>
      </c>
      <c r="B52" t="s">
        <v>464</v>
      </c>
      <c r="C52" t="s">
        <v>118</v>
      </c>
      <c r="D52" t="s">
        <v>581</v>
      </c>
      <c r="H52" s="4" t="s">
        <v>85</v>
      </c>
      <c r="I52" s="51" t="str">
        <f t="shared" si="0"/>
        <v>findcheckout|grep -i xKUNARA_Misc</v>
      </c>
      <c r="J52" s="49" t="str">
        <f t="shared" si="1"/>
        <v>./pmrep modifyfolder -n xKUNARA_Misc -o  -a  -r  -f active</v>
      </c>
    </row>
    <row r="53" spans="1:10" x14ac:dyDescent="0.25">
      <c r="A53" s="8">
        <v>42669</v>
      </c>
      <c r="B53" t="s">
        <v>464</v>
      </c>
      <c r="C53" t="s">
        <v>118</v>
      </c>
      <c r="D53" t="s">
        <v>583</v>
      </c>
      <c r="H53" s="4" t="s">
        <v>85</v>
      </c>
      <c r="I53" s="51" t="str">
        <f t="shared" si="0"/>
        <v>findcheckout|grep -i xKUNARA_DatamartBO</v>
      </c>
      <c r="J53" s="49" t="str">
        <f t="shared" si="1"/>
        <v>./pmrep modifyfolder -n xKUNARA_DatamartBO -o  -a  -r  -f active</v>
      </c>
    </row>
    <row r="54" spans="1:10" x14ac:dyDescent="0.25">
      <c r="A54" s="8">
        <v>42669</v>
      </c>
      <c r="B54" t="s">
        <v>464</v>
      </c>
      <c r="C54" t="s">
        <v>118</v>
      </c>
      <c r="D54" t="s">
        <v>582</v>
      </c>
      <c r="H54" s="4" t="s">
        <v>85</v>
      </c>
      <c r="I54" s="51" t="str">
        <f t="shared" si="0"/>
        <v>findcheckout|grep -i xKUNARA_EDW</v>
      </c>
      <c r="J54" s="49" t="str">
        <f t="shared" si="1"/>
        <v>./pmrep modifyfolder -n xKUNARA_EDW -o  -a  -r  -f active</v>
      </c>
    </row>
    <row r="55" spans="1:10" x14ac:dyDescent="0.25">
      <c r="A55" s="8">
        <v>42669</v>
      </c>
      <c r="B55" t="s">
        <v>464</v>
      </c>
      <c r="C55" t="s">
        <v>118</v>
      </c>
      <c r="D55" t="s">
        <v>584</v>
      </c>
      <c r="H55" s="4" t="s">
        <v>85</v>
      </c>
      <c r="I55" s="51" t="str">
        <f t="shared" si="0"/>
        <v>findcheckout|grep -i xKUNARA_SharedObjects</v>
      </c>
      <c r="J55" s="49" t="str">
        <f t="shared" si="1"/>
        <v>./pmrep modifyfolder -n xKUNARA_SharedObjects -o  -a  -r  -f active</v>
      </c>
    </row>
    <row r="56" spans="1:10" x14ac:dyDescent="0.25">
      <c r="A56" s="8">
        <v>43027</v>
      </c>
      <c r="B56" t="s">
        <v>168</v>
      </c>
      <c r="C56" t="s">
        <v>118</v>
      </c>
      <c r="D56" t="s">
        <v>846</v>
      </c>
      <c r="E56" t="s">
        <v>54</v>
      </c>
      <c r="F56" t="s">
        <v>55</v>
      </c>
      <c r="G56" t="s">
        <v>1021</v>
      </c>
      <c r="H56" s="4" t="s">
        <v>110</v>
      </c>
      <c r="I56" s="51" t="str">
        <f t="shared" si="0"/>
        <v>findcheckout|grep -i zKUNARA_ENTERPRISE_DB</v>
      </c>
      <c r="J56" s="49" t="str">
        <f t="shared" si="1"/>
        <v>./pmrep modifyfolder -n zKUNARA_ENTERPRISE_DB -o Administrator -a Native -r z_DELETED_kunara_ENTERPRISE_DB -f frozennodeploy</v>
      </c>
    </row>
    <row r="57" spans="1:10" x14ac:dyDescent="0.25">
      <c r="A57" s="8">
        <v>43027</v>
      </c>
      <c r="B57" t="s">
        <v>168</v>
      </c>
      <c r="C57" t="s">
        <v>118</v>
      </c>
      <c r="D57" t="s">
        <v>845</v>
      </c>
      <c r="E57" t="s">
        <v>54</v>
      </c>
      <c r="F57" t="s">
        <v>55</v>
      </c>
      <c r="G57" t="s">
        <v>1022</v>
      </c>
      <c r="H57" s="4" t="s">
        <v>110</v>
      </c>
      <c r="I57" s="51" t="str">
        <f t="shared" si="0"/>
        <v>findcheckout|grep -i zKUNARA_SIMS_Statistics</v>
      </c>
      <c r="J57" s="49" t="str">
        <f t="shared" si="1"/>
        <v>./pmrep modifyfolder -n zKUNARA_SIMS_Statistics -o Administrator -a Native -r z_DELETED_kunara_SIMS_Statistics -f frozennodeploy</v>
      </c>
    </row>
    <row r="58" spans="1:10" x14ac:dyDescent="0.25">
      <c r="A58" s="8">
        <v>43027</v>
      </c>
      <c r="B58" t="s">
        <v>168</v>
      </c>
      <c r="C58" t="s">
        <v>118</v>
      </c>
      <c r="D58" t="s">
        <v>945</v>
      </c>
      <c r="E58" t="s">
        <v>54</v>
      </c>
      <c r="F58" t="s">
        <v>55</v>
      </c>
      <c r="G58" t="s">
        <v>1023</v>
      </c>
      <c r="H58" s="4" t="s">
        <v>110</v>
      </c>
      <c r="I58" s="51" t="str">
        <f t="shared" si="0"/>
        <v>findcheckout|grep -i z_kunara_DW_MART_LOAD</v>
      </c>
      <c r="J58" s="49" t="str">
        <f t="shared" si="1"/>
        <v>./pmrep modifyfolder -n z_kunara_DW_MART_LOAD -o Administrator -a Native -r z_DELETED_kunara_DW_MART_LOAD -f frozennodeploy</v>
      </c>
    </row>
    <row r="59" spans="1:10" x14ac:dyDescent="0.25">
      <c r="A59" s="8">
        <v>43027</v>
      </c>
      <c r="B59" t="s">
        <v>168</v>
      </c>
      <c r="C59" t="s">
        <v>118</v>
      </c>
      <c r="D59" t="s">
        <v>943</v>
      </c>
      <c r="E59" t="s">
        <v>54</v>
      </c>
      <c r="F59" t="s">
        <v>55</v>
      </c>
      <c r="G59" t="s">
        <v>1024</v>
      </c>
      <c r="H59" s="4" t="s">
        <v>110</v>
      </c>
      <c r="I59" s="51" t="str">
        <f t="shared" si="0"/>
        <v>findcheckout|grep -i z_kunara_EDW</v>
      </c>
      <c r="J59" s="49" t="str">
        <f t="shared" si="1"/>
        <v>./pmrep modifyfolder -n z_kunara_EDW -o Administrator -a Native -r z_DELETED_kunara_EDW -f frozennodeploy</v>
      </c>
    </row>
    <row r="60" spans="1:10" x14ac:dyDescent="0.25">
      <c r="A60" s="8">
        <v>43027</v>
      </c>
      <c r="B60" t="s">
        <v>168</v>
      </c>
      <c r="C60" t="s">
        <v>118</v>
      </c>
      <c r="D60" t="s">
        <v>944</v>
      </c>
      <c r="E60" t="s">
        <v>54</v>
      </c>
      <c r="F60" t="s">
        <v>55</v>
      </c>
      <c r="G60" t="s">
        <v>1025</v>
      </c>
      <c r="H60" s="4" t="s">
        <v>110</v>
      </c>
      <c r="I60" s="51" t="str">
        <f t="shared" si="0"/>
        <v>findcheckout|grep -i z_kunara_EDW_Work</v>
      </c>
      <c r="J60" s="49" t="str">
        <f t="shared" si="1"/>
        <v>./pmrep modifyfolder -n z_kunara_EDW_Work -o Administrator -a Native -r z_DELETED_kunara_EDW_Work -f frozennodeploy</v>
      </c>
    </row>
    <row r="61" spans="1:10" x14ac:dyDescent="0.25">
      <c r="A61" s="8">
        <v>43027</v>
      </c>
      <c r="B61" t="s">
        <v>168</v>
      </c>
      <c r="C61" t="s">
        <v>118</v>
      </c>
      <c r="D61" t="s">
        <v>1028</v>
      </c>
      <c r="E61" t="s">
        <v>54</v>
      </c>
      <c r="F61" t="s">
        <v>55</v>
      </c>
      <c r="G61" t="s">
        <v>1026</v>
      </c>
      <c r="H61" s="4" t="s">
        <v>110</v>
      </c>
      <c r="I61" s="51" t="str">
        <f t="shared" si="0"/>
        <v>findcheckout|grep -i z_Enterprise_Extract_old</v>
      </c>
      <c r="J61" s="49" t="str">
        <f t="shared" si="1"/>
        <v>./pmrep modifyfolder -n z_Enterprise_Extract_old -o Administrator -a Native -r z_DELETED_Enterprise_Extract_old -f frozennodeploy</v>
      </c>
    </row>
    <row r="62" spans="1:10" x14ac:dyDescent="0.25">
      <c r="A62" s="8">
        <v>43027</v>
      </c>
      <c r="B62" t="s">
        <v>168</v>
      </c>
      <c r="C62" t="s">
        <v>118</v>
      </c>
      <c r="D62" t="s">
        <v>1029</v>
      </c>
      <c r="E62" t="s">
        <v>54</v>
      </c>
      <c r="F62" t="s">
        <v>55</v>
      </c>
      <c r="G62" t="s">
        <v>1027</v>
      </c>
      <c r="H62" s="4" t="s">
        <v>110</v>
      </c>
      <c r="I62" s="51" t="str">
        <f t="shared" si="0"/>
        <v>findcheckout|grep -i z_SIMS_Statistics_backup</v>
      </c>
      <c r="J62" s="49" t="str">
        <f t="shared" si="1"/>
        <v>./pmrep modifyfolder -n z_SIMS_Statistics_backup -o Administrator -a Native -r z_DELETED_SIMS_Statistics_backup -f frozennodeploy</v>
      </c>
    </row>
    <row r="63" spans="1:10" x14ac:dyDescent="0.25">
      <c r="A63" s="8">
        <v>43095</v>
      </c>
      <c r="B63" t="s">
        <v>168</v>
      </c>
      <c r="C63" t="s">
        <v>1</v>
      </c>
      <c r="D63" t="s">
        <v>70</v>
      </c>
      <c r="E63" t="s">
        <v>54</v>
      </c>
      <c r="F63" t="s">
        <v>55</v>
      </c>
      <c r="G63" t="s">
        <v>70</v>
      </c>
      <c r="H63" s="4" t="s">
        <v>110</v>
      </c>
      <c r="I63" s="51" t="str">
        <f t="shared" si="0"/>
        <v>findcheckout|grep -i z_madhar</v>
      </c>
      <c r="J63" s="49" t="str">
        <f t="shared" si="1"/>
        <v>./pmrep modifyfolder -n z_madhar -o Administrator -a Native -r z_madhar -f frozennodeploy</v>
      </c>
    </row>
    <row r="64" spans="1:10" x14ac:dyDescent="0.25">
      <c r="A64" s="8">
        <v>43171</v>
      </c>
      <c r="B64" t="s">
        <v>168</v>
      </c>
      <c r="C64" t="s">
        <v>1</v>
      </c>
      <c r="D64" t="s">
        <v>78</v>
      </c>
      <c r="E64" t="s">
        <v>54</v>
      </c>
      <c r="F64" t="s">
        <v>55</v>
      </c>
      <c r="G64" t="s">
        <v>78</v>
      </c>
      <c r="H64" s="4" t="s">
        <v>110</v>
      </c>
      <c r="I64" s="51" t="str">
        <f t="shared" si="0"/>
        <v>findcheckout|grep -i z_subsiv</v>
      </c>
      <c r="J64" s="49" t="str">
        <f t="shared" si="1"/>
        <v>./pmrep modifyfolder -n z_subsiv -o Administrator -a Native -r z_subsiv -f frozennodeploy</v>
      </c>
    </row>
    <row r="65" spans="1:10" x14ac:dyDescent="0.25">
      <c r="A65" s="8">
        <v>43171</v>
      </c>
      <c r="B65" t="s">
        <v>168</v>
      </c>
      <c r="C65" t="s">
        <v>1</v>
      </c>
      <c r="D65" t="s">
        <v>1071</v>
      </c>
      <c r="E65" t="s">
        <v>54</v>
      </c>
      <c r="F65" t="s">
        <v>55</v>
      </c>
      <c r="G65" t="s">
        <v>1071</v>
      </c>
      <c r="H65" s="4" t="s">
        <v>110</v>
      </c>
      <c r="I65" s="51" t="str">
        <f t="shared" si="0"/>
        <v>findcheckout|grep -i z_redron</v>
      </c>
      <c r="J65" s="49" t="str">
        <f t="shared" si="1"/>
        <v>./pmrep modifyfolder -n z_redron -o Administrator -a Native -r z_redron -f frozennodeploy</v>
      </c>
    </row>
    <row r="66" spans="1:10" x14ac:dyDescent="0.25">
      <c r="A66" s="8">
        <v>43171</v>
      </c>
      <c r="B66" t="s">
        <v>168</v>
      </c>
      <c r="C66" t="s">
        <v>1</v>
      </c>
      <c r="D66" t="s">
        <v>1093</v>
      </c>
      <c r="E66" t="s">
        <v>54</v>
      </c>
      <c r="F66" t="s">
        <v>55</v>
      </c>
      <c r="G66" t="s">
        <v>1093</v>
      </c>
      <c r="H66" s="4" t="s">
        <v>110</v>
      </c>
      <c r="I66" s="51" t="str">
        <f t="shared" ref="I66:I76" si="2">CONCATENATE("findcheckout|grep -i ",D66)</f>
        <v>findcheckout|grep -i z_lotcha</v>
      </c>
      <c r="J66" s="49" t="str">
        <f t="shared" si="1"/>
        <v>./pmrep modifyfolder -n z_lotcha -o Administrator -a Native -r z_lotcha -f frozennodeploy</v>
      </c>
    </row>
    <row r="67" spans="1:10" x14ac:dyDescent="0.25">
      <c r="A67" s="8">
        <v>43194</v>
      </c>
      <c r="B67" t="s">
        <v>168</v>
      </c>
      <c r="C67" t="s">
        <v>111</v>
      </c>
      <c r="D67" t="s">
        <v>605</v>
      </c>
      <c r="E67" t="s">
        <v>54</v>
      </c>
      <c r="F67" t="s">
        <v>55</v>
      </c>
      <c r="G67" s="9" t="str">
        <f>CONCATENATE("x_",D67)</f>
        <v>x_CDC_EDB_ETL</v>
      </c>
      <c r="H67" s="4" t="s">
        <v>110</v>
      </c>
      <c r="I67" s="51" t="str">
        <f t="shared" si="2"/>
        <v>findcheckout|grep -i CDC_EDB_ETL</v>
      </c>
      <c r="J67" s="49" t="str">
        <f t="shared" ref="J67:J75" si="3">CONCATENATE("./pmrep modifyfolder -n ",D67," -o ",E67," -a ",F67," -r ",G67," -f ",H67)</f>
        <v>./pmrep modifyfolder -n CDC_EDB_ETL -o Administrator -a Native -r x_CDC_EDB_ETL -f frozennodeploy</v>
      </c>
    </row>
    <row r="68" spans="1:10" x14ac:dyDescent="0.25">
      <c r="A68" s="8">
        <v>43194</v>
      </c>
      <c r="B68" t="s">
        <v>168</v>
      </c>
      <c r="C68" t="s">
        <v>111</v>
      </c>
      <c r="D68" t="s">
        <v>606</v>
      </c>
      <c r="E68" t="s">
        <v>54</v>
      </c>
      <c r="F68" t="s">
        <v>55</v>
      </c>
      <c r="G68" s="9" t="str">
        <f t="shared" ref="G68:G75" si="4">CONCATENATE("x_",D68)</f>
        <v>x_CDC_Recovery</v>
      </c>
      <c r="H68" s="4" t="s">
        <v>110</v>
      </c>
      <c r="I68" s="51" t="str">
        <f t="shared" si="2"/>
        <v>findcheckout|grep -i CDC_Recovery</v>
      </c>
      <c r="J68" s="49" t="str">
        <f t="shared" si="3"/>
        <v>./pmrep modifyfolder -n CDC_Recovery -o Administrator -a Native -r x_CDC_Recovery -f frozennodeploy</v>
      </c>
    </row>
    <row r="69" spans="1:10" x14ac:dyDescent="0.25">
      <c r="A69" s="8">
        <v>43194</v>
      </c>
      <c r="B69" t="s">
        <v>168</v>
      </c>
      <c r="C69" t="s">
        <v>111</v>
      </c>
      <c r="D69" t="s">
        <v>608</v>
      </c>
      <c r="E69" t="s">
        <v>54</v>
      </c>
      <c r="F69" t="s">
        <v>55</v>
      </c>
      <c r="G69" s="9" t="str">
        <f t="shared" si="4"/>
        <v>x_DVO_Objects</v>
      </c>
      <c r="H69" s="4" t="s">
        <v>110</v>
      </c>
      <c r="I69" s="51" t="str">
        <f t="shared" si="2"/>
        <v>findcheckout|grep -i DVO_Objects</v>
      </c>
      <c r="J69" s="49" t="str">
        <f t="shared" si="3"/>
        <v>./pmrep modifyfolder -n DVO_Objects -o Administrator -a Native -r x_DVO_Objects -f frozennodeploy</v>
      </c>
    </row>
    <row r="70" spans="1:10" x14ac:dyDescent="0.25">
      <c r="A70" s="8">
        <v>43194</v>
      </c>
      <c r="B70" t="s">
        <v>168</v>
      </c>
      <c r="C70" t="s">
        <v>111</v>
      </c>
      <c r="D70" t="s">
        <v>839</v>
      </c>
      <c r="E70" t="s">
        <v>54</v>
      </c>
      <c r="F70" t="s">
        <v>55</v>
      </c>
      <c r="G70" s="9" t="str">
        <f t="shared" si="4"/>
        <v>x_Enterprise_DWH_Statistics</v>
      </c>
      <c r="H70" s="4" t="s">
        <v>110</v>
      </c>
      <c r="I70" s="51" t="str">
        <f t="shared" si="2"/>
        <v>findcheckout|grep -i Enterprise_DWH_Statistics</v>
      </c>
      <c r="J70" s="49" t="str">
        <f t="shared" si="3"/>
        <v>./pmrep modifyfolder -n Enterprise_DWH_Statistics -o Administrator -a Native -r x_Enterprise_DWH_Statistics -f frozennodeploy</v>
      </c>
    </row>
    <row r="71" spans="1:10" x14ac:dyDescent="0.25">
      <c r="A71" s="8">
        <v>43194</v>
      </c>
      <c r="B71" t="s">
        <v>168</v>
      </c>
      <c r="C71" t="s">
        <v>111</v>
      </c>
      <c r="D71" t="s">
        <v>557</v>
      </c>
      <c r="E71" t="s">
        <v>54</v>
      </c>
      <c r="F71" t="s">
        <v>55</v>
      </c>
      <c r="G71" s="9" t="str">
        <f t="shared" si="4"/>
        <v>x_logistics</v>
      </c>
      <c r="H71" s="4" t="s">
        <v>110</v>
      </c>
      <c r="I71" s="51" t="str">
        <f t="shared" si="2"/>
        <v>findcheckout|grep -i logistics</v>
      </c>
      <c r="J71" s="49" t="str">
        <f t="shared" si="3"/>
        <v>./pmrep modifyfolder -n logistics -o Administrator -a Native -r x_logistics -f frozennodeploy</v>
      </c>
    </row>
    <row r="72" spans="1:10" x14ac:dyDescent="0.25">
      <c r="A72" s="8">
        <v>43194</v>
      </c>
      <c r="B72" t="s">
        <v>168</v>
      </c>
      <c r="C72" t="s">
        <v>111</v>
      </c>
      <c r="D72" t="s">
        <v>1429</v>
      </c>
      <c r="E72" t="s">
        <v>54</v>
      </c>
      <c r="F72" t="s">
        <v>55</v>
      </c>
      <c r="G72" t="s">
        <v>1431</v>
      </c>
      <c r="H72" s="4" t="s">
        <v>110</v>
      </c>
      <c r="I72" s="51" t="str">
        <f t="shared" si="2"/>
        <v>findcheckout|grep -i Metadata Load</v>
      </c>
      <c r="J72" s="49" t="str">
        <f t="shared" si="3"/>
        <v>./pmrep modifyfolder -n Metadata Load -o Administrator -a Native -r x_Metadata_Load -f frozennodeploy</v>
      </c>
    </row>
    <row r="73" spans="1:10" x14ac:dyDescent="0.25">
      <c r="A73" s="8">
        <v>43194</v>
      </c>
      <c r="B73" t="s">
        <v>168</v>
      </c>
      <c r="C73" t="s">
        <v>111</v>
      </c>
      <c r="D73" t="s">
        <v>712</v>
      </c>
      <c r="E73" t="s">
        <v>54</v>
      </c>
      <c r="F73" t="s">
        <v>55</v>
      </c>
      <c r="G73" s="9" t="str">
        <f t="shared" si="4"/>
        <v>x_SAP_GL_Integration</v>
      </c>
      <c r="H73" s="4" t="s">
        <v>110</v>
      </c>
      <c r="I73" s="51" t="str">
        <f t="shared" si="2"/>
        <v>findcheckout|grep -i SAP_GL_Integration</v>
      </c>
      <c r="J73" s="49" t="str">
        <f t="shared" si="3"/>
        <v>./pmrep modifyfolder -n SAP_GL_Integration -o Administrator -a Native -r x_SAP_GL_Integration -f frozennodeploy</v>
      </c>
    </row>
    <row r="74" spans="1:10" x14ac:dyDescent="0.25">
      <c r="A74" s="8">
        <v>43194</v>
      </c>
      <c r="B74" t="s">
        <v>168</v>
      </c>
      <c r="C74" t="s">
        <v>111</v>
      </c>
      <c r="D74" t="s">
        <v>843</v>
      </c>
      <c r="E74" t="s">
        <v>54</v>
      </c>
      <c r="F74" t="s">
        <v>55</v>
      </c>
      <c r="G74" s="9" t="str">
        <f t="shared" si="4"/>
        <v>x_SIMS_Account_Management</v>
      </c>
      <c r="H74" s="4" t="s">
        <v>110</v>
      </c>
      <c r="I74" s="51" t="str">
        <f t="shared" si="2"/>
        <v>findcheckout|grep -i SIMS_Account_Management</v>
      </c>
      <c r="J74" s="49" t="str">
        <f t="shared" si="3"/>
        <v>./pmrep modifyfolder -n SIMS_Account_Management -o Administrator -a Native -r x_SIMS_Account_Management -f frozennodeploy</v>
      </c>
    </row>
    <row r="75" spans="1:10" x14ac:dyDescent="0.25">
      <c r="A75" s="8">
        <v>43194</v>
      </c>
      <c r="B75" t="s">
        <v>168</v>
      </c>
      <c r="C75" t="s">
        <v>111</v>
      </c>
      <c r="D75" t="s">
        <v>623</v>
      </c>
      <c r="E75" t="s">
        <v>54</v>
      </c>
      <c r="F75" t="s">
        <v>55</v>
      </c>
      <c r="G75" s="9" t="str">
        <f t="shared" si="4"/>
        <v>x_TALEO</v>
      </c>
      <c r="H75" s="4" t="s">
        <v>110</v>
      </c>
      <c r="I75" s="51" t="str">
        <f t="shared" si="2"/>
        <v>findcheckout|grep -i TALEO</v>
      </c>
      <c r="J75" s="49" t="str">
        <f t="shared" si="3"/>
        <v>./pmrep modifyfolder -n TALEO -o Administrator -a Native -r x_TALEO -f frozennodeploy</v>
      </c>
    </row>
    <row r="76" spans="1:10" x14ac:dyDescent="0.25">
      <c r="A76" s="8">
        <v>43194</v>
      </c>
      <c r="B76" t="s">
        <v>168</v>
      </c>
      <c r="C76" t="s">
        <v>111</v>
      </c>
      <c r="D76" t="s">
        <v>426</v>
      </c>
      <c r="E76" t="s">
        <v>54</v>
      </c>
      <c r="F76" t="s">
        <v>55</v>
      </c>
      <c r="G76" s="9" t="str">
        <f t="shared" ref="G76" si="5">CONCATENATE("x_",D76)</f>
        <v>x_wms_rms</v>
      </c>
      <c r="H76" s="4" t="s">
        <v>110</v>
      </c>
      <c r="I76" s="51" t="str">
        <f t="shared" si="2"/>
        <v>findcheckout|grep -i wms_rms</v>
      </c>
      <c r="J76" s="49" t="str">
        <f t="shared" ref="J76" si="6">CONCATENATE("./pmrep modifyfolder -n ",D76," -o ",E76," -a ",F76," -r ",G76," -f ",H76)</f>
        <v>./pmrep modifyfolder -n wms_rms -o Administrator -a Native -r x_wms_rms -f frozennodeploy</v>
      </c>
    </row>
    <row r="77" spans="1:10" x14ac:dyDescent="0.25">
      <c r="A77" s="8">
        <v>43194</v>
      </c>
      <c r="B77" t="s">
        <v>168</v>
      </c>
      <c r="C77" t="s">
        <v>1</v>
      </c>
      <c r="D77" t="s">
        <v>605</v>
      </c>
      <c r="E77" t="s">
        <v>54</v>
      </c>
      <c r="F77" t="s">
        <v>55</v>
      </c>
      <c r="G77" s="9" t="str">
        <f t="shared" ref="G77:G91" si="7">CONCATENATE("x_",D77)</f>
        <v>x_CDC_EDB_ETL</v>
      </c>
      <c r="H77" s="4" t="s">
        <v>110</v>
      </c>
      <c r="I77" s="51" t="str">
        <f>CONCATENATE("findcheckout|grep -i ",D77)</f>
        <v>findcheckout|grep -i CDC_EDB_ETL</v>
      </c>
      <c r="J77" s="49" t="str">
        <f t="shared" ref="J77:J91" si="8">CONCATENATE("./pmrep modifyfolder -n ",D77," -o ",E77," -a ",F77," -r ",G77," -f ",H77)</f>
        <v>./pmrep modifyfolder -n CDC_EDB_ETL -o Administrator -a Native -r x_CDC_EDB_ETL -f frozennodeploy</v>
      </c>
    </row>
    <row r="78" spans="1:10" x14ac:dyDescent="0.25">
      <c r="A78" s="8">
        <v>43194</v>
      </c>
      <c r="B78" t="s">
        <v>168</v>
      </c>
      <c r="C78" t="s">
        <v>1</v>
      </c>
      <c r="D78" t="s">
        <v>606</v>
      </c>
      <c r="E78" t="s">
        <v>54</v>
      </c>
      <c r="F78" t="s">
        <v>55</v>
      </c>
      <c r="G78" s="9" t="str">
        <f t="shared" si="7"/>
        <v>x_CDC_Recovery</v>
      </c>
      <c r="H78" s="4" t="s">
        <v>110</v>
      </c>
      <c r="I78" s="51" t="str">
        <f t="shared" ref="I78:I91" si="9">CONCATENATE("findcheckout|grep -i ",D78)</f>
        <v>findcheckout|grep -i CDC_Recovery</v>
      </c>
      <c r="J78" s="49" t="str">
        <f t="shared" si="8"/>
        <v>./pmrep modifyfolder -n CDC_Recovery -o Administrator -a Native -r x_CDC_Recovery -f frozennodeploy</v>
      </c>
    </row>
    <row r="79" spans="1:10" x14ac:dyDescent="0.25">
      <c r="A79" s="8">
        <v>43194</v>
      </c>
      <c r="B79" t="s">
        <v>168</v>
      </c>
      <c r="C79" t="s">
        <v>1</v>
      </c>
      <c r="D79" t="s">
        <v>608</v>
      </c>
      <c r="E79" t="s">
        <v>54</v>
      </c>
      <c r="F79" t="s">
        <v>55</v>
      </c>
      <c r="G79" s="9" t="str">
        <f t="shared" si="7"/>
        <v>x_DVO_Objects</v>
      </c>
      <c r="H79" s="4" t="s">
        <v>110</v>
      </c>
      <c r="I79" s="51" t="str">
        <f t="shared" si="9"/>
        <v>findcheckout|grep -i DVO_Objects</v>
      </c>
      <c r="J79" s="49" t="str">
        <f t="shared" si="8"/>
        <v>./pmrep modifyfolder -n DVO_Objects -o Administrator -a Native -r x_DVO_Objects -f frozennodeploy</v>
      </c>
    </row>
    <row r="80" spans="1:10" x14ac:dyDescent="0.25">
      <c r="A80" s="8">
        <v>43194</v>
      </c>
      <c r="B80" t="s">
        <v>168</v>
      </c>
      <c r="C80" t="s">
        <v>1</v>
      </c>
      <c r="D80" t="s">
        <v>839</v>
      </c>
      <c r="E80" t="s">
        <v>54</v>
      </c>
      <c r="F80" t="s">
        <v>55</v>
      </c>
      <c r="G80" s="9" t="str">
        <f t="shared" si="7"/>
        <v>x_Enterprise_DWH_Statistics</v>
      </c>
      <c r="H80" s="4" t="s">
        <v>110</v>
      </c>
      <c r="I80" s="51" t="str">
        <f t="shared" si="9"/>
        <v>findcheckout|grep -i Enterprise_DWH_Statistics</v>
      </c>
      <c r="J80" s="49" t="str">
        <f t="shared" si="8"/>
        <v>./pmrep modifyfolder -n Enterprise_DWH_Statistics -o Administrator -a Native -r x_Enterprise_DWH_Statistics -f frozennodeploy</v>
      </c>
    </row>
    <row r="81" spans="1:10" x14ac:dyDescent="0.25">
      <c r="A81" s="8">
        <v>43194</v>
      </c>
      <c r="B81" t="s">
        <v>168</v>
      </c>
      <c r="C81" t="s">
        <v>1</v>
      </c>
      <c r="D81" t="s">
        <v>557</v>
      </c>
      <c r="E81" t="s">
        <v>54</v>
      </c>
      <c r="F81" t="s">
        <v>55</v>
      </c>
      <c r="G81" s="9" t="str">
        <f t="shared" si="7"/>
        <v>x_logistics</v>
      </c>
      <c r="H81" s="4" t="s">
        <v>110</v>
      </c>
      <c r="I81" s="51" t="str">
        <f t="shared" si="9"/>
        <v>findcheckout|grep -i logistics</v>
      </c>
      <c r="J81" s="49" t="str">
        <f t="shared" si="8"/>
        <v>./pmrep modifyfolder -n logistics -o Administrator -a Native -r x_logistics -f frozennodeploy</v>
      </c>
    </row>
    <row r="82" spans="1:10" x14ac:dyDescent="0.25">
      <c r="A82" s="8">
        <v>43194</v>
      </c>
      <c r="B82" t="s">
        <v>168</v>
      </c>
      <c r="C82" t="s">
        <v>1</v>
      </c>
      <c r="D82" t="s">
        <v>1429</v>
      </c>
      <c r="E82" t="s">
        <v>54</v>
      </c>
      <c r="F82" t="s">
        <v>55</v>
      </c>
      <c r="G82" t="s">
        <v>1431</v>
      </c>
      <c r="H82" s="4" t="s">
        <v>110</v>
      </c>
      <c r="I82" s="51" t="str">
        <f t="shared" si="9"/>
        <v>findcheckout|grep -i Metadata Load</v>
      </c>
      <c r="J82" s="49" t="str">
        <f t="shared" si="8"/>
        <v>./pmrep modifyfolder -n Metadata Load -o Administrator -a Native -r x_Metadata_Load -f frozennodeploy</v>
      </c>
    </row>
    <row r="83" spans="1:10" x14ac:dyDescent="0.25">
      <c r="A83" s="8">
        <v>43194</v>
      </c>
      <c r="B83" t="s">
        <v>168</v>
      </c>
      <c r="C83" t="s">
        <v>1</v>
      </c>
      <c r="D83" t="s">
        <v>843</v>
      </c>
      <c r="E83" t="s">
        <v>54</v>
      </c>
      <c r="F83" t="s">
        <v>55</v>
      </c>
      <c r="G83" s="9" t="str">
        <f t="shared" si="7"/>
        <v>x_SIMS_Account_Management</v>
      </c>
      <c r="H83" s="4" t="s">
        <v>110</v>
      </c>
      <c r="I83" s="51" t="str">
        <f t="shared" si="9"/>
        <v>findcheckout|grep -i SIMS_Account_Management</v>
      </c>
      <c r="J83" s="49" t="str">
        <f t="shared" si="8"/>
        <v>./pmrep modifyfolder -n SIMS_Account_Management -o Administrator -a Native -r x_SIMS_Account_Management -f frozennodeploy</v>
      </c>
    </row>
    <row r="84" spans="1:10" x14ac:dyDescent="0.25">
      <c r="A84" s="8">
        <v>43194</v>
      </c>
      <c r="B84" t="s">
        <v>168</v>
      </c>
      <c r="C84" t="s">
        <v>1</v>
      </c>
      <c r="D84" t="s">
        <v>623</v>
      </c>
      <c r="E84" t="s">
        <v>54</v>
      </c>
      <c r="F84" t="s">
        <v>55</v>
      </c>
      <c r="G84" s="9" t="str">
        <f t="shared" si="7"/>
        <v>x_TALEO</v>
      </c>
      <c r="H84" s="4" t="s">
        <v>110</v>
      </c>
      <c r="I84" s="51" t="str">
        <f t="shared" si="9"/>
        <v>findcheckout|grep -i TALEO</v>
      </c>
      <c r="J84" s="49" t="str">
        <f t="shared" si="8"/>
        <v>./pmrep modifyfolder -n TALEO -o Administrator -a Native -r x_TALEO -f frozennodeploy</v>
      </c>
    </row>
    <row r="85" spans="1:10" x14ac:dyDescent="0.25">
      <c r="A85" s="8">
        <v>43194</v>
      </c>
      <c r="B85" t="s">
        <v>168</v>
      </c>
      <c r="C85" t="s">
        <v>1</v>
      </c>
      <c r="D85" t="s">
        <v>910</v>
      </c>
      <c r="E85" t="s">
        <v>54</v>
      </c>
      <c r="F85" t="s">
        <v>55</v>
      </c>
      <c r="G85" s="9" t="str">
        <f t="shared" si="7"/>
        <v>x_EDW_Stage_0515</v>
      </c>
      <c r="H85" s="4" t="s">
        <v>110</v>
      </c>
      <c r="I85" s="51" t="str">
        <f t="shared" si="9"/>
        <v>findcheckout|grep -i EDW_Stage_0515</v>
      </c>
      <c r="J85" s="49" t="str">
        <f t="shared" si="8"/>
        <v>./pmrep modifyfolder -n EDW_Stage_0515 -o Administrator -a Native -r x_EDW_Stage_0515 -f frozennodeploy</v>
      </c>
    </row>
    <row r="86" spans="1:10" x14ac:dyDescent="0.25">
      <c r="A86" s="8">
        <v>43194</v>
      </c>
      <c r="B86" t="s">
        <v>168</v>
      </c>
      <c r="C86" t="s">
        <v>1</v>
      </c>
      <c r="D86" t="s">
        <v>911</v>
      </c>
      <c r="E86" t="s">
        <v>54</v>
      </c>
      <c r="F86" t="s">
        <v>55</v>
      </c>
      <c r="G86" s="9" t="str">
        <f t="shared" si="7"/>
        <v>x_ENTERPRISE_DB_0515</v>
      </c>
      <c r="H86" s="4" t="s">
        <v>110</v>
      </c>
      <c r="I86" s="51" t="str">
        <f t="shared" si="9"/>
        <v>findcheckout|grep -i ENTERPRISE_DB_0515</v>
      </c>
      <c r="J86" s="49" t="str">
        <f t="shared" si="8"/>
        <v>./pmrep modifyfolder -n ENTERPRISE_DB_0515 -o Administrator -a Native -r x_ENTERPRISE_DB_0515 -f frozennodeploy</v>
      </c>
    </row>
    <row r="87" spans="1:10" x14ac:dyDescent="0.25">
      <c r="A87" s="8">
        <v>43194</v>
      </c>
      <c r="B87" t="s">
        <v>168</v>
      </c>
      <c r="C87" t="s">
        <v>1</v>
      </c>
      <c r="D87" t="s">
        <v>567</v>
      </c>
      <c r="E87" t="s">
        <v>54</v>
      </c>
      <c r="F87" t="s">
        <v>55</v>
      </c>
      <c r="G87" s="9" t="str">
        <f t="shared" si="7"/>
        <v>x_Enterprise_Extract_old</v>
      </c>
      <c r="H87" s="4" t="s">
        <v>110</v>
      </c>
      <c r="I87" s="51" t="str">
        <f t="shared" si="9"/>
        <v>findcheckout|grep -i Enterprise_Extract_old</v>
      </c>
      <c r="J87" s="49" t="str">
        <f t="shared" si="8"/>
        <v>./pmrep modifyfolder -n Enterprise_Extract_old -o Administrator -a Native -r x_Enterprise_Extract_old -f frozennodeploy</v>
      </c>
    </row>
    <row r="88" spans="1:10" x14ac:dyDescent="0.25">
      <c r="A88" s="8">
        <v>43194</v>
      </c>
      <c r="B88" t="s">
        <v>168</v>
      </c>
      <c r="C88" t="s">
        <v>1</v>
      </c>
      <c r="D88" t="s">
        <v>1058</v>
      </c>
      <c r="E88" t="s">
        <v>54</v>
      </c>
      <c r="F88" t="s">
        <v>55</v>
      </c>
      <c r="G88" s="9" t="str">
        <f t="shared" si="7"/>
        <v>x_PMT_Mover_QA</v>
      </c>
      <c r="H88" s="4" t="s">
        <v>110</v>
      </c>
      <c r="I88" s="51" t="str">
        <f t="shared" si="9"/>
        <v>findcheckout|grep -i PMT_Mover_QA</v>
      </c>
      <c r="J88" s="49" t="str">
        <f t="shared" si="8"/>
        <v>./pmrep modifyfolder -n PMT_Mover_QA -o Administrator -a Native -r x_PMT_Mover_QA -f frozennodeploy</v>
      </c>
    </row>
    <row r="89" spans="1:10" x14ac:dyDescent="0.25">
      <c r="A89" s="8">
        <v>43194</v>
      </c>
      <c r="B89" t="s">
        <v>168</v>
      </c>
      <c r="C89" t="s">
        <v>1</v>
      </c>
      <c r="D89" t="s">
        <v>1059</v>
      </c>
      <c r="E89" t="s">
        <v>54</v>
      </c>
      <c r="F89" t="s">
        <v>55</v>
      </c>
      <c r="G89" s="9" t="str">
        <f t="shared" si="7"/>
        <v>x_PMT_Mover_Dev</v>
      </c>
      <c r="H89" s="4" t="s">
        <v>85</v>
      </c>
      <c r="I89" s="51" t="str">
        <f t="shared" si="9"/>
        <v>findcheckout|grep -i PMT_Mover_Dev</v>
      </c>
      <c r="J89" s="49" t="str">
        <f t="shared" si="8"/>
        <v>./pmrep modifyfolder -n PMT_Mover_Dev -o Administrator -a Native -r x_PMT_Mover_Dev -f active</v>
      </c>
    </row>
    <row r="90" spans="1:10" x14ac:dyDescent="0.25">
      <c r="A90" s="8">
        <v>43194</v>
      </c>
      <c r="B90" t="s">
        <v>168</v>
      </c>
      <c r="C90" t="s">
        <v>1</v>
      </c>
      <c r="D90" t="s">
        <v>909</v>
      </c>
      <c r="E90" t="s">
        <v>54</v>
      </c>
      <c r="F90" t="s">
        <v>55</v>
      </c>
      <c r="G90" s="9" t="str">
        <f t="shared" si="7"/>
        <v>x_SIMS_statistics_0515</v>
      </c>
      <c r="H90" s="4" t="s">
        <v>110</v>
      </c>
      <c r="I90" s="51" t="str">
        <f t="shared" si="9"/>
        <v>findcheckout|grep -i SIMS_statistics_0515</v>
      </c>
      <c r="J90" s="49" t="str">
        <f t="shared" si="8"/>
        <v>./pmrep modifyfolder -n SIMS_statistics_0515 -o Administrator -a Native -r x_SIMS_statistics_0515 -f frozennodeploy</v>
      </c>
    </row>
    <row r="91" spans="1:10" x14ac:dyDescent="0.25">
      <c r="A91" s="8">
        <v>43194</v>
      </c>
      <c r="B91" t="s">
        <v>168</v>
      </c>
      <c r="C91" t="s">
        <v>1</v>
      </c>
      <c r="D91" t="s">
        <v>426</v>
      </c>
      <c r="E91" t="s">
        <v>54</v>
      </c>
      <c r="F91" t="s">
        <v>55</v>
      </c>
      <c r="G91" s="9" t="str">
        <f t="shared" si="7"/>
        <v>x_wms_rms</v>
      </c>
      <c r="H91" s="4" t="s">
        <v>110</v>
      </c>
      <c r="I91" s="51" t="str">
        <f t="shared" si="9"/>
        <v>findcheckout|grep -i wms_rms</v>
      </c>
      <c r="J91" s="49" t="str">
        <f t="shared" si="8"/>
        <v>./pmrep modifyfolder -n wms_rms -o Administrator -a Native -r x_wms_rms -f frozennodeploy</v>
      </c>
    </row>
    <row r="92" spans="1:10" x14ac:dyDescent="0.25">
      <c r="A92" s="8">
        <v>43377</v>
      </c>
      <c r="B92" t="s">
        <v>168</v>
      </c>
      <c r="C92" t="s">
        <v>1</v>
      </c>
      <c r="D92" t="s">
        <v>442</v>
      </c>
      <c r="E92" t="s">
        <v>54</v>
      </c>
      <c r="F92" t="s">
        <v>55</v>
      </c>
      <c r="G92" t="s">
        <v>442</v>
      </c>
      <c r="H92" s="4" t="s">
        <v>110</v>
      </c>
      <c r="I92" s="51" t="str">
        <f t="shared" ref="I92:I94" si="10">CONCATENATE("findcheckout|grep -i ",D92)</f>
        <v>findcheckout|grep -i z_allvan</v>
      </c>
      <c r="J92" s="49" t="str">
        <f t="shared" ref="J92:J94" si="11">CONCATENATE("./pmrep modifyfolder -n ",D92," -o ",E92," -a ",F92," -r ",G92," -f ",H92)</f>
        <v>./pmrep modifyfolder -n z_allvan -o Administrator -a Native -r z_allvan -f frozennodeploy</v>
      </c>
    </row>
    <row r="93" spans="1:10" x14ac:dyDescent="0.25">
      <c r="A93" s="8">
        <v>43437</v>
      </c>
      <c r="B93" t="s">
        <v>168</v>
      </c>
      <c r="C93" t="s">
        <v>1</v>
      </c>
      <c r="D93" t="s">
        <v>74</v>
      </c>
      <c r="E93" t="s">
        <v>54</v>
      </c>
      <c r="F93" t="s">
        <v>55</v>
      </c>
      <c r="G93" t="s">
        <v>74</v>
      </c>
      <c r="H93" s="4" t="s">
        <v>110</v>
      </c>
      <c r="I93" s="51" t="str">
        <f t="shared" si="10"/>
        <v>findcheckout|grep -i z_pausoj</v>
      </c>
      <c r="J93" s="49" t="str">
        <f t="shared" si="11"/>
        <v>./pmrep modifyfolder -n z_pausoj -o Administrator -a Native -r z_pausoj -f frozennodeploy</v>
      </c>
    </row>
    <row r="94" spans="1:10" x14ac:dyDescent="0.25">
      <c r="A94" s="8">
        <v>43437</v>
      </c>
      <c r="B94" t="s">
        <v>168</v>
      </c>
      <c r="C94" t="s">
        <v>1</v>
      </c>
      <c r="D94" t="s">
        <v>543</v>
      </c>
      <c r="E94" t="s">
        <v>54</v>
      </c>
      <c r="F94" t="s">
        <v>55</v>
      </c>
      <c r="G94" t="s">
        <v>543</v>
      </c>
      <c r="H94" s="4" t="s">
        <v>85</v>
      </c>
      <c r="I94" s="51" t="str">
        <f t="shared" si="10"/>
        <v>findcheckout|grep -i z_moodee</v>
      </c>
      <c r="J94" s="49" t="str">
        <f t="shared" si="11"/>
        <v>./pmrep modifyfolder -n z_moodee -o Administrator -a Native -r z_moodee -f active</v>
      </c>
    </row>
  </sheetData>
  <dataValidations count="1">
    <dataValidation type="list" allowBlank="1" showInputMessage="1" showErrorMessage="1" sqref="H2:H94">
      <formula1>"active,frozendeploy,frozennodeploy"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</sheetPr>
  <dimension ref="A1:H73"/>
  <sheetViews>
    <sheetView workbookViewId="0">
      <pane ySplit="9" topLeftCell="A10" activePane="bottomLeft" state="frozenSplit"/>
      <selection pane="bottomLeft" activeCell="A4" sqref="A4:H4"/>
    </sheetView>
  </sheetViews>
  <sheetFormatPr defaultRowHeight="12" x14ac:dyDescent="0.2"/>
  <cols>
    <col min="1" max="4" width="22.7109375" style="45" customWidth="1"/>
    <col min="5" max="5" width="22.7109375" style="46" customWidth="1"/>
    <col min="6" max="8" width="22.7109375" style="45" customWidth="1"/>
    <col min="9" max="16384" width="9.140625" style="45"/>
  </cols>
  <sheetData>
    <row r="1" spans="1:8" x14ac:dyDescent="0.2">
      <c r="A1" s="170" t="s">
        <v>1674</v>
      </c>
      <c r="B1" s="171"/>
      <c r="C1" s="171"/>
      <c r="D1" s="171"/>
      <c r="E1" s="171"/>
      <c r="F1" s="171"/>
      <c r="G1" s="171"/>
      <c r="H1" s="172"/>
    </row>
    <row r="2" spans="1:8" x14ac:dyDescent="0.2">
      <c r="A2" s="173" t="s">
        <v>1675</v>
      </c>
      <c r="B2" s="174"/>
      <c r="C2" s="174"/>
      <c r="D2" s="174"/>
      <c r="E2" s="174"/>
      <c r="F2" s="174"/>
      <c r="G2" s="174"/>
      <c r="H2" s="175"/>
    </row>
    <row r="3" spans="1:8" x14ac:dyDescent="0.2">
      <c r="A3" s="173" t="s">
        <v>1676</v>
      </c>
      <c r="B3" s="174"/>
      <c r="C3" s="174"/>
      <c r="D3" s="174"/>
      <c r="E3" s="174"/>
      <c r="F3" s="174"/>
      <c r="G3" s="174"/>
      <c r="H3" s="175"/>
    </row>
    <row r="4" spans="1:8" x14ac:dyDescent="0.2">
      <c r="A4" s="173" t="s">
        <v>1677</v>
      </c>
      <c r="B4" s="174"/>
      <c r="C4" s="174"/>
      <c r="D4" s="174"/>
      <c r="E4" s="174"/>
      <c r="F4" s="174"/>
      <c r="G4" s="174"/>
      <c r="H4" s="175"/>
    </row>
    <row r="5" spans="1:8" x14ac:dyDescent="0.2">
      <c r="A5" s="176" t="s">
        <v>1679</v>
      </c>
      <c r="B5" s="177"/>
      <c r="C5" s="177"/>
      <c r="D5" s="177"/>
      <c r="E5" s="177"/>
      <c r="F5" s="177"/>
      <c r="G5" s="177"/>
      <c r="H5" s="178"/>
    </row>
    <row r="6" spans="1:8" ht="12.75" thickBot="1" x14ac:dyDescent="0.25">
      <c r="A6" s="167" t="s">
        <v>1678</v>
      </c>
      <c r="B6" s="168"/>
      <c r="C6" s="168"/>
      <c r="D6" s="168"/>
      <c r="E6" s="168"/>
      <c r="F6" s="168"/>
      <c r="G6" s="168"/>
      <c r="H6" s="169"/>
    </row>
    <row r="8" spans="1:8" x14ac:dyDescent="0.2">
      <c r="E8" s="76" t="s">
        <v>1316</v>
      </c>
      <c r="F8" s="77" t="s">
        <v>1671</v>
      </c>
      <c r="G8" s="76" t="s">
        <v>1672</v>
      </c>
      <c r="H8" s="45" t="s">
        <v>420</v>
      </c>
    </row>
    <row r="9" spans="1:8" x14ac:dyDescent="0.2">
      <c r="A9" s="47" t="s">
        <v>138</v>
      </c>
      <c r="B9" s="47" t="s">
        <v>551</v>
      </c>
      <c r="C9" s="47" t="s">
        <v>626</v>
      </c>
      <c r="D9" s="47" t="s">
        <v>460</v>
      </c>
      <c r="E9" s="47" t="s">
        <v>138</v>
      </c>
      <c r="F9" s="47" t="s">
        <v>551</v>
      </c>
      <c r="G9" s="47" t="s">
        <v>626</v>
      </c>
      <c r="H9" s="47" t="s">
        <v>460</v>
      </c>
    </row>
    <row r="10" spans="1:8" x14ac:dyDescent="0.2">
      <c r="A10" s="45" t="s">
        <v>128</v>
      </c>
      <c r="B10" s="45" t="s">
        <v>128</v>
      </c>
      <c r="C10" s="45" t="s">
        <v>128</v>
      </c>
      <c r="D10" s="45" t="s">
        <v>128</v>
      </c>
      <c r="E10" s="75" t="str">
        <f>IF(AND(A10=B10,A10&lt;&gt;""),CONCATENATE($E$8,A10,$F$8,A10,$G$8)," # mismatch")</f>
        <v>&lt;OVERRIDEFOLDERSOURCEFOLDERNAME="3PL_Integration" SOURCEFOLDERTYPE="LOCAL" TARGETFOLDERNAME="3PL_Integration" TARGETFOLDERTYPE="LOCAL" MODIFIEDMANUALLY="YES"/&gt;</v>
      </c>
      <c r="F10" s="74" t="str">
        <f>IF(AND(B10=C10,B10&lt;&gt;""),CONCATENATE($E$8,B10,$F$8,B10,$G$8)," # mismatch")</f>
        <v>&lt;OVERRIDEFOLDERSOURCEFOLDERNAME="3PL_Integration" SOURCEFOLDERTYPE="LOCAL" TARGETFOLDERNAME="3PL_Integration" TARGETFOLDERTYPE="LOCAL" MODIFIEDMANUALLY="YES"/&gt;</v>
      </c>
      <c r="G10" s="75" t="str">
        <f>IF(AND(C10=D10,C10&lt;&gt;""),CONCATENATE($E$8,C10,$F$8,C10,$G$8)," # mismatch")</f>
        <v>&lt;OVERRIDEFOLDERSOURCEFOLDERNAME="3PL_Integration" SOURCEFOLDERTYPE="LOCAL" TARGETFOLDERNAME="3PL_Integration" TARGETFOLDERTYPE="LOCAL" MODIFIEDMANUALLY="YES"/&gt;</v>
      </c>
      <c r="H10" s="74" t="s">
        <v>420</v>
      </c>
    </row>
    <row r="11" spans="1:8" x14ac:dyDescent="0.2">
      <c r="A11" s="45" t="s">
        <v>127</v>
      </c>
      <c r="B11" s="45" t="s">
        <v>127</v>
      </c>
      <c r="C11" s="45" t="s">
        <v>127</v>
      </c>
      <c r="D11" s="45" t="s">
        <v>127</v>
      </c>
      <c r="E11" s="75" t="str">
        <f t="shared" ref="E11:E30" si="0">IF(AND(A11=B11,A11&lt;&gt;""),CONCATENATE($E$8,A11,$F$8,A11,$G$8)," # mismatch")</f>
        <v>&lt;OVERRIDEFOLDERSOURCEFOLDERNAME="3PL_MIDAS" SOURCEFOLDERTYPE="LOCAL" TARGETFOLDERNAME="3PL_MIDAS" TARGETFOLDERTYPE="LOCAL" MODIFIEDMANUALLY="YES"/&gt;</v>
      </c>
      <c r="F11" s="74" t="str">
        <f t="shared" ref="F11:G30" si="1">IF(AND(B11=C11,B11&lt;&gt;""),CONCATENATE($E$8,B11,$F$8,B11,$G$8)," # mismatch")</f>
        <v>&lt;OVERRIDEFOLDERSOURCEFOLDERNAME="3PL_MIDAS" SOURCEFOLDERTYPE="LOCAL" TARGETFOLDERNAME="3PL_MIDAS" TARGETFOLDERTYPE="LOCAL" MODIFIEDMANUALLY="YES"/&gt;</v>
      </c>
      <c r="G11" s="75" t="str">
        <f t="shared" si="1"/>
        <v>&lt;OVERRIDEFOLDERSOURCEFOLDERNAME="3PL_MIDAS" SOURCEFOLDERTYPE="LOCAL" TARGETFOLDERNAME="3PL_MIDAS" TARGETFOLDERTYPE="LOCAL" MODIFIEDMANUALLY="YES"/&gt;</v>
      </c>
      <c r="H11" s="74" t="s">
        <v>420</v>
      </c>
    </row>
    <row r="12" spans="1:8" x14ac:dyDescent="0.2">
      <c r="A12" s="45" t="s">
        <v>1060</v>
      </c>
      <c r="C12" s="45" t="s">
        <v>602</v>
      </c>
      <c r="D12" s="45" t="s">
        <v>602</v>
      </c>
      <c r="E12" s="75" t="str">
        <f t="shared" si="0"/>
        <v xml:space="preserve"> # mismatch</v>
      </c>
      <c r="F12" s="74" t="str">
        <f t="shared" si="1"/>
        <v xml:space="preserve"> # mismatch</v>
      </c>
      <c r="G12" s="75" t="str">
        <f t="shared" si="1"/>
        <v>&lt;OVERRIDEFOLDERSOURCEFOLDERNAME="3PL_MIDAS_20150501" SOURCEFOLDERTYPE="LOCAL" TARGETFOLDERNAME="3PL_MIDAS_20150501" TARGETFOLDERTYPE="LOCAL" MODIFIEDMANUALLY="YES"/&gt;</v>
      </c>
      <c r="H12" s="74" t="s">
        <v>420</v>
      </c>
    </row>
    <row r="13" spans="1:8" x14ac:dyDescent="0.2">
      <c r="A13" s="45" t="s">
        <v>129</v>
      </c>
      <c r="B13" s="45" t="s">
        <v>129</v>
      </c>
      <c r="C13" s="45" t="s">
        <v>129</v>
      </c>
      <c r="D13" s="45" t="s">
        <v>129</v>
      </c>
      <c r="E13" s="75" t="str">
        <f t="shared" si="0"/>
        <v>&lt;OVERRIDEFOLDERSOURCEFOLDERNAME="3PL_Shared" SOURCEFOLDERTYPE="LOCAL" TARGETFOLDERNAME="3PL_Shared" TARGETFOLDERTYPE="LOCAL" MODIFIEDMANUALLY="YES"/&gt;</v>
      </c>
      <c r="F13" s="74" t="str">
        <f t="shared" si="1"/>
        <v>&lt;OVERRIDEFOLDERSOURCEFOLDERNAME="3PL_Shared" SOURCEFOLDERTYPE="LOCAL" TARGETFOLDERNAME="3PL_Shared" TARGETFOLDERTYPE="LOCAL" MODIFIEDMANUALLY="YES"/&gt;</v>
      </c>
      <c r="G13" s="75" t="str">
        <f t="shared" si="1"/>
        <v>&lt;OVERRIDEFOLDERSOURCEFOLDERNAME="3PL_Shared" SOURCEFOLDERTYPE="LOCAL" TARGETFOLDERNAME="3PL_Shared" TARGETFOLDERTYPE="LOCAL" MODIFIEDMANUALLY="YES"/&gt;</v>
      </c>
      <c r="H13" s="74" t="s">
        <v>420</v>
      </c>
    </row>
    <row r="14" spans="1:8" x14ac:dyDescent="0.2">
      <c r="A14" s="45" t="s">
        <v>476</v>
      </c>
      <c r="B14" s="45" t="s">
        <v>476</v>
      </c>
      <c r="C14" s="45" t="s">
        <v>476</v>
      </c>
      <c r="D14" s="45" t="s">
        <v>476</v>
      </c>
      <c r="E14" s="75" t="str">
        <f t="shared" si="0"/>
        <v>&lt;OVERRIDEFOLDERSOURCEFOLDERNAME="AN_PAYABLES" SOURCEFOLDERTYPE="LOCAL" TARGETFOLDERNAME="AN_PAYABLES" TARGETFOLDERTYPE="LOCAL" MODIFIEDMANUALLY="YES"/&gt;</v>
      </c>
      <c r="F14" s="74" t="str">
        <f t="shared" si="1"/>
        <v>&lt;OVERRIDEFOLDERSOURCEFOLDERNAME="AN_PAYABLES" SOURCEFOLDERTYPE="LOCAL" TARGETFOLDERNAME="AN_PAYABLES" TARGETFOLDERTYPE="LOCAL" MODIFIEDMANUALLY="YES"/&gt;</v>
      </c>
      <c r="G14" s="75" t="str">
        <f t="shared" si="1"/>
        <v>&lt;OVERRIDEFOLDERSOURCEFOLDERNAME="AN_PAYABLES" SOURCEFOLDERTYPE="LOCAL" TARGETFOLDERNAME="AN_PAYABLES" TARGETFOLDERTYPE="LOCAL" MODIFIEDMANUALLY="YES"/&gt;</v>
      </c>
      <c r="H14" s="74" t="s">
        <v>420</v>
      </c>
    </row>
    <row r="15" spans="1:8" x14ac:dyDescent="0.2">
      <c r="A15" s="45" t="s">
        <v>604</v>
      </c>
      <c r="B15" s="45" t="s">
        <v>604</v>
      </c>
      <c r="C15" s="45" t="s">
        <v>604</v>
      </c>
      <c r="D15" s="45" t="s">
        <v>604</v>
      </c>
      <c r="E15" s="75" t="str">
        <f t="shared" si="0"/>
        <v>&lt;OVERRIDEFOLDERSOURCEFOLDERNAME="Address_Validator" SOURCEFOLDERTYPE="LOCAL" TARGETFOLDERNAME="Address_Validator" TARGETFOLDERTYPE="LOCAL" MODIFIEDMANUALLY="YES"/&gt;</v>
      </c>
      <c r="F15" s="74" t="str">
        <f t="shared" si="1"/>
        <v>&lt;OVERRIDEFOLDERSOURCEFOLDERNAME="Address_Validator" SOURCEFOLDERTYPE="LOCAL" TARGETFOLDERNAME="Address_Validator" TARGETFOLDERTYPE="LOCAL" MODIFIEDMANUALLY="YES"/&gt;</v>
      </c>
      <c r="G15" s="75" t="str">
        <f t="shared" si="1"/>
        <v>&lt;OVERRIDEFOLDERSOURCEFOLDERNAME="Address_Validator" SOURCEFOLDERTYPE="LOCAL" TARGETFOLDERNAME="Address_Validator" TARGETFOLDERTYPE="LOCAL" MODIFIEDMANUALLY="YES"/&gt;</v>
      </c>
      <c r="H15" s="74" t="s">
        <v>420</v>
      </c>
    </row>
    <row r="16" spans="1:8" x14ac:dyDescent="0.2">
      <c r="A16" s="45" t="s">
        <v>444</v>
      </c>
      <c r="B16" s="45" t="s">
        <v>444</v>
      </c>
      <c r="C16" s="45" t="s">
        <v>444</v>
      </c>
      <c r="D16" s="45" t="s">
        <v>444</v>
      </c>
      <c r="E16" s="75" t="str">
        <f t="shared" si="0"/>
        <v>&lt;OVERRIDEFOLDERSOURCEFOLDERNAME="Asset_Protection" SOURCEFOLDERTYPE="LOCAL" TARGETFOLDERNAME="Asset_Protection" TARGETFOLDERTYPE="LOCAL" MODIFIEDMANUALLY="YES"/&gt;</v>
      </c>
      <c r="F16" s="74" t="str">
        <f t="shared" si="1"/>
        <v>&lt;OVERRIDEFOLDERSOURCEFOLDERNAME="Asset_Protection" SOURCEFOLDERTYPE="LOCAL" TARGETFOLDERNAME="Asset_Protection" TARGETFOLDERTYPE="LOCAL" MODIFIEDMANUALLY="YES"/&gt;</v>
      </c>
      <c r="G16" s="75" t="str">
        <f t="shared" si="1"/>
        <v>&lt;OVERRIDEFOLDERSOURCEFOLDERNAME="Asset_Protection" SOURCEFOLDERTYPE="LOCAL" TARGETFOLDERNAME="Asset_Protection" TARGETFOLDERTYPE="LOCAL" MODIFIEDMANUALLY="YES"/&gt;</v>
      </c>
      <c r="H16" s="74" t="s">
        <v>420</v>
      </c>
    </row>
    <row r="17" spans="1:8" x14ac:dyDescent="0.2">
      <c r="A17" s="45" t="s">
        <v>605</v>
      </c>
      <c r="B17" s="45" t="s">
        <v>605</v>
      </c>
      <c r="C17" s="45" t="s">
        <v>605</v>
      </c>
      <c r="D17" s="45" t="s">
        <v>605</v>
      </c>
      <c r="E17" s="75" t="str">
        <f t="shared" si="0"/>
        <v>&lt;OVERRIDEFOLDERSOURCEFOLDERNAME="CDC_EDB_ETL" SOURCEFOLDERTYPE="LOCAL" TARGETFOLDERNAME="CDC_EDB_ETL" TARGETFOLDERTYPE="LOCAL" MODIFIEDMANUALLY="YES"/&gt;</v>
      </c>
      <c r="F17" s="74" t="str">
        <f t="shared" si="1"/>
        <v>&lt;OVERRIDEFOLDERSOURCEFOLDERNAME="CDC_EDB_ETL" SOURCEFOLDERTYPE="LOCAL" TARGETFOLDERNAME="CDC_EDB_ETL" TARGETFOLDERTYPE="LOCAL" MODIFIEDMANUALLY="YES"/&gt;</v>
      </c>
      <c r="G17" s="75" t="str">
        <f t="shared" si="1"/>
        <v>&lt;OVERRIDEFOLDERSOURCEFOLDERNAME="CDC_EDB_ETL" SOURCEFOLDERTYPE="LOCAL" TARGETFOLDERNAME="CDC_EDB_ETL" TARGETFOLDERTYPE="LOCAL" MODIFIEDMANUALLY="YES"/&gt;</v>
      </c>
      <c r="H17" s="74" t="s">
        <v>420</v>
      </c>
    </row>
    <row r="18" spans="1:8" x14ac:dyDescent="0.2">
      <c r="A18" s="45" t="s">
        <v>606</v>
      </c>
      <c r="B18" s="45" t="s">
        <v>606</v>
      </c>
      <c r="C18" s="45" t="s">
        <v>606</v>
      </c>
      <c r="D18" s="45" t="s">
        <v>606</v>
      </c>
      <c r="E18" s="75" t="str">
        <f t="shared" si="0"/>
        <v>&lt;OVERRIDEFOLDERSOURCEFOLDERNAME="CDC_Recovery" SOURCEFOLDERTYPE="LOCAL" TARGETFOLDERNAME="CDC_Recovery" TARGETFOLDERTYPE="LOCAL" MODIFIEDMANUALLY="YES"/&gt;</v>
      </c>
      <c r="F18" s="74" t="str">
        <f t="shared" si="1"/>
        <v>&lt;OVERRIDEFOLDERSOURCEFOLDERNAME="CDC_Recovery" SOURCEFOLDERTYPE="LOCAL" TARGETFOLDERNAME="CDC_Recovery" TARGETFOLDERTYPE="LOCAL" MODIFIEDMANUALLY="YES"/&gt;</v>
      </c>
      <c r="G18" s="75" t="str">
        <f t="shared" si="1"/>
        <v>&lt;OVERRIDEFOLDERSOURCEFOLDERNAME="CDC_Recovery" SOURCEFOLDERTYPE="LOCAL" TARGETFOLDERNAME="CDC_Recovery" TARGETFOLDERTYPE="LOCAL" MODIFIEDMANUALLY="YES"/&gt;</v>
      </c>
      <c r="H18" s="74" t="s">
        <v>420</v>
      </c>
    </row>
    <row r="19" spans="1:8" x14ac:dyDescent="0.2">
      <c r="A19" s="45" t="s">
        <v>1657</v>
      </c>
      <c r="B19" s="45" t="s">
        <v>1657</v>
      </c>
      <c r="C19" s="45" t="s">
        <v>1657</v>
      </c>
      <c r="E19" s="75" t="str">
        <f t="shared" si="0"/>
        <v>&lt;OVERRIDEFOLDERSOURCEFOLDERNAME="CloudExtracts" SOURCEFOLDERTYPE="LOCAL" TARGETFOLDERNAME="CloudExtracts" TARGETFOLDERTYPE="LOCAL" MODIFIEDMANUALLY="YES"/&gt;</v>
      </c>
      <c r="F19" s="74" t="str">
        <f t="shared" si="1"/>
        <v>&lt;OVERRIDEFOLDERSOURCEFOLDERNAME="CloudExtracts" SOURCEFOLDERTYPE="LOCAL" TARGETFOLDERNAME="CloudExtracts" TARGETFOLDERTYPE="LOCAL" MODIFIEDMANUALLY="YES"/&gt;</v>
      </c>
      <c r="G19" s="75" t="str">
        <f t="shared" si="1"/>
        <v xml:space="preserve"> # mismatch</v>
      </c>
      <c r="H19" s="74" t="s">
        <v>420</v>
      </c>
    </row>
    <row r="20" spans="1:8" x14ac:dyDescent="0.2">
      <c r="A20" s="45" t="s">
        <v>1437</v>
      </c>
      <c r="B20" s="45" t="s">
        <v>1437</v>
      </c>
      <c r="C20" s="45" t="s">
        <v>1437</v>
      </c>
      <c r="D20" s="45" t="s">
        <v>1437</v>
      </c>
      <c r="E20" s="75" t="str">
        <f t="shared" si="0"/>
        <v>&lt;OVERRIDEFOLDERSOURCEFOLDERNAME="connectors" SOURCEFOLDERTYPE="LOCAL" TARGETFOLDERNAME="connectors" TARGETFOLDERTYPE="LOCAL" MODIFIEDMANUALLY="YES"/&gt;</v>
      </c>
      <c r="F20" s="74" t="str">
        <f t="shared" si="1"/>
        <v>&lt;OVERRIDEFOLDERSOURCEFOLDERNAME="connectors" SOURCEFOLDERTYPE="LOCAL" TARGETFOLDERNAME="connectors" TARGETFOLDERTYPE="LOCAL" MODIFIEDMANUALLY="YES"/&gt;</v>
      </c>
      <c r="G20" s="75" t="str">
        <f t="shared" si="1"/>
        <v>&lt;OVERRIDEFOLDERSOURCEFOLDERNAME="connectors" SOURCEFOLDERTYPE="LOCAL" TARGETFOLDERNAME="connectors" TARGETFOLDERTYPE="LOCAL" MODIFIEDMANUALLY="YES"/&gt;</v>
      </c>
      <c r="H20" s="74" t="s">
        <v>420</v>
      </c>
    </row>
    <row r="21" spans="1:8" x14ac:dyDescent="0.2">
      <c r="A21" s="45" t="s">
        <v>607</v>
      </c>
      <c r="B21" s="45" t="s">
        <v>607</v>
      </c>
      <c r="C21" s="45" t="s">
        <v>607</v>
      </c>
      <c r="D21" s="45" t="s">
        <v>607</v>
      </c>
      <c r="E21" s="75" t="str">
        <f t="shared" si="0"/>
        <v>&lt;OVERRIDEFOLDERSOURCEFOLDERNAME="DATAMART_BO" SOURCEFOLDERTYPE="LOCAL" TARGETFOLDERNAME="DATAMART_BO" TARGETFOLDERTYPE="LOCAL" MODIFIEDMANUALLY="YES"/&gt;</v>
      </c>
      <c r="F21" s="74" t="str">
        <f t="shared" si="1"/>
        <v>&lt;OVERRIDEFOLDERSOURCEFOLDERNAME="DATAMART_BO" SOURCEFOLDERTYPE="LOCAL" TARGETFOLDERNAME="DATAMART_BO" TARGETFOLDERTYPE="LOCAL" MODIFIEDMANUALLY="YES"/&gt;</v>
      </c>
      <c r="G21" s="75" t="str">
        <f t="shared" si="1"/>
        <v>&lt;OVERRIDEFOLDERSOURCEFOLDERNAME="DATAMART_BO" SOURCEFOLDERTYPE="LOCAL" TARGETFOLDERNAME="DATAMART_BO" TARGETFOLDERTYPE="LOCAL" MODIFIEDMANUALLY="YES"/&gt;</v>
      </c>
      <c r="H21" s="74" t="s">
        <v>420</v>
      </c>
    </row>
    <row r="22" spans="1:8" x14ac:dyDescent="0.2">
      <c r="A22" s="45" t="s">
        <v>608</v>
      </c>
      <c r="B22" s="45" t="s">
        <v>608</v>
      </c>
      <c r="C22" s="45" t="s">
        <v>608</v>
      </c>
      <c r="D22" s="45" t="s">
        <v>608</v>
      </c>
      <c r="E22" s="75" t="str">
        <f t="shared" si="0"/>
        <v>&lt;OVERRIDEFOLDERSOURCEFOLDERNAME="DVO_Objects" SOURCEFOLDERTYPE="LOCAL" TARGETFOLDERNAME="DVO_Objects" TARGETFOLDERTYPE="LOCAL" MODIFIEDMANUALLY="YES"/&gt;</v>
      </c>
      <c r="F22" s="74" t="str">
        <f t="shared" si="1"/>
        <v>&lt;OVERRIDEFOLDERSOURCEFOLDERNAME="DVO_Objects" SOURCEFOLDERTYPE="LOCAL" TARGETFOLDERNAME="DVO_Objects" TARGETFOLDERTYPE="LOCAL" MODIFIEDMANUALLY="YES"/&gt;</v>
      </c>
      <c r="G22" s="75" t="str">
        <f t="shared" si="1"/>
        <v>&lt;OVERRIDEFOLDERSOURCEFOLDERNAME="DVO_Objects" SOURCEFOLDERTYPE="LOCAL" TARGETFOLDERNAME="DVO_Objects" TARGETFOLDERTYPE="LOCAL" MODIFIEDMANUALLY="YES"/&gt;</v>
      </c>
      <c r="H22" s="74" t="s">
        <v>420</v>
      </c>
    </row>
    <row r="23" spans="1:8" x14ac:dyDescent="0.2">
      <c r="A23" s="45" t="s">
        <v>670</v>
      </c>
      <c r="B23" s="45" t="s">
        <v>670</v>
      </c>
      <c r="C23" s="45" t="s">
        <v>670</v>
      </c>
      <c r="D23" s="45" t="s">
        <v>670</v>
      </c>
      <c r="E23" s="75" t="str">
        <f t="shared" si="0"/>
        <v>&lt;OVERRIDEFOLDERSOURCEFOLDERNAME="DW_MART_LOAD" SOURCEFOLDERTYPE="LOCAL" TARGETFOLDERNAME="DW_MART_LOAD" TARGETFOLDERTYPE="LOCAL" MODIFIEDMANUALLY="YES"/&gt;</v>
      </c>
      <c r="F23" s="74" t="str">
        <f t="shared" si="1"/>
        <v>&lt;OVERRIDEFOLDERSOURCEFOLDERNAME="DW_MART_LOAD" SOURCEFOLDERTYPE="LOCAL" TARGETFOLDERNAME="DW_MART_LOAD" TARGETFOLDERTYPE="LOCAL" MODIFIEDMANUALLY="YES"/&gt;</v>
      </c>
      <c r="G23" s="75" t="str">
        <f t="shared" si="1"/>
        <v>&lt;OVERRIDEFOLDERSOURCEFOLDERNAME="DW_MART_LOAD" SOURCEFOLDERTYPE="LOCAL" TARGETFOLDERNAME="DW_MART_LOAD" TARGETFOLDERTYPE="LOCAL" MODIFIEDMANUALLY="YES"/&gt;</v>
      </c>
      <c r="H23" s="74" t="s">
        <v>420</v>
      </c>
    </row>
    <row r="24" spans="1:8" x14ac:dyDescent="0.2">
      <c r="B24" s="45" t="s">
        <v>455</v>
      </c>
      <c r="C24" s="45" t="s">
        <v>455</v>
      </c>
      <c r="D24" s="45" t="s">
        <v>455</v>
      </c>
      <c r="E24" s="75" t="str">
        <f t="shared" si="0"/>
        <v xml:space="preserve"> # mismatch</v>
      </c>
      <c r="F24" s="74" t="str">
        <f t="shared" si="1"/>
        <v>&lt;OVERRIDEFOLDERSOURCEFOLDERNAME="DataConv_LAWS2SAP" SOURCEFOLDERTYPE="LOCAL" TARGETFOLDERNAME="DataConv_LAWS2SAP" TARGETFOLDERTYPE="LOCAL" MODIFIEDMANUALLY="YES"/&gt;</v>
      </c>
      <c r="G24" s="75" t="str">
        <f t="shared" si="1"/>
        <v>&lt;OVERRIDEFOLDERSOURCEFOLDERNAME="DataConv_LAWS2SAP" SOURCEFOLDERTYPE="LOCAL" TARGETFOLDERNAME="DataConv_LAWS2SAP" TARGETFOLDERTYPE="LOCAL" MODIFIEDMANUALLY="YES"/&gt;</v>
      </c>
      <c r="H24" s="74" t="s">
        <v>420</v>
      </c>
    </row>
    <row r="25" spans="1:8" x14ac:dyDescent="0.2">
      <c r="A25" s="45" t="s">
        <v>609</v>
      </c>
      <c r="B25" s="45" t="s">
        <v>609</v>
      </c>
      <c r="C25" s="45" t="s">
        <v>609</v>
      </c>
      <c r="D25" s="45" t="s">
        <v>609</v>
      </c>
      <c r="E25" s="75" t="str">
        <f t="shared" si="0"/>
        <v>&lt;OVERRIDEFOLDERSOURCEFOLDERNAME="EDW" SOURCEFOLDERTYPE="LOCAL" TARGETFOLDERNAME="EDW" TARGETFOLDERTYPE="LOCAL" MODIFIEDMANUALLY="YES"/&gt;</v>
      </c>
      <c r="F25" s="74" t="str">
        <f t="shared" si="1"/>
        <v>&lt;OVERRIDEFOLDERSOURCEFOLDERNAME="EDW" SOURCEFOLDERTYPE="LOCAL" TARGETFOLDERNAME="EDW" TARGETFOLDERTYPE="LOCAL" MODIFIEDMANUALLY="YES"/&gt;</v>
      </c>
      <c r="G25" s="75" t="str">
        <f t="shared" si="1"/>
        <v>&lt;OVERRIDEFOLDERSOURCEFOLDERNAME="EDW" SOURCEFOLDERTYPE="LOCAL" TARGETFOLDERNAME="EDW" TARGETFOLDERTYPE="LOCAL" MODIFIEDMANUALLY="YES"/&gt;</v>
      </c>
      <c r="H25" s="74" t="s">
        <v>420</v>
      </c>
    </row>
    <row r="26" spans="1:8" x14ac:dyDescent="0.2">
      <c r="A26" s="45" t="s">
        <v>610</v>
      </c>
      <c r="B26" s="45" t="s">
        <v>610</v>
      </c>
      <c r="C26" s="45" t="s">
        <v>610</v>
      </c>
      <c r="D26" s="45" t="s">
        <v>610</v>
      </c>
      <c r="E26" s="75" t="str">
        <f t="shared" si="0"/>
        <v>&lt;OVERRIDEFOLDERSOURCEFOLDERNAME="EDW_Stage" SOURCEFOLDERTYPE="LOCAL" TARGETFOLDERNAME="EDW_Stage" TARGETFOLDERTYPE="LOCAL" MODIFIEDMANUALLY="YES"/&gt;</v>
      </c>
      <c r="F26" s="74" t="str">
        <f t="shared" si="1"/>
        <v>&lt;OVERRIDEFOLDERSOURCEFOLDERNAME="EDW_Stage" SOURCEFOLDERTYPE="LOCAL" TARGETFOLDERNAME="EDW_Stage" TARGETFOLDERTYPE="LOCAL" MODIFIEDMANUALLY="YES"/&gt;</v>
      </c>
      <c r="G26" s="75" t="str">
        <f t="shared" si="1"/>
        <v>&lt;OVERRIDEFOLDERSOURCEFOLDERNAME="EDW_Stage" SOURCEFOLDERTYPE="LOCAL" TARGETFOLDERNAME="EDW_Stage" TARGETFOLDERTYPE="LOCAL" MODIFIEDMANUALLY="YES"/&gt;</v>
      </c>
      <c r="H26" s="74" t="s">
        <v>420</v>
      </c>
    </row>
    <row r="27" spans="1:8" x14ac:dyDescent="0.2">
      <c r="A27" s="45" t="s">
        <v>910</v>
      </c>
      <c r="E27" s="75" t="str">
        <f t="shared" si="0"/>
        <v xml:space="preserve"> # mismatch</v>
      </c>
      <c r="F27" s="74" t="str">
        <f t="shared" si="1"/>
        <v xml:space="preserve"> # mismatch</v>
      </c>
      <c r="G27" s="75" t="str">
        <f t="shared" si="1"/>
        <v xml:space="preserve"> # mismatch</v>
      </c>
      <c r="H27" s="74" t="s">
        <v>420</v>
      </c>
    </row>
    <row r="28" spans="1:8" x14ac:dyDescent="0.2">
      <c r="A28" s="45" t="s">
        <v>147</v>
      </c>
      <c r="B28" s="45" t="s">
        <v>147</v>
      </c>
      <c r="C28" s="45" t="s">
        <v>147</v>
      </c>
      <c r="D28" s="45" t="s">
        <v>147</v>
      </c>
      <c r="E28" s="75" t="str">
        <f t="shared" si="0"/>
        <v>&lt;OVERRIDEFOLDERSOURCEFOLDERNAME="EDW_Work" SOURCEFOLDERTYPE="LOCAL" TARGETFOLDERNAME="EDW_Work" TARGETFOLDERTYPE="LOCAL" MODIFIEDMANUALLY="YES"/&gt;</v>
      </c>
      <c r="F28" s="74" t="str">
        <f t="shared" si="1"/>
        <v>&lt;OVERRIDEFOLDERSOURCEFOLDERNAME="EDW_Work" SOURCEFOLDERTYPE="LOCAL" TARGETFOLDERNAME="EDW_Work" TARGETFOLDERTYPE="LOCAL" MODIFIEDMANUALLY="YES"/&gt;</v>
      </c>
      <c r="G28" s="75" t="str">
        <f t="shared" si="1"/>
        <v>&lt;OVERRIDEFOLDERSOURCEFOLDERNAME="EDW_Work" SOURCEFOLDERTYPE="LOCAL" TARGETFOLDERNAME="EDW_Work" TARGETFOLDERTYPE="LOCAL" MODIFIEDMANUALLY="YES"/&gt;</v>
      </c>
      <c r="H28" s="74" t="s">
        <v>420</v>
      </c>
    </row>
    <row r="29" spans="1:8" x14ac:dyDescent="0.2">
      <c r="A29" s="45" t="s">
        <v>611</v>
      </c>
      <c r="B29" s="45" t="s">
        <v>611</v>
      </c>
      <c r="C29" s="45" t="s">
        <v>611</v>
      </c>
      <c r="D29" s="45" t="s">
        <v>611</v>
      </c>
      <c r="E29" s="75" t="str">
        <f t="shared" si="0"/>
        <v>&lt;OVERRIDEFOLDERSOURCEFOLDERNAME="ENTERPRISE_DB" SOURCEFOLDERTYPE="LOCAL" TARGETFOLDERNAME="ENTERPRISE_DB" TARGETFOLDERTYPE="LOCAL" MODIFIEDMANUALLY="YES"/&gt;</v>
      </c>
      <c r="F29" s="74" t="str">
        <f t="shared" si="1"/>
        <v>&lt;OVERRIDEFOLDERSOURCEFOLDERNAME="ENTERPRISE_DB" SOURCEFOLDERTYPE="LOCAL" TARGETFOLDERNAME="ENTERPRISE_DB" TARGETFOLDERTYPE="LOCAL" MODIFIEDMANUALLY="YES"/&gt;</v>
      </c>
      <c r="G29" s="75" t="str">
        <f t="shared" si="1"/>
        <v>&lt;OVERRIDEFOLDERSOURCEFOLDERNAME="ENTERPRISE_DB" SOURCEFOLDERTYPE="LOCAL" TARGETFOLDERNAME="ENTERPRISE_DB" TARGETFOLDERTYPE="LOCAL" MODIFIEDMANUALLY="YES"/&gt;</v>
      </c>
      <c r="H29" s="74" t="s">
        <v>420</v>
      </c>
    </row>
    <row r="30" spans="1:8" x14ac:dyDescent="0.2">
      <c r="A30" s="45" t="s">
        <v>911</v>
      </c>
      <c r="E30" s="75" t="str">
        <f t="shared" si="0"/>
        <v xml:space="preserve"> # mismatch</v>
      </c>
      <c r="F30" s="74" t="str">
        <f t="shared" si="1"/>
        <v xml:space="preserve"> # mismatch</v>
      </c>
      <c r="G30" s="75" t="str">
        <f t="shared" si="1"/>
        <v xml:space="preserve"> # mismatch</v>
      </c>
      <c r="H30" s="74" t="s">
        <v>420</v>
      </c>
    </row>
    <row r="31" spans="1:8" x14ac:dyDescent="0.2">
      <c r="A31" s="45" t="s">
        <v>839</v>
      </c>
      <c r="B31" s="45" t="s">
        <v>839</v>
      </c>
      <c r="E31" s="75" t="str">
        <f t="shared" ref="E31:E73" si="2">IF(AND(A31=B31,A31&lt;&gt;""),CONCATENATE($E$8,A31,$F$8,A31,$G$8)," # mismatch")</f>
        <v>&lt;OVERRIDEFOLDERSOURCEFOLDERNAME="Enterprise_DWH_Statistics" SOURCEFOLDERTYPE="LOCAL" TARGETFOLDERNAME="Enterprise_DWH_Statistics" TARGETFOLDERTYPE="LOCAL" MODIFIEDMANUALLY="YES"/&gt;</v>
      </c>
      <c r="F31" s="74" t="str">
        <f t="shared" ref="F31:F73" si="3">IF(AND(B31=C31,B31&lt;&gt;""),CONCATENATE($E$8,B31,$F$8,B31,$G$8)," # mismatch")</f>
        <v xml:space="preserve"> # mismatch</v>
      </c>
      <c r="G31" s="75" t="str">
        <f t="shared" ref="G31:G73" si="4">IF(AND(C31=D31,C31&lt;&gt;""),CONCATENATE($E$8,C31,$F$8,C31,$G$8)," # mismatch")</f>
        <v xml:space="preserve"> # mismatch</v>
      </c>
      <c r="H31" s="74" t="s">
        <v>420</v>
      </c>
    </row>
    <row r="32" spans="1:8" x14ac:dyDescent="0.2">
      <c r="A32" s="45" t="s">
        <v>566</v>
      </c>
      <c r="B32" s="45" t="s">
        <v>566</v>
      </c>
      <c r="C32" s="45" t="s">
        <v>566</v>
      </c>
      <c r="D32" s="45" t="s">
        <v>566</v>
      </c>
      <c r="E32" s="75" t="str">
        <f t="shared" si="2"/>
        <v>&lt;OVERRIDEFOLDERSOURCEFOLDERNAME="Enterprise_Extract" SOURCEFOLDERTYPE="LOCAL" TARGETFOLDERNAME="Enterprise_Extract" TARGETFOLDERTYPE="LOCAL" MODIFIEDMANUALLY="YES"/&gt;</v>
      </c>
      <c r="F32" s="74" t="str">
        <f t="shared" si="3"/>
        <v>&lt;OVERRIDEFOLDERSOURCEFOLDERNAME="Enterprise_Extract" SOURCEFOLDERTYPE="LOCAL" TARGETFOLDERNAME="Enterprise_Extract" TARGETFOLDERTYPE="LOCAL" MODIFIEDMANUALLY="YES"/&gt;</v>
      </c>
      <c r="G32" s="75" t="str">
        <f t="shared" si="4"/>
        <v>&lt;OVERRIDEFOLDERSOURCEFOLDERNAME="Enterprise_Extract" SOURCEFOLDERTYPE="LOCAL" TARGETFOLDERNAME="Enterprise_Extract" TARGETFOLDERTYPE="LOCAL" MODIFIEDMANUALLY="YES"/&gt;</v>
      </c>
      <c r="H32" s="74" t="s">
        <v>420</v>
      </c>
    </row>
    <row r="33" spans="1:8" x14ac:dyDescent="0.2">
      <c r="A33" s="45" t="s">
        <v>567</v>
      </c>
      <c r="E33" s="75" t="str">
        <f t="shared" si="2"/>
        <v xml:space="preserve"> # mismatch</v>
      </c>
      <c r="F33" s="74" t="str">
        <f t="shared" si="3"/>
        <v xml:space="preserve"> # mismatch</v>
      </c>
      <c r="G33" s="75" t="str">
        <f t="shared" si="4"/>
        <v xml:space="preserve"> # mismatch</v>
      </c>
      <c r="H33" s="74" t="s">
        <v>420</v>
      </c>
    </row>
    <row r="34" spans="1:8" x14ac:dyDescent="0.2">
      <c r="A34" s="45" t="s">
        <v>612</v>
      </c>
      <c r="B34" s="45" t="s">
        <v>612</v>
      </c>
      <c r="C34" s="45" t="s">
        <v>612</v>
      </c>
      <c r="D34" s="45" t="s">
        <v>612</v>
      </c>
      <c r="E34" s="75" t="str">
        <f t="shared" si="2"/>
        <v>&lt;OVERRIDEFOLDERSOURCEFOLDERNAME="FlatFiles" SOURCEFOLDERTYPE="LOCAL" TARGETFOLDERNAME="FlatFiles" TARGETFOLDERTYPE="LOCAL" MODIFIEDMANUALLY="YES"/&gt;</v>
      </c>
      <c r="F34" s="74" t="str">
        <f t="shared" si="3"/>
        <v>&lt;OVERRIDEFOLDERSOURCEFOLDERNAME="FlatFiles" SOURCEFOLDERTYPE="LOCAL" TARGETFOLDERNAME="FlatFiles" TARGETFOLDERTYPE="LOCAL" MODIFIEDMANUALLY="YES"/&gt;</v>
      </c>
      <c r="G34" s="75" t="str">
        <f t="shared" si="4"/>
        <v>&lt;OVERRIDEFOLDERSOURCEFOLDERNAME="FlatFiles" SOURCEFOLDERTYPE="LOCAL" TARGETFOLDERNAME="FlatFiles" TARGETFOLDERTYPE="LOCAL" MODIFIEDMANUALLY="YES"/&gt;</v>
      </c>
      <c r="H34" s="74" t="s">
        <v>420</v>
      </c>
    </row>
    <row r="35" spans="1:8" x14ac:dyDescent="0.2">
      <c r="A35" s="45" t="s">
        <v>156</v>
      </c>
      <c r="E35" s="75" t="str">
        <f t="shared" si="2"/>
        <v xml:space="preserve"> # mismatch</v>
      </c>
      <c r="F35" s="74" t="str">
        <f t="shared" si="3"/>
        <v xml:space="preserve"> # mismatch</v>
      </c>
      <c r="G35" s="75" t="str">
        <f t="shared" si="4"/>
        <v xml:space="preserve"> # mismatch</v>
      </c>
      <c r="H35" s="74" t="s">
        <v>420</v>
      </c>
    </row>
    <row r="36" spans="1:8" x14ac:dyDescent="0.2">
      <c r="A36" s="45" t="s">
        <v>613</v>
      </c>
      <c r="B36" s="45" t="s">
        <v>613</v>
      </c>
      <c r="C36" s="45" t="s">
        <v>613</v>
      </c>
      <c r="D36" s="45" t="s">
        <v>613</v>
      </c>
      <c r="E36" s="75" t="str">
        <f t="shared" si="2"/>
        <v>&lt;OVERRIDEFOLDERSOURCEFOLDERNAME="IMT" SOURCEFOLDERTYPE="LOCAL" TARGETFOLDERNAME="IMT" TARGETFOLDERTYPE="LOCAL" MODIFIEDMANUALLY="YES"/&gt;</v>
      </c>
      <c r="F36" s="74" t="str">
        <f t="shared" si="3"/>
        <v>&lt;OVERRIDEFOLDERSOURCEFOLDERNAME="IMT" SOURCEFOLDERTYPE="LOCAL" TARGETFOLDERNAME="IMT" TARGETFOLDERTYPE="LOCAL" MODIFIEDMANUALLY="YES"/&gt;</v>
      </c>
      <c r="G36" s="75" t="str">
        <f t="shared" si="4"/>
        <v>&lt;OVERRIDEFOLDERSOURCEFOLDERNAME="IMT" SOURCEFOLDERTYPE="LOCAL" TARGETFOLDERNAME="IMT" TARGETFOLDERTYPE="LOCAL" MODIFIEDMANUALLY="YES"/&gt;</v>
      </c>
      <c r="H36" s="74" t="s">
        <v>420</v>
      </c>
    </row>
    <row r="37" spans="1:8" x14ac:dyDescent="0.2">
      <c r="A37" s="45" t="s">
        <v>883</v>
      </c>
      <c r="B37" s="45" t="s">
        <v>883</v>
      </c>
      <c r="C37" s="45" t="s">
        <v>883</v>
      </c>
      <c r="D37" s="45" t="s">
        <v>883</v>
      </c>
      <c r="E37" s="75" t="str">
        <f t="shared" si="2"/>
        <v>&lt;OVERRIDEFOLDERSOURCEFOLDERNAME="LAWSON" SOURCEFOLDERTYPE="LOCAL" TARGETFOLDERNAME="LAWSON" TARGETFOLDERTYPE="LOCAL" MODIFIEDMANUALLY="YES"/&gt;</v>
      </c>
      <c r="F37" s="74" t="str">
        <f t="shared" si="3"/>
        <v>&lt;OVERRIDEFOLDERSOURCEFOLDERNAME="LAWSON" SOURCEFOLDERTYPE="LOCAL" TARGETFOLDERNAME="LAWSON" TARGETFOLDERTYPE="LOCAL" MODIFIEDMANUALLY="YES"/&gt;</v>
      </c>
      <c r="G37" s="75" t="str">
        <f t="shared" si="4"/>
        <v>&lt;OVERRIDEFOLDERSOURCEFOLDERNAME="LAWSON" SOURCEFOLDERTYPE="LOCAL" TARGETFOLDERNAME="LAWSON" TARGETFOLDERTYPE="LOCAL" MODIFIEDMANUALLY="YES"/&gt;</v>
      </c>
      <c r="H37" s="74" t="s">
        <v>420</v>
      </c>
    </row>
    <row r="38" spans="1:8" x14ac:dyDescent="0.2">
      <c r="A38" s="45" t="s">
        <v>579</v>
      </c>
      <c r="B38" s="45" t="s">
        <v>579</v>
      </c>
      <c r="C38" s="45" t="s">
        <v>579</v>
      </c>
      <c r="D38" s="45" t="s">
        <v>579</v>
      </c>
      <c r="E38" s="75" t="str">
        <f t="shared" si="2"/>
        <v>&lt;OVERRIDEFOLDERSOURCEFOLDERNAME="MDM" SOURCEFOLDERTYPE="LOCAL" TARGETFOLDERNAME="MDM" TARGETFOLDERTYPE="LOCAL" MODIFIEDMANUALLY="YES"/&gt;</v>
      </c>
      <c r="F38" s="74" t="str">
        <f t="shared" si="3"/>
        <v>&lt;OVERRIDEFOLDERSOURCEFOLDERNAME="MDM" SOURCEFOLDERTYPE="LOCAL" TARGETFOLDERNAME="MDM" TARGETFOLDERTYPE="LOCAL" MODIFIEDMANUALLY="YES"/&gt;</v>
      </c>
      <c r="G38" s="75" t="str">
        <f t="shared" si="4"/>
        <v>&lt;OVERRIDEFOLDERSOURCEFOLDERNAME="MDM" SOURCEFOLDERTYPE="LOCAL" TARGETFOLDERNAME="MDM" TARGETFOLDERTYPE="LOCAL" MODIFIEDMANUALLY="YES"/&gt;</v>
      </c>
      <c r="H38" s="74" t="s">
        <v>420</v>
      </c>
    </row>
    <row r="39" spans="1:8" x14ac:dyDescent="0.2">
      <c r="A39" s="45" t="s">
        <v>840</v>
      </c>
      <c r="E39" s="75" t="str">
        <f t="shared" si="2"/>
        <v xml:space="preserve"> # mismatch</v>
      </c>
      <c r="F39" s="74" t="str">
        <f t="shared" si="3"/>
        <v xml:space="preserve"> # mismatch</v>
      </c>
      <c r="G39" s="75" t="str">
        <f t="shared" si="4"/>
        <v xml:space="preserve"> # mismatch</v>
      </c>
      <c r="H39" s="74" t="s">
        <v>420</v>
      </c>
    </row>
    <row r="40" spans="1:8" x14ac:dyDescent="0.2">
      <c r="A40" s="45" t="s">
        <v>463</v>
      </c>
      <c r="B40" s="45" t="s">
        <v>463</v>
      </c>
      <c r="C40" s="45" t="s">
        <v>463</v>
      </c>
      <c r="D40" s="45" t="s">
        <v>463</v>
      </c>
      <c r="E40" s="75" t="str">
        <f t="shared" si="2"/>
        <v>&lt;OVERRIDEFOLDERSOURCEFOLDERNAME="MONTHLY_RECONCILIATION" SOURCEFOLDERTYPE="LOCAL" TARGETFOLDERNAME="MONTHLY_RECONCILIATION" TARGETFOLDERTYPE="LOCAL" MODIFIEDMANUALLY="YES"/&gt;</v>
      </c>
      <c r="F40" s="74" t="str">
        <f t="shared" si="3"/>
        <v>&lt;OVERRIDEFOLDERSOURCEFOLDERNAME="MONTHLY_RECONCILIATION" SOURCEFOLDERTYPE="LOCAL" TARGETFOLDERNAME="MONTHLY_RECONCILIATION" TARGETFOLDERTYPE="LOCAL" MODIFIEDMANUALLY="YES"/&gt;</v>
      </c>
      <c r="G40" s="75" t="str">
        <f t="shared" si="4"/>
        <v>&lt;OVERRIDEFOLDERSOURCEFOLDERNAME="MONTHLY_RECONCILIATION" SOURCEFOLDERTYPE="LOCAL" TARGETFOLDERNAME="MONTHLY_RECONCILIATION" TARGETFOLDERTYPE="LOCAL" MODIFIEDMANUALLY="YES"/&gt;</v>
      </c>
      <c r="H40" s="74" t="s">
        <v>420</v>
      </c>
    </row>
    <row r="41" spans="1:8" x14ac:dyDescent="0.2">
      <c r="A41" s="45" t="s">
        <v>841</v>
      </c>
      <c r="E41" s="75" t="str">
        <f t="shared" si="2"/>
        <v xml:space="preserve"> # mismatch</v>
      </c>
      <c r="F41" s="74" t="str">
        <f t="shared" si="3"/>
        <v xml:space="preserve"> # mismatch</v>
      </c>
      <c r="G41" s="75" t="str">
        <f t="shared" si="4"/>
        <v xml:space="preserve"> # mismatch</v>
      </c>
      <c r="H41" s="74" t="s">
        <v>420</v>
      </c>
    </row>
    <row r="42" spans="1:8" x14ac:dyDescent="0.2">
      <c r="A42" s="45" t="s">
        <v>614</v>
      </c>
      <c r="B42" s="45" t="s">
        <v>614</v>
      </c>
      <c r="C42" s="45" t="s">
        <v>614</v>
      </c>
      <c r="D42" s="45" t="s">
        <v>614</v>
      </c>
      <c r="E42" s="75" t="str">
        <f t="shared" si="2"/>
        <v>&lt;OVERRIDEFOLDERSOURCEFOLDERNAME="Marketing_Conversions" SOURCEFOLDERTYPE="LOCAL" TARGETFOLDERNAME="Marketing_Conversions" TARGETFOLDERTYPE="LOCAL" MODIFIEDMANUALLY="YES"/&gt;</v>
      </c>
      <c r="F42" s="74" t="str">
        <f t="shared" si="3"/>
        <v>&lt;OVERRIDEFOLDERSOURCEFOLDERNAME="Marketing_Conversions" SOURCEFOLDERTYPE="LOCAL" TARGETFOLDERNAME="Marketing_Conversions" TARGETFOLDERTYPE="LOCAL" MODIFIEDMANUALLY="YES"/&gt;</v>
      </c>
      <c r="G42" s="75" t="str">
        <f t="shared" si="4"/>
        <v>&lt;OVERRIDEFOLDERSOURCEFOLDERNAME="Marketing_Conversions" SOURCEFOLDERTYPE="LOCAL" TARGETFOLDERNAME="Marketing_Conversions" TARGETFOLDERTYPE="LOCAL" MODIFIEDMANUALLY="YES"/&gt;</v>
      </c>
      <c r="H42" s="74" t="s">
        <v>420</v>
      </c>
    </row>
    <row r="43" spans="1:8" x14ac:dyDescent="0.2">
      <c r="A43" s="45" t="s">
        <v>1311</v>
      </c>
      <c r="B43" s="45" t="s">
        <v>1311</v>
      </c>
      <c r="C43" s="45" t="s">
        <v>1311</v>
      </c>
      <c r="D43" s="45" t="s">
        <v>1311</v>
      </c>
      <c r="E43" s="75" t="str">
        <f t="shared" si="2"/>
        <v>&lt;OVERRIDEFOLDERSOURCEFOLDERNAME="MetadataLoad" SOURCEFOLDERTYPE="LOCAL" TARGETFOLDERNAME="MetadataLoad" TARGETFOLDERTYPE="LOCAL" MODIFIEDMANUALLY="YES"/&gt;</v>
      </c>
      <c r="F43" s="74" t="str">
        <f t="shared" si="3"/>
        <v>&lt;OVERRIDEFOLDERSOURCEFOLDERNAME="MetadataLoad" SOURCEFOLDERTYPE="LOCAL" TARGETFOLDERNAME="MetadataLoad" TARGETFOLDERTYPE="LOCAL" MODIFIEDMANUALLY="YES"/&gt;</v>
      </c>
      <c r="G43" s="75" t="str">
        <f t="shared" si="4"/>
        <v>&lt;OVERRIDEFOLDERSOURCEFOLDERNAME="MetadataLoad" SOURCEFOLDERTYPE="LOCAL" TARGETFOLDERNAME="MetadataLoad" TARGETFOLDERTYPE="LOCAL" MODIFIEDMANUALLY="YES"/&gt;</v>
      </c>
      <c r="H43" s="74" t="s">
        <v>420</v>
      </c>
    </row>
    <row r="44" spans="1:8" x14ac:dyDescent="0.2">
      <c r="A44" s="45" t="s">
        <v>615</v>
      </c>
      <c r="B44" s="45" t="s">
        <v>615</v>
      </c>
      <c r="C44" s="45" t="s">
        <v>615</v>
      </c>
      <c r="D44" s="45" t="s">
        <v>615</v>
      </c>
      <c r="E44" s="75" t="str">
        <f t="shared" si="2"/>
        <v>&lt;OVERRIDEFOLDERSOURCEFOLDERNAME="Miscellaneous" SOURCEFOLDERTYPE="LOCAL" TARGETFOLDERNAME="Miscellaneous" TARGETFOLDERTYPE="LOCAL" MODIFIEDMANUALLY="YES"/&gt;</v>
      </c>
      <c r="F44" s="74" t="str">
        <f t="shared" si="3"/>
        <v>&lt;OVERRIDEFOLDERSOURCEFOLDERNAME="Miscellaneous" SOURCEFOLDERTYPE="LOCAL" TARGETFOLDERNAME="Miscellaneous" TARGETFOLDERTYPE="LOCAL" MODIFIEDMANUALLY="YES"/&gt;</v>
      </c>
      <c r="G44" s="75" t="str">
        <f t="shared" si="4"/>
        <v>&lt;OVERRIDEFOLDERSOURCEFOLDERNAME="Miscellaneous" SOURCEFOLDERTYPE="LOCAL" TARGETFOLDERNAME="Miscellaneous" TARGETFOLDERTYPE="LOCAL" MODIFIEDMANUALLY="YES"/&gt;</v>
      </c>
      <c r="H44" s="74" t="s">
        <v>420</v>
      </c>
    </row>
    <row r="45" spans="1:8" x14ac:dyDescent="0.2">
      <c r="A45" s="45" t="s">
        <v>616</v>
      </c>
      <c r="B45" s="45" t="s">
        <v>616</v>
      </c>
      <c r="C45" s="45" t="s">
        <v>616</v>
      </c>
      <c r="D45" s="45" t="s">
        <v>616</v>
      </c>
      <c r="E45" s="75" t="str">
        <f t="shared" si="2"/>
        <v>&lt;OVERRIDEFOLDERSOURCEFOLDERNAME="ODS_DB" SOURCEFOLDERTYPE="LOCAL" TARGETFOLDERNAME="ODS_DB" TARGETFOLDERTYPE="LOCAL" MODIFIEDMANUALLY="YES"/&gt;</v>
      </c>
      <c r="F45" s="74" t="str">
        <f t="shared" si="3"/>
        <v>&lt;OVERRIDEFOLDERSOURCEFOLDERNAME="ODS_DB" SOURCEFOLDERTYPE="LOCAL" TARGETFOLDERNAME="ODS_DB" TARGETFOLDERTYPE="LOCAL" MODIFIEDMANUALLY="YES"/&gt;</v>
      </c>
      <c r="G45" s="75" t="str">
        <f t="shared" si="4"/>
        <v>&lt;OVERRIDEFOLDERSOURCEFOLDERNAME="ODS_DB" SOURCEFOLDERTYPE="LOCAL" TARGETFOLDERNAME="ODS_DB" TARGETFOLDERTYPE="LOCAL" MODIFIEDMANUALLY="YES"/&gt;</v>
      </c>
      <c r="H45" s="74" t="s">
        <v>420</v>
      </c>
    </row>
    <row r="46" spans="1:8" x14ac:dyDescent="0.2">
      <c r="A46" s="45" t="s">
        <v>1059</v>
      </c>
      <c r="B46" s="45" t="s">
        <v>571</v>
      </c>
      <c r="C46" s="45" t="s">
        <v>571</v>
      </c>
      <c r="D46" s="45" t="s">
        <v>571</v>
      </c>
      <c r="E46" s="75" t="str">
        <f t="shared" si="2"/>
        <v xml:space="preserve"> # mismatch</v>
      </c>
      <c r="F46" s="74" t="str">
        <f t="shared" si="3"/>
        <v>&lt;OVERRIDEFOLDERSOURCEFOLDERNAME="PMT_Mover" SOURCEFOLDERTYPE="LOCAL" TARGETFOLDERNAME="PMT_Mover" TARGETFOLDERTYPE="LOCAL" MODIFIEDMANUALLY="YES"/&gt;</v>
      </c>
      <c r="G46" s="75" t="str">
        <f t="shared" si="4"/>
        <v>&lt;OVERRIDEFOLDERSOURCEFOLDERNAME="PMT_Mover" SOURCEFOLDERTYPE="LOCAL" TARGETFOLDERNAME="PMT_Mover" TARGETFOLDERTYPE="LOCAL" MODIFIEDMANUALLY="YES"/&gt;</v>
      </c>
      <c r="H46" s="74" t="s">
        <v>420</v>
      </c>
    </row>
    <row r="47" spans="1:8" x14ac:dyDescent="0.2">
      <c r="A47" s="45" t="s">
        <v>1058</v>
      </c>
      <c r="E47" s="75" t="str">
        <f t="shared" si="2"/>
        <v xml:space="preserve"> # mismatch</v>
      </c>
      <c r="F47" s="74" t="str">
        <f t="shared" si="3"/>
        <v xml:space="preserve"> # mismatch</v>
      </c>
      <c r="G47" s="75" t="str">
        <f t="shared" si="4"/>
        <v xml:space="preserve"> # mismatch</v>
      </c>
      <c r="H47" s="74" t="s">
        <v>420</v>
      </c>
    </row>
    <row r="48" spans="1:8" x14ac:dyDescent="0.2">
      <c r="A48" s="45" t="s">
        <v>600</v>
      </c>
      <c r="B48" s="45" t="s">
        <v>600</v>
      </c>
      <c r="E48" s="75" t="str">
        <f t="shared" si="2"/>
        <v>&lt;OVERRIDEFOLDERSOURCEFOLDERNAME="PPODB" SOURCEFOLDERTYPE="LOCAL" TARGETFOLDERNAME="PPODB" TARGETFOLDERTYPE="LOCAL" MODIFIEDMANUALLY="YES"/&gt;</v>
      </c>
      <c r="F48" s="74" t="str">
        <f t="shared" si="3"/>
        <v xml:space="preserve"> # mismatch</v>
      </c>
      <c r="G48" s="75" t="str">
        <f t="shared" si="4"/>
        <v xml:space="preserve"> # mismatch</v>
      </c>
      <c r="H48" s="74" t="s">
        <v>420</v>
      </c>
    </row>
    <row r="49" spans="1:8" x14ac:dyDescent="0.2">
      <c r="A49" s="45" t="s">
        <v>617</v>
      </c>
      <c r="B49" s="45" t="s">
        <v>617</v>
      </c>
      <c r="C49" s="45" t="s">
        <v>617</v>
      </c>
      <c r="D49" s="45" t="s">
        <v>617</v>
      </c>
      <c r="E49" s="75" t="str">
        <f t="shared" si="2"/>
        <v>&lt;OVERRIDEFOLDERSOURCEFOLDERNAME="Pricing" SOURCEFOLDERTYPE="LOCAL" TARGETFOLDERNAME="Pricing" TARGETFOLDERTYPE="LOCAL" MODIFIEDMANUALLY="YES"/&gt;</v>
      </c>
      <c r="F49" s="74" t="str">
        <f t="shared" si="3"/>
        <v>&lt;OVERRIDEFOLDERSOURCEFOLDERNAME="Pricing" SOURCEFOLDERTYPE="LOCAL" TARGETFOLDERNAME="Pricing" TARGETFOLDERTYPE="LOCAL" MODIFIEDMANUALLY="YES"/&gt;</v>
      </c>
      <c r="G49" s="75" t="str">
        <f t="shared" si="4"/>
        <v>&lt;OVERRIDEFOLDERSOURCEFOLDERNAME="Pricing" SOURCEFOLDERTYPE="LOCAL" TARGETFOLDERNAME="Pricing" TARGETFOLDERTYPE="LOCAL" MODIFIEDMANUALLY="YES"/&gt;</v>
      </c>
      <c r="H49" s="74" t="s">
        <v>420</v>
      </c>
    </row>
    <row r="50" spans="1:8" x14ac:dyDescent="0.2">
      <c r="A50" s="45" t="s">
        <v>159</v>
      </c>
      <c r="B50" s="45" t="s">
        <v>159</v>
      </c>
      <c r="C50" s="45" t="s">
        <v>159</v>
      </c>
      <c r="D50" s="45" t="s">
        <v>159</v>
      </c>
      <c r="E50" s="75" t="str">
        <f t="shared" si="2"/>
        <v>&lt;OVERRIDEFOLDERSOURCEFOLDERNAME="RACFI" SOURCEFOLDERTYPE="LOCAL" TARGETFOLDERNAME="RACFI" TARGETFOLDERTYPE="LOCAL" MODIFIEDMANUALLY="YES"/&gt;</v>
      </c>
      <c r="F50" s="74" t="str">
        <f t="shared" si="3"/>
        <v>&lt;OVERRIDEFOLDERSOURCEFOLDERNAME="RACFI" SOURCEFOLDERTYPE="LOCAL" TARGETFOLDERNAME="RACFI" TARGETFOLDERTYPE="LOCAL" MODIFIEDMANUALLY="YES"/&gt;</v>
      </c>
      <c r="G50" s="75" t="str">
        <f t="shared" si="4"/>
        <v>&lt;OVERRIDEFOLDERSOURCEFOLDERNAME="RACFI" SOURCEFOLDERTYPE="LOCAL" TARGETFOLDERNAME="RACFI" TARGETFOLDERTYPE="LOCAL" MODIFIEDMANUALLY="YES"/&gt;</v>
      </c>
      <c r="H50" s="74" t="s">
        <v>420</v>
      </c>
    </row>
    <row r="51" spans="1:8" x14ac:dyDescent="0.2">
      <c r="A51" s="45" t="s">
        <v>160</v>
      </c>
      <c r="B51" s="45" t="s">
        <v>160</v>
      </c>
      <c r="C51" s="45" t="s">
        <v>160</v>
      </c>
      <c r="D51" s="45" t="s">
        <v>160</v>
      </c>
      <c r="E51" s="75" t="str">
        <f t="shared" si="2"/>
        <v>&lt;OVERRIDEFOLDERSOURCEFOLDERNAME="RACFI_EDW" SOURCEFOLDERTYPE="LOCAL" TARGETFOLDERNAME="RACFI_EDW" TARGETFOLDERTYPE="LOCAL" MODIFIEDMANUALLY="YES"/&gt;</v>
      </c>
      <c r="F51" s="74" t="str">
        <f t="shared" si="3"/>
        <v>&lt;OVERRIDEFOLDERSOURCEFOLDERNAME="RACFI_EDW" SOURCEFOLDERTYPE="LOCAL" TARGETFOLDERNAME="RACFI_EDW" TARGETFOLDERTYPE="LOCAL" MODIFIEDMANUALLY="YES"/&gt;</v>
      </c>
      <c r="G51" s="75" t="str">
        <f t="shared" si="4"/>
        <v>&lt;OVERRIDEFOLDERSOURCEFOLDERNAME="RACFI_EDW" SOURCEFOLDERTYPE="LOCAL" TARGETFOLDERNAME="RACFI_EDW" TARGETFOLDERTYPE="LOCAL" MODIFIEDMANUALLY="YES"/&gt;</v>
      </c>
      <c r="H51" s="74" t="s">
        <v>420</v>
      </c>
    </row>
    <row r="52" spans="1:8" x14ac:dyDescent="0.2">
      <c r="A52" s="45" t="s">
        <v>618</v>
      </c>
      <c r="B52" s="45" t="s">
        <v>618</v>
      </c>
      <c r="C52" s="45" t="s">
        <v>618</v>
      </c>
      <c r="D52" s="45" t="s">
        <v>618</v>
      </c>
      <c r="E52" s="75" t="str">
        <f t="shared" si="2"/>
        <v>&lt;OVERRIDEFOLDERSOURCEFOLDERNAME="RACINET_DIRECTORY" SOURCEFOLDERTYPE="LOCAL" TARGETFOLDERNAME="RACINET_DIRECTORY" TARGETFOLDERTYPE="LOCAL" MODIFIEDMANUALLY="YES"/&gt;</v>
      </c>
      <c r="F52" s="74" t="str">
        <f t="shared" si="3"/>
        <v>&lt;OVERRIDEFOLDERSOURCEFOLDERNAME="RACINET_DIRECTORY" SOURCEFOLDERTYPE="LOCAL" TARGETFOLDERNAME="RACINET_DIRECTORY" TARGETFOLDERTYPE="LOCAL" MODIFIEDMANUALLY="YES"/&gt;</v>
      </c>
      <c r="G52" s="75" t="str">
        <f t="shared" si="4"/>
        <v>&lt;OVERRIDEFOLDERSOURCEFOLDERNAME="RACINET_DIRECTORY" SOURCEFOLDERTYPE="LOCAL" TARGETFOLDERNAME="RACINET_DIRECTORY" TARGETFOLDERTYPE="LOCAL" MODIFIEDMANUALLY="YES"/&gt;</v>
      </c>
      <c r="H52" s="74" t="s">
        <v>420</v>
      </c>
    </row>
    <row r="53" spans="1:8" x14ac:dyDescent="0.2">
      <c r="A53" s="45" t="s">
        <v>443</v>
      </c>
      <c r="B53" s="45" t="s">
        <v>443</v>
      </c>
      <c r="C53" s="45" t="s">
        <v>443</v>
      </c>
      <c r="D53" s="45" t="s">
        <v>443</v>
      </c>
      <c r="E53" s="75" t="str">
        <f t="shared" si="2"/>
        <v>&lt;OVERRIDEFOLDERSOURCEFOLDERNAME="REIM_LAWSON" SOURCEFOLDERTYPE="LOCAL" TARGETFOLDERNAME="REIM_LAWSON" TARGETFOLDERTYPE="LOCAL" MODIFIEDMANUALLY="YES"/&gt;</v>
      </c>
      <c r="F53" s="74" t="str">
        <f t="shared" si="3"/>
        <v>&lt;OVERRIDEFOLDERSOURCEFOLDERNAME="REIM_LAWSON" SOURCEFOLDERTYPE="LOCAL" TARGETFOLDERNAME="REIM_LAWSON" TARGETFOLDERTYPE="LOCAL" MODIFIEDMANUALLY="YES"/&gt;</v>
      </c>
      <c r="G53" s="75" t="str">
        <f t="shared" si="4"/>
        <v>&lt;OVERRIDEFOLDERSOURCEFOLDERNAME="REIM_LAWSON" SOURCEFOLDERTYPE="LOCAL" TARGETFOLDERNAME="REIM_LAWSON" TARGETFOLDERTYPE="LOCAL" MODIFIEDMANUALLY="YES"/&gt;</v>
      </c>
      <c r="H53" s="74" t="s">
        <v>420</v>
      </c>
    </row>
    <row r="54" spans="1:8" x14ac:dyDescent="0.2">
      <c r="A54" s="45" t="s">
        <v>619</v>
      </c>
      <c r="B54" s="45" t="s">
        <v>619</v>
      </c>
      <c r="C54" s="45" t="s">
        <v>619</v>
      </c>
      <c r="D54" s="45" t="s">
        <v>619</v>
      </c>
      <c r="E54" s="75" t="str">
        <f t="shared" si="2"/>
        <v>&lt;OVERRIDEFOLDERSOURCEFOLDERNAME="RISK_ASSESSMENT" SOURCEFOLDERTYPE="LOCAL" TARGETFOLDERNAME="RISK_ASSESSMENT" TARGETFOLDERTYPE="LOCAL" MODIFIEDMANUALLY="YES"/&gt;</v>
      </c>
      <c r="F54" s="74" t="str">
        <f t="shared" si="3"/>
        <v>&lt;OVERRIDEFOLDERSOURCEFOLDERNAME="RISK_ASSESSMENT" SOURCEFOLDERTYPE="LOCAL" TARGETFOLDERNAME="RISK_ASSESSMENT" TARGETFOLDERTYPE="LOCAL" MODIFIEDMANUALLY="YES"/&gt;</v>
      </c>
      <c r="G54" s="75" t="str">
        <f t="shared" si="4"/>
        <v>&lt;OVERRIDEFOLDERSOURCEFOLDERNAME="RISK_ASSESSMENT" SOURCEFOLDERTYPE="LOCAL" TARGETFOLDERNAME="RISK_ASSESSMENT" TARGETFOLDERTYPE="LOCAL" MODIFIEDMANUALLY="YES"/&gt;</v>
      </c>
      <c r="H54" s="74" t="s">
        <v>420</v>
      </c>
    </row>
    <row r="55" spans="1:8" x14ac:dyDescent="0.2">
      <c r="A55" s="45" t="s">
        <v>620</v>
      </c>
      <c r="B55" s="45" t="s">
        <v>620</v>
      </c>
      <c r="C55" s="45" t="s">
        <v>620</v>
      </c>
      <c r="D55" s="45" t="s">
        <v>620</v>
      </c>
      <c r="E55" s="75" t="str">
        <f t="shared" si="2"/>
        <v>&lt;OVERRIDEFOLDERSOURCEFOLDERNAME="RMS_Product_Fees" SOURCEFOLDERTYPE="LOCAL" TARGETFOLDERNAME="RMS_Product_Fees" TARGETFOLDERTYPE="LOCAL" MODIFIEDMANUALLY="YES"/&gt;</v>
      </c>
      <c r="F55" s="74" t="str">
        <f t="shared" si="3"/>
        <v>&lt;OVERRIDEFOLDERSOURCEFOLDERNAME="RMS_Product_Fees" SOURCEFOLDERTYPE="LOCAL" TARGETFOLDERNAME="RMS_Product_Fees" TARGETFOLDERTYPE="LOCAL" MODIFIEDMANUALLY="YES"/&gt;</v>
      </c>
      <c r="G55" s="75" t="str">
        <f t="shared" si="4"/>
        <v>&lt;OVERRIDEFOLDERSOURCEFOLDERNAME="RMS_Product_Fees" SOURCEFOLDERTYPE="LOCAL" TARGETFOLDERNAME="RMS_Product_Fees" TARGETFOLDERTYPE="LOCAL" MODIFIEDMANUALLY="YES"/&gt;</v>
      </c>
      <c r="H55" s="74" t="s">
        <v>420</v>
      </c>
    </row>
    <row r="56" spans="1:8" x14ac:dyDescent="0.2">
      <c r="A56" s="45" t="s">
        <v>473</v>
      </c>
      <c r="B56" s="45" t="s">
        <v>473</v>
      </c>
      <c r="C56" s="45" t="s">
        <v>473</v>
      </c>
      <c r="D56" s="45" t="s">
        <v>473</v>
      </c>
      <c r="E56" s="75" t="str">
        <f t="shared" si="2"/>
        <v>&lt;OVERRIDEFOLDERSOURCEFOLDERNAME="RTO_MART" SOURCEFOLDERTYPE="LOCAL" TARGETFOLDERNAME="RTO_MART" TARGETFOLDERTYPE="LOCAL" MODIFIEDMANUALLY="YES"/&gt;</v>
      </c>
      <c r="F56" s="74" t="str">
        <f t="shared" si="3"/>
        <v>&lt;OVERRIDEFOLDERSOURCEFOLDERNAME="RTO_MART" SOURCEFOLDERTYPE="LOCAL" TARGETFOLDERNAME="RTO_MART" TARGETFOLDERTYPE="LOCAL" MODIFIEDMANUALLY="YES"/&gt;</v>
      </c>
      <c r="G56" s="75" t="str">
        <f t="shared" si="4"/>
        <v>&lt;OVERRIDEFOLDERSOURCEFOLDERNAME="RTO_MART" SOURCEFOLDERTYPE="LOCAL" TARGETFOLDERNAME="RTO_MART" TARGETFOLDERTYPE="LOCAL" MODIFIEDMANUALLY="YES"/&gt;</v>
      </c>
      <c r="H56" s="74" t="s">
        <v>420</v>
      </c>
    </row>
    <row r="57" spans="1:8" x14ac:dyDescent="0.2">
      <c r="A57" s="45" t="s">
        <v>842</v>
      </c>
      <c r="B57" s="45" t="s">
        <v>842</v>
      </c>
      <c r="E57" s="75" t="str">
        <f t="shared" si="2"/>
        <v>&lt;OVERRIDEFOLDERSOURCEFOLDERNAME="Rental_Agreement_SS" SOURCEFOLDERTYPE="LOCAL" TARGETFOLDERNAME="Rental_Agreement_SS" TARGETFOLDERTYPE="LOCAL" MODIFIEDMANUALLY="YES"/&gt;</v>
      </c>
      <c r="F57" s="74" t="str">
        <f t="shared" si="3"/>
        <v xml:space="preserve"> # mismatch</v>
      </c>
      <c r="G57" s="75" t="str">
        <f t="shared" si="4"/>
        <v xml:space="preserve"> # mismatch</v>
      </c>
      <c r="H57" s="74" t="s">
        <v>420</v>
      </c>
    </row>
    <row r="58" spans="1:8" x14ac:dyDescent="0.2">
      <c r="B58" s="45" t="s">
        <v>712</v>
      </c>
      <c r="E58" s="75" t="str">
        <f t="shared" si="2"/>
        <v xml:space="preserve"> # mismatch</v>
      </c>
      <c r="F58" s="74" t="str">
        <f t="shared" si="3"/>
        <v xml:space="preserve"> # mismatch</v>
      </c>
      <c r="G58" s="75" t="str">
        <f t="shared" si="4"/>
        <v xml:space="preserve"> # mismatch</v>
      </c>
      <c r="H58" s="74" t="s">
        <v>420</v>
      </c>
    </row>
    <row r="59" spans="1:8" x14ac:dyDescent="0.2">
      <c r="A59" s="45" t="s">
        <v>843</v>
      </c>
      <c r="B59" s="45" t="s">
        <v>843</v>
      </c>
      <c r="E59" s="75" t="str">
        <f t="shared" si="2"/>
        <v>&lt;OVERRIDEFOLDERSOURCEFOLDERNAME="SIMS_Account_Management" SOURCEFOLDERTYPE="LOCAL" TARGETFOLDERNAME="SIMS_Account_Management" TARGETFOLDERTYPE="LOCAL" MODIFIEDMANUALLY="YES"/&gt;</v>
      </c>
      <c r="F59" s="74" t="str">
        <f t="shared" si="3"/>
        <v xml:space="preserve"> # mismatch</v>
      </c>
      <c r="G59" s="75" t="str">
        <f t="shared" si="4"/>
        <v xml:space="preserve"> # mismatch</v>
      </c>
      <c r="H59" s="74" t="s">
        <v>420</v>
      </c>
    </row>
    <row r="60" spans="1:8" x14ac:dyDescent="0.2">
      <c r="A60" s="45" t="s">
        <v>856</v>
      </c>
      <c r="B60" s="45" t="s">
        <v>856</v>
      </c>
      <c r="E60" s="75" t="str">
        <f t="shared" si="2"/>
        <v>&lt;OVERRIDEFOLDERSOURCEFOLDERNAME="SIMS_EDB" SOURCEFOLDERTYPE="LOCAL" TARGETFOLDERNAME="SIMS_EDB" TARGETFOLDERTYPE="LOCAL" MODIFIEDMANUALLY="YES"/&gt;</v>
      </c>
      <c r="F60" s="74" t="str">
        <f t="shared" si="3"/>
        <v xml:space="preserve"> # mismatch</v>
      </c>
      <c r="G60" s="75" t="str">
        <f t="shared" si="4"/>
        <v xml:space="preserve"> # mismatch</v>
      </c>
      <c r="H60" s="74" t="s">
        <v>420</v>
      </c>
    </row>
    <row r="61" spans="1:8" x14ac:dyDescent="0.2">
      <c r="A61" s="45" t="s">
        <v>621</v>
      </c>
      <c r="B61" s="45" t="s">
        <v>621</v>
      </c>
      <c r="C61" s="45" t="s">
        <v>621</v>
      </c>
      <c r="D61" s="45" t="s">
        <v>621</v>
      </c>
      <c r="E61" s="75" t="str">
        <f t="shared" si="2"/>
        <v>&lt;OVERRIDEFOLDERSOURCEFOLDERNAME="SIMS_Statistics" SOURCEFOLDERTYPE="LOCAL" TARGETFOLDERNAME="SIMS_Statistics" TARGETFOLDERTYPE="LOCAL" MODIFIEDMANUALLY="YES"/&gt;</v>
      </c>
      <c r="F61" s="74" t="str">
        <f t="shared" si="3"/>
        <v>&lt;OVERRIDEFOLDERSOURCEFOLDERNAME="SIMS_Statistics" SOURCEFOLDERTYPE="LOCAL" TARGETFOLDERNAME="SIMS_Statistics" TARGETFOLDERTYPE="LOCAL" MODIFIEDMANUALLY="YES"/&gt;</v>
      </c>
      <c r="G61" s="75" t="str">
        <f t="shared" si="4"/>
        <v>&lt;OVERRIDEFOLDERSOURCEFOLDERNAME="SIMS_Statistics" SOURCEFOLDERTYPE="LOCAL" TARGETFOLDERNAME="SIMS_Statistics" TARGETFOLDERTYPE="LOCAL" MODIFIEDMANUALLY="YES"/&gt;</v>
      </c>
      <c r="H61" s="74" t="s">
        <v>420</v>
      </c>
    </row>
    <row r="62" spans="1:8" x14ac:dyDescent="0.2">
      <c r="A62" s="45" t="s">
        <v>909</v>
      </c>
      <c r="E62" s="75" t="str">
        <f t="shared" si="2"/>
        <v xml:space="preserve"> # mismatch</v>
      </c>
      <c r="F62" s="74" t="str">
        <f t="shared" si="3"/>
        <v xml:space="preserve"> # mismatch</v>
      </c>
      <c r="G62" s="75" t="str">
        <f t="shared" si="4"/>
        <v xml:space="preserve"> # mismatch</v>
      </c>
      <c r="H62" s="74" t="s">
        <v>420</v>
      </c>
    </row>
    <row r="63" spans="1:8" x14ac:dyDescent="0.2">
      <c r="A63" s="45" t="s">
        <v>622</v>
      </c>
      <c r="B63" s="45" t="s">
        <v>622</v>
      </c>
      <c r="C63" s="45" t="s">
        <v>622</v>
      </c>
      <c r="D63" s="45" t="s">
        <v>622</v>
      </c>
      <c r="E63" s="75" t="str">
        <f t="shared" si="2"/>
        <v>&lt;OVERRIDEFOLDERSOURCEFOLDERNAME="Shared_IDQ" SOURCEFOLDERTYPE="LOCAL" TARGETFOLDERNAME="Shared_IDQ" TARGETFOLDERTYPE="LOCAL" MODIFIEDMANUALLY="YES"/&gt;</v>
      </c>
      <c r="F63" s="74" t="str">
        <f t="shared" si="3"/>
        <v>&lt;OVERRIDEFOLDERSOURCEFOLDERNAME="Shared_IDQ" SOURCEFOLDERTYPE="LOCAL" TARGETFOLDERNAME="Shared_IDQ" TARGETFOLDERTYPE="LOCAL" MODIFIEDMANUALLY="YES"/&gt;</v>
      </c>
      <c r="G63" s="75" t="str">
        <f t="shared" si="4"/>
        <v>&lt;OVERRIDEFOLDERSOURCEFOLDERNAME="Shared_IDQ" SOURCEFOLDERTYPE="LOCAL" TARGETFOLDERNAME="Shared_IDQ" TARGETFOLDERTYPE="LOCAL" MODIFIEDMANUALLY="YES"/&gt;</v>
      </c>
      <c r="H63" s="74" t="s">
        <v>420</v>
      </c>
    </row>
    <row r="64" spans="1:8" x14ac:dyDescent="0.2">
      <c r="A64" s="45" t="s">
        <v>1061</v>
      </c>
      <c r="C64" s="45" t="s">
        <v>1061</v>
      </c>
      <c r="D64" s="45" t="s">
        <v>1061</v>
      </c>
      <c r="E64" s="75" t="str">
        <f t="shared" si="2"/>
        <v xml:space="preserve"> # mismatch</v>
      </c>
      <c r="F64" s="74" t="str">
        <f t="shared" si="3"/>
        <v xml:space="preserve"> # mismatch</v>
      </c>
      <c r="G64" s="75" t="str">
        <f t="shared" si="4"/>
        <v>&lt;OVERRIDEFOLDERSOURCEFOLDERNAME="SIMS_Reports" SOURCEFOLDERTYPE="LOCAL" TARGETFOLDERNAME="SIMS_Reports" TARGETFOLDERTYPE="LOCAL" MODIFIEDMANUALLY="YES"/&gt;</v>
      </c>
      <c r="H64" s="74" t="s">
        <v>420</v>
      </c>
    </row>
    <row r="65" spans="1:8" x14ac:dyDescent="0.2">
      <c r="A65" s="45" t="s">
        <v>676</v>
      </c>
      <c r="B65" s="45" t="s">
        <v>676</v>
      </c>
      <c r="C65" s="45" t="s">
        <v>676</v>
      </c>
      <c r="D65" s="45" t="s">
        <v>676</v>
      </c>
      <c r="E65" s="75" t="str">
        <f t="shared" si="2"/>
        <v>&lt;OVERRIDEFOLDERSOURCEFOLDERNAME="SupplierEDI" SOURCEFOLDERTYPE="LOCAL" TARGETFOLDERNAME="SupplierEDI" TARGETFOLDERTYPE="LOCAL" MODIFIEDMANUALLY="YES"/&gt;</v>
      </c>
      <c r="F65" s="74" t="str">
        <f t="shared" si="3"/>
        <v>&lt;OVERRIDEFOLDERSOURCEFOLDERNAME="SupplierEDI" SOURCEFOLDERTYPE="LOCAL" TARGETFOLDERNAME="SupplierEDI" TARGETFOLDERTYPE="LOCAL" MODIFIEDMANUALLY="YES"/&gt;</v>
      </c>
      <c r="G65" s="75" t="str">
        <f t="shared" si="4"/>
        <v>&lt;OVERRIDEFOLDERSOURCEFOLDERNAME="SupplierEDI" SOURCEFOLDERTYPE="LOCAL" TARGETFOLDERNAME="SupplierEDI" TARGETFOLDERTYPE="LOCAL" MODIFIEDMANUALLY="YES"/&gt;</v>
      </c>
      <c r="H65" s="74" t="s">
        <v>420</v>
      </c>
    </row>
    <row r="66" spans="1:8" x14ac:dyDescent="0.2">
      <c r="A66" s="45" t="s">
        <v>623</v>
      </c>
      <c r="B66" s="45" t="s">
        <v>623</v>
      </c>
      <c r="C66" s="45" t="s">
        <v>623</v>
      </c>
      <c r="D66" s="45" t="s">
        <v>623</v>
      </c>
      <c r="E66" s="75" t="str">
        <f t="shared" si="2"/>
        <v>&lt;OVERRIDEFOLDERSOURCEFOLDERNAME="TALEO" SOURCEFOLDERTYPE="LOCAL" TARGETFOLDERNAME="TALEO" TARGETFOLDERTYPE="LOCAL" MODIFIEDMANUALLY="YES"/&gt;</v>
      </c>
      <c r="F66" s="74" t="str">
        <f t="shared" si="3"/>
        <v>&lt;OVERRIDEFOLDERSOURCEFOLDERNAME="TALEO" SOURCEFOLDERTYPE="LOCAL" TARGETFOLDERNAME="TALEO" TARGETFOLDERTYPE="LOCAL" MODIFIEDMANUALLY="YES"/&gt;</v>
      </c>
      <c r="G66" s="75" t="str">
        <f t="shared" si="4"/>
        <v>&lt;OVERRIDEFOLDERSOURCEFOLDERNAME="TALEO" SOURCEFOLDERTYPE="LOCAL" TARGETFOLDERNAME="TALEO" TARGETFOLDERTYPE="LOCAL" MODIFIEDMANUALLY="YES"/&gt;</v>
      </c>
      <c r="H66" s="74" t="s">
        <v>420</v>
      </c>
    </row>
    <row r="67" spans="1:8" x14ac:dyDescent="0.2">
      <c r="A67" s="45" t="s">
        <v>572</v>
      </c>
      <c r="B67" s="45" t="s">
        <v>572</v>
      </c>
      <c r="C67" s="45" t="s">
        <v>572</v>
      </c>
      <c r="D67" s="45" t="s">
        <v>572</v>
      </c>
      <c r="E67" s="75" t="str">
        <f t="shared" si="2"/>
        <v>&lt;OVERRIDEFOLDERSOURCEFOLDERNAME="VAN" SOURCEFOLDERTYPE="LOCAL" TARGETFOLDERNAME="VAN" TARGETFOLDERTYPE="LOCAL" MODIFIEDMANUALLY="YES"/&gt;</v>
      </c>
      <c r="F67" s="74" t="str">
        <f t="shared" si="3"/>
        <v>&lt;OVERRIDEFOLDERSOURCEFOLDERNAME="VAN" SOURCEFOLDERTYPE="LOCAL" TARGETFOLDERNAME="VAN" TARGETFOLDERTYPE="LOCAL" MODIFIEDMANUALLY="YES"/&gt;</v>
      </c>
      <c r="G67" s="75" t="str">
        <f t="shared" si="4"/>
        <v>&lt;OVERRIDEFOLDERSOURCEFOLDERNAME="VAN" SOURCEFOLDERTYPE="LOCAL" TARGETFOLDERNAME="VAN" TARGETFOLDERTYPE="LOCAL" MODIFIEDMANUALLY="YES"/&gt;</v>
      </c>
      <c r="H67" s="74" t="s">
        <v>420</v>
      </c>
    </row>
    <row r="68" spans="1:8" x14ac:dyDescent="0.2">
      <c r="A68" s="45" t="s">
        <v>973</v>
      </c>
      <c r="B68" s="45" t="s">
        <v>973</v>
      </c>
      <c r="C68" s="45" t="s">
        <v>973</v>
      </c>
      <c r="D68" s="45" t="s">
        <v>973</v>
      </c>
      <c r="E68" s="75" t="str">
        <f t="shared" si="2"/>
        <v>&lt;OVERRIDEFOLDERSOURCEFOLDERNAME="dw_sims_transactional" SOURCEFOLDERTYPE="LOCAL" TARGETFOLDERNAME="dw_sims_transactional" TARGETFOLDERTYPE="LOCAL" MODIFIEDMANUALLY="YES"/&gt;</v>
      </c>
      <c r="F68" s="74" t="str">
        <f t="shared" si="3"/>
        <v>&lt;OVERRIDEFOLDERSOURCEFOLDERNAME="dw_sims_transactional" SOURCEFOLDERTYPE="LOCAL" TARGETFOLDERNAME="dw_sims_transactional" TARGETFOLDERTYPE="LOCAL" MODIFIEDMANUALLY="YES"/&gt;</v>
      </c>
      <c r="G68" s="75" t="str">
        <f t="shared" si="4"/>
        <v>&lt;OVERRIDEFOLDERSOURCEFOLDERNAME="dw_sims_transactional" SOURCEFOLDERTYPE="LOCAL" TARGETFOLDERNAME="dw_sims_transactional" TARGETFOLDERTYPE="LOCAL" MODIFIEDMANUALLY="YES"/&gt;</v>
      </c>
      <c r="H68" s="74" t="s">
        <v>420</v>
      </c>
    </row>
    <row r="69" spans="1:8" x14ac:dyDescent="0.2">
      <c r="A69" s="45" t="s">
        <v>472</v>
      </c>
      <c r="B69" s="45" t="s">
        <v>472</v>
      </c>
      <c r="C69" s="45" t="s">
        <v>472</v>
      </c>
      <c r="D69" s="45" t="s">
        <v>472</v>
      </c>
      <c r="E69" s="75" t="str">
        <f t="shared" si="2"/>
        <v>&lt;OVERRIDEFOLDERSOURCEFOLDERNAME="eCommerce" SOURCEFOLDERTYPE="LOCAL" TARGETFOLDERNAME="eCommerce" TARGETFOLDERTYPE="LOCAL" MODIFIEDMANUALLY="YES"/&gt;</v>
      </c>
      <c r="F69" s="74" t="str">
        <f t="shared" si="3"/>
        <v>&lt;OVERRIDEFOLDERSOURCEFOLDERNAME="eCommerce" SOURCEFOLDERTYPE="LOCAL" TARGETFOLDERNAME="eCommerce" TARGETFOLDERTYPE="LOCAL" MODIFIEDMANUALLY="YES"/&gt;</v>
      </c>
      <c r="G69" s="75" t="str">
        <f t="shared" si="4"/>
        <v>&lt;OVERRIDEFOLDERSOURCEFOLDERNAME="eCommerce" SOURCEFOLDERTYPE="LOCAL" TARGETFOLDERNAME="eCommerce" TARGETFOLDERTYPE="LOCAL" MODIFIEDMANUALLY="YES"/&gt;</v>
      </c>
      <c r="H69" s="74" t="s">
        <v>420</v>
      </c>
    </row>
    <row r="70" spans="1:8" x14ac:dyDescent="0.2">
      <c r="A70" s="45" t="s">
        <v>557</v>
      </c>
      <c r="B70" s="45" t="s">
        <v>557</v>
      </c>
      <c r="E70" s="75" t="str">
        <f t="shared" si="2"/>
        <v>&lt;OVERRIDEFOLDERSOURCEFOLDERNAME="logistics" SOURCEFOLDERTYPE="LOCAL" TARGETFOLDERNAME="logistics" TARGETFOLDERTYPE="LOCAL" MODIFIEDMANUALLY="YES"/&gt;</v>
      </c>
      <c r="F70" s="74" t="str">
        <f t="shared" si="3"/>
        <v xml:space="preserve"> # mismatch</v>
      </c>
      <c r="G70" s="75" t="str">
        <f t="shared" si="4"/>
        <v xml:space="preserve"> # mismatch</v>
      </c>
      <c r="H70" s="74" t="s">
        <v>420</v>
      </c>
    </row>
    <row r="71" spans="1:8" x14ac:dyDescent="0.2">
      <c r="A71" s="45" t="s">
        <v>965</v>
      </c>
      <c r="B71" s="45" t="s">
        <v>965</v>
      </c>
      <c r="C71" s="45" t="s">
        <v>965</v>
      </c>
      <c r="D71" s="45" t="s">
        <v>965</v>
      </c>
      <c r="E71" s="75" t="str">
        <f t="shared" si="2"/>
        <v>&lt;OVERRIDEFOLDERSOURCEFOLDERNAME="medallia" SOURCEFOLDERTYPE="LOCAL" TARGETFOLDERNAME="medallia" TARGETFOLDERTYPE="LOCAL" MODIFIEDMANUALLY="YES"/&gt;</v>
      </c>
      <c r="F71" s="74" t="str">
        <f t="shared" si="3"/>
        <v>&lt;OVERRIDEFOLDERSOURCEFOLDERNAME="medallia" SOURCEFOLDERTYPE="LOCAL" TARGETFOLDERNAME="medallia" TARGETFOLDERTYPE="LOCAL" MODIFIEDMANUALLY="YES"/&gt;</v>
      </c>
      <c r="G71" s="75" t="str">
        <f t="shared" si="4"/>
        <v>&lt;OVERRIDEFOLDERSOURCEFOLDERNAME="medallia" SOURCEFOLDERTYPE="LOCAL" TARGETFOLDERNAME="medallia" TARGETFOLDERTYPE="LOCAL" MODIFIEDMANUALLY="YES"/&gt;</v>
      </c>
      <c r="H71" s="74" t="s">
        <v>420</v>
      </c>
    </row>
    <row r="72" spans="1:8" x14ac:dyDescent="0.2">
      <c r="A72" s="45" t="s">
        <v>624</v>
      </c>
      <c r="B72" s="45" t="s">
        <v>624</v>
      </c>
      <c r="C72" s="45" t="s">
        <v>624</v>
      </c>
      <c r="D72" s="45" t="s">
        <v>624</v>
      </c>
      <c r="E72" s="75" t="str">
        <f t="shared" si="2"/>
        <v>&lt;OVERRIDEFOLDERSOURCEFOLDERNAME="shared_objects" SOURCEFOLDERTYPE="LOCAL" TARGETFOLDERNAME="shared_objects" TARGETFOLDERTYPE="LOCAL" MODIFIEDMANUALLY="YES"/&gt;</v>
      </c>
      <c r="F72" s="74" t="str">
        <f t="shared" si="3"/>
        <v>&lt;OVERRIDEFOLDERSOURCEFOLDERNAME="shared_objects" SOURCEFOLDERTYPE="LOCAL" TARGETFOLDERNAME="shared_objects" TARGETFOLDERTYPE="LOCAL" MODIFIEDMANUALLY="YES"/&gt;</v>
      </c>
      <c r="G72" s="75" t="str">
        <f t="shared" si="4"/>
        <v>&lt;OVERRIDEFOLDERSOURCEFOLDERNAME="shared_objects" SOURCEFOLDERTYPE="LOCAL" TARGETFOLDERNAME="shared_objects" TARGETFOLDERTYPE="LOCAL" MODIFIEDMANUALLY="YES"/&gt;</v>
      </c>
      <c r="H72" s="74" t="s">
        <v>420</v>
      </c>
    </row>
    <row r="73" spans="1:8" x14ac:dyDescent="0.2">
      <c r="A73" s="45" t="s">
        <v>426</v>
      </c>
      <c r="B73" s="45" t="s">
        <v>426</v>
      </c>
      <c r="E73" s="75" t="str">
        <f t="shared" si="2"/>
        <v>&lt;OVERRIDEFOLDERSOURCEFOLDERNAME="wms_rms" SOURCEFOLDERTYPE="LOCAL" TARGETFOLDERNAME="wms_rms" TARGETFOLDERTYPE="LOCAL" MODIFIEDMANUALLY="YES"/&gt;</v>
      </c>
      <c r="F73" s="74" t="str">
        <f t="shared" si="3"/>
        <v xml:space="preserve"> # mismatch</v>
      </c>
      <c r="G73" s="75" t="str">
        <f t="shared" si="4"/>
        <v xml:space="preserve"> # mismatch</v>
      </c>
      <c r="H73" s="74" t="s">
        <v>420</v>
      </c>
    </row>
  </sheetData>
  <mergeCells count="6">
    <mergeCell ref="A6:H6"/>
    <mergeCell ref="A1:H1"/>
    <mergeCell ref="A2:H2"/>
    <mergeCell ref="A3:H3"/>
    <mergeCell ref="A4:H4"/>
    <mergeCell ref="A5:H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5" tint="0.39997558519241921"/>
  </sheetPr>
  <dimension ref="A1:X901"/>
  <sheetViews>
    <sheetView zoomScaleNormal="100" workbookViewId="0">
      <pane xSplit="1" ySplit="1" topLeftCell="B842" activePane="bottomRight" state="frozenSplit"/>
      <selection pane="topRight" activeCell="B1" sqref="B1"/>
      <selection pane="bottomLeft" activeCell="A2" sqref="A2"/>
      <selection pane="bottomRight" activeCell="C867" sqref="C867"/>
    </sheetView>
  </sheetViews>
  <sheetFormatPr defaultRowHeight="12.75" x14ac:dyDescent="0.2"/>
  <cols>
    <col min="1" max="1" width="20.42578125" style="17" customWidth="1"/>
    <col min="2" max="2" width="20.28515625" style="17" bestFit="1" customWidth="1"/>
    <col min="3" max="3" width="45.42578125" style="17" bestFit="1" customWidth="1"/>
    <col min="4" max="4" width="29.28515625" style="17" bestFit="1" customWidth="1"/>
    <col min="5" max="5" width="10" style="17" customWidth="1"/>
    <col min="6" max="6" width="11.5703125" style="17" bestFit="1" customWidth="1"/>
    <col min="7" max="8" width="10.7109375" style="17" bestFit="1" customWidth="1"/>
    <col min="9" max="9" width="15" style="117" bestFit="1" customWidth="1"/>
    <col min="10" max="10" width="10.7109375" style="17" bestFit="1" customWidth="1"/>
    <col min="11" max="11" width="6.5703125" style="30" customWidth="1"/>
    <col min="12" max="12" width="9.28515625" style="30" customWidth="1"/>
    <col min="13" max="13" width="6.140625" style="30" customWidth="1"/>
    <col min="14" max="14" width="10.7109375" style="39" customWidth="1"/>
    <col min="15" max="15" width="10.7109375" style="40" customWidth="1"/>
    <col min="16" max="16" width="10.7109375" style="39" customWidth="1"/>
    <col min="17" max="17" width="10.7109375" style="40" customWidth="1"/>
    <col min="18" max="18" width="10.7109375" style="39" customWidth="1"/>
    <col min="19" max="19" width="10.7109375" style="41" customWidth="1"/>
    <col min="20" max="20" width="10.7109375" style="42" customWidth="1"/>
    <col min="21" max="21" width="10.7109375" style="41" customWidth="1"/>
    <col min="22" max="22" width="10.7109375" style="42" customWidth="1"/>
    <col min="23" max="23" width="10.7109375" style="41" customWidth="1"/>
    <col min="24" max="24" width="10.7109375" style="43" customWidth="1"/>
    <col min="25" max="16384" width="9.140625" style="17"/>
  </cols>
  <sheetData>
    <row r="1" spans="1:24" s="16" customFormat="1" ht="51" x14ac:dyDescent="0.25">
      <c r="A1" s="18" t="s">
        <v>437</v>
      </c>
      <c r="B1" s="18" t="s">
        <v>438</v>
      </c>
      <c r="C1" s="18" t="s">
        <v>424</v>
      </c>
      <c r="D1" s="18" t="s">
        <v>439</v>
      </c>
      <c r="E1" s="18" t="s">
        <v>1043</v>
      </c>
      <c r="F1" s="19" t="s">
        <v>138</v>
      </c>
      <c r="G1" s="19" t="s">
        <v>551</v>
      </c>
      <c r="H1" s="19" t="s">
        <v>626</v>
      </c>
      <c r="I1" s="18" t="s">
        <v>789</v>
      </c>
      <c r="J1" s="19" t="s">
        <v>967</v>
      </c>
      <c r="K1" s="20" t="s">
        <v>425</v>
      </c>
      <c r="L1" s="20" t="s">
        <v>429</v>
      </c>
      <c r="M1" s="20" t="s">
        <v>899</v>
      </c>
      <c r="N1" s="21" t="s">
        <v>630</v>
      </c>
      <c r="O1" s="22" t="s">
        <v>970</v>
      </c>
      <c r="P1" s="21" t="s">
        <v>504</v>
      </c>
      <c r="Q1" s="22" t="s">
        <v>629</v>
      </c>
      <c r="R1" s="23" t="s">
        <v>900</v>
      </c>
      <c r="S1" s="24" t="s">
        <v>898</v>
      </c>
      <c r="T1" s="25" t="s">
        <v>895</v>
      </c>
      <c r="U1" s="24" t="s">
        <v>897</v>
      </c>
      <c r="V1" s="25" t="s">
        <v>896</v>
      </c>
      <c r="W1" s="24" t="s">
        <v>897</v>
      </c>
      <c r="X1" s="26" t="s">
        <v>901</v>
      </c>
    </row>
    <row r="2" spans="1:24" x14ac:dyDescent="0.2">
      <c r="A2" s="120" t="s">
        <v>1453</v>
      </c>
      <c r="B2" s="120" t="s">
        <v>151</v>
      </c>
      <c r="C2" s="120" t="s">
        <v>860</v>
      </c>
      <c r="D2" s="120" t="s">
        <v>426</v>
      </c>
      <c r="E2" s="44" t="str">
        <f t="shared" ref="E2:E65" si="0">CONCATENATE(C2,"/",D2)</f>
        <v>/infa_shared/Scripts/wms_rms</v>
      </c>
      <c r="F2" s="27" t="s">
        <v>464</v>
      </c>
      <c r="G2" s="27" t="s">
        <v>464</v>
      </c>
      <c r="H2" s="27" t="s">
        <v>464</v>
      </c>
      <c r="I2" s="29"/>
      <c r="J2" s="28" t="s">
        <v>464</v>
      </c>
      <c r="K2" s="118">
        <v>755</v>
      </c>
      <c r="L2" s="118" t="s">
        <v>844</v>
      </c>
      <c r="M2" s="118" t="s">
        <v>565</v>
      </c>
      <c r="N2" s="31" t="str">
        <f t="shared" ref="N2:N65" si="1">IF(M2="n",CONCATENATE("if [ -d '",C2, "/",D2,"' ]; then echo '1 = ",C2,"/",D2,"'; else echo '0 = ",C2,"/",D2,"'; fi; \"),CONCATENATE("if [ -d '",C2, "/",D2,"' ]; then echo '# = ",C2,"/",D2,"'; else echo '* = ",C2,"/",D2,"'; fi; \"))</f>
        <v>if [ -d '/infa_shared/Scripts/wms_rms' ]; then echo '# = /infa_shared/Scripts/wms_rms'; else echo '* = /infa_shared/Scripts/wms_rms'; fi; \</v>
      </c>
      <c r="O2" s="32" t="str">
        <f t="shared" ref="O2:O65" si="2">IF(M2="n",CONCATENATE("if [ -d '",E2,"' ]; then ",S2," ; echo '",D2," @ ",C2," = '`stat -c %U ./",D2,"`  `stat -c %a ./",D2, "`  `stat -c %G ./",D2, "`; else echo '",E2," - not found' ; fi; \")," \")</f>
        <v xml:space="preserve"> \</v>
      </c>
      <c r="P2" s="31" t="str">
        <f t="shared" ref="P2:P65" si="3">IF(M2="n",CONCATENATE("if [ -d '",C2,"' ]; then ",S2," ; ",T2, " ; ",U2," ; ",W2, " ; echo 'OK - ",E2,"'; else echo '",C2," - not found' ; fi ; \"), "\")</f>
        <v>\</v>
      </c>
      <c r="Q2" s="32" t="str">
        <f>IF(M2="n",CONCATENATE(S2," ; ",U2," ; ",W2), " \")</f>
        <v xml:space="preserve"> \</v>
      </c>
      <c r="R2" s="31" t="str">
        <f>IF(M2="y",CONCATENATE("cd ",E2," ; if [ $? -eq 0 ]; then echo -e '\n PWD = '`pwd`; ls -lrt; cd .. ; echo -e '\n QST: Delete folder [",D2,"] under ['`pwd`'] (Y/n) ? \c'; read yn ; if [ $yn == 'Y' ]; then echo -e '  &gt; Deleting folder \n'; rm -Rf ",D2,"; else echo -e '  &gt; Skipping folder \n'; fi; else echo 'ERR: Invalid Folder'; read c; fi; \"), " \")</f>
        <v>cd /infa_shared/Scripts/wms_rms ; if [ $? -eq 0 ]; then echo -e '\n PWD = '`pwd`; ls -lrt; cd .. ; echo -e '\n QST: Delete folder [wms_rms] under ['`pwd`'] (Y/n) ? \c'; read yn ; if [ $yn == 'Y' ]; then echo -e '  &gt; Deleting folder \n'; rm -Rf wms_rms; else echo -e '  &gt; Skipping folder \n'; fi; else echo 'ERR: Invalid Folder'; read c; fi; \</v>
      </c>
      <c r="S2" s="33" t="str">
        <f t="shared" ref="S2:S65" si="4">CONCATENATE("cd ",C2)</f>
        <v>cd /infa_shared/Scripts</v>
      </c>
      <c r="T2" s="34" t="str">
        <f t="shared" ref="T2:T65" si="5">CONCATENATE("mkdir ",D2)</f>
        <v>mkdir wms_rms</v>
      </c>
      <c r="U2" s="33" t="str">
        <f t="shared" ref="U2:U65" si="6">CONCATENATE("chmod ",K2," ",D2)</f>
        <v>chmod 755 wms_rms</v>
      </c>
      <c r="V2" s="34" t="str">
        <f t="shared" ref="V2:V65" si="7">CONCATENATE("ls -l | grep ",D2)</f>
        <v>ls -l | grep wms_rms</v>
      </c>
      <c r="W2" s="33" t="str">
        <f t="shared" ref="W2:W65" si="8">IF(L2="","",CONCATENATE("chgrp ",L2," ",D2))</f>
        <v>chgrp infa_adm wms_rms</v>
      </c>
      <c r="X2" s="35" t="s">
        <v>464</v>
      </c>
    </row>
    <row r="3" spans="1:24" x14ac:dyDescent="0.2">
      <c r="A3" s="120" t="s">
        <v>1453</v>
      </c>
      <c r="B3" s="120" t="s">
        <v>151</v>
      </c>
      <c r="C3" s="120" t="s">
        <v>864</v>
      </c>
      <c r="D3" s="120" t="s">
        <v>427</v>
      </c>
      <c r="E3" s="44" t="str">
        <f t="shared" si="0"/>
        <v>/infa_shared/SrcFiles/rms_wms</v>
      </c>
      <c r="F3" s="27" t="s">
        <v>464</v>
      </c>
      <c r="G3" s="27" t="s">
        <v>464</v>
      </c>
      <c r="H3" s="27" t="s">
        <v>464</v>
      </c>
      <c r="I3" s="29"/>
      <c r="J3" s="28" t="s">
        <v>464</v>
      </c>
      <c r="K3" s="118">
        <v>755</v>
      </c>
      <c r="L3" s="118" t="s">
        <v>844</v>
      </c>
      <c r="M3" s="118" t="s">
        <v>565</v>
      </c>
      <c r="N3" s="31" t="str">
        <f t="shared" si="1"/>
        <v>if [ -d '/infa_shared/SrcFiles/rms_wms' ]; then echo '# = /infa_shared/SrcFiles/rms_wms'; else echo '* = /infa_shared/SrcFiles/rms_wms'; fi; \</v>
      </c>
      <c r="O3" s="32" t="str">
        <f t="shared" si="2"/>
        <v xml:space="preserve"> \</v>
      </c>
      <c r="P3" s="31" t="str">
        <f t="shared" si="3"/>
        <v>\</v>
      </c>
      <c r="Q3" s="32" t="str">
        <f t="shared" ref="Q3:Q66" si="9">IF(M3="n",CONCATENATE(S3," ; ",U3," ; ",W3), " \")</f>
        <v xml:space="preserve"> \</v>
      </c>
      <c r="R3" s="31" t="str">
        <f t="shared" ref="R3:R66" si="10">IF(M3="y",CONCATENATE("cd ",E3," ; if [ $? -eq 0 ]; then echo -e '\n PWD = '`pwd`; ls -lrt; cd .. ; echo -e '\n QST: Delete folder [",D3,"] under ['`pwd`'] (Y/n) ? \c'; read yn ; if [ $yn == 'Y' ]; then echo -e '  &gt; Deleting folder \n'; rm -Rf ",D3,"; else echo -e '  &gt; Skipping folder \n'; fi; else echo 'ERR: Invalid Folder'; read c; fi; \"), " \")</f>
        <v>cd /infa_shared/SrcFiles/rms_wms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3" s="33" t="str">
        <f t="shared" si="4"/>
        <v>cd /infa_shared/SrcFiles</v>
      </c>
      <c r="T3" s="34" t="str">
        <f t="shared" si="5"/>
        <v>mkdir rms_wms</v>
      </c>
      <c r="U3" s="33" t="str">
        <f t="shared" si="6"/>
        <v>chmod 755 rms_wms</v>
      </c>
      <c r="V3" s="34" t="str">
        <f t="shared" si="7"/>
        <v>ls -l | grep rms_wms</v>
      </c>
      <c r="W3" s="33" t="str">
        <f t="shared" si="8"/>
        <v>chgrp infa_adm rms_wms</v>
      </c>
      <c r="X3" s="35" t="s">
        <v>464</v>
      </c>
    </row>
    <row r="4" spans="1:24" x14ac:dyDescent="0.2">
      <c r="A4" s="120" t="s">
        <v>1453</v>
      </c>
      <c r="B4" s="120" t="s">
        <v>151</v>
      </c>
      <c r="C4" s="120" t="s">
        <v>864</v>
      </c>
      <c r="D4" s="120" t="s">
        <v>426</v>
      </c>
      <c r="E4" s="44" t="str">
        <f t="shared" si="0"/>
        <v>/infa_shared/SrcFiles/wms_rms</v>
      </c>
      <c r="F4" s="27" t="s">
        <v>464</v>
      </c>
      <c r="G4" s="27" t="s">
        <v>464</v>
      </c>
      <c r="H4" s="27" t="s">
        <v>464</v>
      </c>
      <c r="I4" s="29"/>
      <c r="J4" s="28" t="s">
        <v>464</v>
      </c>
      <c r="K4" s="118">
        <v>755</v>
      </c>
      <c r="L4" s="118" t="s">
        <v>844</v>
      </c>
      <c r="M4" s="118" t="s">
        <v>565</v>
      </c>
      <c r="N4" s="31" t="str">
        <f t="shared" si="1"/>
        <v>if [ -d '/infa_shared/SrcFiles/wms_rms' ]; then echo '# = /infa_shared/SrcFiles/wms_rms'; else echo '* = /infa_shared/SrcFiles/wms_rms'; fi; \</v>
      </c>
      <c r="O4" s="32" t="str">
        <f t="shared" si="2"/>
        <v xml:space="preserve"> \</v>
      </c>
      <c r="P4" s="31" t="str">
        <f t="shared" si="3"/>
        <v>\</v>
      </c>
      <c r="Q4" s="32" t="str">
        <f t="shared" si="9"/>
        <v xml:space="preserve"> \</v>
      </c>
      <c r="R4" s="31" t="str">
        <f t="shared" si="10"/>
        <v>cd /infa_shared/SrcFiles/wms_rms ; if [ $? -eq 0 ]; then echo -e '\n PWD = '`pwd`; ls -lrt; cd .. ; echo -e '\n QST: Delete folder [wms_rms] under ['`pwd`'] (Y/n) ? \c'; read yn ; if [ $yn == 'Y' ]; then echo -e '  &gt; Deleting folder \n'; rm -Rf wms_rms; else echo -e '  &gt; Skipping folder \n'; fi; else echo 'ERR: Invalid Folder'; read c; fi; \</v>
      </c>
      <c r="S4" s="33" t="str">
        <f t="shared" si="4"/>
        <v>cd /infa_shared/SrcFiles</v>
      </c>
      <c r="T4" s="34" t="str">
        <f t="shared" si="5"/>
        <v>mkdir wms_rms</v>
      </c>
      <c r="U4" s="33" t="str">
        <f t="shared" si="6"/>
        <v>chmod 755 wms_rms</v>
      </c>
      <c r="V4" s="34" t="str">
        <f t="shared" si="7"/>
        <v>ls -l | grep wms_rms</v>
      </c>
      <c r="W4" s="33" t="str">
        <f t="shared" si="8"/>
        <v>chgrp infa_adm wms_rms</v>
      </c>
      <c r="X4" s="35" t="s">
        <v>464</v>
      </c>
    </row>
    <row r="5" spans="1:24" x14ac:dyDescent="0.2">
      <c r="A5" s="120" t="s">
        <v>1453</v>
      </c>
      <c r="B5" s="120" t="s">
        <v>151</v>
      </c>
      <c r="C5" s="120" t="s">
        <v>428</v>
      </c>
      <c r="D5" s="120" t="s">
        <v>426</v>
      </c>
      <c r="E5" s="44" t="str">
        <f t="shared" si="0"/>
        <v>/dsftp/operations/inbound/wms_rms</v>
      </c>
      <c r="F5" s="27" t="s">
        <v>464</v>
      </c>
      <c r="G5" s="27" t="s">
        <v>464</v>
      </c>
      <c r="H5" s="27" t="s">
        <v>464</v>
      </c>
      <c r="I5" s="29"/>
      <c r="J5" s="28" t="s">
        <v>464</v>
      </c>
      <c r="K5" s="118">
        <v>755</v>
      </c>
      <c r="L5" s="118" t="s">
        <v>436</v>
      </c>
      <c r="M5" s="118" t="s">
        <v>565</v>
      </c>
      <c r="N5" s="31" t="str">
        <f t="shared" si="1"/>
        <v>if [ -d '/dsftp/operations/inbound/wms_rms' ]; then echo '# = /dsftp/operations/inbound/wms_rms'; else echo '* = /dsftp/operations/inbound/wms_rms'; fi; \</v>
      </c>
      <c r="O5" s="32" t="str">
        <f t="shared" si="2"/>
        <v xml:space="preserve"> \</v>
      </c>
      <c r="P5" s="31" t="str">
        <f t="shared" si="3"/>
        <v>\</v>
      </c>
      <c r="Q5" s="32" t="str">
        <f t="shared" si="9"/>
        <v xml:space="preserve"> \</v>
      </c>
      <c r="R5" s="31" t="str">
        <f t="shared" si="10"/>
        <v>cd /dsftp/operations/inbound/wms_rms ; if [ $? -eq 0 ]; then echo -e '\n PWD = '`pwd`; ls -lrt; cd .. ; echo -e '\n QST: Delete folder [wms_rms] under ['`pwd`'] (Y/n) ? \c'; read yn ; if [ $yn == 'Y' ]; then echo -e '  &gt; Deleting folder \n'; rm -Rf wms_rms; else echo -e '  &gt; Skipping folder \n'; fi; else echo 'ERR: Invalid Folder'; read c; fi; \</v>
      </c>
      <c r="S5" s="33" t="str">
        <f t="shared" si="4"/>
        <v>cd /dsftp/operations/inbound</v>
      </c>
      <c r="T5" s="34" t="str">
        <f t="shared" si="5"/>
        <v>mkdir wms_rms</v>
      </c>
      <c r="U5" s="33" t="str">
        <f t="shared" si="6"/>
        <v>chmod 755 wms_rms</v>
      </c>
      <c r="V5" s="34" t="str">
        <f t="shared" si="7"/>
        <v>ls -l | grep wms_rms</v>
      </c>
      <c r="W5" s="33" t="str">
        <f t="shared" si="8"/>
        <v>chgrp ds_sftp wms_rms</v>
      </c>
      <c r="X5" s="35" t="s">
        <v>464</v>
      </c>
    </row>
    <row r="6" spans="1:24" x14ac:dyDescent="0.2">
      <c r="A6" s="120" t="s">
        <v>1453</v>
      </c>
      <c r="B6" s="120" t="s">
        <v>151</v>
      </c>
      <c r="C6" s="120" t="s">
        <v>430</v>
      </c>
      <c r="D6" s="120" t="s">
        <v>427</v>
      </c>
      <c r="E6" s="44" t="str">
        <f t="shared" si="0"/>
        <v>/dsftp/archive/inbound/rms_wms</v>
      </c>
      <c r="F6" s="27" t="s">
        <v>464</v>
      </c>
      <c r="G6" s="27" t="s">
        <v>464</v>
      </c>
      <c r="H6" s="27" t="s">
        <v>464</v>
      </c>
      <c r="I6" s="29"/>
      <c r="J6" s="28" t="s">
        <v>464</v>
      </c>
      <c r="K6" s="118">
        <v>755</v>
      </c>
      <c r="L6" s="118" t="s">
        <v>436</v>
      </c>
      <c r="M6" s="118" t="s">
        <v>565</v>
      </c>
      <c r="N6" s="31" t="str">
        <f t="shared" si="1"/>
        <v>if [ -d '/dsftp/archive/inbound/rms_wms' ]; then echo '# = /dsftp/archive/inbound/rms_wms'; else echo '* = /dsftp/archive/inbound/rms_wms'; fi; \</v>
      </c>
      <c r="O6" s="32" t="str">
        <f t="shared" si="2"/>
        <v xml:space="preserve"> \</v>
      </c>
      <c r="P6" s="31" t="str">
        <f t="shared" si="3"/>
        <v>\</v>
      </c>
      <c r="Q6" s="32" t="str">
        <f t="shared" si="9"/>
        <v xml:space="preserve"> \</v>
      </c>
      <c r="R6" s="31" t="str">
        <f t="shared" si="10"/>
        <v>cd /dsftp/archive/inbound/rms_wms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6" s="33" t="str">
        <f t="shared" si="4"/>
        <v>cd /dsftp/archive/inbound</v>
      </c>
      <c r="T6" s="34" t="str">
        <f t="shared" si="5"/>
        <v>mkdir rms_wms</v>
      </c>
      <c r="U6" s="33" t="str">
        <f t="shared" si="6"/>
        <v>chmod 755 rms_wms</v>
      </c>
      <c r="V6" s="34" t="str">
        <f t="shared" si="7"/>
        <v>ls -l | grep rms_wms</v>
      </c>
      <c r="W6" s="33" t="str">
        <f t="shared" si="8"/>
        <v>chgrp ds_sftp rms_wms</v>
      </c>
      <c r="X6" s="35" t="s">
        <v>464</v>
      </c>
    </row>
    <row r="7" spans="1:24" x14ac:dyDescent="0.2">
      <c r="A7" s="120" t="s">
        <v>1453</v>
      </c>
      <c r="B7" s="120" t="s">
        <v>151</v>
      </c>
      <c r="C7" s="120" t="s">
        <v>928</v>
      </c>
      <c r="D7" s="120" t="s">
        <v>431</v>
      </c>
      <c r="E7" s="44" t="str">
        <f t="shared" si="0"/>
        <v>/dsftp/archive/inbound/rms_wms/complete</v>
      </c>
      <c r="F7" s="27" t="s">
        <v>464</v>
      </c>
      <c r="G7" s="27" t="s">
        <v>464</v>
      </c>
      <c r="H7" s="27" t="s">
        <v>464</v>
      </c>
      <c r="I7" s="29"/>
      <c r="J7" s="28" t="s">
        <v>464</v>
      </c>
      <c r="K7" s="118">
        <v>755</v>
      </c>
      <c r="L7" s="118" t="s">
        <v>436</v>
      </c>
      <c r="M7" s="118" t="s">
        <v>565</v>
      </c>
      <c r="N7" s="31" t="str">
        <f t="shared" si="1"/>
        <v>if [ -d '/dsftp/archive/inbound/rms_wms/complete' ]; then echo '# = /dsftp/archive/inbound/rms_wms/complete'; else echo '* = /dsftp/archive/inbound/rms_wms/complete'; fi; \</v>
      </c>
      <c r="O7" s="32" t="str">
        <f t="shared" si="2"/>
        <v xml:space="preserve"> \</v>
      </c>
      <c r="P7" s="31" t="str">
        <f t="shared" si="3"/>
        <v>\</v>
      </c>
      <c r="Q7" s="32" t="str">
        <f t="shared" si="9"/>
        <v xml:space="preserve"> \</v>
      </c>
      <c r="R7" s="31" t="str">
        <f t="shared" si="10"/>
        <v>cd /dsftp/archive/inbound/rms_wms/complete ; if [ $? -eq 0 ]; then echo -e '\n PWD = '`pwd`; ls -lrt; cd .. ; echo -e '\n QST: Delete folder [complete] under ['`pwd`'] (Y/n) ? \c'; read yn ; if [ $yn == 'Y' ]; then echo -e '  &gt; Deleting folder \n'; rm -Rf complete; else echo -e '  &gt; Skipping folder \n'; fi; else echo 'ERR: Invalid Folder'; read c; fi; \</v>
      </c>
      <c r="S7" s="33" t="str">
        <f t="shared" si="4"/>
        <v>cd /dsftp/archive/inbound/rms_wms</v>
      </c>
      <c r="T7" s="34" t="str">
        <f t="shared" si="5"/>
        <v>mkdir complete</v>
      </c>
      <c r="U7" s="33" t="str">
        <f t="shared" si="6"/>
        <v>chmod 755 complete</v>
      </c>
      <c r="V7" s="34" t="str">
        <f t="shared" si="7"/>
        <v>ls -l | grep complete</v>
      </c>
      <c r="W7" s="33" t="str">
        <f t="shared" si="8"/>
        <v>chgrp ds_sftp complete</v>
      </c>
      <c r="X7" s="35" t="s">
        <v>464</v>
      </c>
    </row>
    <row r="8" spans="1:24" x14ac:dyDescent="0.2">
      <c r="A8" s="120" t="s">
        <v>1453</v>
      </c>
      <c r="B8" s="120" t="s">
        <v>151</v>
      </c>
      <c r="C8" s="120" t="s">
        <v>928</v>
      </c>
      <c r="D8" s="120" t="s">
        <v>432</v>
      </c>
      <c r="E8" s="44" t="str">
        <f t="shared" si="0"/>
        <v>/dsftp/archive/inbound/rms_wms/error</v>
      </c>
      <c r="F8" s="27" t="s">
        <v>464</v>
      </c>
      <c r="G8" s="27" t="s">
        <v>464</v>
      </c>
      <c r="H8" s="27" t="s">
        <v>464</v>
      </c>
      <c r="I8" s="29"/>
      <c r="J8" s="28" t="s">
        <v>464</v>
      </c>
      <c r="K8" s="118">
        <v>755</v>
      </c>
      <c r="L8" s="118" t="s">
        <v>436</v>
      </c>
      <c r="M8" s="118" t="s">
        <v>565</v>
      </c>
      <c r="N8" s="31" t="str">
        <f t="shared" si="1"/>
        <v>if [ -d '/dsftp/archive/inbound/rms_wms/error' ]; then echo '# = /dsftp/archive/inbound/rms_wms/error'; else echo '* = /dsftp/archive/inbound/rms_wms/error'; fi; \</v>
      </c>
      <c r="O8" s="32" t="str">
        <f t="shared" si="2"/>
        <v xml:space="preserve"> \</v>
      </c>
      <c r="P8" s="31" t="str">
        <f t="shared" si="3"/>
        <v>\</v>
      </c>
      <c r="Q8" s="32" t="str">
        <f t="shared" si="9"/>
        <v xml:space="preserve"> \</v>
      </c>
      <c r="R8" s="31" t="str">
        <f t="shared" si="10"/>
        <v>cd /dsftp/archive/inbound/rms_wms/error ; if [ $? -eq 0 ]; then echo -e '\n PWD = '`pwd`; ls -lrt; cd .. ; echo -e '\n QST: Delete folder [error] under ['`pwd`'] (Y/n) ? \c'; read yn ; if [ $yn == 'Y' ]; then echo -e '  &gt; Deleting folder \n'; rm -Rf error; else echo -e '  &gt; Skipping folder \n'; fi; else echo 'ERR: Invalid Folder'; read c; fi; \</v>
      </c>
      <c r="S8" s="33" t="str">
        <f t="shared" si="4"/>
        <v>cd /dsftp/archive/inbound/rms_wms</v>
      </c>
      <c r="T8" s="34" t="str">
        <f t="shared" si="5"/>
        <v>mkdir error</v>
      </c>
      <c r="U8" s="33" t="str">
        <f t="shared" si="6"/>
        <v>chmod 755 error</v>
      </c>
      <c r="V8" s="34" t="str">
        <f t="shared" si="7"/>
        <v>ls -l | grep error</v>
      </c>
      <c r="W8" s="33" t="str">
        <f t="shared" si="8"/>
        <v>chgrp ds_sftp error</v>
      </c>
      <c r="X8" s="35" t="s">
        <v>464</v>
      </c>
    </row>
    <row r="9" spans="1:24" x14ac:dyDescent="0.2">
      <c r="A9" s="120" t="s">
        <v>1453</v>
      </c>
      <c r="B9" s="120" t="s">
        <v>151</v>
      </c>
      <c r="C9" s="120" t="s">
        <v>433</v>
      </c>
      <c r="D9" s="120" t="s">
        <v>427</v>
      </c>
      <c r="E9" s="44" t="str">
        <f t="shared" si="0"/>
        <v>/dsftp/operations/outbound/rms_wms</v>
      </c>
      <c r="F9" s="27" t="s">
        <v>464</v>
      </c>
      <c r="G9" s="27" t="s">
        <v>464</v>
      </c>
      <c r="H9" s="27" t="s">
        <v>464</v>
      </c>
      <c r="I9" s="29"/>
      <c r="J9" s="28" t="s">
        <v>464</v>
      </c>
      <c r="K9" s="118">
        <v>755</v>
      </c>
      <c r="L9" s="118" t="s">
        <v>436</v>
      </c>
      <c r="M9" s="118" t="s">
        <v>565</v>
      </c>
      <c r="N9" s="31" t="str">
        <f t="shared" si="1"/>
        <v>if [ -d '/dsftp/operations/outbound/rms_wms' ]; then echo '# = /dsftp/operations/outbound/rms_wms'; else echo '* = /dsftp/operations/outbound/rms_wms'; fi; \</v>
      </c>
      <c r="O9" s="32" t="str">
        <f t="shared" si="2"/>
        <v xml:space="preserve"> \</v>
      </c>
      <c r="P9" s="31" t="str">
        <f t="shared" si="3"/>
        <v>\</v>
      </c>
      <c r="Q9" s="32" t="str">
        <f t="shared" si="9"/>
        <v xml:space="preserve"> \</v>
      </c>
      <c r="R9" s="31" t="str">
        <f t="shared" si="10"/>
        <v>cd /dsftp/operations/outbound/rms_wms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9" s="33" t="str">
        <f t="shared" si="4"/>
        <v>cd /dsftp/operations/outbound</v>
      </c>
      <c r="T9" s="34" t="str">
        <f t="shared" si="5"/>
        <v>mkdir rms_wms</v>
      </c>
      <c r="U9" s="33" t="str">
        <f t="shared" si="6"/>
        <v>chmod 755 rms_wms</v>
      </c>
      <c r="V9" s="34" t="str">
        <f t="shared" si="7"/>
        <v>ls -l | grep rms_wms</v>
      </c>
      <c r="W9" s="33" t="str">
        <f t="shared" si="8"/>
        <v>chgrp ds_sftp rms_wms</v>
      </c>
      <c r="X9" s="35" t="s">
        <v>464</v>
      </c>
    </row>
    <row r="10" spans="1:24" x14ac:dyDescent="0.2">
      <c r="A10" s="120" t="s">
        <v>1453</v>
      </c>
      <c r="B10" s="120" t="s">
        <v>151</v>
      </c>
      <c r="C10" s="120" t="s">
        <v>434</v>
      </c>
      <c r="D10" s="120" t="s">
        <v>427</v>
      </c>
      <c r="E10" s="44" t="str">
        <f t="shared" si="0"/>
        <v>/dsftp/archive/outbound/rms_wms</v>
      </c>
      <c r="F10" s="27" t="s">
        <v>464</v>
      </c>
      <c r="G10" s="27" t="s">
        <v>464</v>
      </c>
      <c r="H10" s="27" t="s">
        <v>464</v>
      </c>
      <c r="I10" s="29"/>
      <c r="J10" s="28" t="s">
        <v>464</v>
      </c>
      <c r="K10" s="118">
        <v>755</v>
      </c>
      <c r="L10" s="118" t="s">
        <v>436</v>
      </c>
      <c r="M10" s="118" t="s">
        <v>565</v>
      </c>
      <c r="N10" s="31" t="str">
        <f t="shared" si="1"/>
        <v>if [ -d '/dsftp/archive/outbound/rms_wms' ]; then echo '# = /dsftp/archive/outbound/rms_wms'; else echo '* = /dsftp/archive/outbound/rms_wms'; fi; \</v>
      </c>
      <c r="O10" s="32" t="str">
        <f t="shared" si="2"/>
        <v xml:space="preserve"> \</v>
      </c>
      <c r="P10" s="31" t="str">
        <f t="shared" si="3"/>
        <v>\</v>
      </c>
      <c r="Q10" s="32" t="str">
        <f t="shared" si="9"/>
        <v xml:space="preserve"> \</v>
      </c>
      <c r="R10" s="31" t="str">
        <f t="shared" si="10"/>
        <v>cd /dsftp/archive/outbound/rms_wms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10" s="33" t="str">
        <f t="shared" si="4"/>
        <v>cd /dsftp/archive/outbound</v>
      </c>
      <c r="T10" s="34" t="str">
        <f t="shared" si="5"/>
        <v>mkdir rms_wms</v>
      </c>
      <c r="U10" s="33" t="str">
        <f t="shared" si="6"/>
        <v>chmod 755 rms_wms</v>
      </c>
      <c r="V10" s="34" t="str">
        <f t="shared" si="7"/>
        <v>ls -l | grep rms_wms</v>
      </c>
      <c r="W10" s="33" t="str">
        <f t="shared" si="8"/>
        <v>chgrp ds_sftp rms_wms</v>
      </c>
      <c r="X10" s="35" t="s">
        <v>464</v>
      </c>
    </row>
    <row r="11" spans="1:24" x14ac:dyDescent="0.2">
      <c r="A11" s="120" t="s">
        <v>1453</v>
      </c>
      <c r="B11" s="120" t="s">
        <v>151</v>
      </c>
      <c r="C11" s="120" t="s">
        <v>435</v>
      </c>
      <c r="D11" s="120" t="s">
        <v>431</v>
      </c>
      <c r="E11" s="44" t="str">
        <f t="shared" si="0"/>
        <v>/dsftp/archive/outbound/rms_wms/complete</v>
      </c>
      <c r="F11" s="27" t="s">
        <v>464</v>
      </c>
      <c r="G11" s="27" t="s">
        <v>464</v>
      </c>
      <c r="H11" s="27" t="s">
        <v>464</v>
      </c>
      <c r="I11" s="29"/>
      <c r="J11" s="28" t="s">
        <v>464</v>
      </c>
      <c r="K11" s="118">
        <v>755</v>
      </c>
      <c r="L11" s="118" t="s">
        <v>436</v>
      </c>
      <c r="M11" s="118" t="s">
        <v>565</v>
      </c>
      <c r="N11" s="31" t="str">
        <f t="shared" si="1"/>
        <v>if [ -d '/dsftp/archive/outbound/rms_wms/complete' ]; then echo '# = /dsftp/archive/outbound/rms_wms/complete'; else echo '* = /dsftp/archive/outbound/rms_wms/complete'; fi; \</v>
      </c>
      <c r="O11" s="32" t="str">
        <f t="shared" si="2"/>
        <v xml:space="preserve"> \</v>
      </c>
      <c r="P11" s="31" t="str">
        <f t="shared" si="3"/>
        <v>\</v>
      </c>
      <c r="Q11" s="32" t="str">
        <f t="shared" si="9"/>
        <v xml:space="preserve"> \</v>
      </c>
      <c r="R11" s="31" t="str">
        <f t="shared" si="10"/>
        <v>cd /dsftp/archive/outbound/rms_wms/complete ; if [ $? -eq 0 ]; then echo -e '\n PWD = '`pwd`; ls -lrt; cd .. ; echo -e '\n QST: Delete folder [complete] under ['`pwd`'] (Y/n) ? \c'; read yn ; if [ $yn == 'Y' ]; then echo -e '  &gt; Deleting folder \n'; rm -Rf complete; else echo -e '  &gt; Skipping folder \n'; fi; else echo 'ERR: Invalid Folder'; read c; fi; \</v>
      </c>
      <c r="S11" s="33" t="str">
        <f t="shared" si="4"/>
        <v>cd /dsftp/archive/outbound/rms_wms</v>
      </c>
      <c r="T11" s="34" t="str">
        <f t="shared" si="5"/>
        <v>mkdir complete</v>
      </c>
      <c r="U11" s="33" t="str">
        <f t="shared" si="6"/>
        <v>chmod 755 complete</v>
      </c>
      <c r="V11" s="34" t="str">
        <f t="shared" si="7"/>
        <v>ls -l | grep complete</v>
      </c>
      <c r="W11" s="33" t="str">
        <f t="shared" si="8"/>
        <v>chgrp ds_sftp complete</v>
      </c>
      <c r="X11" s="35" t="s">
        <v>464</v>
      </c>
    </row>
    <row r="12" spans="1:24" x14ac:dyDescent="0.2">
      <c r="A12" s="120" t="s">
        <v>1453</v>
      </c>
      <c r="B12" s="120" t="s">
        <v>151</v>
      </c>
      <c r="C12" s="120" t="s">
        <v>435</v>
      </c>
      <c r="D12" s="120" t="s">
        <v>432</v>
      </c>
      <c r="E12" s="44" t="str">
        <f t="shared" si="0"/>
        <v>/dsftp/archive/outbound/rms_wms/error</v>
      </c>
      <c r="F12" s="27" t="s">
        <v>464</v>
      </c>
      <c r="G12" s="27" t="s">
        <v>464</v>
      </c>
      <c r="H12" s="27" t="s">
        <v>464</v>
      </c>
      <c r="I12" s="29"/>
      <c r="J12" s="28" t="s">
        <v>464</v>
      </c>
      <c r="K12" s="118">
        <v>755</v>
      </c>
      <c r="L12" s="118" t="s">
        <v>436</v>
      </c>
      <c r="M12" s="118" t="s">
        <v>565</v>
      </c>
      <c r="N12" s="31" t="str">
        <f t="shared" si="1"/>
        <v>if [ -d '/dsftp/archive/outbound/rms_wms/error' ]; then echo '# = /dsftp/archive/outbound/rms_wms/error'; else echo '* = /dsftp/archive/outbound/rms_wms/error'; fi; \</v>
      </c>
      <c r="O12" s="32" t="str">
        <f t="shared" si="2"/>
        <v xml:space="preserve"> \</v>
      </c>
      <c r="P12" s="31" t="str">
        <f t="shared" si="3"/>
        <v>\</v>
      </c>
      <c r="Q12" s="32" t="str">
        <f t="shared" si="9"/>
        <v xml:space="preserve"> \</v>
      </c>
      <c r="R12" s="31" t="str">
        <f t="shared" si="10"/>
        <v>cd /dsftp/archive/outbound/rms_wms/error ; if [ $? -eq 0 ]; then echo -e '\n PWD = '`pwd`; ls -lrt; cd .. ; echo -e '\n QST: Delete folder [error] under ['`pwd`'] (Y/n) ? \c'; read yn ; if [ $yn == 'Y' ]; then echo -e '  &gt; Deleting folder \n'; rm -Rf error; else echo -e '  &gt; Skipping folder \n'; fi; else echo 'ERR: Invalid Folder'; read c; fi; \</v>
      </c>
      <c r="S12" s="33" t="str">
        <f t="shared" si="4"/>
        <v>cd /dsftp/archive/outbound/rms_wms</v>
      </c>
      <c r="T12" s="34" t="str">
        <f t="shared" si="5"/>
        <v>mkdir error</v>
      </c>
      <c r="U12" s="33" t="str">
        <f t="shared" si="6"/>
        <v>chmod 755 error</v>
      </c>
      <c r="V12" s="34" t="str">
        <f t="shared" si="7"/>
        <v>ls -l | grep error</v>
      </c>
      <c r="W12" s="33" t="str">
        <f t="shared" si="8"/>
        <v>chgrp ds_sftp error</v>
      </c>
      <c r="X12" s="35" t="s">
        <v>464</v>
      </c>
    </row>
    <row r="13" spans="1:24" x14ac:dyDescent="0.2">
      <c r="A13" s="120" t="s">
        <v>535</v>
      </c>
      <c r="B13" s="120"/>
      <c r="C13" s="120" t="s">
        <v>434</v>
      </c>
      <c r="D13" s="120" t="s">
        <v>466</v>
      </c>
      <c r="E13" s="44" t="str">
        <f t="shared" si="0"/>
        <v>/dsftp/archive/outbound/CRM_EscalateOrder</v>
      </c>
      <c r="F13" s="27">
        <v>0</v>
      </c>
      <c r="G13" s="28" t="s">
        <v>968</v>
      </c>
      <c r="H13" s="28" t="s">
        <v>968</v>
      </c>
      <c r="I13" s="29"/>
      <c r="J13" s="28" t="s">
        <v>968</v>
      </c>
      <c r="K13" s="118">
        <v>755</v>
      </c>
      <c r="L13" s="118" t="s">
        <v>436</v>
      </c>
      <c r="M13" s="118" t="s">
        <v>564</v>
      </c>
      <c r="N13" s="31" t="str">
        <f t="shared" si="1"/>
        <v>if [ -d '/dsftp/archive/outbound/CRM_EscalateOrder' ]; then echo '1 = /dsftp/archive/outbound/CRM_EscalateOrder'; else echo '0 = /dsftp/archive/outbound/CRM_EscalateOrder'; fi; \</v>
      </c>
      <c r="O13" s="32" t="str">
        <f t="shared" si="2"/>
        <v>if [ -d '/dsftp/archive/outbound/CRM_EscalateOrder' ]; then cd /dsftp/archive/outbound ; echo 'CRM_EscalateOrder @ /dsftp/archive/outbound = '`stat -c %U ./CRM_EscalateOrder`  `stat -c %a ./CRM_EscalateOrder`  `stat -c %G ./CRM_EscalateOrder`; else echo '/dsftp/archive/outbound/CRM_EscalateOrder - not found' ; fi; \</v>
      </c>
      <c r="P13" s="31" t="str">
        <f t="shared" si="3"/>
        <v>if [ -d '/dsftp/archive/outbound' ]; then cd /dsftp/archive/outbound ; mkdir CRM_EscalateOrder ; chmod 755 CRM_EscalateOrder ; chgrp ds_sftp CRM_EscalateOrder ; echo 'OK - /dsftp/archive/outbound/CRM_EscalateOrder'; else echo '/dsftp/archive/outbound - not found' ; fi ; \</v>
      </c>
      <c r="Q13" s="32" t="str">
        <f t="shared" si="9"/>
        <v>cd /dsftp/archive/outbound ; chmod 755 CRM_EscalateOrder ; chgrp ds_sftp CRM_EscalateOrder</v>
      </c>
      <c r="R13" s="31" t="str">
        <f t="shared" si="10"/>
        <v xml:space="preserve"> \</v>
      </c>
      <c r="S13" s="33" t="str">
        <f t="shared" si="4"/>
        <v>cd /dsftp/archive/outbound</v>
      </c>
      <c r="T13" s="34" t="str">
        <f t="shared" si="5"/>
        <v>mkdir CRM_EscalateOrder</v>
      </c>
      <c r="U13" s="33" t="str">
        <f t="shared" si="6"/>
        <v>chmod 755 CRM_EscalateOrder</v>
      </c>
      <c r="V13" s="34" t="str">
        <f t="shared" si="7"/>
        <v>ls -l | grep CRM_EscalateOrder</v>
      </c>
      <c r="W13" s="33" t="str">
        <f t="shared" si="8"/>
        <v>chgrp ds_sftp CRM_EscalateOrder</v>
      </c>
      <c r="X13" s="35" t="s">
        <v>464</v>
      </c>
    </row>
    <row r="14" spans="1:24" x14ac:dyDescent="0.2">
      <c r="A14" s="120" t="s">
        <v>535</v>
      </c>
      <c r="B14" s="120"/>
      <c r="C14" s="120" t="s">
        <v>433</v>
      </c>
      <c r="D14" s="120" t="s">
        <v>466</v>
      </c>
      <c r="E14" s="44" t="str">
        <f t="shared" si="0"/>
        <v>/dsftp/operations/outbound/CRM_EscalateOrder</v>
      </c>
      <c r="F14" s="27">
        <v>0</v>
      </c>
      <c r="G14" s="28" t="s">
        <v>968</v>
      </c>
      <c r="H14" s="28" t="s">
        <v>968</v>
      </c>
      <c r="I14" s="29"/>
      <c r="J14" s="28" t="s">
        <v>968</v>
      </c>
      <c r="K14" s="118">
        <v>755</v>
      </c>
      <c r="L14" s="118" t="s">
        <v>436</v>
      </c>
      <c r="M14" s="118" t="s">
        <v>564</v>
      </c>
      <c r="N14" s="31" t="str">
        <f t="shared" si="1"/>
        <v>if [ -d '/dsftp/operations/outbound/CRM_EscalateOrder' ]; then echo '1 = /dsftp/operations/outbound/CRM_EscalateOrder'; else echo '0 = /dsftp/operations/outbound/CRM_EscalateOrder'; fi; \</v>
      </c>
      <c r="O14" s="32" t="str">
        <f t="shared" si="2"/>
        <v>if [ -d '/dsftp/operations/outbound/CRM_EscalateOrder' ]; then cd /dsftp/operations/outbound ; echo 'CRM_EscalateOrder @ /dsftp/operations/outbound = '`stat -c %U ./CRM_EscalateOrder`  `stat -c %a ./CRM_EscalateOrder`  `stat -c %G ./CRM_EscalateOrder`; else echo '/dsftp/operations/outbound/CRM_EscalateOrder - not found' ; fi; \</v>
      </c>
      <c r="P14" s="31" t="str">
        <f t="shared" si="3"/>
        <v>if [ -d '/dsftp/operations/outbound' ]; then cd /dsftp/operations/outbound ; mkdir CRM_EscalateOrder ; chmod 755 CRM_EscalateOrder ; chgrp ds_sftp CRM_EscalateOrder ; echo 'OK - /dsftp/operations/outbound/CRM_EscalateOrder'; else echo '/dsftp/operations/outbound - not found' ; fi ; \</v>
      </c>
      <c r="Q14" s="32" t="str">
        <f t="shared" si="9"/>
        <v>cd /dsftp/operations/outbound ; chmod 755 CRM_EscalateOrder ; chgrp ds_sftp CRM_EscalateOrder</v>
      </c>
      <c r="R14" s="31" t="str">
        <f t="shared" si="10"/>
        <v xml:space="preserve"> \</v>
      </c>
      <c r="S14" s="33" t="str">
        <f t="shared" si="4"/>
        <v>cd /dsftp/operations/outbound</v>
      </c>
      <c r="T14" s="34" t="str">
        <f t="shared" si="5"/>
        <v>mkdir CRM_EscalateOrder</v>
      </c>
      <c r="U14" s="33" t="str">
        <f t="shared" si="6"/>
        <v>chmod 755 CRM_EscalateOrder</v>
      </c>
      <c r="V14" s="34" t="str">
        <f t="shared" si="7"/>
        <v>ls -l | grep CRM_EscalateOrder</v>
      </c>
      <c r="W14" s="33" t="str">
        <f t="shared" si="8"/>
        <v>chgrp ds_sftp CRM_EscalateOrder</v>
      </c>
      <c r="X14" s="35" t="s">
        <v>464</v>
      </c>
    </row>
    <row r="15" spans="1:24" x14ac:dyDescent="0.2">
      <c r="A15" s="120" t="s">
        <v>535</v>
      </c>
      <c r="B15" s="120"/>
      <c r="C15" s="120" t="s">
        <v>860</v>
      </c>
      <c r="D15" s="120" t="s">
        <v>466</v>
      </c>
      <c r="E15" s="44" t="str">
        <f t="shared" si="0"/>
        <v>/infa_shared/Scripts/CRM_EscalateOrder</v>
      </c>
      <c r="F15" s="27">
        <v>0</v>
      </c>
      <c r="G15" s="28" t="s">
        <v>968</v>
      </c>
      <c r="H15" s="28" t="s">
        <v>968</v>
      </c>
      <c r="I15" s="29"/>
      <c r="J15" s="28" t="s">
        <v>968</v>
      </c>
      <c r="K15" s="118">
        <v>755</v>
      </c>
      <c r="L15" s="118" t="s">
        <v>844</v>
      </c>
      <c r="M15" s="118" t="s">
        <v>564</v>
      </c>
      <c r="N15" s="31" t="str">
        <f t="shared" si="1"/>
        <v>if [ -d '/infa_shared/Scripts/CRM_EscalateOrder' ]; then echo '1 = /infa_shared/Scripts/CRM_EscalateOrder'; else echo '0 = /infa_shared/Scripts/CRM_EscalateOrder'; fi; \</v>
      </c>
      <c r="O15" s="32" t="str">
        <f t="shared" si="2"/>
        <v>if [ -d '/infa_shared/Scripts/CRM_EscalateOrder' ]; then cd /infa_shared/Scripts ; echo 'CRM_EscalateOrder @ /infa_shared/Scripts = '`stat -c %U ./CRM_EscalateOrder`  `stat -c %a ./CRM_EscalateOrder`  `stat -c %G ./CRM_EscalateOrder`; else echo '/infa_shared/Scripts/CRM_EscalateOrder - not found' ; fi; \</v>
      </c>
      <c r="P15" s="31" t="str">
        <f t="shared" si="3"/>
        <v>if [ -d '/infa_shared/Scripts' ]; then cd /infa_shared/Scripts ; mkdir CRM_EscalateOrder ; chmod 755 CRM_EscalateOrder ; chgrp infa_adm CRM_EscalateOrder ; echo 'OK - /infa_shared/Scripts/CRM_EscalateOrder'; else echo '/infa_shared/Scripts - not found' ; fi ; \</v>
      </c>
      <c r="Q15" s="32" t="str">
        <f t="shared" si="9"/>
        <v>cd /infa_shared/Scripts ; chmod 755 CRM_EscalateOrder ; chgrp infa_adm CRM_EscalateOrder</v>
      </c>
      <c r="R15" s="31" t="str">
        <f t="shared" si="10"/>
        <v xml:space="preserve"> \</v>
      </c>
      <c r="S15" s="33" t="str">
        <f t="shared" si="4"/>
        <v>cd /infa_shared/Scripts</v>
      </c>
      <c r="T15" s="34" t="str">
        <f t="shared" si="5"/>
        <v>mkdir CRM_EscalateOrder</v>
      </c>
      <c r="U15" s="33" t="str">
        <f t="shared" si="6"/>
        <v>chmod 755 CRM_EscalateOrder</v>
      </c>
      <c r="V15" s="34" t="str">
        <f t="shared" si="7"/>
        <v>ls -l | grep CRM_EscalateOrder</v>
      </c>
      <c r="W15" s="33" t="str">
        <f t="shared" si="8"/>
        <v>chgrp infa_adm CRM_EscalateOrder</v>
      </c>
      <c r="X15" s="35" t="s">
        <v>464</v>
      </c>
    </row>
    <row r="16" spans="1:24" x14ac:dyDescent="0.2">
      <c r="A16" s="120" t="s">
        <v>535</v>
      </c>
      <c r="B16" s="120"/>
      <c r="C16" s="120" t="s">
        <v>753</v>
      </c>
      <c r="D16" s="120" t="s">
        <v>466</v>
      </c>
      <c r="E16" s="44" t="str">
        <f t="shared" si="0"/>
        <v>/infa_shared/TgtFiles/CRM_EscalateOrder</v>
      </c>
      <c r="F16" s="27">
        <v>0</v>
      </c>
      <c r="G16" s="28" t="s">
        <v>968</v>
      </c>
      <c r="H16" s="28" t="s">
        <v>968</v>
      </c>
      <c r="I16" s="29"/>
      <c r="J16" s="28" t="s">
        <v>968</v>
      </c>
      <c r="K16" s="118">
        <v>755</v>
      </c>
      <c r="L16" s="118" t="s">
        <v>844</v>
      </c>
      <c r="M16" s="118" t="s">
        <v>564</v>
      </c>
      <c r="N16" s="31" t="str">
        <f t="shared" si="1"/>
        <v>if [ -d '/infa_shared/TgtFiles/CRM_EscalateOrder' ]; then echo '1 = /infa_shared/TgtFiles/CRM_EscalateOrder'; else echo '0 = /infa_shared/TgtFiles/CRM_EscalateOrder'; fi; \</v>
      </c>
      <c r="O16" s="32" t="str">
        <f t="shared" si="2"/>
        <v>if [ -d '/infa_shared/TgtFiles/CRM_EscalateOrder' ]; then cd /infa_shared/TgtFiles ; echo 'CRM_EscalateOrder @ /infa_shared/TgtFiles = '`stat -c %U ./CRM_EscalateOrder`  `stat -c %a ./CRM_EscalateOrder`  `stat -c %G ./CRM_EscalateOrder`; else echo '/infa_shared/TgtFiles/CRM_EscalateOrder - not found' ; fi; \</v>
      </c>
      <c r="P16" s="31" t="str">
        <f t="shared" si="3"/>
        <v>if [ -d '/infa_shared/TgtFiles' ]; then cd /infa_shared/TgtFiles ; mkdir CRM_EscalateOrder ; chmod 755 CRM_EscalateOrder ; chgrp infa_adm CRM_EscalateOrder ; echo 'OK - /infa_shared/TgtFiles/CRM_EscalateOrder'; else echo '/infa_shared/TgtFiles - not found' ; fi ; \</v>
      </c>
      <c r="Q16" s="32" t="str">
        <f t="shared" si="9"/>
        <v>cd /infa_shared/TgtFiles ; chmod 755 CRM_EscalateOrder ; chgrp infa_adm CRM_EscalateOrder</v>
      </c>
      <c r="R16" s="31" t="str">
        <f t="shared" si="10"/>
        <v xml:space="preserve"> \</v>
      </c>
      <c r="S16" s="33" t="str">
        <f t="shared" si="4"/>
        <v>cd /infa_shared/TgtFiles</v>
      </c>
      <c r="T16" s="34" t="str">
        <f t="shared" si="5"/>
        <v>mkdir CRM_EscalateOrder</v>
      </c>
      <c r="U16" s="33" t="str">
        <f t="shared" si="6"/>
        <v>chmod 755 CRM_EscalateOrder</v>
      </c>
      <c r="V16" s="34" t="str">
        <f t="shared" si="7"/>
        <v>ls -l | grep CRM_EscalateOrder</v>
      </c>
      <c r="W16" s="33" t="str">
        <f t="shared" si="8"/>
        <v>chgrp infa_adm CRM_EscalateOrder</v>
      </c>
      <c r="X16" s="35" t="s">
        <v>464</v>
      </c>
    </row>
    <row r="17" spans="1:24" x14ac:dyDescent="0.2">
      <c r="A17" s="120" t="s">
        <v>503</v>
      </c>
      <c r="B17" s="120" t="s">
        <v>121</v>
      </c>
      <c r="C17" s="120" t="s">
        <v>428</v>
      </c>
      <c r="D17" s="120" t="s">
        <v>502</v>
      </c>
      <c r="E17" s="44" t="str">
        <f t="shared" si="0"/>
        <v>/dsftp/operations/inbound/recipero</v>
      </c>
      <c r="F17" s="27">
        <v>42450</v>
      </c>
      <c r="G17" s="28" t="s">
        <v>968</v>
      </c>
      <c r="H17" s="28" t="s">
        <v>968</v>
      </c>
      <c r="I17" s="29"/>
      <c r="J17" s="28" t="s">
        <v>968</v>
      </c>
      <c r="K17" s="118">
        <v>755</v>
      </c>
      <c r="L17" s="118" t="s">
        <v>436</v>
      </c>
      <c r="M17" s="118" t="s">
        <v>564</v>
      </c>
      <c r="N17" s="31" t="str">
        <f t="shared" si="1"/>
        <v>if [ -d '/dsftp/operations/inbound/recipero' ]; then echo '1 = /dsftp/operations/inbound/recipero'; else echo '0 = /dsftp/operations/inbound/recipero'; fi; \</v>
      </c>
      <c r="O17" s="32" t="str">
        <f t="shared" si="2"/>
        <v>if [ -d '/dsftp/operations/inbound/recipero' ]; then cd /dsftp/operations/inbound ; echo 'recipero @ /dsftp/operations/inbound = '`stat -c %U ./recipero`  `stat -c %a ./recipero`  `stat -c %G ./recipero`; else echo '/dsftp/operations/inbound/recipero - not found' ; fi; \</v>
      </c>
      <c r="P17" s="31" t="str">
        <f t="shared" si="3"/>
        <v>if [ -d '/dsftp/operations/inbound' ]; then cd /dsftp/operations/inbound ; mkdir recipero ; chmod 755 recipero ; chgrp ds_sftp recipero ; echo 'OK - /dsftp/operations/inbound/recipero'; else echo '/dsftp/operations/inbound - not found' ; fi ; \</v>
      </c>
      <c r="Q17" s="32" t="str">
        <f t="shared" si="9"/>
        <v>cd /dsftp/operations/inbound ; chmod 755 recipero ; chgrp ds_sftp recipero</v>
      </c>
      <c r="R17" s="31" t="str">
        <f t="shared" si="10"/>
        <v xml:space="preserve"> \</v>
      </c>
      <c r="S17" s="33" t="str">
        <f t="shared" si="4"/>
        <v>cd /dsftp/operations/inbound</v>
      </c>
      <c r="T17" s="34" t="str">
        <f t="shared" si="5"/>
        <v>mkdir recipero</v>
      </c>
      <c r="U17" s="33" t="str">
        <f t="shared" si="6"/>
        <v>chmod 755 recipero</v>
      </c>
      <c r="V17" s="34" t="str">
        <f t="shared" si="7"/>
        <v>ls -l | grep recipero</v>
      </c>
      <c r="W17" s="33" t="str">
        <f t="shared" si="8"/>
        <v>chgrp ds_sftp recipero</v>
      </c>
      <c r="X17" s="35" t="s">
        <v>464</v>
      </c>
    </row>
    <row r="18" spans="1:24" x14ac:dyDescent="0.2">
      <c r="A18" s="120" t="s">
        <v>503</v>
      </c>
      <c r="B18" s="120" t="s">
        <v>121</v>
      </c>
      <c r="C18" s="120" t="s">
        <v>430</v>
      </c>
      <c r="D18" s="120" t="s">
        <v>502</v>
      </c>
      <c r="E18" s="44" t="str">
        <f t="shared" si="0"/>
        <v>/dsftp/archive/inbound/recipero</v>
      </c>
      <c r="F18" s="27">
        <v>42450</v>
      </c>
      <c r="G18" s="28" t="s">
        <v>968</v>
      </c>
      <c r="H18" s="28" t="s">
        <v>968</v>
      </c>
      <c r="I18" s="29"/>
      <c r="J18" s="28" t="s">
        <v>968</v>
      </c>
      <c r="K18" s="118">
        <v>755</v>
      </c>
      <c r="L18" s="118" t="s">
        <v>436</v>
      </c>
      <c r="M18" s="118" t="s">
        <v>564</v>
      </c>
      <c r="N18" s="31" t="str">
        <f t="shared" si="1"/>
        <v>if [ -d '/dsftp/archive/inbound/recipero' ]; then echo '1 = /dsftp/archive/inbound/recipero'; else echo '0 = /dsftp/archive/inbound/recipero'; fi; \</v>
      </c>
      <c r="O18" s="32" t="str">
        <f t="shared" si="2"/>
        <v>if [ -d '/dsftp/archive/inbound/recipero' ]; then cd /dsftp/archive/inbound ; echo 'recipero @ /dsftp/archive/inbound = '`stat -c %U ./recipero`  `stat -c %a ./recipero`  `stat -c %G ./recipero`; else echo '/dsftp/archive/inbound/recipero - not found' ; fi; \</v>
      </c>
      <c r="P18" s="31" t="str">
        <f t="shared" si="3"/>
        <v>if [ -d '/dsftp/archive/inbound' ]; then cd /dsftp/archive/inbound ; mkdir recipero ; chmod 755 recipero ; chgrp ds_sftp recipero ; echo 'OK - /dsftp/archive/inbound/recipero'; else echo '/dsftp/archive/inbound - not found' ; fi ; \</v>
      </c>
      <c r="Q18" s="32" t="str">
        <f t="shared" si="9"/>
        <v>cd /dsftp/archive/inbound ; chmod 755 recipero ; chgrp ds_sftp recipero</v>
      </c>
      <c r="R18" s="31" t="str">
        <f t="shared" si="10"/>
        <v xml:space="preserve"> \</v>
      </c>
      <c r="S18" s="33" t="str">
        <f t="shared" si="4"/>
        <v>cd /dsftp/archive/inbound</v>
      </c>
      <c r="T18" s="34" t="str">
        <f t="shared" si="5"/>
        <v>mkdir recipero</v>
      </c>
      <c r="U18" s="33" t="str">
        <f t="shared" si="6"/>
        <v>chmod 755 recipero</v>
      </c>
      <c r="V18" s="34" t="str">
        <f t="shared" si="7"/>
        <v>ls -l | grep recipero</v>
      </c>
      <c r="W18" s="33" t="str">
        <f t="shared" si="8"/>
        <v>chgrp ds_sftp recipero</v>
      </c>
      <c r="X18" s="35" t="s">
        <v>464</v>
      </c>
    </row>
    <row r="19" spans="1:24" x14ac:dyDescent="0.2">
      <c r="A19" s="120" t="s">
        <v>503</v>
      </c>
      <c r="B19" s="120" t="s">
        <v>121</v>
      </c>
      <c r="C19" s="120" t="s">
        <v>433</v>
      </c>
      <c r="D19" s="120" t="s">
        <v>502</v>
      </c>
      <c r="E19" s="44" t="str">
        <f t="shared" si="0"/>
        <v>/dsftp/operations/outbound/recipero</v>
      </c>
      <c r="F19" s="27">
        <v>42450</v>
      </c>
      <c r="G19" s="28" t="s">
        <v>968</v>
      </c>
      <c r="H19" s="28" t="s">
        <v>968</v>
      </c>
      <c r="I19" s="29"/>
      <c r="J19" s="28" t="s">
        <v>968</v>
      </c>
      <c r="K19" s="118">
        <v>755</v>
      </c>
      <c r="L19" s="118" t="s">
        <v>436</v>
      </c>
      <c r="M19" s="118" t="s">
        <v>564</v>
      </c>
      <c r="N19" s="31" t="str">
        <f t="shared" si="1"/>
        <v>if [ -d '/dsftp/operations/outbound/recipero' ]; then echo '1 = /dsftp/operations/outbound/recipero'; else echo '0 = /dsftp/operations/outbound/recipero'; fi; \</v>
      </c>
      <c r="O19" s="32" t="str">
        <f t="shared" si="2"/>
        <v>if [ -d '/dsftp/operations/outbound/recipero' ]; then cd /dsftp/operations/outbound ; echo 'recipero @ /dsftp/operations/outbound = '`stat -c %U ./recipero`  `stat -c %a ./recipero`  `stat -c %G ./recipero`; else echo '/dsftp/operations/outbound/recipero - not found' ; fi; \</v>
      </c>
      <c r="P19" s="31" t="str">
        <f t="shared" si="3"/>
        <v>if [ -d '/dsftp/operations/outbound' ]; then cd /dsftp/operations/outbound ; mkdir recipero ; chmod 755 recipero ; chgrp ds_sftp recipero ; echo 'OK - /dsftp/operations/outbound/recipero'; else echo '/dsftp/operations/outbound - not found' ; fi ; \</v>
      </c>
      <c r="Q19" s="32" t="str">
        <f t="shared" si="9"/>
        <v>cd /dsftp/operations/outbound ; chmod 755 recipero ; chgrp ds_sftp recipero</v>
      </c>
      <c r="R19" s="31" t="str">
        <f t="shared" si="10"/>
        <v xml:space="preserve"> \</v>
      </c>
      <c r="S19" s="33" t="str">
        <f t="shared" si="4"/>
        <v>cd /dsftp/operations/outbound</v>
      </c>
      <c r="T19" s="34" t="str">
        <f t="shared" si="5"/>
        <v>mkdir recipero</v>
      </c>
      <c r="U19" s="33" t="str">
        <f t="shared" si="6"/>
        <v>chmod 755 recipero</v>
      </c>
      <c r="V19" s="34" t="str">
        <f t="shared" si="7"/>
        <v>ls -l | grep recipero</v>
      </c>
      <c r="W19" s="33" t="str">
        <f t="shared" si="8"/>
        <v>chgrp ds_sftp recipero</v>
      </c>
      <c r="X19" s="35" t="s">
        <v>464</v>
      </c>
    </row>
    <row r="20" spans="1:24" x14ac:dyDescent="0.2">
      <c r="A20" s="120" t="s">
        <v>503</v>
      </c>
      <c r="B20" s="120" t="s">
        <v>121</v>
      </c>
      <c r="C20" s="120" t="s">
        <v>434</v>
      </c>
      <c r="D20" s="120" t="s">
        <v>502</v>
      </c>
      <c r="E20" s="44" t="str">
        <f t="shared" si="0"/>
        <v>/dsftp/archive/outbound/recipero</v>
      </c>
      <c r="F20" s="27">
        <v>42450</v>
      </c>
      <c r="G20" s="28" t="s">
        <v>968</v>
      </c>
      <c r="H20" s="28" t="s">
        <v>968</v>
      </c>
      <c r="I20" s="29"/>
      <c r="J20" s="28" t="s">
        <v>968</v>
      </c>
      <c r="K20" s="118">
        <v>755</v>
      </c>
      <c r="L20" s="118" t="s">
        <v>436</v>
      </c>
      <c r="M20" s="118" t="s">
        <v>564</v>
      </c>
      <c r="N20" s="31" t="str">
        <f t="shared" si="1"/>
        <v>if [ -d '/dsftp/archive/outbound/recipero' ]; then echo '1 = /dsftp/archive/outbound/recipero'; else echo '0 = /dsftp/archive/outbound/recipero'; fi; \</v>
      </c>
      <c r="O20" s="32" t="str">
        <f t="shared" si="2"/>
        <v>if [ -d '/dsftp/archive/outbound/recipero' ]; then cd /dsftp/archive/outbound ; echo 'recipero @ /dsftp/archive/outbound = '`stat -c %U ./recipero`  `stat -c %a ./recipero`  `stat -c %G ./recipero`; else echo '/dsftp/archive/outbound/recipero - not found' ; fi; \</v>
      </c>
      <c r="P20" s="31" t="str">
        <f t="shared" si="3"/>
        <v>if [ -d '/dsftp/archive/outbound' ]; then cd /dsftp/archive/outbound ; mkdir recipero ; chmod 755 recipero ; chgrp ds_sftp recipero ; echo 'OK - /dsftp/archive/outbound/recipero'; else echo '/dsftp/archive/outbound - not found' ; fi ; \</v>
      </c>
      <c r="Q20" s="32" t="str">
        <f t="shared" si="9"/>
        <v>cd /dsftp/archive/outbound ; chmod 755 recipero ; chgrp ds_sftp recipero</v>
      </c>
      <c r="R20" s="31" t="str">
        <f t="shared" si="10"/>
        <v xml:space="preserve"> \</v>
      </c>
      <c r="S20" s="33" t="str">
        <f t="shared" si="4"/>
        <v>cd /dsftp/archive/outbound</v>
      </c>
      <c r="T20" s="34" t="str">
        <f t="shared" si="5"/>
        <v>mkdir recipero</v>
      </c>
      <c r="U20" s="33" t="str">
        <f t="shared" si="6"/>
        <v>chmod 755 recipero</v>
      </c>
      <c r="V20" s="34" t="str">
        <f t="shared" si="7"/>
        <v>ls -l | grep recipero</v>
      </c>
      <c r="W20" s="33" t="str">
        <f t="shared" si="8"/>
        <v>chgrp ds_sftp recipero</v>
      </c>
      <c r="X20" s="35" t="s">
        <v>464</v>
      </c>
    </row>
    <row r="21" spans="1:24" x14ac:dyDescent="0.2">
      <c r="A21" s="120" t="s">
        <v>472</v>
      </c>
      <c r="B21" s="120" t="s">
        <v>505</v>
      </c>
      <c r="C21" s="120" t="s">
        <v>430</v>
      </c>
      <c r="D21" s="120" t="s">
        <v>472</v>
      </c>
      <c r="E21" s="44" t="str">
        <f t="shared" si="0"/>
        <v>/dsftp/archive/inbound/eCommerce</v>
      </c>
      <c r="F21" s="27">
        <v>42452</v>
      </c>
      <c r="G21" s="28" t="s">
        <v>968</v>
      </c>
      <c r="H21" s="28" t="s">
        <v>968</v>
      </c>
      <c r="I21" s="29"/>
      <c r="J21" s="28" t="s">
        <v>968</v>
      </c>
      <c r="K21" s="118">
        <v>755</v>
      </c>
      <c r="L21" s="118" t="s">
        <v>436</v>
      </c>
      <c r="M21" s="118" t="s">
        <v>564</v>
      </c>
      <c r="N21" s="31" t="str">
        <f t="shared" si="1"/>
        <v>if [ -d '/dsftp/archive/inbound/eCommerce' ]; then echo '1 = /dsftp/archive/inbound/eCommerce'; else echo '0 = /dsftp/archive/inbound/eCommerce'; fi; \</v>
      </c>
      <c r="O21" s="32" t="str">
        <f t="shared" si="2"/>
        <v>if [ -d '/dsftp/archive/inbound/eCommerce' ]; then cd /dsftp/archive/inbound ; echo 'eCommerce @ /dsftp/archive/inbound = '`stat -c %U ./eCommerce`  `stat -c %a ./eCommerce`  `stat -c %G ./eCommerce`; else echo '/dsftp/archive/inbound/eCommerce - not found' ; fi; \</v>
      </c>
      <c r="P21" s="31" t="str">
        <f t="shared" si="3"/>
        <v>if [ -d '/dsftp/archive/inbound' ]; then cd /dsftp/archive/inbound ; mkdir eCommerce ; chmod 755 eCommerce ; chgrp ds_sftp eCommerce ; echo 'OK - /dsftp/archive/inbound/eCommerce'; else echo '/dsftp/archive/inbound - not found' ; fi ; \</v>
      </c>
      <c r="Q21" s="32" t="str">
        <f t="shared" si="9"/>
        <v>cd /dsftp/archive/inbound ; chmod 755 eCommerce ; chgrp ds_sftp eCommerce</v>
      </c>
      <c r="R21" s="31" t="str">
        <f t="shared" si="10"/>
        <v xml:space="preserve"> \</v>
      </c>
      <c r="S21" s="33" t="str">
        <f t="shared" si="4"/>
        <v>cd /dsftp/archive/inbound</v>
      </c>
      <c r="T21" s="34" t="str">
        <f t="shared" si="5"/>
        <v>mkdir eCommerce</v>
      </c>
      <c r="U21" s="33" t="str">
        <f t="shared" si="6"/>
        <v>chmod 755 eCommerce</v>
      </c>
      <c r="V21" s="34" t="str">
        <f t="shared" si="7"/>
        <v>ls -l | grep eCommerce</v>
      </c>
      <c r="W21" s="33" t="str">
        <f t="shared" si="8"/>
        <v>chgrp ds_sftp eCommerce</v>
      </c>
      <c r="X21" s="35" t="s">
        <v>464</v>
      </c>
    </row>
    <row r="22" spans="1:24" x14ac:dyDescent="0.2">
      <c r="A22" s="120" t="s">
        <v>472</v>
      </c>
      <c r="B22" s="120" t="s">
        <v>505</v>
      </c>
      <c r="C22" s="120" t="s">
        <v>852</v>
      </c>
      <c r="D22" s="120" t="s">
        <v>472</v>
      </c>
      <c r="E22" s="44" t="str">
        <f t="shared" si="0"/>
        <v>/infa_shared/BWParam/eCommerce</v>
      </c>
      <c r="F22" s="27">
        <v>42452</v>
      </c>
      <c r="G22" s="28" t="s">
        <v>968</v>
      </c>
      <c r="H22" s="28" t="s">
        <v>968</v>
      </c>
      <c r="I22" s="29"/>
      <c r="J22" s="28" t="s">
        <v>968</v>
      </c>
      <c r="K22" s="118">
        <v>755</v>
      </c>
      <c r="L22" s="118" t="s">
        <v>844</v>
      </c>
      <c r="M22" s="118" t="s">
        <v>564</v>
      </c>
      <c r="N22" s="31" t="str">
        <f t="shared" si="1"/>
        <v>if [ -d '/infa_shared/BWParam/eCommerce' ]; then echo '1 = /infa_shared/BWParam/eCommerce'; else echo '0 = /infa_shared/BWParam/eCommerce'; fi; \</v>
      </c>
      <c r="O22" s="32" t="str">
        <f t="shared" si="2"/>
        <v>if [ -d '/infa_shared/BWParam/eCommerce' ]; then cd /infa_shared/BWParam ; echo 'eCommerce @ /infa_shared/BWParam = '`stat -c %U ./eCommerce`  `stat -c %a ./eCommerce`  `stat -c %G ./eCommerce`; else echo '/infa_shared/BWParam/eCommerce - not found' ; fi; \</v>
      </c>
      <c r="P22" s="31" t="str">
        <f t="shared" si="3"/>
        <v>if [ -d '/infa_shared/BWParam' ]; then cd /infa_shared/BWParam ; mkdir eCommerce ; chmod 755 eCommerce ; chgrp infa_adm eCommerce ; echo 'OK - /infa_shared/BWParam/eCommerce'; else echo '/infa_shared/BWParam - not found' ; fi ; \</v>
      </c>
      <c r="Q22" s="32" t="str">
        <f t="shared" si="9"/>
        <v>cd /infa_shared/BWParam ; chmod 755 eCommerce ; chgrp infa_adm eCommerce</v>
      </c>
      <c r="R22" s="31" t="str">
        <f t="shared" si="10"/>
        <v xml:space="preserve"> \</v>
      </c>
      <c r="S22" s="33" t="str">
        <f t="shared" si="4"/>
        <v>cd /infa_shared/BWParam</v>
      </c>
      <c r="T22" s="34" t="str">
        <f t="shared" si="5"/>
        <v>mkdir eCommerce</v>
      </c>
      <c r="U22" s="33" t="str">
        <f t="shared" si="6"/>
        <v>chmod 755 eCommerce</v>
      </c>
      <c r="V22" s="34" t="str">
        <f t="shared" si="7"/>
        <v>ls -l | grep eCommerce</v>
      </c>
      <c r="W22" s="33" t="str">
        <f t="shared" si="8"/>
        <v>chgrp infa_adm eCommerce</v>
      </c>
      <c r="X22" s="35" t="s">
        <v>464</v>
      </c>
    </row>
    <row r="23" spans="1:24" x14ac:dyDescent="0.2">
      <c r="A23" s="120" t="s">
        <v>472</v>
      </c>
      <c r="B23" s="120" t="s">
        <v>505</v>
      </c>
      <c r="C23" s="120" t="s">
        <v>428</v>
      </c>
      <c r="D23" s="120" t="s">
        <v>472</v>
      </c>
      <c r="E23" s="44" t="str">
        <f t="shared" si="0"/>
        <v>/dsftp/operations/inbound/eCommerce</v>
      </c>
      <c r="F23" s="27">
        <v>42453</v>
      </c>
      <c r="G23" s="28" t="s">
        <v>968</v>
      </c>
      <c r="H23" s="28" t="s">
        <v>968</v>
      </c>
      <c r="I23" s="29"/>
      <c r="J23" s="28" t="s">
        <v>968</v>
      </c>
      <c r="K23" s="118">
        <v>755</v>
      </c>
      <c r="L23" s="118" t="s">
        <v>436</v>
      </c>
      <c r="M23" s="118" t="s">
        <v>564</v>
      </c>
      <c r="N23" s="31" t="str">
        <f t="shared" si="1"/>
        <v>if [ -d '/dsftp/operations/inbound/eCommerce' ]; then echo '1 = /dsftp/operations/inbound/eCommerce'; else echo '0 = /dsftp/operations/inbound/eCommerce'; fi; \</v>
      </c>
      <c r="O23" s="32" t="str">
        <f t="shared" si="2"/>
        <v>if [ -d '/dsftp/operations/inbound/eCommerce' ]; then cd /dsftp/operations/inbound ; echo 'eCommerce @ /dsftp/operations/inbound = '`stat -c %U ./eCommerce`  `stat -c %a ./eCommerce`  `stat -c %G ./eCommerce`; else echo '/dsftp/operations/inbound/eCommerce - not found' ; fi; \</v>
      </c>
      <c r="P23" s="31" t="str">
        <f t="shared" si="3"/>
        <v>if [ -d '/dsftp/operations/inbound' ]; then cd /dsftp/operations/inbound ; mkdir eCommerce ; chmod 755 eCommerce ; chgrp ds_sftp eCommerce ; echo 'OK - /dsftp/operations/inbound/eCommerce'; else echo '/dsftp/operations/inbound - not found' ; fi ; \</v>
      </c>
      <c r="Q23" s="32" t="str">
        <f t="shared" si="9"/>
        <v>cd /dsftp/operations/inbound ; chmod 755 eCommerce ; chgrp ds_sftp eCommerce</v>
      </c>
      <c r="R23" s="31" t="str">
        <f t="shared" si="10"/>
        <v xml:space="preserve"> \</v>
      </c>
      <c r="S23" s="33" t="str">
        <f t="shared" si="4"/>
        <v>cd /dsftp/operations/inbound</v>
      </c>
      <c r="T23" s="34" t="str">
        <f t="shared" si="5"/>
        <v>mkdir eCommerce</v>
      </c>
      <c r="U23" s="33" t="str">
        <f t="shared" si="6"/>
        <v>chmod 755 eCommerce</v>
      </c>
      <c r="V23" s="34" t="str">
        <f t="shared" si="7"/>
        <v>ls -l | grep eCommerce</v>
      </c>
      <c r="W23" s="33" t="str">
        <f t="shared" si="8"/>
        <v>chgrp ds_sftp eCommerce</v>
      </c>
      <c r="X23" s="35" t="s">
        <v>464</v>
      </c>
    </row>
    <row r="24" spans="1:24" x14ac:dyDescent="0.2">
      <c r="A24" s="120" t="s">
        <v>472</v>
      </c>
      <c r="B24" s="120" t="s">
        <v>505</v>
      </c>
      <c r="C24" s="120" t="s">
        <v>508</v>
      </c>
      <c r="D24" s="120" t="s">
        <v>509</v>
      </c>
      <c r="E24" s="44" t="str">
        <f t="shared" si="0"/>
        <v>/dsftp/operations/inbound/eCommerce/ansira_forms</v>
      </c>
      <c r="F24" s="27">
        <v>42453</v>
      </c>
      <c r="G24" s="28" t="s">
        <v>968</v>
      </c>
      <c r="H24" s="28" t="s">
        <v>968</v>
      </c>
      <c r="I24" s="29"/>
      <c r="J24" s="28" t="s">
        <v>968</v>
      </c>
      <c r="K24" s="118">
        <v>755</v>
      </c>
      <c r="L24" s="118" t="s">
        <v>436</v>
      </c>
      <c r="M24" s="118" t="s">
        <v>564</v>
      </c>
      <c r="N24" s="31" t="str">
        <f t="shared" si="1"/>
        <v>if [ -d '/dsftp/operations/inbound/eCommerce/ansira_forms' ]; then echo '1 = /dsftp/operations/inbound/eCommerce/ansira_forms'; else echo '0 = /dsftp/operations/inbound/eCommerce/ansira_forms'; fi; \</v>
      </c>
      <c r="O24" s="32" t="str">
        <f t="shared" si="2"/>
        <v>if [ -d '/dsftp/operations/inbound/eCommerce/ansira_forms' ]; then cd /dsftp/operations/inbound/eCommerce ; echo 'ansira_forms @ /dsftp/operations/inbound/eCommerce = '`stat -c %U ./ansira_forms`  `stat -c %a ./ansira_forms`  `stat -c %G ./ansira_forms`; else echo '/dsftp/operations/inbound/eCommerce/ansira_forms - not found' ; fi; \</v>
      </c>
      <c r="P24" s="31" t="str">
        <f t="shared" si="3"/>
        <v>if [ -d '/dsftp/operations/inbound/eCommerce' ]; then cd /dsftp/operations/inbound/eCommerce ; mkdir ansira_forms ; chmod 755 ansira_forms ; chgrp ds_sftp ansira_forms ; echo 'OK - /dsftp/operations/inbound/eCommerce/ansira_forms'; else echo '/dsftp/operations/inbound/eCommerce - not found' ; fi ; \</v>
      </c>
      <c r="Q24" s="32" t="str">
        <f t="shared" si="9"/>
        <v>cd /dsftp/operations/inbound/eCommerce ; chmod 755 ansira_forms ; chgrp ds_sftp ansira_forms</v>
      </c>
      <c r="R24" s="31" t="str">
        <f t="shared" si="10"/>
        <v xml:space="preserve"> \</v>
      </c>
      <c r="S24" s="33" t="str">
        <f t="shared" si="4"/>
        <v>cd /dsftp/operations/inbound/eCommerce</v>
      </c>
      <c r="T24" s="34" t="str">
        <f t="shared" si="5"/>
        <v>mkdir ansira_forms</v>
      </c>
      <c r="U24" s="33" t="str">
        <f t="shared" si="6"/>
        <v>chmod 755 ansira_forms</v>
      </c>
      <c r="V24" s="34" t="str">
        <f t="shared" si="7"/>
        <v>ls -l | grep ansira_forms</v>
      </c>
      <c r="W24" s="33" t="str">
        <f t="shared" si="8"/>
        <v>chgrp ds_sftp ansira_forms</v>
      </c>
      <c r="X24" s="35" t="s">
        <v>464</v>
      </c>
    </row>
    <row r="25" spans="1:24" x14ac:dyDescent="0.2">
      <c r="A25" s="120" t="s">
        <v>472</v>
      </c>
      <c r="B25" s="120" t="s">
        <v>505</v>
      </c>
      <c r="C25" s="120" t="s">
        <v>508</v>
      </c>
      <c r="D25" s="120" t="s">
        <v>510</v>
      </c>
      <c r="E25" s="44" t="str">
        <f t="shared" si="0"/>
        <v>/dsftp/operations/inbound/eCommerce/pricing_service</v>
      </c>
      <c r="F25" s="27">
        <v>42453</v>
      </c>
      <c r="G25" s="28" t="s">
        <v>968</v>
      </c>
      <c r="H25" s="28" t="s">
        <v>968</v>
      </c>
      <c r="I25" s="29"/>
      <c r="J25" s="28" t="s">
        <v>968</v>
      </c>
      <c r="K25" s="118">
        <v>755</v>
      </c>
      <c r="L25" s="118" t="s">
        <v>436</v>
      </c>
      <c r="M25" s="118" t="s">
        <v>564</v>
      </c>
      <c r="N25" s="31" t="str">
        <f t="shared" si="1"/>
        <v>if [ -d '/dsftp/operations/inbound/eCommerce/pricing_service' ]; then echo '1 = /dsftp/operations/inbound/eCommerce/pricing_service'; else echo '0 = /dsftp/operations/inbound/eCommerce/pricing_service'; fi; \</v>
      </c>
      <c r="O25" s="32" t="str">
        <f t="shared" si="2"/>
        <v>if [ -d '/dsftp/operations/inbound/eCommerce/pricing_service' ]; then cd /dsftp/operations/inbound/eCommerce ; echo 'pricing_service @ /dsftp/operations/inbound/eCommerce = '`stat -c %U ./pricing_service`  `stat -c %a ./pricing_service`  `stat -c %G ./pricing_service`; else echo '/dsftp/operations/inbound/eCommerce/pricing_service - not found' ; fi; \</v>
      </c>
      <c r="P25" s="31" t="str">
        <f t="shared" si="3"/>
        <v>if [ -d '/dsftp/operations/inbound/eCommerce' ]; then cd /dsftp/operations/inbound/eCommerce ; mkdir pricing_service ; chmod 755 pricing_service ; chgrp ds_sftp pricing_service ; echo 'OK - /dsftp/operations/inbound/eCommerce/pricing_service'; else echo '/dsftp/operations/inbound/eCommerce - not found' ; fi ; \</v>
      </c>
      <c r="Q25" s="32" t="str">
        <f t="shared" si="9"/>
        <v>cd /dsftp/operations/inbound/eCommerce ; chmod 755 pricing_service ; chgrp ds_sftp pricing_service</v>
      </c>
      <c r="R25" s="31" t="str">
        <f t="shared" si="10"/>
        <v xml:space="preserve"> \</v>
      </c>
      <c r="S25" s="33" t="str">
        <f t="shared" si="4"/>
        <v>cd /dsftp/operations/inbound/eCommerce</v>
      </c>
      <c r="T25" s="34" t="str">
        <f t="shared" si="5"/>
        <v>mkdir pricing_service</v>
      </c>
      <c r="U25" s="33" t="str">
        <f t="shared" si="6"/>
        <v>chmod 755 pricing_service</v>
      </c>
      <c r="V25" s="34" t="str">
        <f t="shared" si="7"/>
        <v>ls -l | grep pricing_service</v>
      </c>
      <c r="W25" s="33" t="str">
        <f t="shared" si="8"/>
        <v>chgrp ds_sftp pricing_service</v>
      </c>
      <c r="X25" s="35" t="s">
        <v>464</v>
      </c>
    </row>
    <row r="26" spans="1:24" x14ac:dyDescent="0.2">
      <c r="A26" s="120" t="s">
        <v>472</v>
      </c>
      <c r="B26" s="120" t="s">
        <v>505</v>
      </c>
      <c r="C26" s="120" t="s">
        <v>511</v>
      </c>
      <c r="D26" s="120" t="s">
        <v>509</v>
      </c>
      <c r="E26" s="44" t="str">
        <f t="shared" si="0"/>
        <v>/dsftp/archive/inbound/eCommerce/ansira_forms</v>
      </c>
      <c r="F26" s="27">
        <v>42453</v>
      </c>
      <c r="G26" s="28" t="s">
        <v>968</v>
      </c>
      <c r="H26" s="28" t="s">
        <v>968</v>
      </c>
      <c r="I26" s="29"/>
      <c r="J26" s="28" t="s">
        <v>968</v>
      </c>
      <c r="K26" s="118">
        <v>755</v>
      </c>
      <c r="L26" s="118" t="s">
        <v>436</v>
      </c>
      <c r="M26" s="118" t="s">
        <v>564</v>
      </c>
      <c r="N26" s="31" t="str">
        <f t="shared" si="1"/>
        <v>if [ -d '/dsftp/archive/inbound/eCommerce/ansira_forms' ]; then echo '1 = /dsftp/archive/inbound/eCommerce/ansira_forms'; else echo '0 = /dsftp/archive/inbound/eCommerce/ansira_forms'; fi; \</v>
      </c>
      <c r="O26" s="32" t="str">
        <f t="shared" si="2"/>
        <v>if [ -d '/dsftp/archive/inbound/eCommerce/ansira_forms' ]; then cd /dsftp/archive/inbound/eCommerce ; echo 'ansira_forms @ /dsftp/archive/inbound/eCommerce = '`stat -c %U ./ansira_forms`  `stat -c %a ./ansira_forms`  `stat -c %G ./ansira_forms`; else echo '/dsftp/archive/inbound/eCommerce/ansira_forms - not found' ; fi; \</v>
      </c>
      <c r="P26" s="31" t="str">
        <f t="shared" si="3"/>
        <v>if [ -d '/dsftp/archive/inbound/eCommerce' ]; then cd /dsftp/archive/inbound/eCommerce ; mkdir ansira_forms ; chmod 755 ansira_forms ; chgrp ds_sftp ansira_forms ; echo 'OK - /dsftp/archive/inbound/eCommerce/ansira_forms'; else echo '/dsftp/archive/inbound/eCommerce - not found' ; fi ; \</v>
      </c>
      <c r="Q26" s="32" t="str">
        <f t="shared" si="9"/>
        <v>cd /dsftp/archive/inbound/eCommerce ; chmod 755 ansira_forms ; chgrp ds_sftp ansira_forms</v>
      </c>
      <c r="R26" s="31" t="str">
        <f t="shared" si="10"/>
        <v xml:space="preserve"> \</v>
      </c>
      <c r="S26" s="33" t="str">
        <f t="shared" si="4"/>
        <v>cd /dsftp/archive/inbound/eCommerce</v>
      </c>
      <c r="T26" s="34" t="str">
        <f t="shared" si="5"/>
        <v>mkdir ansira_forms</v>
      </c>
      <c r="U26" s="33" t="str">
        <f t="shared" si="6"/>
        <v>chmod 755 ansira_forms</v>
      </c>
      <c r="V26" s="34" t="str">
        <f t="shared" si="7"/>
        <v>ls -l | grep ansira_forms</v>
      </c>
      <c r="W26" s="33" t="str">
        <f t="shared" si="8"/>
        <v>chgrp ds_sftp ansira_forms</v>
      </c>
      <c r="X26" s="35" t="s">
        <v>464</v>
      </c>
    </row>
    <row r="27" spans="1:24" x14ac:dyDescent="0.2">
      <c r="A27" s="120" t="s">
        <v>472</v>
      </c>
      <c r="B27" s="120" t="s">
        <v>505</v>
      </c>
      <c r="C27" s="120" t="s">
        <v>511</v>
      </c>
      <c r="D27" s="120" t="s">
        <v>510</v>
      </c>
      <c r="E27" s="44" t="str">
        <f t="shared" si="0"/>
        <v>/dsftp/archive/inbound/eCommerce/pricing_service</v>
      </c>
      <c r="F27" s="27">
        <v>42453</v>
      </c>
      <c r="G27" s="28" t="s">
        <v>968</v>
      </c>
      <c r="H27" s="28" t="s">
        <v>968</v>
      </c>
      <c r="I27" s="29"/>
      <c r="J27" s="28" t="s">
        <v>968</v>
      </c>
      <c r="K27" s="118">
        <v>755</v>
      </c>
      <c r="L27" s="118" t="s">
        <v>436</v>
      </c>
      <c r="M27" s="118" t="s">
        <v>564</v>
      </c>
      <c r="N27" s="31" t="str">
        <f t="shared" si="1"/>
        <v>if [ -d '/dsftp/archive/inbound/eCommerce/pricing_service' ]; then echo '1 = /dsftp/archive/inbound/eCommerce/pricing_service'; else echo '0 = /dsftp/archive/inbound/eCommerce/pricing_service'; fi; \</v>
      </c>
      <c r="O27" s="32" t="str">
        <f t="shared" si="2"/>
        <v>if [ -d '/dsftp/archive/inbound/eCommerce/pricing_service' ]; then cd /dsftp/archive/inbound/eCommerce ; echo 'pricing_service @ /dsftp/archive/inbound/eCommerce = '`stat -c %U ./pricing_service`  `stat -c %a ./pricing_service`  `stat -c %G ./pricing_service`; else echo '/dsftp/archive/inbound/eCommerce/pricing_service - not found' ; fi; \</v>
      </c>
      <c r="P27" s="31" t="str">
        <f t="shared" si="3"/>
        <v>if [ -d '/dsftp/archive/inbound/eCommerce' ]; then cd /dsftp/archive/inbound/eCommerce ; mkdir pricing_service ; chmod 755 pricing_service ; chgrp ds_sftp pricing_service ; echo 'OK - /dsftp/archive/inbound/eCommerce/pricing_service'; else echo '/dsftp/archive/inbound/eCommerce - not found' ; fi ; \</v>
      </c>
      <c r="Q27" s="32" t="str">
        <f t="shared" si="9"/>
        <v>cd /dsftp/archive/inbound/eCommerce ; chmod 755 pricing_service ; chgrp ds_sftp pricing_service</v>
      </c>
      <c r="R27" s="31" t="str">
        <f t="shared" si="10"/>
        <v xml:space="preserve"> \</v>
      </c>
      <c r="S27" s="33" t="str">
        <f t="shared" si="4"/>
        <v>cd /dsftp/archive/inbound/eCommerce</v>
      </c>
      <c r="T27" s="34" t="str">
        <f t="shared" si="5"/>
        <v>mkdir pricing_service</v>
      </c>
      <c r="U27" s="33" t="str">
        <f t="shared" si="6"/>
        <v>chmod 755 pricing_service</v>
      </c>
      <c r="V27" s="34" t="str">
        <f t="shared" si="7"/>
        <v>ls -l | grep pricing_service</v>
      </c>
      <c r="W27" s="33" t="str">
        <f t="shared" si="8"/>
        <v>chgrp ds_sftp pricing_service</v>
      </c>
      <c r="X27" s="35" t="s">
        <v>464</v>
      </c>
    </row>
    <row r="28" spans="1:24" x14ac:dyDescent="0.2">
      <c r="A28" s="120" t="s">
        <v>536</v>
      </c>
      <c r="B28" s="120" t="s">
        <v>537</v>
      </c>
      <c r="C28" s="120" t="s">
        <v>538</v>
      </c>
      <c r="D28" s="120" t="s">
        <v>539</v>
      </c>
      <c r="E28" s="44" t="str">
        <f t="shared" si="0"/>
        <v>/app/informatica/ebf</v>
      </c>
      <c r="F28" s="27">
        <v>42468</v>
      </c>
      <c r="G28" s="28" t="s">
        <v>968</v>
      </c>
      <c r="H28" s="28" t="s">
        <v>968</v>
      </c>
      <c r="I28" s="29"/>
      <c r="J28" s="28" t="s">
        <v>968</v>
      </c>
      <c r="K28" s="118">
        <v>700</v>
      </c>
      <c r="L28" s="118" t="s">
        <v>844</v>
      </c>
      <c r="M28" s="118" t="s">
        <v>564</v>
      </c>
      <c r="N28" s="31" t="str">
        <f t="shared" si="1"/>
        <v>if [ -d '/app/informatica/ebf' ]; then echo '1 = /app/informatica/ebf'; else echo '0 = /app/informatica/ebf'; fi; \</v>
      </c>
      <c r="O28" s="32" t="str">
        <f t="shared" si="2"/>
        <v>if [ -d '/app/informatica/ebf' ]; then cd /app/informatica ; echo 'ebf @ /app/informatica = '`stat -c %U ./ebf`  `stat -c %a ./ebf`  `stat -c %G ./ebf`; else echo '/app/informatica/ebf - not found' ; fi; \</v>
      </c>
      <c r="P28" s="31" t="str">
        <f t="shared" si="3"/>
        <v>if [ -d '/app/informatica' ]; then cd /app/informatica ; mkdir ebf ; chmod 700 ebf ; chgrp infa_adm ebf ; echo 'OK - /app/informatica/ebf'; else echo '/app/informatica - not found' ; fi ; \</v>
      </c>
      <c r="Q28" s="32" t="str">
        <f t="shared" si="9"/>
        <v>cd /app/informatica ; chmod 700 ebf ; chgrp infa_adm ebf</v>
      </c>
      <c r="R28" s="31" t="str">
        <f t="shared" si="10"/>
        <v xml:space="preserve"> \</v>
      </c>
      <c r="S28" s="33" t="str">
        <f t="shared" si="4"/>
        <v>cd /app/informatica</v>
      </c>
      <c r="T28" s="34" t="str">
        <f t="shared" si="5"/>
        <v>mkdir ebf</v>
      </c>
      <c r="U28" s="33" t="str">
        <f t="shared" si="6"/>
        <v>chmod 700 ebf</v>
      </c>
      <c r="V28" s="34" t="str">
        <f t="shared" si="7"/>
        <v>ls -l | grep ebf</v>
      </c>
      <c r="W28" s="33" t="str">
        <f t="shared" si="8"/>
        <v>chgrp infa_adm ebf</v>
      </c>
      <c r="X28" s="35" t="s">
        <v>464</v>
      </c>
    </row>
    <row r="29" spans="1:24" x14ac:dyDescent="0.2">
      <c r="A29" s="120" t="s">
        <v>536</v>
      </c>
      <c r="B29" s="120" t="s">
        <v>537</v>
      </c>
      <c r="C29" s="120" t="s">
        <v>540</v>
      </c>
      <c r="D29" s="120">
        <v>392988</v>
      </c>
      <c r="E29" s="44" t="str">
        <f t="shared" si="0"/>
        <v>/app/informatica/ebf/392988</v>
      </c>
      <c r="F29" s="27">
        <v>42468</v>
      </c>
      <c r="G29" s="28" t="s">
        <v>968</v>
      </c>
      <c r="H29" s="28" t="s">
        <v>968</v>
      </c>
      <c r="I29" s="29"/>
      <c r="J29" s="28" t="s">
        <v>968</v>
      </c>
      <c r="K29" s="118">
        <v>700</v>
      </c>
      <c r="L29" s="118" t="s">
        <v>844</v>
      </c>
      <c r="M29" s="118" t="s">
        <v>564</v>
      </c>
      <c r="N29" s="31" t="str">
        <f t="shared" si="1"/>
        <v>if [ -d '/app/informatica/ebf/392988' ]; then echo '1 = /app/informatica/ebf/392988'; else echo '0 = /app/informatica/ebf/392988'; fi; \</v>
      </c>
      <c r="O29" s="32" t="str">
        <f t="shared" si="2"/>
        <v>if [ -d '/app/informatica/ebf/392988' ]; then cd /app/informatica/ebf ; echo '392988 @ /app/informatica/ebf = '`stat -c %U ./392988`  `stat -c %a ./392988`  `stat -c %G ./392988`; else echo '/app/informatica/ebf/392988 - not found' ; fi; \</v>
      </c>
      <c r="P29" s="31" t="str">
        <f t="shared" si="3"/>
        <v>if [ -d '/app/informatica/ebf' ]; then cd /app/informatica/ebf ; mkdir 392988 ; chmod 700 392988 ; chgrp infa_adm 392988 ; echo 'OK - /app/informatica/ebf/392988'; else echo '/app/informatica/ebf - not found' ; fi ; \</v>
      </c>
      <c r="Q29" s="32" t="str">
        <f t="shared" si="9"/>
        <v>cd /app/informatica/ebf ; chmod 700 392988 ; chgrp infa_adm 392988</v>
      </c>
      <c r="R29" s="31" t="str">
        <f t="shared" si="10"/>
        <v xml:space="preserve"> \</v>
      </c>
      <c r="S29" s="33" t="str">
        <f t="shared" si="4"/>
        <v>cd /app/informatica/ebf</v>
      </c>
      <c r="T29" s="34" t="str">
        <f t="shared" si="5"/>
        <v>mkdir 392988</v>
      </c>
      <c r="U29" s="33" t="str">
        <f t="shared" si="6"/>
        <v>chmod 700 392988</v>
      </c>
      <c r="V29" s="34" t="str">
        <f t="shared" si="7"/>
        <v>ls -l | grep 392988</v>
      </c>
      <c r="W29" s="33" t="str">
        <f t="shared" si="8"/>
        <v>chgrp infa_adm 392988</v>
      </c>
      <c r="X29" s="35" t="s">
        <v>464</v>
      </c>
    </row>
    <row r="30" spans="1:24" x14ac:dyDescent="0.2">
      <c r="A30" s="120" t="s">
        <v>536</v>
      </c>
      <c r="B30" s="120" t="s">
        <v>537</v>
      </c>
      <c r="C30" s="120" t="s">
        <v>540</v>
      </c>
      <c r="D30" s="120">
        <v>393490</v>
      </c>
      <c r="E30" s="44" t="str">
        <f t="shared" si="0"/>
        <v>/app/informatica/ebf/393490</v>
      </c>
      <c r="F30" s="27">
        <v>42468</v>
      </c>
      <c r="G30" s="28" t="s">
        <v>968</v>
      </c>
      <c r="H30" s="28" t="s">
        <v>968</v>
      </c>
      <c r="I30" s="29"/>
      <c r="J30" s="28" t="s">
        <v>968</v>
      </c>
      <c r="K30" s="118">
        <v>700</v>
      </c>
      <c r="L30" s="118" t="s">
        <v>844</v>
      </c>
      <c r="M30" s="118" t="s">
        <v>564</v>
      </c>
      <c r="N30" s="31" t="str">
        <f t="shared" si="1"/>
        <v>if [ -d '/app/informatica/ebf/393490' ]; then echo '1 = /app/informatica/ebf/393490'; else echo '0 = /app/informatica/ebf/393490'; fi; \</v>
      </c>
      <c r="O30" s="32" t="str">
        <f t="shared" si="2"/>
        <v>if [ -d '/app/informatica/ebf/393490' ]; then cd /app/informatica/ebf ; echo '393490 @ /app/informatica/ebf = '`stat -c %U ./393490`  `stat -c %a ./393490`  `stat -c %G ./393490`; else echo '/app/informatica/ebf/393490 - not found' ; fi; \</v>
      </c>
      <c r="P30" s="31" t="str">
        <f t="shared" si="3"/>
        <v>if [ -d '/app/informatica/ebf' ]; then cd /app/informatica/ebf ; mkdir 393490 ; chmod 700 393490 ; chgrp infa_adm 393490 ; echo 'OK - /app/informatica/ebf/393490'; else echo '/app/informatica/ebf - not found' ; fi ; \</v>
      </c>
      <c r="Q30" s="32" t="str">
        <f t="shared" si="9"/>
        <v>cd /app/informatica/ebf ; chmod 700 393490 ; chgrp infa_adm 393490</v>
      </c>
      <c r="R30" s="31" t="str">
        <f t="shared" si="10"/>
        <v xml:space="preserve"> \</v>
      </c>
      <c r="S30" s="33" t="str">
        <f t="shared" si="4"/>
        <v>cd /app/informatica/ebf</v>
      </c>
      <c r="T30" s="34" t="str">
        <f t="shared" si="5"/>
        <v>mkdir 393490</v>
      </c>
      <c r="U30" s="33" t="str">
        <f t="shared" si="6"/>
        <v>chmod 700 393490</v>
      </c>
      <c r="V30" s="34" t="str">
        <f t="shared" si="7"/>
        <v>ls -l | grep 393490</v>
      </c>
      <c r="W30" s="33" t="str">
        <f t="shared" si="8"/>
        <v>chgrp infa_adm 393490</v>
      </c>
      <c r="X30" s="35" t="s">
        <v>464</v>
      </c>
    </row>
    <row r="31" spans="1:24" x14ac:dyDescent="0.2">
      <c r="A31" s="120" t="s">
        <v>536</v>
      </c>
      <c r="B31" s="120" t="s">
        <v>537</v>
      </c>
      <c r="C31" s="120" t="s">
        <v>540</v>
      </c>
      <c r="D31" s="120">
        <v>402786</v>
      </c>
      <c r="E31" s="44" t="str">
        <f t="shared" si="0"/>
        <v>/app/informatica/ebf/402786</v>
      </c>
      <c r="F31" s="27">
        <v>42468</v>
      </c>
      <c r="G31" s="28" t="s">
        <v>968</v>
      </c>
      <c r="H31" s="28" t="s">
        <v>968</v>
      </c>
      <c r="I31" s="29"/>
      <c r="J31" s="28" t="s">
        <v>968</v>
      </c>
      <c r="K31" s="118">
        <v>700</v>
      </c>
      <c r="L31" s="118" t="s">
        <v>844</v>
      </c>
      <c r="M31" s="118" t="s">
        <v>564</v>
      </c>
      <c r="N31" s="31" t="str">
        <f t="shared" si="1"/>
        <v>if [ -d '/app/informatica/ebf/402786' ]; then echo '1 = /app/informatica/ebf/402786'; else echo '0 = /app/informatica/ebf/402786'; fi; \</v>
      </c>
      <c r="O31" s="32" t="str">
        <f t="shared" si="2"/>
        <v>if [ -d '/app/informatica/ebf/402786' ]; then cd /app/informatica/ebf ; echo '402786 @ /app/informatica/ebf = '`stat -c %U ./402786`  `stat -c %a ./402786`  `stat -c %G ./402786`; else echo '/app/informatica/ebf/402786 - not found' ; fi; \</v>
      </c>
      <c r="P31" s="31" t="str">
        <f t="shared" si="3"/>
        <v>if [ -d '/app/informatica/ebf' ]; then cd /app/informatica/ebf ; mkdir 402786 ; chmod 700 402786 ; chgrp infa_adm 402786 ; echo 'OK - /app/informatica/ebf/402786'; else echo '/app/informatica/ebf - not found' ; fi ; \</v>
      </c>
      <c r="Q31" s="32" t="str">
        <f t="shared" si="9"/>
        <v>cd /app/informatica/ebf ; chmod 700 402786 ; chgrp infa_adm 402786</v>
      </c>
      <c r="R31" s="31" t="str">
        <f t="shared" si="10"/>
        <v xml:space="preserve"> \</v>
      </c>
      <c r="S31" s="33" t="str">
        <f t="shared" si="4"/>
        <v>cd /app/informatica/ebf</v>
      </c>
      <c r="T31" s="34" t="str">
        <f t="shared" si="5"/>
        <v>mkdir 402786</v>
      </c>
      <c r="U31" s="33" t="str">
        <f t="shared" si="6"/>
        <v>chmod 700 402786</v>
      </c>
      <c r="V31" s="34" t="str">
        <f t="shared" si="7"/>
        <v>ls -l | grep 402786</v>
      </c>
      <c r="W31" s="33" t="str">
        <f t="shared" si="8"/>
        <v>chgrp infa_adm 402786</v>
      </c>
      <c r="X31" s="35" t="s">
        <v>464</v>
      </c>
    </row>
    <row r="32" spans="1:24" x14ac:dyDescent="0.2">
      <c r="A32" s="120" t="s">
        <v>536</v>
      </c>
      <c r="B32" s="120" t="s">
        <v>537</v>
      </c>
      <c r="C32" s="120" t="s">
        <v>540</v>
      </c>
      <c r="D32" s="120">
        <v>443385</v>
      </c>
      <c r="E32" s="44" t="str">
        <f t="shared" si="0"/>
        <v>/app/informatica/ebf/443385</v>
      </c>
      <c r="F32" s="27">
        <v>42468</v>
      </c>
      <c r="G32" s="28" t="s">
        <v>968</v>
      </c>
      <c r="H32" s="28" t="s">
        <v>968</v>
      </c>
      <c r="I32" s="29"/>
      <c r="J32" s="28" t="s">
        <v>968</v>
      </c>
      <c r="K32" s="118">
        <v>700</v>
      </c>
      <c r="L32" s="118" t="s">
        <v>844</v>
      </c>
      <c r="M32" s="118" t="s">
        <v>564</v>
      </c>
      <c r="N32" s="31" t="str">
        <f t="shared" si="1"/>
        <v>if [ -d '/app/informatica/ebf/443385' ]; then echo '1 = /app/informatica/ebf/443385'; else echo '0 = /app/informatica/ebf/443385'; fi; \</v>
      </c>
      <c r="O32" s="32" t="str">
        <f t="shared" si="2"/>
        <v>if [ -d '/app/informatica/ebf/443385' ]; then cd /app/informatica/ebf ; echo '443385 @ /app/informatica/ebf = '`stat -c %U ./443385`  `stat -c %a ./443385`  `stat -c %G ./443385`; else echo '/app/informatica/ebf/443385 - not found' ; fi; \</v>
      </c>
      <c r="P32" s="31" t="str">
        <f t="shared" si="3"/>
        <v>if [ -d '/app/informatica/ebf' ]; then cd /app/informatica/ebf ; mkdir 443385 ; chmod 700 443385 ; chgrp infa_adm 443385 ; echo 'OK - /app/informatica/ebf/443385'; else echo '/app/informatica/ebf - not found' ; fi ; \</v>
      </c>
      <c r="Q32" s="32" t="str">
        <f t="shared" si="9"/>
        <v>cd /app/informatica/ebf ; chmod 700 443385 ; chgrp infa_adm 443385</v>
      </c>
      <c r="R32" s="31" t="str">
        <f t="shared" si="10"/>
        <v xml:space="preserve"> \</v>
      </c>
      <c r="S32" s="33" t="str">
        <f t="shared" si="4"/>
        <v>cd /app/informatica/ebf</v>
      </c>
      <c r="T32" s="34" t="str">
        <f t="shared" si="5"/>
        <v>mkdir 443385</v>
      </c>
      <c r="U32" s="33" t="str">
        <f t="shared" si="6"/>
        <v>chmod 700 443385</v>
      </c>
      <c r="V32" s="34" t="str">
        <f t="shared" si="7"/>
        <v>ls -l | grep 443385</v>
      </c>
      <c r="W32" s="33" t="str">
        <f t="shared" si="8"/>
        <v>chgrp infa_adm 443385</v>
      </c>
      <c r="X32" s="35" t="s">
        <v>464</v>
      </c>
    </row>
    <row r="33" spans="1:24" x14ac:dyDescent="0.2">
      <c r="A33" s="120" t="s">
        <v>472</v>
      </c>
      <c r="B33" s="120" t="s">
        <v>120</v>
      </c>
      <c r="C33" s="120" t="s">
        <v>864</v>
      </c>
      <c r="D33" s="120" t="s">
        <v>472</v>
      </c>
      <c r="E33" s="44" t="str">
        <f t="shared" si="0"/>
        <v>/infa_shared/SrcFiles/eCommerce</v>
      </c>
      <c r="F33" s="27">
        <v>42468</v>
      </c>
      <c r="G33" s="28" t="s">
        <v>968</v>
      </c>
      <c r="H33" s="28" t="s">
        <v>968</v>
      </c>
      <c r="I33" s="29"/>
      <c r="J33" s="28" t="s">
        <v>968</v>
      </c>
      <c r="K33" s="118">
        <v>755</v>
      </c>
      <c r="L33" s="118" t="s">
        <v>844</v>
      </c>
      <c r="M33" s="118" t="s">
        <v>564</v>
      </c>
      <c r="N33" s="31" t="str">
        <f t="shared" si="1"/>
        <v>if [ -d '/infa_shared/SrcFiles/eCommerce' ]; then echo '1 = /infa_shared/SrcFiles/eCommerce'; else echo '0 = /infa_shared/SrcFiles/eCommerce'; fi; \</v>
      </c>
      <c r="O33" s="32" t="str">
        <f t="shared" si="2"/>
        <v>if [ -d '/infa_shared/SrcFiles/eCommerce' ]; then cd /infa_shared/SrcFiles ; echo 'eCommerce @ /infa_shared/SrcFiles = '`stat -c %U ./eCommerce`  `stat -c %a ./eCommerce`  `stat -c %G ./eCommerce`; else echo '/infa_shared/SrcFiles/eCommerce - not found' ; fi; \</v>
      </c>
      <c r="P33" s="31" t="str">
        <f t="shared" si="3"/>
        <v>if [ -d '/infa_shared/SrcFiles' ]; then cd /infa_shared/SrcFiles ; mkdir eCommerce ; chmod 755 eCommerce ; chgrp infa_adm eCommerce ; echo 'OK - /infa_shared/SrcFiles/eCommerce'; else echo '/infa_shared/SrcFiles - not found' ; fi ; \</v>
      </c>
      <c r="Q33" s="32" t="str">
        <f t="shared" si="9"/>
        <v>cd /infa_shared/SrcFiles ; chmod 755 eCommerce ; chgrp infa_adm eCommerce</v>
      </c>
      <c r="R33" s="31" t="str">
        <f t="shared" si="10"/>
        <v xml:space="preserve"> \</v>
      </c>
      <c r="S33" s="33" t="str">
        <f t="shared" si="4"/>
        <v>cd /infa_shared/SrcFiles</v>
      </c>
      <c r="T33" s="34" t="str">
        <f t="shared" si="5"/>
        <v>mkdir eCommerce</v>
      </c>
      <c r="U33" s="33" t="str">
        <f t="shared" si="6"/>
        <v>chmod 755 eCommerce</v>
      </c>
      <c r="V33" s="34" t="str">
        <f t="shared" si="7"/>
        <v>ls -l | grep eCommerce</v>
      </c>
      <c r="W33" s="33" t="str">
        <f t="shared" si="8"/>
        <v>chgrp infa_adm eCommerce</v>
      </c>
      <c r="X33" s="35" t="s">
        <v>464</v>
      </c>
    </row>
    <row r="34" spans="1:24" x14ac:dyDescent="0.2">
      <c r="A34" s="120" t="s">
        <v>472</v>
      </c>
      <c r="B34" s="120" t="s">
        <v>120</v>
      </c>
      <c r="C34" s="120" t="s">
        <v>1467</v>
      </c>
      <c r="D34" s="120" t="s">
        <v>509</v>
      </c>
      <c r="E34" s="44" t="str">
        <f t="shared" si="0"/>
        <v>/infa_shared/SrcFiles/eCommerce/ansira_forms</v>
      </c>
      <c r="F34" s="27">
        <v>42468</v>
      </c>
      <c r="G34" s="28" t="s">
        <v>968</v>
      </c>
      <c r="H34" s="28" t="s">
        <v>968</v>
      </c>
      <c r="I34" s="29"/>
      <c r="J34" s="28" t="s">
        <v>968</v>
      </c>
      <c r="K34" s="118">
        <v>755</v>
      </c>
      <c r="L34" s="118" t="s">
        <v>844</v>
      </c>
      <c r="M34" s="118" t="s">
        <v>564</v>
      </c>
      <c r="N34" s="31" t="str">
        <f t="shared" si="1"/>
        <v>if [ -d '/infa_shared/SrcFiles/eCommerce/ansira_forms' ]; then echo '1 = /infa_shared/SrcFiles/eCommerce/ansira_forms'; else echo '0 = /infa_shared/SrcFiles/eCommerce/ansira_forms'; fi; \</v>
      </c>
      <c r="O34" s="32" t="str">
        <f t="shared" si="2"/>
        <v>if [ -d '/infa_shared/SrcFiles/eCommerce/ansira_forms' ]; then cd /infa_shared/SrcFiles/eCommerce ; echo 'ansira_forms @ /infa_shared/SrcFiles/eCommerce = '`stat -c %U ./ansira_forms`  `stat -c %a ./ansira_forms`  `stat -c %G ./ansira_forms`; else echo '/infa_shared/SrcFiles/eCommerce/ansira_forms - not found' ; fi; \</v>
      </c>
      <c r="P34" s="31" t="str">
        <f t="shared" si="3"/>
        <v>if [ -d '/infa_shared/SrcFiles/eCommerce' ]; then cd /infa_shared/SrcFiles/eCommerce ; mkdir ansira_forms ; chmod 755 ansira_forms ; chgrp infa_adm ansira_forms ; echo 'OK - /infa_shared/SrcFiles/eCommerce/ansira_forms'; else echo '/infa_shared/SrcFiles/eCommerce - not found' ; fi ; \</v>
      </c>
      <c r="Q34" s="32" t="str">
        <f t="shared" si="9"/>
        <v>cd /infa_shared/SrcFiles/eCommerce ; chmod 755 ansira_forms ; chgrp infa_adm ansira_forms</v>
      </c>
      <c r="R34" s="31" t="str">
        <f t="shared" si="10"/>
        <v xml:space="preserve"> \</v>
      </c>
      <c r="S34" s="33" t="str">
        <f t="shared" si="4"/>
        <v>cd /infa_shared/SrcFiles/eCommerce</v>
      </c>
      <c r="T34" s="34" t="str">
        <f t="shared" si="5"/>
        <v>mkdir ansira_forms</v>
      </c>
      <c r="U34" s="33" t="str">
        <f t="shared" si="6"/>
        <v>chmod 755 ansira_forms</v>
      </c>
      <c r="V34" s="34" t="str">
        <f t="shared" si="7"/>
        <v>ls -l | grep ansira_forms</v>
      </c>
      <c r="W34" s="33" t="str">
        <f t="shared" si="8"/>
        <v>chgrp infa_adm ansira_forms</v>
      </c>
      <c r="X34" s="35" t="s">
        <v>464</v>
      </c>
    </row>
    <row r="35" spans="1:24" x14ac:dyDescent="0.2">
      <c r="A35" s="120" t="s">
        <v>548</v>
      </c>
      <c r="B35" s="120" t="s">
        <v>549</v>
      </c>
      <c r="C35" s="120" t="s">
        <v>433</v>
      </c>
      <c r="D35" s="120" t="s">
        <v>550</v>
      </c>
      <c r="E35" s="44" t="str">
        <f t="shared" si="0"/>
        <v>/dsftp/operations/outbound/soh</v>
      </c>
      <c r="F35" s="27">
        <v>42473</v>
      </c>
      <c r="G35" s="28" t="s">
        <v>968</v>
      </c>
      <c r="H35" s="28" t="s">
        <v>968</v>
      </c>
      <c r="I35" s="29"/>
      <c r="J35" s="28" t="s">
        <v>968</v>
      </c>
      <c r="K35" s="118">
        <v>755</v>
      </c>
      <c r="L35" s="118" t="s">
        <v>844</v>
      </c>
      <c r="M35" s="118" t="s">
        <v>564</v>
      </c>
      <c r="N35" s="31" t="str">
        <f t="shared" si="1"/>
        <v>if [ -d '/dsftp/operations/outbound/soh' ]; then echo '1 = /dsftp/operations/outbound/soh'; else echo '0 = /dsftp/operations/outbound/soh'; fi; \</v>
      </c>
      <c r="O35" s="32" t="str">
        <f t="shared" si="2"/>
        <v>if [ -d '/dsftp/operations/outbound/soh' ]; then cd /dsftp/operations/outbound ; echo 'soh @ /dsftp/operations/outbound = '`stat -c %U ./soh`  `stat -c %a ./soh`  `stat -c %G ./soh`; else echo '/dsftp/operations/outbound/soh - not found' ; fi; \</v>
      </c>
      <c r="P35" s="31" t="str">
        <f t="shared" si="3"/>
        <v>if [ -d '/dsftp/operations/outbound' ]; then cd /dsftp/operations/outbound ; mkdir soh ; chmod 755 soh ; chgrp infa_adm soh ; echo 'OK - /dsftp/operations/outbound/soh'; else echo '/dsftp/operations/outbound - not found' ; fi ; \</v>
      </c>
      <c r="Q35" s="32" t="str">
        <f t="shared" si="9"/>
        <v>cd /dsftp/operations/outbound ; chmod 755 soh ; chgrp infa_adm soh</v>
      </c>
      <c r="R35" s="31" t="str">
        <f t="shared" si="10"/>
        <v xml:space="preserve"> \</v>
      </c>
      <c r="S35" s="33" t="str">
        <f t="shared" si="4"/>
        <v>cd /dsftp/operations/outbound</v>
      </c>
      <c r="T35" s="34" t="str">
        <f t="shared" si="5"/>
        <v>mkdir soh</v>
      </c>
      <c r="U35" s="33" t="str">
        <f t="shared" si="6"/>
        <v>chmod 755 soh</v>
      </c>
      <c r="V35" s="34" t="str">
        <f t="shared" si="7"/>
        <v>ls -l | grep soh</v>
      </c>
      <c r="W35" s="33" t="str">
        <f t="shared" si="8"/>
        <v>chgrp infa_adm soh</v>
      </c>
      <c r="X35" s="35" t="s">
        <v>464</v>
      </c>
    </row>
    <row r="36" spans="1:24" x14ac:dyDescent="0.2">
      <c r="A36" s="120" t="s">
        <v>548</v>
      </c>
      <c r="B36" s="120" t="s">
        <v>549</v>
      </c>
      <c r="C36" s="120" t="s">
        <v>434</v>
      </c>
      <c r="D36" s="120" t="s">
        <v>550</v>
      </c>
      <c r="E36" s="44" t="str">
        <f t="shared" si="0"/>
        <v>/dsftp/archive/outbound/soh</v>
      </c>
      <c r="F36" s="27">
        <v>42473</v>
      </c>
      <c r="G36" s="28" t="s">
        <v>968</v>
      </c>
      <c r="H36" s="28" t="s">
        <v>968</v>
      </c>
      <c r="I36" s="29"/>
      <c r="J36" s="28" t="s">
        <v>968</v>
      </c>
      <c r="K36" s="118">
        <v>755</v>
      </c>
      <c r="L36" s="118" t="s">
        <v>844</v>
      </c>
      <c r="M36" s="118" t="s">
        <v>564</v>
      </c>
      <c r="N36" s="31" t="str">
        <f t="shared" si="1"/>
        <v>if [ -d '/dsftp/archive/outbound/soh' ]; then echo '1 = /dsftp/archive/outbound/soh'; else echo '0 = /dsftp/archive/outbound/soh'; fi; \</v>
      </c>
      <c r="O36" s="32" t="str">
        <f t="shared" si="2"/>
        <v>if [ -d '/dsftp/archive/outbound/soh' ]; then cd /dsftp/archive/outbound ; echo 'soh @ /dsftp/archive/outbound = '`stat -c %U ./soh`  `stat -c %a ./soh`  `stat -c %G ./soh`; else echo '/dsftp/archive/outbound/soh - not found' ; fi; \</v>
      </c>
      <c r="P36" s="31" t="str">
        <f t="shared" si="3"/>
        <v>if [ -d '/dsftp/archive/outbound' ]; then cd /dsftp/archive/outbound ; mkdir soh ; chmod 755 soh ; chgrp infa_adm soh ; echo 'OK - /dsftp/archive/outbound/soh'; else echo '/dsftp/archive/outbound - not found' ; fi ; \</v>
      </c>
      <c r="Q36" s="32" t="str">
        <f t="shared" si="9"/>
        <v>cd /dsftp/archive/outbound ; chmod 755 soh ; chgrp infa_adm soh</v>
      </c>
      <c r="R36" s="31" t="str">
        <f t="shared" si="10"/>
        <v xml:space="preserve"> \</v>
      </c>
      <c r="S36" s="33" t="str">
        <f t="shared" si="4"/>
        <v>cd /dsftp/archive/outbound</v>
      </c>
      <c r="T36" s="34" t="str">
        <f t="shared" si="5"/>
        <v>mkdir soh</v>
      </c>
      <c r="U36" s="33" t="str">
        <f t="shared" si="6"/>
        <v>chmod 755 soh</v>
      </c>
      <c r="V36" s="34" t="str">
        <f t="shared" si="7"/>
        <v>ls -l | grep soh</v>
      </c>
      <c r="W36" s="33" t="str">
        <f t="shared" si="8"/>
        <v>chgrp infa_adm soh</v>
      </c>
      <c r="X36" s="35" t="s">
        <v>464</v>
      </c>
    </row>
    <row r="37" spans="1:24" x14ac:dyDescent="0.2">
      <c r="A37" s="120" t="s">
        <v>552</v>
      </c>
      <c r="B37" s="120" t="s">
        <v>553</v>
      </c>
      <c r="C37" s="120" t="s">
        <v>430</v>
      </c>
      <c r="D37" s="120" t="s">
        <v>554</v>
      </c>
      <c r="E37" s="44" t="str">
        <f t="shared" si="0"/>
        <v>/dsftp/archive/inbound/successfactors</v>
      </c>
      <c r="F37" s="27">
        <v>42480</v>
      </c>
      <c r="G37" s="28" t="s">
        <v>968</v>
      </c>
      <c r="H37" s="28" t="s">
        <v>968</v>
      </c>
      <c r="I37" s="29"/>
      <c r="J37" s="28" t="s">
        <v>968</v>
      </c>
      <c r="K37" s="118">
        <v>755</v>
      </c>
      <c r="L37" s="118" t="s">
        <v>436</v>
      </c>
      <c r="M37" s="118" t="s">
        <v>564</v>
      </c>
      <c r="N37" s="31" t="str">
        <f t="shared" si="1"/>
        <v>if [ -d '/dsftp/archive/inbound/successfactors' ]; then echo '1 = /dsftp/archive/inbound/successfactors'; else echo '0 = /dsftp/archive/inbound/successfactors'; fi; \</v>
      </c>
      <c r="O37" s="32" t="str">
        <f t="shared" si="2"/>
        <v>if [ -d '/dsftp/archive/inbound/successfactors' ]; then cd /dsftp/archive/inbound ; echo 'successfactors @ /dsftp/archive/inbound = '`stat -c %U ./successfactors`  `stat -c %a ./successfactors`  `stat -c %G ./successfactors`; else echo '/dsftp/archive/inbound/successfactors - not found' ; fi; \</v>
      </c>
      <c r="P37" s="31" t="str">
        <f t="shared" si="3"/>
        <v>if [ -d '/dsftp/archive/inbound' ]; then cd /dsftp/archive/inbound ; mkdir successfactors ; chmod 755 successfactors ; chgrp ds_sftp successfactors ; echo 'OK - /dsftp/archive/inbound/successfactors'; else echo '/dsftp/archive/inbound - not found' ; fi ; \</v>
      </c>
      <c r="Q37" s="32" t="str">
        <f t="shared" si="9"/>
        <v>cd /dsftp/archive/inbound ; chmod 755 successfactors ; chgrp ds_sftp successfactors</v>
      </c>
      <c r="R37" s="31" t="str">
        <f t="shared" si="10"/>
        <v xml:space="preserve"> \</v>
      </c>
      <c r="S37" s="33" t="str">
        <f t="shared" si="4"/>
        <v>cd /dsftp/archive/inbound</v>
      </c>
      <c r="T37" s="34" t="str">
        <f t="shared" si="5"/>
        <v>mkdir successfactors</v>
      </c>
      <c r="U37" s="33" t="str">
        <f t="shared" si="6"/>
        <v>chmod 755 successfactors</v>
      </c>
      <c r="V37" s="34" t="str">
        <f t="shared" si="7"/>
        <v>ls -l | grep successfactors</v>
      </c>
      <c r="W37" s="33" t="str">
        <f t="shared" si="8"/>
        <v>chgrp ds_sftp successfactors</v>
      </c>
      <c r="X37" s="35" t="s">
        <v>464</v>
      </c>
    </row>
    <row r="38" spans="1:24" x14ac:dyDescent="0.2">
      <c r="A38" s="120" t="s">
        <v>552</v>
      </c>
      <c r="B38" s="120" t="s">
        <v>553</v>
      </c>
      <c r="C38" s="120" t="s">
        <v>428</v>
      </c>
      <c r="D38" s="120" t="s">
        <v>554</v>
      </c>
      <c r="E38" s="44" t="str">
        <f t="shared" si="0"/>
        <v>/dsftp/operations/inbound/successfactors</v>
      </c>
      <c r="F38" s="27">
        <v>42480</v>
      </c>
      <c r="G38" s="28" t="s">
        <v>968</v>
      </c>
      <c r="H38" s="28" t="s">
        <v>968</v>
      </c>
      <c r="I38" s="29"/>
      <c r="J38" s="28" t="s">
        <v>968</v>
      </c>
      <c r="K38" s="118">
        <v>755</v>
      </c>
      <c r="L38" s="118" t="s">
        <v>436</v>
      </c>
      <c r="M38" s="118" t="s">
        <v>564</v>
      </c>
      <c r="N38" s="31" t="str">
        <f t="shared" si="1"/>
        <v>if [ -d '/dsftp/operations/inbound/successfactors' ]; then echo '1 = /dsftp/operations/inbound/successfactors'; else echo '0 = /dsftp/operations/inbound/successfactors'; fi; \</v>
      </c>
      <c r="O38" s="32" t="str">
        <f t="shared" si="2"/>
        <v>if [ -d '/dsftp/operations/inbound/successfactors' ]; then cd /dsftp/operations/inbound ; echo 'successfactors @ /dsftp/operations/inbound = '`stat -c %U ./successfactors`  `stat -c %a ./successfactors`  `stat -c %G ./successfactors`; else echo '/dsftp/operations/inbound/successfactors - not found' ; fi; \</v>
      </c>
      <c r="P38" s="31" t="str">
        <f t="shared" si="3"/>
        <v>if [ -d '/dsftp/operations/inbound' ]; then cd /dsftp/operations/inbound ; mkdir successfactors ; chmod 755 successfactors ; chgrp ds_sftp successfactors ; echo 'OK - /dsftp/operations/inbound/successfactors'; else echo '/dsftp/operations/inbound - not found' ; fi ; \</v>
      </c>
      <c r="Q38" s="32" t="str">
        <f t="shared" si="9"/>
        <v>cd /dsftp/operations/inbound ; chmod 755 successfactors ; chgrp ds_sftp successfactors</v>
      </c>
      <c r="R38" s="31" t="str">
        <f t="shared" si="10"/>
        <v xml:space="preserve"> \</v>
      </c>
      <c r="S38" s="33" t="str">
        <f t="shared" si="4"/>
        <v>cd /dsftp/operations/inbound</v>
      </c>
      <c r="T38" s="34" t="str">
        <f t="shared" si="5"/>
        <v>mkdir successfactors</v>
      </c>
      <c r="U38" s="33" t="str">
        <f t="shared" si="6"/>
        <v>chmod 755 successfactors</v>
      </c>
      <c r="V38" s="34" t="str">
        <f t="shared" si="7"/>
        <v>ls -l | grep successfactors</v>
      </c>
      <c r="W38" s="33" t="str">
        <f t="shared" si="8"/>
        <v>chgrp ds_sftp successfactors</v>
      </c>
      <c r="X38" s="35" t="s">
        <v>464</v>
      </c>
    </row>
    <row r="39" spans="1:24" x14ac:dyDescent="0.2">
      <c r="A39" s="120" t="s">
        <v>472</v>
      </c>
      <c r="B39" s="120" t="s">
        <v>505</v>
      </c>
      <c r="C39" s="120" t="s">
        <v>753</v>
      </c>
      <c r="D39" s="120" t="s">
        <v>472</v>
      </c>
      <c r="E39" s="44" t="str">
        <f t="shared" si="0"/>
        <v>/infa_shared/TgtFiles/eCommerce</v>
      </c>
      <c r="F39" s="27">
        <v>42481</v>
      </c>
      <c r="G39" s="28" t="s">
        <v>968</v>
      </c>
      <c r="H39" s="28" t="s">
        <v>968</v>
      </c>
      <c r="I39" s="29"/>
      <c r="J39" s="28" t="s">
        <v>968</v>
      </c>
      <c r="K39" s="118">
        <v>755</v>
      </c>
      <c r="L39" s="118" t="s">
        <v>844</v>
      </c>
      <c r="M39" s="118" t="s">
        <v>564</v>
      </c>
      <c r="N39" s="31" t="str">
        <f t="shared" si="1"/>
        <v>if [ -d '/infa_shared/TgtFiles/eCommerce' ]; then echo '1 = /infa_shared/TgtFiles/eCommerce'; else echo '0 = /infa_shared/TgtFiles/eCommerce'; fi; \</v>
      </c>
      <c r="O39" s="32" t="str">
        <f t="shared" si="2"/>
        <v>if [ -d '/infa_shared/TgtFiles/eCommerce' ]; then cd /infa_shared/TgtFiles ; echo 'eCommerce @ /infa_shared/TgtFiles = '`stat -c %U ./eCommerce`  `stat -c %a ./eCommerce`  `stat -c %G ./eCommerce`; else echo '/infa_shared/TgtFiles/eCommerce - not found' ; fi; \</v>
      </c>
      <c r="P39" s="31" t="str">
        <f t="shared" si="3"/>
        <v>if [ -d '/infa_shared/TgtFiles' ]; then cd /infa_shared/TgtFiles ; mkdir eCommerce ; chmod 755 eCommerce ; chgrp infa_adm eCommerce ; echo 'OK - /infa_shared/TgtFiles/eCommerce'; else echo '/infa_shared/TgtFiles - not found' ; fi ; \</v>
      </c>
      <c r="Q39" s="32" t="str">
        <f t="shared" si="9"/>
        <v>cd /infa_shared/TgtFiles ; chmod 755 eCommerce ; chgrp infa_adm eCommerce</v>
      </c>
      <c r="R39" s="31" t="str">
        <f t="shared" si="10"/>
        <v xml:space="preserve"> \</v>
      </c>
      <c r="S39" s="33" t="str">
        <f t="shared" si="4"/>
        <v>cd /infa_shared/TgtFiles</v>
      </c>
      <c r="T39" s="34" t="str">
        <f t="shared" si="5"/>
        <v>mkdir eCommerce</v>
      </c>
      <c r="U39" s="33" t="str">
        <f t="shared" si="6"/>
        <v>chmod 755 eCommerce</v>
      </c>
      <c r="V39" s="34" t="str">
        <f t="shared" si="7"/>
        <v>ls -l | grep eCommerce</v>
      </c>
      <c r="W39" s="33" t="str">
        <f t="shared" si="8"/>
        <v>chgrp infa_adm eCommerce</v>
      </c>
      <c r="X39" s="35" t="s">
        <v>464</v>
      </c>
    </row>
    <row r="40" spans="1:24" x14ac:dyDescent="0.2">
      <c r="A40" s="120" t="s">
        <v>552</v>
      </c>
      <c r="B40" s="120" t="s">
        <v>553</v>
      </c>
      <c r="C40" s="120" t="s">
        <v>864</v>
      </c>
      <c r="D40" s="120" t="s">
        <v>554</v>
      </c>
      <c r="E40" s="44" t="str">
        <f t="shared" si="0"/>
        <v>/infa_shared/SrcFiles/successfactors</v>
      </c>
      <c r="F40" s="27">
        <v>42481</v>
      </c>
      <c r="G40" s="28" t="s">
        <v>968</v>
      </c>
      <c r="H40" s="28" t="s">
        <v>968</v>
      </c>
      <c r="I40" s="29"/>
      <c r="J40" s="28" t="s">
        <v>968</v>
      </c>
      <c r="K40" s="118">
        <v>755</v>
      </c>
      <c r="L40" s="118" t="s">
        <v>844</v>
      </c>
      <c r="M40" s="118" t="s">
        <v>564</v>
      </c>
      <c r="N40" s="31" t="str">
        <f t="shared" si="1"/>
        <v>if [ -d '/infa_shared/SrcFiles/successfactors' ]; then echo '1 = /infa_shared/SrcFiles/successfactors'; else echo '0 = /infa_shared/SrcFiles/successfactors'; fi; \</v>
      </c>
      <c r="O40" s="32" t="str">
        <f t="shared" si="2"/>
        <v>if [ -d '/infa_shared/SrcFiles/successfactors' ]; then cd /infa_shared/SrcFiles ; echo 'successfactors @ /infa_shared/SrcFiles = '`stat -c %U ./successfactors`  `stat -c %a ./successfactors`  `stat -c %G ./successfactors`; else echo '/infa_shared/SrcFiles/successfactors - not found' ; fi; \</v>
      </c>
      <c r="P40" s="31" t="str">
        <f t="shared" si="3"/>
        <v>if [ -d '/infa_shared/SrcFiles' ]; then cd /infa_shared/SrcFiles ; mkdir successfactors ; chmod 755 successfactors ; chgrp infa_adm successfactors ; echo 'OK - /infa_shared/SrcFiles/successfactors'; else echo '/infa_shared/SrcFiles - not found' ; fi ; \</v>
      </c>
      <c r="Q40" s="32" t="str">
        <f t="shared" si="9"/>
        <v>cd /infa_shared/SrcFiles ; chmod 755 successfactors ; chgrp infa_adm successfactors</v>
      </c>
      <c r="R40" s="31" t="str">
        <f t="shared" si="10"/>
        <v xml:space="preserve"> \</v>
      </c>
      <c r="S40" s="33" t="str">
        <f t="shared" si="4"/>
        <v>cd /infa_shared/SrcFiles</v>
      </c>
      <c r="T40" s="34" t="str">
        <f t="shared" si="5"/>
        <v>mkdir successfactors</v>
      </c>
      <c r="U40" s="33" t="str">
        <f t="shared" si="6"/>
        <v>chmod 755 successfactors</v>
      </c>
      <c r="V40" s="34" t="str">
        <f t="shared" si="7"/>
        <v>ls -l | grep successfactors</v>
      </c>
      <c r="W40" s="33" t="str">
        <f t="shared" si="8"/>
        <v>chgrp infa_adm successfactors</v>
      </c>
      <c r="X40" s="35" t="s">
        <v>464</v>
      </c>
    </row>
    <row r="41" spans="1:24" x14ac:dyDescent="0.2">
      <c r="A41" s="120" t="s">
        <v>552</v>
      </c>
      <c r="B41" s="120" t="s">
        <v>553</v>
      </c>
      <c r="C41" s="120" t="s">
        <v>753</v>
      </c>
      <c r="D41" s="120" t="s">
        <v>554</v>
      </c>
      <c r="E41" s="44" t="str">
        <f t="shared" si="0"/>
        <v>/infa_shared/TgtFiles/successfactors</v>
      </c>
      <c r="F41" s="27">
        <v>42481</v>
      </c>
      <c r="G41" s="28" t="s">
        <v>968</v>
      </c>
      <c r="H41" s="28" t="s">
        <v>968</v>
      </c>
      <c r="I41" s="29"/>
      <c r="J41" s="28" t="s">
        <v>968</v>
      </c>
      <c r="K41" s="118">
        <v>755</v>
      </c>
      <c r="L41" s="118" t="s">
        <v>844</v>
      </c>
      <c r="M41" s="118" t="s">
        <v>564</v>
      </c>
      <c r="N41" s="31" t="str">
        <f t="shared" si="1"/>
        <v>if [ -d '/infa_shared/TgtFiles/successfactors' ]; then echo '1 = /infa_shared/TgtFiles/successfactors'; else echo '0 = /infa_shared/TgtFiles/successfactors'; fi; \</v>
      </c>
      <c r="O41" s="32" t="str">
        <f t="shared" si="2"/>
        <v>if [ -d '/infa_shared/TgtFiles/successfactors' ]; then cd /infa_shared/TgtFiles ; echo 'successfactors @ /infa_shared/TgtFiles = '`stat -c %U ./successfactors`  `stat -c %a ./successfactors`  `stat -c %G ./successfactors`; else echo '/infa_shared/TgtFiles/successfactors - not found' ; fi; \</v>
      </c>
      <c r="P41" s="31" t="str">
        <f t="shared" si="3"/>
        <v>if [ -d '/infa_shared/TgtFiles' ]; then cd /infa_shared/TgtFiles ; mkdir successfactors ; chmod 755 successfactors ; chgrp infa_adm successfactors ; echo 'OK - /infa_shared/TgtFiles/successfactors'; else echo '/infa_shared/TgtFiles - not found' ; fi ; \</v>
      </c>
      <c r="Q41" s="32" t="str">
        <f t="shared" si="9"/>
        <v>cd /infa_shared/TgtFiles ; chmod 755 successfactors ; chgrp infa_adm successfactors</v>
      </c>
      <c r="R41" s="31" t="str">
        <f t="shared" si="10"/>
        <v xml:space="preserve"> \</v>
      </c>
      <c r="S41" s="33" t="str">
        <f t="shared" si="4"/>
        <v>cd /infa_shared/TgtFiles</v>
      </c>
      <c r="T41" s="34" t="str">
        <f t="shared" si="5"/>
        <v>mkdir successfactors</v>
      </c>
      <c r="U41" s="33" t="str">
        <f t="shared" si="6"/>
        <v>chmod 755 successfactors</v>
      </c>
      <c r="V41" s="34" t="str">
        <f t="shared" si="7"/>
        <v>ls -l | grep successfactors</v>
      </c>
      <c r="W41" s="33" t="str">
        <f t="shared" si="8"/>
        <v>chgrp infa_adm successfactors</v>
      </c>
      <c r="X41" s="35" t="s">
        <v>464</v>
      </c>
    </row>
    <row r="42" spans="1:24" x14ac:dyDescent="0.2">
      <c r="A42" s="120" t="s">
        <v>558</v>
      </c>
      <c r="B42" s="120" t="s">
        <v>559</v>
      </c>
      <c r="C42" s="120" t="s">
        <v>433</v>
      </c>
      <c r="D42" s="120" t="s">
        <v>557</v>
      </c>
      <c r="E42" s="44" t="str">
        <f t="shared" si="0"/>
        <v>/dsftp/operations/outbound/logistics</v>
      </c>
      <c r="F42" s="27">
        <v>42482</v>
      </c>
      <c r="G42" s="28" t="s">
        <v>968</v>
      </c>
      <c r="H42" s="28" t="s">
        <v>968</v>
      </c>
      <c r="I42" s="29"/>
      <c r="J42" s="28" t="s">
        <v>968</v>
      </c>
      <c r="K42" s="118">
        <v>755</v>
      </c>
      <c r="L42" s="118" t="s">
        <v>436</v>
      </c>
      <c r="M42" s="118" t="s">
        <v>564</v>
      </c>
      <c r="N42" s="31" t="str">
        <f t="shared" si="1"/>
        <v>if [ -d '/dsftp/operations/outbound/logistics' ]; then echo '1 = /dsftp/operations/outbound/logistics'; else echo '0 = /dsftp/operations/outbound/logistics'; fi; \</v>
      </c>
      <c r="O42" s="32" t="str">
        <f t="shared" si="2"/>
        <v>if [ -d '/dsftp/operations/outbound/logistics' ]; then cd /dsftp/operations/outbound ; echo 'logistics @ /dsftp/operations/outbound = '`stat -c %U ./logistics`  `stat -c %a ./logistics`  `stat -c %G ./logistics`; else echo '/dsftp/operations/outbound/logistics - not found' ; fi; \</v>
      </c>
      <c r="P42" s="31" t="str">
        <f t="shared" si="3"/>
        <v>if [ -d '/dsftp/operations/outbound' ]; then cd /dsftp/operations/outbound ; mkdir logistics ; chmod 755 logistics ; chgrp ds_sftp logistics ; echo 'OK - /dsftp/operations/outbound/logistics'; else echo '/dsftp/operations/outbound - not found' ; fi ; \</v>
      </c>
      <c r="Q42" s="32" t="str">
        <f t="shared" si="9"/>
        <v>cd /dsftp/operations/outbound ; chmod 755 logistics ; chgrp ds_sftp logistics</v>
      </c>
      <c r="R42" s="31" t="str">
        <f t="shared" si="10"/>
        <v xml:space="preserve"> \</v>
      </c>
      <c r="S42" s="33" t="str">
        <f t="shared" si="4"/>
        <v>cd /dsftp/operations/outbound</v>
      </c>
      <c r="T42" s="34" t="str">
        <f t="shared" si="5"/>
        <v>mkdir logistics</v>
      </c>
      <c r="U42" s="33" t="str">
        <f t="shared" si="6"/>
        <v>chmod 755 logistics</v>
      </c>
      <c r="V42" s="34" t="str">
        <f t="shared" si="7"/>
        <v>ls -l | grep logistics</v>
      </c>
      <c r="W42" s="33" t="str">
        <f t="shared" si="8"/>
        <v>chgrp ds_sftp logistics</v>
      </c>
      <c r="X42" s="35" t="s">
        <v>464</v>
      </c>
    </row>
    <row r="43" spans="1:24" x14ac:dyDescent="0.2">
      <c r="A43" s="120" t="s">
        <v>558</v>
      </c>
      <c r="B43" s="120" t="s">
        <v>559</v>
      </c>
      <c r="C43" s="120" t="s">
        <v>434</v>
      </c>
      <c r="D43" s="120" t="s">
        <v>557</v>
      </c>
      <c r="E43" s="44" t="str">
        <f t="shared" si="0"/>
        <v>/dsftp/archive/outbound/logistics</v>
      </c>
      <c r="F43" s="27">
        <v>42482</v>
      </c>
      <c r="G43" s="28" t="s">
        <v>968</v>
      </c>
      <c r="H43" s="28" t="s">
        <v>968</v>
      </c>
      <c r="I43" s="29"/>
      <c r="J43" s="28" t="s">
        <v>968</v>
      </c>
      <c r="K43" s="118">
        <v>755</v>
      </c>
      <c r="L43" s="118" t="s">
        <v>436</v>
      </c>
      <c r="M43" s="118" t="s">
        <v>564</v>
      </c>
      <c r="N43" s="31" t="str">
        <f t="shared" si="1"/>
        <v>if [ -d '/dsftp/archive/outbound/logistics' ]; then echo '1 = /dsftp/archive/outbound/logistics'; else echo '0 = /dsftp/archive/outbound/logistics'; fi; \</v>
      </c>
      <c r="O43" s="32" t="str">
        <f t="shared" si="2"/>
        <v>if [ -d '/dsftp/archive/outbound/logistics' ]; then cd /dsftp/archive/outbound ; echo 'logistics @ /dsftp/archive/outbound = '`stat -c %U ./logistics`  `stat -c %a ./logistics`  `stat -c %G ./logistics`; else echo '/dsftp/archive/outbound/logistics - not found' ; fi; \</v>
      </c>
      <c r="P43" s="31" t="str">
        <f t="shared" si="3"/>
        <v>if [ -d '/dsftp/archive/outbound' ]; then cd /dsftp/archive/outbound ; mkdir logistics ; chmod 755 logistics ; chgrp ds_sftp logistics ; echo 'OK - /dsftp/archive/outbound/logistics'; else echo '/dsftp/archive/outbound - not found' ; fi ; \</v>
      </c>
      <c r="Q43" s="32" t="str">
        <f t="shared" si="9"/>
        <v>cd /dsftp/archive/outbound ; chmod 755 logistics ; chgrp ds_sftp logistics</v>
      </c>
      <c r="R43" s="31" t="str">
        <f t="shared" si="10"/>
        <v xml:space="preserve"> \</v>
      </c>
      <c r="S43" s="33" t="str">
        <f t="shared" si="4"/>
        <v>cd /dsftp/archive/outbound</v>
      </c>
      <c r="T43" s="34" t="str">
        <f t="shared" si="5"/>
        <v>mkdir logistics</v>
      </c>
      <c r="U43" s="33" t="str">
        <f t="shared" si="6"/>
        <v>chmod 755 logistics</v>
      </c>
      <c r="V43" s="34" t="str">
        <f t="shared" si="7"/>
        <v>ls -l | grep logistics</v>
      </c>
      <c r="W43" s="33" t="str">
        <f t="shared" si="8"/>
        <v>chgrp ds_sftp logistics</v>
      </c>
      <c r="X43" s="35" t="s">
        <v>464</v>
      </c>
    </row>
    <row r="44" spans="1:24" x14ac:dyDescent="0.2">
      <c r="A44" s="120" t="s">
        <v>558</v>
      </c>
      <c r="B44" s="120" t="s">
        <v>542</v>
      </c>
      <c r="C44" s="120" t="s">
        <v>753</v>
      </c>
      <c r="D44" s="120" t="s">
        <v>557</v>
      </c>
      <c r="E44" s="44" t="str">
        <f t="shared" si="0"/>
        <v>/infa_shared/TgtFiles/logistics</v>
      </c>
      <c r="F44" s="27">
        <v>42488</v>
      </c>
      <c r="G44" s="28" t="s">
        <v>968</v>
      </c>
      <c r="H44" s="28" t="s">
        <v>968</v>
      </c>
      <c r="I44" s="29"/>
      <c r="J44" s="28" t="s">
        <v>968</v>
      </c>
      <c r="K44" s="118">
        <v>755</v>
      </c>
      <c r="L44" s="118" t="s">
        <v>844</v>
      </c>
      <c r="M44" s="118" t="s">
        <v>564</v>
      </c>
      <c r="N44" s="31" t="str">
        <f t="shared" si="1"/>
        <v>if [ -d '/infa_shared/TgtFiles/logistics' ]; then echo '1 = /infa_shared/TgtFiles/logistics'; else echo '0 = /infa_shared/TgtFiles/logistics'; fi; \</v>
      </c>
      <c r="O44" s="32" t="str">
        <f t="shared" si="2"/>
        <v>if [ -d '/infa_shared/TgtFiles/logistics' ]; then cd /infa_shared/TgtFiles ; echo 'logistics @ /infa_shared/TgtFiles = '`stat -c %U ./logistics`  `stat -c %a ./logistics`  `stat -c %G ./logistics`; else echo '/infa_shared/TgtFiles/logistics - not found' ; fi; \</v>
      </c>
      <c r="P44" s="31" t="str">
        <f t="shared" si="3"/>
        <v>if [ -d '/infa_shared/TgtFiles' ]; then cd /infa_shared/TgtFiles ; mkdir logistics ; chmod 755 logistics ; chgrp infa_adm logistics ; echo 'OK - /infa_shared/TgtFiles/logistics'; else echo '/infa_shared/TgtFiles - not found' ; fi ; \</v>
      </c>
      <c r="Q44" s="32" t="str">
        <f t="shared" si="9"/>
        <v>cd /infa_shared/TgtFiles ; chmod 755 logistics ; chgrp infa_adm logistics</v>
      </c>
      <c r="R44" s="31" t="str">
        <f t="shared" si="10"/>
        <v xml:space="preserve"> \</v>
      </c>
      <c r="S44" s="33" t="str">
        <f t="shared" si="4"/>
        <v>cd /infa_shared/TgtFiles</v>
      </c>
      <c r="T44" s="34" t="str">
        <f t="shared" si="5"/>
        <v>mkdir logistics</v>
      </c>
      <c r="U44" s="33" t="str">
        <f t="shared" si="6"/>
        <v>chmod 755 logistics</v>
      </c>
      <c r="V44" s="34" t="str">
        <f t="shared" si="7"/>
        <v>ls -l | grep logistics</v>
      </c>
      <c r="W44" s="33" t="str">
        <f t="shared" si="8"/>
        <v>chgrp infa_adm logistics</v>
      </c>
      <c r="X44" s="35" t="s">
        <v>464</v>
      </c>
    </row>
    <row r="45" spans="1:24" x14ac:dyDescent="0.2">
      <c r="A45" s="120" t="s">
        <v>472</v>
      </c>
      <c r="B45" s="120" t="s">
        <v>120</v>
      </c>
      <c r="C45" s="120" t="s">
        <v>508</v>
      </c>
      <c r="D45" s="120" t="s">
        <v>561</v>
      </c>
      <c r="E45" s="44" t="str">
        <f t="shared" si="0"/>
        <v>/dsftp/operations/inbound/eCommerce/bounce</v>
      </c>
      <c r="F45" s="27">
        <v>42493</v>
      </c>
      <c r="G45" s="28" t="s">
        <v>968</v>
      </c>
      <c r="H45" s="28" t="s">
        <v>968</v>
      </c>
      <c r="I45" s="29"/>
      <c r="J45" s="28" t="s">
        <v>968</v>
      </c>
      <c r="K45" s="118">
        <v>755</v>
      </c>
      <c r="L45" s="118" t="s">
        <v>436</v>
      </c>
      <c r="M45" s="118" t="s">
        <v>564</v>
      </c>
      <c r="N45" s="31" t="str">
        <f t="shared" si="1"/>
        <v>if [ -d '/dsftp/operations/inbound/eCommerce/bounce' ]; then echo '1 = /dsftp/operations/inbound/eCommerce/bounce'; else echo '0 = /dsftp/operations/inbound/eCommerce/bounce'; fi; \</v>
      </c>
      <c r="O45" s="32" t="str">
        <f t="shared" si="2"/>
        <v>if [ -d '/dsftp/operations/inbound/eCommerce/bounce' ]; then cd /dsftp/operations/inbound/eCommerce ; echo 'bounce @ /dsftp/operations/inbound/eCommerce = '`stat -c %U ./bounce`  `stat -c %a ./bounce`  `stat -c %G ./bounce`; else echo '/dsftp/operations/inbound/eCommerce/bounce - not found' ; fi; \</v>
      </c>
      <c r="P45" s="31" t="str">
        <f t="shared" si="3"/>
        <v>if [ -d '/dsftp/operations/inbound/eCommerce' ]; then cd /dsftp/operations/inbound/eCommerce ; mkdir bounce ; chmod 755 bounce ; chgrp ds_sftp bounce ; echo 'OK - /dsftp/operations/inbound/eCommerce/bounce'; else echo '/dsftp/operations/inbound/eCommerce - not found' ; fi ; \</v>
      </c>
      <c r="Q45" s="32" t="str">
        <f t="shared" si="9"/>
        <v>cd /dsftp/operations/inbound/eCommerce ; chmod 755 bounce ; chgrp ds_sftp bounce</v>
      </c>
      <c r="R45" s="31" t="str">
        <f t="shared" si="10"/>
        <v xml:space="preserve"> \</v>
      </c>
      <c r="S45" s="33" t="str">
        <f t="shared" si="4"/>
        <v>cd /dsftp/operations/inbound/eCommerce</v>
      </c>
      <c r="T45" s="34" t="str">
        <f t="shared" si="5"/>
        <v>mkdir bounce</v>
      </c>
      <c r="U45" s="33" t="str">
        <f t="shared" si="6"/>
        <v>chmod 755 bounce</v>
      </c>
      <c r="V45" s="34" t="str">
        <f t="shared" si="7"/>
        <v>ls -l | grep bounce</v>
      </c>
      <c r="W45" s="33" t="str">
        <f t="shared" si="8"/>
        <v>chgrp ds_sftp bounce</v>
      </c>
      <c r="X45" s="35" t="s">
        <v>464</v>
      </c>
    </row>
    <row r="46" spans="1:24" x14ac:dyDescent="0.2">
      <c r="A46" s="120" t="s">
        <v>472</v>
      </c>
      <c r="B46" s="120" t="s">
        <v>120</v>
      </c>
      <c r="C46" s="120" t="s">
        <v>511</v>
      </c>
      <c r="D46" s="120" t="s">
        <v>561</v>
      </c>
      <c r="E46" s="44" t="str">
        <f t="shared" si="0"/>
        <v>/dsftp/archive/inbound/eCommerce/bounce</v>
      </c>
      <c r="F46" s="27">
        <v>42493</v>
      </c>
      <c r="G46" s="28" t="s">
        <v>968</v>
      </c>
      <c r="H46" s="28" t="s">
        <v>968</v>
      </c>
      <c r="I46" s="29"/>
      <c r="J46" s="28" t="s">
        <v>968</v>
      </c>
      <c r="K46" s="118">
        <v>755</v>
      </c>
      <c r="L46" s="118" t="s">
        <v>436</v>
      </c>
      <c r="M46" s="118" t="s">
        <v>564</v>
      </c>
      <c r="N46" s="31" t="str">
        <f t="shared" si="1"/>
        <v>if [ -d '/dsftp/archive/inbound/eCommerce/bounce' ]; then echo '1 = /dsftp/archive/inbound/eCommerce/bounce'; else echo '0 = /dsftp/archive/inbound/eCommerce/bounce'; fi; \</v>
      </c>
      <c r="O46" s="32" t="str">
        <f t="shared" si="2"/>
        <v>if [ -d '/dsftp/archive/inbound/eCommerce/bounce' ]; then cd /dsftp/archive/inbound/eCommerce ; echo 'bounce @ /dsftp/archive/inbound/eCommerce = '`stat -c %U ./bounce`  `stat -c %a ./bounce`  `stat -c %G ./bounce`; else echo '/dsftp/archive/inbound/eCommerce/bounce - not found' ; fi; \</v>
      </c>
      <c r="P46" s="31" t="str">
        <f t="shared" si="3"/>
        <v>if [ -d '/dsftp/archive/inbound/eCommerce' ]; then cd /dsftp/archive/inbound/eCommerce ; mkdir bounce ; chmod 755 bounce ; chgrp ds_sftp bounce ; echo 'OK - /dsftp/archive/inbound/eCommerce/bounce'; else echo '/dsftp/archive/inbound/eCommerce - not found' ; fi ; \</v>
      </c>
      <c r="Q46" s="32" t="str">
        <f t="shared" si="9"/>
        <v>cd /dsftp/archive/inbound/eCommerce ; chmod 755 bounce ; chgrp ds_sftp bounce</v>
      </c>
      <c r="R46" s="31" t="str">
        <f t="shared" si="10"/>
        <v xml:space="preserve"> \</v>
      </c>
      <c r="S46" s="33" t="str">
        <f t="shared" si="4"/>
        <v>cd /dsftp/archive/inbound/eCommerce</v>
      </c>
      <c r="T46" s="34" t="str">
        <f t="shared" si="5"/>
        <v>mkdir bounce</v>
      </c>
      <c r="U46" s="33" t="str">
        <f t="shared" si="6"/>
        <v>chmod 755 bounce</v>
      </c>
      <c r="V46" s="34" t="str">
        <f t="shared" si="7"/>
        <v>ls -l | grep bounce</v>
      </c>
      <c r="W46" s="33" t="str">
        <f t="shared" si="8"/>
        <v>chgrp ds_sftp bounce</v>
      </c>
      <c r="X46" s="35" t="s">
        <v>464</v>
      </c>
    </row>
    <row r="47" spans="1:24" x14ac:dyDescent="0.2">
      <c r="A47" s="120" t="s">
        <v>472</v>
      </c>
      <c r="B47" s="120" t="s">
        <v>120</v>
      </c>
      <c r="C47" s="120" t="s">
        <v>1467</v>
      </c>
      <c r="D47" s="120" t="s">
        <v>561</v>
      </c>
      <c r="E47" s="44" t="str">
        <f t="shared" si="0"/>
        <v>/infa_shared/SrcFiles/eCommerce/bounce</v>
      </c>
      <c r="F47" s="27">
        <v>42493</v>
      </c>
      <c r="G47" s="28" t="s">
        <v>968</v>
      </c>
      <c r="H47" s="28" t="s">
        <v>968</v>
      </c>
      <c r="I47" s="29"/>
      <c r="J47" s="28" t="s">
        <v>968</v>
      </c>
      <c r="K47" s="118">
        <v>755</v>
      </c>
      <c r="L47" s="118" t="s">
        <v>844</v>
      </c>
      <c r="M47" s="118" t="s">
        <v>564</v>
      </c>
      <c r="N47" s="31" t="str">
        <f t="shared" si="1"/>
        <v>if [ -d '/infa_shared/SrcFiles/eCommerce/bounce' ]; then echo '1 = /infa_shared/SrcFiles/eCommerce/bounce'; else echo '0 = /infa_shared/SrcFiles/eCommerce/bounce'; fi; \</v>
      </c>
      <c r="O47" s="32" t="str">
        <f t="shared" si="2"/>
        <v>if [ -d '/infa_shared/SrcFiles/eCommerce/bounce' ]; then cd /infa_shared/SrcFiles/eCommerce ; echo 'bounce @ /infa_shared/SrcFiles/eCommerce = '`stat -c %U ./bounce`  `stat -c %a ./bounce`  `stat -c %G ./bounce`; else echo '/infa_shared/SrcFiles/eCommerce/bounce - not found' ; fi; \</v>
      </c>
      <c r="P47" s="31" t="str">
        <f t="shared" si="3"/>
        <v>if [ -d '/infa_shared/SrcFiles/eCommerce' ]; then cd /infa_shared/SrcFiles/eCommerce ; mkdir bounce ; chmod 755 bounce ; chgrp infa_adm bounce ; echo 'OK - /infa_shared/SrcFiles/eCommerce/bounce'; else echo '/infa_shared/SrcFiles/eCommerce - not found' ; fi ; \</v>
      </c>
      <c r="Q47" s="32" t="str">
        <f t="shared" si="9"/>
        <v>cd /infa_shared/SrcFiles/eCommerce ; chmod 755 bounce ; chgrp infa_adm bounce</v>
      </c>
      <c r="R47" s="31" t="str">
        <f t="shared" si="10"/>
        <v xml:space="preserve"> \</v>
      </c>
      <c r="S47" s="33" t="str">
        <f t="shared" si="4"/>
        <v>cd /infa_shared/SrcFiles/eCommerce</v>
      </c>
      <c r="T47" s="34" t="str">
        <f t="shared" si="5"/>
        <v>mkdir bounce</v>
      </c>
      <c r="U47" s="33" t="str">
        <f t="shared" si="6"/>
        <v>chmod 755 bounce</v>
      </c>
      <c r="V47" s="34" t="str">
        <f t="shared" si="7"/>
        <v>ls -l | grep bounce</v>
      </c>
      <c r="W47" s="33" t="str">
        <f t="shared" si="8"/>
        <v>chgrp infa_adm bounce</v>
      </c>
      <c r="X47" s="35" t="s">
        <v>464</v>
      </c>
    </row>
    <row r="48" spans="1:24" x14ac:dyDescent="0.2">
      <c r="A48" s="120" t="s">
        <v>574</v>
      </c>
      <c r="B48" s="120" t="s">
        <v>121</v>
      </c>
      <c r="C48" s="120" t="s">
        <v>433</v>
      </c>
      <c r="D48" s="120" t="s">
        <v>574</v>
      </c>
      <c r="E48" s="44" t="str">
        <f t="shared" si="0"/>
        <v>/dsftp/operations/outbound/SureBill</v>
      </c>
      <c r="F48" s="27">
        <v>42506</v>
      </c>
      <c r="G48" s="27">
        <v>43300</v>
      </c>
      <c r="H48" s="28" t="s">
        <v>968</v>
      </c>
      <c r="I48" s="29"/>
      <c r="J48" s="28" t="s">
        <v>968</v>
      </c>
      <c r="K48" s="118">
        <v>755</v>
      </c>
      <c r="L48" s="118" t="s">
        <v>844</v>
      </c>
      <c r="M48" s="118" t="s">
        <v>564</v>
      </c>
      <c r="N48" s="31" t="str">
        <f t="shared" si="1"/>
        <v>if [ -d '/dsftp/operations/outbound/SureBill' ]; then echo '1 = /dsftp/operations/outbound/SureBill'; else echo '0 = /dsftp/operations/outbound/SureBill'; fi; \</v>
      </c>
      <c r="O48" s="32" t="str">
        <f t="shared" si="2"/>
        <v>if [ -d '/dsftp/operations/outbound/SureBill' ]; then cd /dsftp/operations/outbound ; echo 'SureBill @ /dsftp/operations/outbound = '`stat -c %U ./SureBill`  `stat -c %a ./SureBill`  `stat -c %G ./SureBill`; else echo '/dsftp/operations/outbound/SureBill - not found' ; fi; \</v>
      </c>
      <c r="P48" s="31" t="str">
        <f t="shared" si="3"/>
        <v>if [ -d '/dsftp/operations/outbound' ]; then cd /dsftp/operations/outbound ; mkdir SureBill ; chmod 755 SureBill ; chgrp infa_adm SureBill ; echo 'OK - /dsftp/operations/outbound/SureBill'; else echo '/dsftp/operations/outbound - not found' ; fi ; \</v>
      </c>
      <c r="Q48" s="32" t="str">
        <f t="shared" si="9"/>
        <v>cd /dsftp/operations/outbound ; chmod 755 SureBill ; chgrp infa_adm SureBill</v>
      </c>
      <c r="R48" s="31" t="str">
        <f t="shared" si="10"/>
        <v xml:space="preserve"> \</v>
      </c>
      <c r="S48" s="33" t="str">
        <f t="shared" si="4"/>
        <v>cd /dsftp/operations/outbound</v>
      </c>
      <c r="T48" s="34" t="str">
        <f t="shared" si="5"/>
        <v>mkdir SureBill</v>
      </c>
      <c r="U48" s="33" t="str">
        <f t="shared" si="6"/>
        <v>chmod 755 SureBill</v>
      </c>
      <c r="V48" s="34" t="str">
        <f t="shared" si="7"/>
        <v>ls -l | grep SureBill</v>
      </c>
      <c r="W48" s="33" t="str">
        <f t="shared" si="8"/>
        <v>chgrp infa_adm SureBill</v>
      </c>
      <c r="X48" s="35" t="s">
        <v>464</v>
      </c>
    </row>
    <row r="49" spans="1:24" x14ac:dyDescent="0.2">
      <c r="A49" s="120" t="s">
        <v>574</v>
      </c>
      <c r="B49" s="120" t="s">
        <v>121</v>
      </c>
      <c r="C49" s="120" t="s">
        <v>434</v>
      </c>
      <c r="D49" s="120" t="s">
        <v>574</v>
      </c>
      <c r="E49" s="44" t="str">
        <f t="shared" si="0"/>
        <v>/dsftp/archive/outbound/SureBill</v>
      </c>
      <c r="F49" s="27">
        <v>42506</v>
      </c>
      <c r="G49" s="27">
        <v>43300</v>
      </c>
      <c r="H49" s="28" t="s">
        <v>968</v>
      </c>
      <c r="I49" s="29"/>
      <c r="J49" s="28" t="s">
        <v>968</v>
      </c>
      <c r="K49" s="118">
        <v>755</v>
      </c>
      <c r="L49" s="118" t="s">
        <v>844</v>
      </c>
      <c r="M49" s="118" t="s">
        <v>564</v>
      </c>
      <c r="N49" s="31" t="str">
        <f t="shared" si="1"/>
        <v>if [ -d '/dsftp/archive/outbound/SureBill' ]; then echo '1 = /dsftp/archive/outbound/SureBill'; else echo '0 = /dsftp/archive/outbound/SureBill'; fi; \</v>
      </c>
      <c r="O49" s="32" t="str">
        <f t="shared" si="2"/>
        <v>if [ -d '/dsftp/archive/outbound/SureBill' ]; then cd /dsftp/archive/outbound ; echo 'SureBill @ /dsftp/archive/outbound = '`stat -c %U ./SureBill`  `stat -c %a ./SureBill`  `stat -c %G ./SureBill`; else echo '/dsftp/archive/outbound/SureBill - not found' ; fi; \</v>
      </c>
      <c r="P49" s="31" t="str">
        <f t="shared" si="3"/>
        <v>if [ -d '/dsftp/archive/outbound' ]; then cd /dsftp/archive/outbound ; mkdir SureBill ; chmod 755 SureBill ; chgrp infa_adm SureBill ; echo 'OK - /dsftp/archive/outbound/SureBill'; else echo '/dsftp/archive/outbound - not found' ; fi ; \</v>
      </c>
      <c r="Q49" s="32" t="str">
        <f t="shared" si="9"/>
        <v>cd /dsftp/archive/outbound ; chmod 755 SureBill ; chgrp infa_adm SureBill</v>
      </c>
      <c r="R49" s="31" t="str">
        <f t="shared" si="10"/>
        <v xml:space="preserve"> \</v>
      </c>
      <c r="S49" s="33" t="str">
        <f t="shared" si="4"/>
        <v>cd /dsftp/archive/outbound</v>
      </c>
      <c r="T49" s="34" t="str">
        <f t="shared" si="5"/>
        <v>mkdir SureBill</v>
      </c>
      <c r="U49" s="33" t="str">
        <f t="shared" si="6"/>
        <v>chmod 755 SureBill</v>
      </c>
      <c r="V49" s="34" t="str">
        <f t="shared" si="7"/>
        <v>ls -l | grep SureBill</v>
      </c>
      <c r="W49" s="33" t="str">
        <f t="shared" si="8"/>
        <v>chgrp infa_adm SureBill</v>
      </c>
      <c r="X49" s="35" t="s">
        <v>464</v>
      </c>
    </row>
    <row r="50" spans="1:24" x14ac:dyDescent="0.2">
      <c r="A50" s="120" t="s">
        <v>576</v>
      </c>
      <c r="B50" s="120" t="s">
        <v>577</v>
      </c>
      <c r="C50" s="120" t="s">
        <v>753</v>
      </c>
      <c r="D50" s="120" t="s">
        <v>578</v>
      </c>
      <c r="E50" s="44" t="str">
        <f t="shared" si="0"/>
        <v>/infa_shared/TgtFiles/MDM2CRM</v>
      </c>
      <c r="F50" s="27">
        <v>42510</v>
      </c>
      <c r="G50" s="28" t="s">
        <v>968</v>
      </c>
      <c r="H50" s="28" t="s">
        <v>968</v>
      </c>
      <c r="I50" s="29"/>
      <c r="J50" s="28" t="s">
        <v>968</v>
      </c>
      <c r="K50" s="118">
        <v>755</v>
      </c>
      <c r="L50" s="118" t="s">
        <v>844</v>
      </c>
      <c r="M50" s="118" t="s">
        <v>564</v>
      </c>
      <c r="N50" s="31" t="str">
        <f t="shared" si="1"/>
        <v>if [ -d '/infa_shared/TgtFiles/MDM2CRM' ]; then echo '1 = /infa_shared/TgtFiles/MDM2CRM'; else echo '0 = /infa_shared/TgtFiles/MDM2CRM'; fi; \</v>
      </c>
      <c r="O50" s="32" t="str">
        <f t="shared" si="2"/>
        <v>if [ -d '/infa_shared/TgtFiles/MDM2CRM' ]; then cd /infa_shared/TgtFiles ; echo 'MDM2CRM @ /infa_shared/TgtFiles = '`stat -c %U ./MDM2CRM`  `stat -c %a ./MDM2CRM`  `stat -c %G ./MDM2CRM`; else echo '/infa_shared/TgtFiles/MDM2CRM - not found' ; fi; \</v>
      </c>
      <c r="P50" s="31" t="str">
        <f t="shared" si="3"/>
        <v>if [ -d '/infa_shared/TgtFiles' ]; then cd /infa_shared/TgtFiles ; mkdir MDM2CRM ; chmod 755 MDM2CRM ; chgrp infa_adm MDM2CRM ; echo 'OK - /infa_shared/TgtFiles/MDM2CRM'; else echo '/infa_shared/TgtFiles - not found' ; fi ; \</v>
      </c>
      <c r="Q50" s="32" t="str">
        <f t="shared" si="9"/>
        <v>cd /infa_shared/TgtFiles ; chmod 755 MDM2CRM ; chgrp infa_adm MDM2CRM</v>
      </c>
      <c r="R50" s="31" t="str">
        <f t="shared" si="10"/>
        <v xml:space="preserve"> \</v>
      </c>
      <c r="S50" s="33" t="str">
        <f t="shared" si="4"/>
        <v>cd /infa_shared/TgtFiles</v>
      </c>
      <c r="T50" s="34" t="str">
        <f t="shared" si="5"/>
        <v>mkdir MDM2CRM</v>
      </c>
      <c r="U50" s="33" t="str">
        <f t="shared" si="6"/>
        <v>chmod 755 MDM2CRM</v>
      </c>
      <c r="V50" s="34" t="str">
        <f t="shared" si="7"/>
        <v>ls -l | grep MDM2CRM</v>
      </c>
      <c r="W50" s="33" t="str">
        <f t="shared" si="8"/>
        <v>chgrp infa_adm MDM2CRM</v>
      </c>
      <c r="X50" s="35" t="s">
        <v>464</v>
      </c>
    </row>
    <row r="51" spans="1:24" x14ac:dyDescent="0.2">
      <c r="A51" s="120" t="s">
        <v>576</v>
      </c>
      <c r="B51" s="120" t="s">
        <v>577</v>
      </c>
      <c r="C51" s="120" t="s">
        <v>1468</v>
      </c>
      <c r="D51" s="120" t="s">
        <v>578</v>
      </c>
      <c r="E51" s="44" t="str">
        <f t="shared" si="0"/>
        <v>/infa_shared/LkpFiles/MDM2CRM</v>
      </c>
      <c r="F51" s="27">
        <v>42510</v>
      </c>
      <c r="G51" s="28" t="s">
        <v>968</v>
      </c>
      <c r="H51" s="28" t="s">
        <v>968</v>
      </c>
      <c r="I51" s="29"/>
      <c r="J51" s="28" t="s">
        <v>968</v>
      </c>
      <c r="K51" s="118">
        <v>755</v>
      </c>
      <c r="L51" s="118" t="s">
        <v>844</v>
      </c>
      <c r="M51" s="118" t="s">
        <v>564</v>
      </c>
      <c r="N51" s="31" t="str">
        <f t="shared" si="1"/>
        <v>if [ -d '/infa_shared/LkpFiles/MDM2CRM' ]; then echo '1 = /infa_shared/LkpFiles/MDM2CRM'; else echo '0 = /infa_shared/LkpFiles/MDM2CRM'; fi; \</v>
      </c>
      <c r="O51" s="32" t="str">
        <f t="shared" si="2"/>
        <v>if [ -d '/infa_shared/LkpFiles/MDM2CRM' ]; then cd /infa_shared/LkpFiles ; echo 'MDM2CRM @ /infa_shared/LkpFiles = '`stat -c %U ./MDM2CRM`  `stat -c %a ./MDM2CRM`  `stat -c %G ./MDM2CRM`; else echo '/infa_shared/LkpFiles/MDM2CRM - not found' ; fi; \</v>
      </c>
      <c r="P51" s="31" t="str">
        <f t="shared" si="3"/>
        <v>if [ -d '/infa_shared/LkpFiles' ]; then cd /infa_shared/LkpFiles ; mkdir MDM2CRM ; chmod 755 MDM2CRM ; chgrp infa_adm MDM2CRM ; echo 'OK - /infa_shared/LkpFiles/MDM2CRM'; else echo '/infa_shared/LkpFiles - not found' ; fi ; \</v>
      </c>
      <c r="Q51" s="32" t="str">
        <f t="shared" si="9"/>
        <v>cd /infa_shared/LkpFiles ; chmod 755 MDM2CRM ; chgrp infa_adm MDM2CRM</v>
      </c>
      <c r="R51" s="31" t="str">
        <f t="shared" si="10"/>
        <v xml:space="preserve"> \</v>
      </c>
      <c r="S51" s="33" t="str">
        <f t="shared" si="4"/>
        <v>cd /infa_shared/LkpFiles</v>
      </c>
      <c r="T51" s="34" t="str">
        <f t="shared" si="5"/>
        <v>mkdir MDM2CRM</v>
      </c>
      <c r="U51" s="33" t="str">
        <f t="shared" si="6"/>
        <v>chmod 755 MDM2CRM</v>
      </c>
      <c r="V51" s="34" t="str">
        <f t="shared" si="7"/>
        <v>ls -l | grep MDM2CRM</v>
      </c>
      <c r="W51" s="33" t="str">
        <f t="shared" si="8"/>
        <v>chgrp infa_adm MDM2CRM</v>
      </c>
      <c r="X51" s="35" t="s">
        <v>464</v>
      </c>
    </row>
    <row r="52" spans="1:24" x14ac:dyDescent="0.2">
      <c r="A52" s="120" t="s">
        <v>576</v>
      </c>
      <c r="B52" s="120" t="s">
        <v>577</v>
      </c>
      <c r="C52" s="120" t="s">
        <v>753</v>
      </c>
      <c r="D52" s="120" t="s">
        <v>579</v>
      </c>
      <c r="E52" s="44" t="str">
        <f t="shared" si="0"/>
        <v>/infa_shared/TgtFiles/MDM</v>
      </c>
      <c r="F52" s="27">
        <v>42510</v>
      </c>
      <c r="G52" s="28" t="s">
        <v>968</v>
      </c>
      <c r="H52" s="28" t="s">
        <v>968</v>
      </c>
      <c r="I52" s="29"/>
      <c r="J52" s="28" t="s">
        <v>968</v>
      </c>
      <c r="K52" s="118">
        <v>755</v>
      </c>
      <c r="L52" s="118" t="s">
        <v>844</v>
      </c>
      <c r="M52" s="118" t="s">
        <v>564</v>
      </c>
      <c r="N52" s="31" t="str">
        <f t="shared" si="1"/>
        <v>if [ -d '/infa_shared/TgtFiles/MDM' ]; then echo '1 = /infa_shared/TgtFiles/MDM'; else echo '0 = /infa_shared/TgtFiles/MDM'; fi; \</v>
      </c>
      <c r="O52" s="32" t="str">
        <f t="shared" si="2"/>
        <v>if [ -d '/infa_shared/TgtFiles/MDM' ]; then cd /infa_shared/TgtFiles ; echo 'MDM @ /infa_shared/TgtFiles = '`stat -c %U ./MDM`  `stat -c %a ./MDM`  `stat -c %G ./MDM`; else echo '/infa_shared/TgtFiles/MDM - not found' ; fi; \</v>
      </c>
      <c r="P52" s="31" t="str">
        <f t="shared" si="3"/>
        <v>if [ -d '/infa_shared/TgtFiles' ]; then cd /infa_shared/TgtFiles ; mkdir MDM ; chmod 755 MDM ; chgrp infa_adm MDM ; echo 'OK - /infa_shared/TgtFiles/MDM'; else echo '/infa_shared/TgtFiles - not found' ; fi ; \</v>
      </c>
      <c r="Q52" s="32" t="str">
        <f t="shared" si="9"/>
        <v>cd /infa_shared/TgtFiles ; chmod 755 MDM ; chgrp infa_adm MDM</v>
      </c>
      <c r="R52" s="31" t="str">
        <f t="shared" si="10"/>
        <v xml:space="preserve"> \</v>
      </c>
      <c r="S52" s="33" t="str">
        <f t="shared" si="4"/>
        <v>cd /infa_shared/TgtFiles</v>
      </c>
      <c r="T52" s="34" t="str">
        <f t="shared" si="5"/>
        <v>mkdir MDM</v>
      </c>
      <c r="U52" s="33" t="str">
        <f t="shared" si="6"/>
        <v>chmod 755 MDM</v>
      </c>
      <c r="V52" s="34" t="str">
        <f t="shared" si="7"/>
        <v>ls -l | grep MDM</v>
      </c>
      <c r="W52" s="33" t="str">
        <f t="shared" si="8"/>
        <v>chgrp infa_adm MDM</v>
      </c>
      <c r="X52" s="35" t="s">
        <v>464</v>
      </c>
    </row>
    <row r="53" spans="1:24" x14ac:dyDescent="0.2">
      <c r="A53" s="120" t="s">
        <v>576</v>
      </c>
      <c r="B53" s="120" t="s">
        <v>577</v>
      </c>
      <c r="C53" s="120" t="s">
        <v>864</v>
      </c>
      <c r="D53" s="120" t="s">
        <v>579</v>
      </c>
      <c r="E53" s="44" t="str">
        <f t="shared" si="0"/>
        <v>/infa_shared/SrcFiles/MDM</v>
      </c>
      <c r="F53" s="27">
        <v>42510</v>
      </c>
      <c r="G53" s="28" t="s">
        <v>968</v>
      </c>
      <c r="H53" s="28" t="s">
        <v>968</v>
      </c>
      <c r="I53" s="29"/>
      <c r="J53" s="28" t="s">
        <v>968</v>
      </c>
      <c r="K53" s="118">
        <v>755</v>
      </c>
      <c r="L53" s="118" t="s">
        <v>844</v>
      </c>
      <c r="M53" s="118" t="s">
        <v>564</v>
      </c>
      <c r="N53" s="31" t="str">
        <f t="shared" si="1"/>
        <v>if [ -d '/infa_shared/SrcFiles/MDM' ]; then echo '1 = /infa_shared/SrcFiles/MDM'; else echo '0 = /infa_shared/SrcFiles/MDM'; fi; \</v>
      </c>
      <c r="O53" s="32" t="str">
        <f t="shared" si="2"/>
        <v>if [ -d '/infa_shared/SrcFiles/MDM' ]; then cd /infa_shared/SrcFiles ; echo 'MDM @ /infa_shared/SrcFiles = '`stat -c %U ./MDM`  `stat -c %a ./MDM`  `stat -c %G ./MDM`; else echo '/infa_shared/SrcFiles/MDM - not found' ; fi; \</v>
      </c>
      <c r="P53" s="31" t="str">
        <f t="shared" si="3"/>
        <v>if [ -d '/infa_shared/SrcFiles' ]; then cd /infa_shared/SrcFiles ; mkdir MDM ; chmod 755 MDM ; chgrp infa_adm MDM ; echo 'OK - /infa_shared/SrcFiles/MDM'; else echo '/infa_shared/SrcFiles - not found' ; fi ; \</v>
      </c>
      <c r="Q53" s="32" t="str">
        <f t="shared" si="9"/>
        <v>cd /infa_shared/SrcFiles ; chmod 755 MDM ; chgrp infa_adm MDM</v>
      </c>
      <c r="R53" s="31" t="str">
        <f t="shared" si="10"/>
        <v xml:space="preserve"> \</v>
      </c>
      <c r="S53" s="33" t="str">
        <f t="shared" si="4"/>
        <v>cd /infa_shared/SrcFiles</v>
      </c>
      <c r="T53" s="34" t="str">
        <f t="shared" si="5"/>
        <v>mkdir MDM</v>
      </c>
      <c r="U53" s="33" t="str">
        <f t="shared" si="6"/>
        <v>chmod 755 MDM</v>
      </c>
      <c r="V53" s="34" t="str">
        <f t="shared" si="7"/>
        <v>ls -l | grep MDM</v>
      </c>
      <c r="W53" s="33" t="str">
        <f t="shared" si="8"/>
        <v>chgrp infa_adm MDM</v>
      </c>
      <c r="X53" s="35" t="s">
        <v>464</v>
      </c>
    </row>
    <row r="54" spans="1:24" x14ac:dyDescent="0.2">
      <c r="A54" s="120" t="s">
        <v>576</v>
      </c>
      <c r="B54" s="120" t="s">
        <v>577</v>
      </c>
      <c r="C54" s="120" t="s">
        <v>852</v>
      </c>
      <c r="D54" s="120" t="s">
        <v>579</v>
      </c>
      <c r="E54" s="44" t="str">
        <f t="shared" si="0"/>
        <v>/infa_shared/BWParam/MDM</v>
      </c>
      <c r="F54" s="27">
        <v>42510</v>
      </c>
      <c r="G54" s="28" t="s">
        <v>968</v>
      </c>
      <c r="H54" s="28" t="s">
        <v>968</v>
      </c>
      <c r="I54" s="29"/>
      <c r="J54" s="28" t="s">
        <v>968</v>
      </c>
      <c r="K54" s="118">
        <v>755</v>
      </c>
      <c r="L54" s="118" t="s">
        <v>844</v>
      </c>
      <c r="M54" s="118" t="s">
        <v>564</v>
      </c>
      <c r="N54" s="31" t="str">
        <f t="shared" si="1"/>
        <v>if [ -d '/infa_shared/BWParam/MDM' ]; then echo '1 = /infa_shared/BWParam/MDM'; else echo '0 = /infa_shared/BWParam/MDM'; fi; \</v>
      </c>
      <c r="O54" s="32" t="str">
        <f t="shared" si="2"/>
        <v>if [ -d '/infa_shared/BWParam/MDM' ]; then cd /infa_shared/BWParam ; echo 'MDM @ /infa_shared/BWParam = '`stat -c %U ./MDM`  `stat -c %a ./MDM`  `stat -c %G ./MDM`; else echo '/infa_shared/BWParam/MDM - not found' ; fi; \</v>
      </c>
      <c r="P54" s="31" t="str">
        <f t="shared" si="3"/>
        <v>if [ -d '/infa_shared/BWParam' ]; then cd /infa_shared/BWParam ; mkdir MDM ; chmod 755 MDM ; chgrp infa_adm MDM ; echo 'OK - /infa_shared/BWParam/MDM'; else echo '/infa_shared/BWParam - not found' ; fi ; \</v>
      </c>
      <c r="Q54" s="32" t="str">
        <f t="shared" si="9"/>
        <v>cd /infa_shared/BWParam ; chmod 755 MDM ; chgrp infa_adm MDM</v>
      </c>
      <c r="R54" s="31" t="str">
        <f t="shared" si="10"/>
        <v xml:space="preserve"> \</v>
      </c>
      <c r="S54" s="33" t="str">
        <f t="shared" si="4"/>
        <v>cd /infa_shared/BWParam</v>
      </c>
      <c r="T54" s="34" t="str">
        <f t="shared" si="5"/>
        <v>mkdir MDM</v>
      </c>
      <c r="U54" s="33" t="str">
        <f t="shared" si="6"/>
        <v>chmod 755 MDM</v>
      </c>
      <c r="V54" s="34" t="str">
        <f t="shared" si="7"/>
        <v>ls -l | grep MDM</v>
      </c>
      <c r="W54" s="33" t="str">
        <f t="shared" si="8"/>
        <v>chgrp infa_adm MDM</v>
      </c>
      <c r="X54" s="35" t="s">
        <v>464</v>
      </c>
    </row>
    <row r="55" spans="1:24" x14ac:dyDescent="0.2">
      <c r="A55" s="120" t="s">
        <v>576</v>
      </c>
      <c r="B55" s="120" t="s">
        <v>577</v>
      </c>
      <c r="C55" s="120" t="s">
        <v>852</v>
      </c>
      <c r="D55" s="120" t="s">
        <v>578</v>
      </c>
      <c r="E55" s="44" t="str">
        <f t="shared" si="0"/>
        <v>/infa_shared/BWParam/MDM2CRM</v>
      </c>
      <c r="F55" s="27">
        <v>42510</v>
      </c>
      <c r="G55" s="28" t="s">
        <v>968</v>
      </c>
      <c r="H55" s="28" t="s">
        <v>968</v>
      </c>
      <c r="I55" s="29"/>
      <c r="J55" s="28" t="s">
        <v>968</v>
      </c>
      <c r="K55" s="118">
        <v>755</v>
      </c>
      <c r="L55" s="118" t="s">
        <v>844</v>
      </c>
      <c r="M55" s="118" t="s">
        <v>565</v>
      </c>
      <c r="N55" s="31" t="str">
        <f t="shared" si="1"/>
        <v>if [ -d '/infa_shared/BWParam/MDM2CRM' ]; then echo '# = /infa_shared/BWParam/MDM2CRM'; else echo '* = /infa_shared/BWParam/MDM2CRM'; fi; \</v>
      </c>
      <c r="O55" s="32" t="str">
        <f t="shared" si="2"/>
        <v xml:space="preserve"> \</v>
      </c>
      <c r="P55" s="31" t="str">
        <f t="shared" si="3"/>
        <v>\</v>
      </c>
      <c r="Q55" s="32" t="str">
        <f t="shared" si="9"/>
        <v xml:space="preserve"> \</v>
      </c>
      <c r="R55" s="31" t="str">
        <f t="shared" si="10"/>
        <v>cd /infa_shared/BWParam/MDM2CRM ; if [ $? -eq 0 ]; then echo -e '\n PWD = '`pwd`; ls -lrt; cd .. ; echo -e '\n QST: Delete folder [MDM2CRM] under ['`pwd`'] (Y/n) ? \c'; read yn ; if [ $yn == 'Y' ]; then echo -e '  &gt; Deleting folder \n'; rm -Rf MDM2CRM; else echo -e '  &gt; Skipping folder \n'; fi; else echo 'ERR: Invalid Folder'; read c; fi; \</v>
      </c>
      <c r="S55" s="33" t="str">
        <f t="shared" si="4"/>
        <v>cd /infa_shared/BWParam</v>
      </c>
      <c r="T55" s="34" t="str">
        <f t="shared" si="5"/>
        <v>mkdir MDM2CRM</v>
      </c>
      <c r="U55" s="33" t="str">
        <f t="shared" si="6"/>
        <v>chmod 755 MDM2CRM</v>
      </c>
      <c r="V55" s="34" t="str">
        <f t="shared" si="7"/>
        <v>ls -l | grep MDM2CRM</v>
      </c>
      <c r="W55" s="33" t="str">
        <f t="shared" si="8"/>
        <v>chgrp infa_adm MDM2CRM</v>
      </c>
      <c r="X55" s="35" t="s">
        <v>464</v>
      </c>
    </row>
    <row r="56" spans="1:24" x14ac:dyDescent="0.2">
      <c r="A56" s="120" t="s">
        <v>599</v>
      </c>
      <c r="B56" s="120" t="s">
        <v>553</v>
      </c>
      <c r="C56" s="120" t="s">
        <v>753</v>
      </c>
      <c r="D56" s="120" t="s">
        <v>599</v>
      </c>
      <c r="E56" s="44" t="str">
        <f t="shared" si="0"/>
        <v>/infa_shared/TgtFiles/SAPFIHR</v>
      </c>
      <c r="F56" s="27">
        <v>42523</v>
      </c>
      <c r="G56" s="28" t="s">
        <v>968</v>
      </c>
      <c r="H56" s="28" t="s">
        <v>968</v>
      </c>
      <c r="I56" s="29"/>
      <c r="J56" s="28" t="s">
        <v>968</v>
      </c>
      <c r="K56" s="118">
        <v>755</v>
      </c>
      <c r="L56" s="118" t="s">
        <v>844</v>
      </c>
      <c r="M56" s="118" t="s">
        <v>564</v>
      </c>
      <c r="N56" s="31" t="str">
        <f t="shared" si="1"/>
        <v>if [ -d '/infa_shared/TgtFiles/SAPFIHR' ]; then echo '1 = /infa_shared/TgtFiles/SAPFIHR'; else echo '0 = /infa_shared/TgtFiles/SAPFIHR'; fi; \</v>
      </c>
      <c r="O56" s="32" t="str">
        <f t="shared" si="2"/>
        <v>if [ -d '/infa_shared/TgtFiles/SAPFIHR' ]; then cd /infa_shared/TgtFiles ; echo 'SAPFIHR @ /infa_shared/TgtFiles = '`stat -c %U ./SAPFIHR`  `stat -c %a ./SAPFIHR`  `stat -c %G ./SAPFIHR`; else echo '/infa_shared/TgtFiles/SAPFIHR - not found' ; fi; \</v>
      </c>
      <c r="P56" s="31" t="str">
        <f t="shared" si="3"/>
        <v>if [ -d '/infa_shared/TgtFiles' ]; then cd /infa_shared/TgtFiles ; mkdir SAPFIHR ; chmod 755 SAPFIHR ; chgrp infa_adm SAPFIHR ; echo 'OK - /infa_shared/TgtFiles/SAPFIHR'; else echo '/infa_shared/TgtFiles - not found' ; fi ; \</v>
      </c>
      <c r="Q56" s="32" t="str">
        <f t="shared" si="9"/>
        <v>cd /infa_shared/TgtFiles ; chmod 755 SAPFIHR ; chgrp infa_adm SAPFIHR</v>
      </c>
      <c r="R56" s="31" t="str">
        <f t="shared" si="10"/>
        <v xml:space="preserve"> \</v>
      </c>
      <c r="S56" s="33" t="str">
        <f t="shared" si="4"/>
        <v>cd /infa_shared/TgtFiles</v>
      </c>
      <c r="T56" s="34" t="str">
        <f t="shared" si="5"/>
        <v>mkdir SAPFIHR</v>
      </c>
      <c r="U56" s="33" t="str">
        <f t="shared" si="6"/>
        <v>chmod 755 SAPFIHR</v>
      </c>
      <c r="V56" s="34" t="str">
        <f t="shared" si="7"/>
        <v>ls -l | grep SAPFIHR</v>
      </c>
      <c r="W56" s="33" t="str">
        <f t="shared" si="8"/>
        <v>chgrp infa_adm SAPFIHR</v>
      </c>
      <c r="X56" s="35" t="s">
        <v>464</v>
      </c>
    </row>
    <row r="57" spans="1:24" x14ac:dyDescent="0.2">
      <c r="A57" s="120" t="s">
        <v>599</v>
      </c>
      <c r="B57" s="120" t="s">
        <v>553</v>
      </c>
      <c r="C57" s="120" t="s">
        <v>864</v>
      </c>
      <c r="D57" s="120" t="s">
        <v>599</v>
      </c>
      <c r="E57" s="44" t="str">
        <f t="shared" si="0"/>
        <v>/infa_shared/SrcFiles/SAPFIHR</v>
      </c>
      <c r="F57" s="27">
        <v>42523</v>
      </c>
      <c r="G57" s="28" t="s">
        <v>968</v>
      </c>
      <c r="H57" s="28" t="s">
        <v>968</v>
      </c>
      <c r="I57" s="29"/>
      <c r="J57" s="28" t="s">
        <v>968</v>
      </c>
      <c r="K57" s="118">
        <v>755</v>
      </c>
      <c r="L57" s="118" t="s">
        <v>844</v>
      </c>
      <c r="M57" s="118" t="s">
        <v>564</v>
      </c>
      <c r="N57" s="31" t="str">
        <f t="shared" si="1"/>
        <v>if [ -d '/infa_shared/SrcFiles/SAPFIHR' ]; then echo '1 = /infa_shared/SrcFiles/SAPFIHR'; else echo '0 = /infa_shared/SrcFiles/SAPFIHR'; fi; \</v>
      </c>
      <c r="O57" s="32" t="str">
        <f t="shared" si="2"/>
        <v>if [ -d '/infa_shared/SrcFiles/SAPFIHR' ]; then cd /infa_shared/SrcFiles ; echo 'SAPFIHR @ /infa_shared/SrcFiles = '`stat -c %U ./SAPFIHR`  `stat -c %a ./SAPFIHR`  `stat -c %G ./SAPFIHR`; else echo '/infa_shared/SrcFiles/SAPFIHR - not found' ; fi; \</v>
      </c>
      <c r="P57" s="31" t="str">
        <f t="shared" si="3"/>
        <v>if [ -d '/infa_shared/SrcFiles' ]; then cd /infa_shared/SrcFiles ; mkdir SAPFIHR ; chmod 755 SAPFIHR ; chgrp infa_adm SAPFIHR ; echo 'OK - /infa_shared/SrcFiles/SAPFIHR'; else echo '/infa_shared/SrcFiles - not found' ; fi ; \</v>
      </c>
      <c r="Q57" s="32" t="str">
        <f t="shared" si="9"/>
        <v>cd /infa_shared/SrcFiles ; chmod 755 SAPFIHR ; chgrp infa_adm SAPFIHR</v>
      </c>
      <c r="R57" s="31" t="str">
        <f t="shared" si="10"/>
        <v xml:space="preserve"> \</v>
      </c>
      <c r="S57" s="33" t="str">
        <f t="shared" si="4"/>
        <v>cd /infa_shared/SrcFiles</v>
      </c>
      <c r="T57" s="34" t="str">
        <f t="shared" si="5"/>
        <v>mkdir SAPFIHR</v>
      </c>
      <c r="U57" s="33" t="str">
        <f t="shared" si="6"/>
        <v>chmod 755 SAPFIHR</v>
      </c>
      <c r="V57" s="34" t="str">
        <f t="shared" si="7"/>
        <v>ls -l | grep SAPFIHR</v>
      </c>
      <c r="W57" s="33" t="str">
        <f t="shared" si="8"/>
        <v>chgrp infa_adm SAPFIHR</v>
      </c>
      <c r="X57" s="35" t="s">
        <v>464</v>
      </c>
    </row>
    <row r="58" spans="1:24" x14ac:dyDescent="0.2">
      <c r="A58" s="120" t="s">
        <v>599</v>
      </c>
      <c r="B58" s="120" t="s">
        <v>553</v>
      </c>
      <c r="C58" s="120" t="s">
        <v>852</v>
      </c>
      <c r="D58" s="120" t="s">
        <v>599</v>
      </c>
      <c r="E58" s="44" t="str">
        <f t="shared" si="0"/>
        <v>/infa_shared/BWParam/SAPFIHR</v>
      </c>
      <c r="F58" s="27">
        <v>42523</v>
      </c>
      <c r="G58" s="28" t="s">
        <v>968</v>
      </c>
      <c r="H58" s="28" t="s">
        <v>968</v>
      </c>
      <c r="I58" s="29"/>
      <c r="J58" s="28" t="s">
        <v>968</v>
      </c>
      <c r="K58" s="118">
        <v>755</v>
      </c>
      <c r="L58" s="118" t="s">
        <v>844</v>
      </c>
      <c r="M58" s="118" t="s">
        <v>564</v>
      </c>
      <c r="N58" s="31" t="str">
        <f t="shared" si="1"/>
        <v>if [ -d '/infa_shared/BWParam/SAPFIHR' ]; then echo '1 = /infa_shared/BWParam/SAPFIHR'; else echo '0 = /infa_shared/BWParam/SAPFIHR'; fi; \</v>
      </c>
      <c r="O58" s="32" t="str">
        <f t="shared" si="2"/>
        <v>if [ -d '/infa_shared/BWParam/SAPFIHR' ]; then cd /infa_shared/BWParam ; echo 'SAPFIHR @ /infa_shared/BWParam = '`stat -c %U ./SAPFIHR`  `stat -c %a ./SAPFIHR`  `stat -c %G ./SAPFIHR`; else echo '/infa_shared/BWParam/SAPFIHR - not found' ; fi; \</v>
      </c>
      <c r="P58" s="31" t="str">
        <f t="shared" si="3"/>
        <v>if [ -d '/infa_shared/BWParam' ]; then cd /infa_shared/BWParam ; mkdir SAPFIHR ; chmod 755 SAPFIHR ; chgrp infa_adm SAPFIHR ; echo 'OK - /infa_shared/BWParam/SAPFIHR'; else echo '/infa_shared/BWParam - not found' ; fi ; \</v>
      </c>
      <c r="Q58" s="32" t="str">
        <f t="shared" si="9"/>
        <v>cd /infa_shared/BWParam ; chmod 755 SAPFIHR ; chgrp infa_adm SAPFIHR</v>
      </c>
      <c r="R58" s="31" t="str">
        <f t="shared" si="10"/>
        <v xml:space="preserve"> \</v>
      </c>
      <c r="S58" s="33" t="str">
        <f t="shared" si="4"/>
        <v>cd /infa_shared/BWParam</v>
      </c>
      <c r="T58" s="34" t="str">
        <f t="shared" si="5"/>
        <v>mkdir SAPFIHR</v>
      </c>
      <c r="U58" s="33" t="str">
        <f t="shared" si="6"/>
        <v>chmod 755 SAPFIHR</v>
      </c>
      <c r="V58" s="34" t="str">
        <f t="shared" si="7"/>
        <v>ls -l | grep SAPFIHR</v>
      </c>
      <c r="W58" s="33" t="str">
        <f t="shared" si="8"/>
        <v>chgrp infa_adm SAPFIHR</v>
      </c>
      <c r="X58" s="35" t="s">
        <v>464</v>
      </c>
    </row>
    <row r="59" spans="1:24" x14ac:dyDescent="0.2">
      <c r="A59" s="120" t="s">
        <v>599</v>
      </c>
      <c r="B59" s="120" t="s">
        <v>553</v>
      </c>
      <c r="C59" s="120" t="s">
        <v>434</v>
      </c>
      <c r="D59" s="120" t="s">
        <v>599</v>
      </c>
      <c r="E59" s="44" t="str">
        <f t="shared" si="0"/>
        <v>/dsftp/archive/outbound/SAPFIHR</v>
      </c>
      <c r="F59" s="27">
        <v>42523</v>
      </c>
      <c r="G59" s="28" t="s">
        <v>968</v>
      </c>
      <c r="H59" s="28" t="s">
        <v>968</v>
      </c>
      <c r="I59" s="29"/>
      <c r="J59" s="28" t="s">
        <v>968</v>
      </c>
      <c r="K59" s="118">
        <v>755</v>
      </c>
      <c r="L59" s="118" t="s">
        <v>844</v>
      </c>
      <c r="M59" s="118" t="s">
        <v>564</v>
      </c>
      <c r="N59" s="31" t="str">
        <f t="shared" si="1"/>
        <v>if [ -d '/dsftp/archive/outbound/SAPFIHR' ]; then echo '1 = /dsftp/archive/outbound/SAPFIHR'; else echo '0 = /dsftp/archive/outbound/SAPFIHR'; fi; \</v>
      </c>
      <c r="O59" s="32" t="str">
        <f t="shared" si="2"/>
        <v>if [ -d '/dsftp/archive/outbound/SAPFIHR' ]; then cd /dsftp/archive/outbound ; echo 'SAPFIHR @ /dsftp/archive/outbound = '`stat -c %U ./SAPFIHR`  `stat -c %a ./SAPFIHR`  `stat -c %G ./SAPFIHR`; else echo '/dsftp/archive/outbound/SAPFIHR - not found' ; fi; \</v>
      </c>
      <c r="P59" s="31" t="str">
        <f t="shared" si="3"/>
        <v>if [ -d '/dsftp/archive/outbound' ]; then cd /dsftp/archive/outbound ; mkdir SAPFIHR ; chmod 755 SAPFIHR ; chgrp infa_adm SAPFIHR ; echo 'OK - /dsftp/archive/outbound/SAPFIHR'; else echo '/dsftp/archive/outbound - not found' ; fi ; \</v>
      </c>
      <c r="Q59" s="32" t="str">
        <f t="shared" si="9"/>
        <v>cd /dsftp/archive/outbound ; chmod 755 SAPFIHR ; chgrp infa_adm SAPFIHR</v>
      </c>
      <c r="R59" s="31" t="str">
        <f t="shared" si="10"/>
        <v xml:space="preserve"> \</v>
      </c>
      <c r="S59" s="33" t="str">
        <f t="shared" si="4"/>
        <v>cd /dsftp/archive/outbound</v>
      </c>
      <c r="T59" s="34" t="str">
        <f t="shared" si="5"/>
        <v>mkdir SAPFIHR</v>
      </c>
      <c r="U59" s="33" t="str">
        <f t="shared" si="6"/>
        <v>chmod 755 SAPFIHR</v>
      </c>
      <c r="V59" s="34" t="str">
        <f t="shared" si="7"/>
        <v>ls -l | grep SAPFIHR</v>
      </c>
      <c r="W59" s="33" t="str">
        <f t="shared" si="8"/>
        <v>chgrp infa_adm SAPFIHR</v>
      </c>
      <c r="X59" s="35" t="s">
        <v>464</v>
      </c>
    </row>
    <row r="60" spans="1:24" x14ac:dyDescent="0.2">
      <c r="A60" s="120" t="s">
        <v>599</v>
      </c>
      <c r="B60" s="120" t="s">
        <v>553</v>
      </c>
      <c r="C60" s="120" t="s">
        <v>430</v>
      </c>
      <c r="D60" s="120" t="s">
        <v>599</v>
      </c>
      <c r="E60" s="44" t="str">
        <f t="shared" si="0"/>
        <v>/dsftp/archive/inbound/SAPFIHR</v>
      </c>
      <c r="F60" s="27">
        <v>42523</v>
      </c>
      <c r="G60" s="28" t="s">
        <v>968</v>
      </c>
      <c r="H60" s="28" t="s">
        <v>968</v>
      </c>
      <c r="I60" s="29"/>
      <c r="J60" s="28" t="s">
        <v>968</v>
      </c>
      <c r="K60" s="118">
        <v>755</v>
      </c>
      <c r="L60" s="118" t="s">
        <v>436</v>
      </c>
      <c r="M60" s="118" t="s">
        <v>564</v>
      </c>
      <c r="N60" s="31" t="str">
        <f t="shared" si="1"/>
        <v>if [ -d '/dsftp/archive/inbound/SAPFIHR' ]; then echo '1 = /dsftp/archive/inbound/SAPFIHR'; else echo '0 = /dsftp/archive/inbound/SAPFIHR'; fi; \</v>
      </c>
      <c r="O60" s="32" t="str">
        <f t="shared" si="2"/>
        <v>if [ -d '/dsftp/archive/inbound/SAPFIHR' ]; then cd /dsftp/archive/inbound ; echo 'SAPFIHR @ /dsftp/archive/inbound = '`stat -c %U ./SAPFIHR`  `stat -c %a ./SAPFIHR`  `stat -c %G ./SAPFIHR`; else echo '/dsftp/archive/inbound/SAPFIHR - not found' ; fi; \</v>
      </c>
      <c r="P60" s="31" t="str">
        <f t="shared" si="3"/>
        <v>if [ -d '/dsftp/archive/inbound' ]; then cd /dsftp/archive/inbound ; mkdir SAPFIHR ; chmod 755 SAPFIHR ; chgrp ds_sftp SAPFIHR ; echo 'OK - /dsftp/archive/inbound/SAPFIHR'; else echo '/dsftp/archive/inbound - not found' ; fi ; \</v>
      </c>
      <c r="Q60" s="32" t="str">
        <f t="shared" si="9"/>
        <v>cd /dsftp/archive/inbound ; chmod 755 SAPFIHR ; chgrp ds_sftp SAPFIHR</v>
      </c>
      <c r="R60" s="31" t="str">
        <f t="shared" si="10"/>
        <v xml:space="preserve"> \</v>
      </c>
      <c r="S60" s="33" t="str">
        <f t="shared" si="4"/>
        <v>cd /dsftp/archive/inbound</v>
      </c>
      <c r="T60" s="34" t="str">
        <f t="shared" si="5"/>
        <v>mkdir SAPFIHR</v>
      </c>
      <c r="U60" s="33" t="str">
        <f t="shared" si="6"/>
        <v>chmod 755 SAPFIHR</v>
      </c>
      <c r="V60" s="34" t="str">
        <f t="shared" si="7"/>
        <v>ls -l | grep SAPFIHR</v>
      </c>
      <c r="W60" s="33" t="str">
        <f t="shared" si="8"/>
        <v>chgrp ds_sftp SAPFIHR</v>
      </c>
      <c r="X60" s="35" t="s">
        <v>464</v>
      </c>
    </row>
    <row r="61" spans="1:24" x14ac:dyDescent="0.2">
      <c r="A61" s="120" t="s">
        <v>503</v>
      </c>
      <c r="B61" s="120" t="s">
        <v>121</v>
      </c>
      <c r="C61" s="120" t="s">
        <v>430</v>
      </c>
      <c r="D61" s="120" t="s">
        <v>627</v>
      </c>
      <c r="E61" s="44" t="str">
        <f t="shared" si="0"/>
        <v>/dsftp/archive/inbound/absolute</v>
      </c>
      <c r="F61" s="27">
        <v>42534</v>
      </c>
      <c r="G61" s="28" t="s">
        <v>968</v>
      </c>
      <c r="H61" s="28" t="s">
        <v>968</v>
      </c>
      <c r="I61" s="29"/>
      <c r="J61" s="28" t="s">
        <v>968</v>
      </c>
      <c r="K61" s="118">
        <v>755</v>
      </c>
      <c r="L61" s="118" t="s">
        <v>436</v>
      </c>
      <c r="M61" s="118" t="s">
        <v>564</v>
      </c>
      <c r="N61" s="31" t="str">
        <f t="shared" si="1"/>
        <v>if [ -d '/dsftp/archive/inbound/absolute' ]; then echo '1 = /dsftp/archive/inbound/absolute'; else echo '0 = /dsftp/archive/inbound/absolute'; fi; \</v>
      </c>
      <c r="O61" s="32" t="str">
        <f t="shared" si="2"/>
        <v>if [ -d '/dsftp/archive/inbound/absolute' ]; then cd /dsftp/archive/inbound ; echo 'absolute @ /dsftp/archive/inbound = '`stat -c %U ./absolute`  `stat -c %a ./absolute`  `stat -c %G ./absolute`; else echo '/dsftp/archive/inbound/absolute - not found' ; fi; \</v>
      </c>
      <c r="P61" s="31" t="str">
        <f t="shared" si="3"/>
        <v>if [ -d '/dsftp/archive/inbound' ]; then cd /dsftp/archive/inbound ; mkdir absolute ; chmod 755 absolute ; chgrp ds_sftp absolute ; echo 'OK - /dsftp/archive/inbound/absolute'; else echo '/dsftp/archive/inbound - not found' ; fi ; \</v>
      </c>
      <c r="Q61" s="32" t="str">
        <f t="shared" si="9"/>
        <v>cd /dsftp/archive/inbound ; chmod 755 absolute ; chgrp ds_sftp absolute</v>
      </c>
      <c r="R61" s="31" t="str">
        <f t="shared" si="10"/>
        <v xml:space="preserve"> \</v>
      </c>
      <c r="S61" s="33" t="str">
        <f t="shared" si="4"/>
        <v>cd /dsftp/archive/inbound</v>
      </c>
      <c r="T61" s="34" t="str">
        <f t="shared" si="5"/>
        <v>mkdir absolute</v>
      </c>
      <c r="U61" s="33" t="str">
        <f t="shared" si="6"/>
        <v>chmod 755 absolute</v>
      </c>
      <c r="V61" s="34" t="str">
        <f t="shared" si="7"/>
        <v>ls -l | grep absolute</v>
      </c>
      <c r="W61" s="33" t="str">
        <f t="shared" si="8"/>
        <v>chgrp ds_sftp absolute</v>
      </c>
      <c r="X61" s="35" t="s">
        <v>464</v>
      </c>
    </row>
    <row r="62" spans="1:24" x14ac:dyDescent="0.2">
      <c r="A62" s="120" t="s">
        <v>503</v>
      </c>
      <c r="B62" s="120" t="s">
        <v>121</v>
      </c>
      <c r="C62" s="120" t="s">
        <v>430</v>
      </c>
      <c r="D62" s="120" t="s">
        <v>628</v>
      </c>
      <c r="E62" s="44" t="str">
        <f t="shared" si="0"/>
        <v>/dsftp/archive/inbound/conversa</v>
      </c>
      <c r="F62" s="27">
        <v>42534</v>
      </c>
      <c r="G62" s="28" t="s">
        <v>968</v>
      </c>
      <c r="H62" s="28" t="s">
        <v>968</v>
      </c>
      <c r="I62" s="29"/>
      <c r="J62" s="28" t="s">
        <v>968</v>
      </c>
      <c r="K62" s="118">
        <v>755</v>
      </c>
      <c r="L62" s="118" t="s">
        <v>436</v>
      </c>
      <c r="M62" s="118" t="s">
        <v>564</v>
      </c>
      <c r="N62" s="31" t="str">
        <f t="shared" si="1"/>
        <v>if [ -d '/dsftp/archive/inbound/conversa' ]; then echo '1 = /dsftp/archive/inbound/conversa'; else echo '0 = /dsftp/archive/inbound/conversa'; fi; \</v>
      </c>
      <c r="O62" s="32" t="str">
        <f t="shared" si="2"/>
        <v>if [ -d '/dsftp/archive/inbound/conversa' ]; then cd /dsftp/archive/inbound ; echo 'conversa @ /dsftp/archive/inbound = '`stat -c %U ./conversa`  `stat -c %a ./conversa`  `stat -c %G ./conversa`; else echo '/dsftp/archive/inbound/conversa - not found' ; fi; \</v>
      </c>
      <c r="P62" s="31" t="str">
        <f t="shared" si="3"/>
        <v>if [ -d '/dsftp/archive/inbound' ]; then cd /dsftp/archive/inbound ; mkdir conversa ; chmod 755 conversa ; chgrp ds_sftp conversa ; echo 'OK - /dsftp/archive/inbound/conversa'; else echo '/dsftp/archive/inbound - not found' ; fi ; \</v>
      </c>
      <c r="Q62" s="32" t="str">
        <f t="shared" si="9"/>
        <v>cd /dsftp/archive/inbound ; chmod 755 conversa ; chgrp ds_sftp conversa</v>
      </c>
      <c r="R62" s="31" t="str">
        <f t="shared" si="10"/>
        <v xml:space="preserve"> \</v>
      </c>
      <c r="S62" s="33" t="str">
        <f t="shared" si="4"/>
        <v>cd /dsftp/archive/inbound</v>
      </c>
      <c r="T62" s="34" t="str">
        <f t="shared" si="5"/>
        <v>mkdir conversa</v>
      </c>
      <c r="U62" s="33" t="str">
        <f t="shared" si="6"/>
        <v>chmod 755 conversa</v>
      </c>
      <c r="V62" s="34" t="str">
        <f t="shared" si="7"/>
        <v>ls -l | grep conversa</v>
      </c>
      <c r="W62" s="33" t="str">
        <f t="shared" si="8"/>
        <v>chgrp ds_sftp conversa</v>
      </c>
      <c r="X62" s="35" t="s">
        <v>464</v>
      </c>
    </row>
    <row r="63" spans="1:24" x14ac:dyDescent="0.2">
      <c r="A63" s="120" t="s">
        <v>503</v>
      </c>
      <c r="B63" s="120" t="s">
        <v>121</v>
      </c>
      <c r="C63" s="120" t="s">
        <v>428</v>
      </c>
      <c r="D63" s="120" t="s">
        <v>627</v>
      </c>
      <c r="E63" s="44" t="str">
        <f t="shared" si="0"/>
        <v>/dsftp/operations/inbound/absolute</v>
      </c>
      <c r="F63" s="27">
        <v>42534</v>
      </c>
      <c r="G63" s="28" t="s">
        <v>968</v>
      </c>
      <c r="H63" s="28" t="s">
        <v>968</v>
      </c>
      <c r="I63" s="29"/>
      <c r="J63" s="28" t="s">
        <v>968</v>
      </c>
      <c r="K63" s="118">
        <v>755</v>
      </c>
      <c r="L63" s="118" t="s">
        <v>436</v>
      </c>
      <c r="M63" s="118" t="s">
        <v>564</v>
      </c>
      <c r="N63" s="31" t="str">
        <f t="shared" si="1"/>
        <v>if [ -d '/dsftp/operations/inbound/absolute' ]; then echo '1 = /dsftp/operations/inbound/absolute'; else echo '0 = /dsftp/operations/inbound/absolute'; fi; \</v>
      </c>
      <c r="O63" s="32" t="str">
        <f t="shared" si="2"/>
        <v>if [ -d '/dsftp/operations/inbound/absolute' ]; then cd /dsftp/operations/inbound ; echo 'absolute @ /dsftp/operations/inbound = '`stat -c %U ./absolute`  `stat -c %a ./absolute`  `stat -c %G ./absolute`; else echo '/dsftp/operations/inbound/absolute - not found' ; fi; \</v>
      </c>
      <c r="P63" s="31" t="str">
        <f t="shared" si="3"/>
        <v>if [ -d '/dsftp/operations/inbound' ]; then cd /dsftp/operations/inbound ; mkdir absolute ; chmod 755 absolute ; chgrp ds_sftp absolute ; echo 'OK - /dsftp/operations/inbound/absolute'; else echo '/dsftp/operations/inbound - not found' ; fi ; \</v>
      </c>
      <c r="Q63" s="32" t="str">
        <f t="shared" si="9"/>
        <v>cd /dsftp/operations/inbound ; chmod 755 absolute ; chgrp ds_sftp absolute</v>
      </c>
      <c r="R63" s="31" t="str">
        <f t="shared" si="10"/>
        <v xml:space="preserve"> \</v>
      </c>
      <c r="S63" s="33" t="str">
        <f t="shared" si="4"/>
        <v>cd /dsftp/operations/inbound</v>
      </c>
      <c r="T63" s="34" t="str">
        <f t="shared" si="5"/>
        <v>mkdir absolute</v>
      </c>
      <c r="U63" s="33" t="str">
        <f t="shared" si="6"/>
        <v>chmod 755 absolute</v>
      </c>
      <c r="V63" s="34" t="str">
        <f t="shared" si="7"/>
        <v>ls -l | grep absolute</v>
      </c>
      <c r="W63" s="33" t="str">
        <f t="shared" si="8"/>
        <v>chgrp ds_sftp absolute</v>
      </c>
      <c r="X63" s="35" t="s">
        <v>464</v>
      </c>
    </row>
    <row r="64" spans="1:24" x14ac:dyDescent="0.2">
      <c r="A64" s="120" t="s">
        <v>503</v>
      </c>
      <c r="B64" s="120" t="s">
        <v>121</v>
      </c>
      <c r="C64" s="120" t="s">
        <v>428</v>
      </c>
      <c r="D64" s="120" t="s">
        <v>628</v>
      </c>
      <c r="E64" s="44" t="str">
        <f t="shared" si="0"/>
        <v>/dsftp/operations/inbound/conversa</v>
      </c>
      <c r="F64" s="27">
        <v>42534</v>
      </c>
      <c r="G64" s="28" t="s">
        <v>968</v>
      </c>
      <c r="H64" s="28" t="s">
        <v>968</v>
      </c>
      <c r="I64" s="29"/>
      <c r="J64" s="28" t="s">
        <v>968</v>
      </c>
      <c r="K64" s="118">
        <v>755</v>
      </c>
      <c r="L64" s="118" t="s">
        <v>436</v>
      </c>
      <c r="M64" s="118" t="s">
        <v>564</v>
      </c>
      <c r="N64" s="31" t="str">
        <f t="shared" si="1"/>
        <v>if [ -d '/dsftp/operations/inbound/conversa' ]; then echo '1 = /dsftp/operations/inbound/conversa'; else echo '0 = /dsftp/operations/inbound/conversa'; fi; \</v>
      </c>
      <c r="O64" s="32" t="str">
        <f t="shared" si="2"/>
        <v>if [ -d '/dsftp/operations/inbound/conversa' ]; then cd /dsftp/operations/inbound ; echo 'conversa @ /dsftp/operations/inbound = '`stat -c %U ./conversa`  `stat -c %a ./conversa`  `stat -c %G ./conversa`; else echo '/dsftp/operations/inbound/conversa - not found' ; fi; \</v>
      </c>
      <c r="P64" s="31" t="str">
        <f t="shared" si="3"/>
        <v>if [ -d '/dsftp/operations/inbound' ]; then cd /dsftp/operations/inbound ; mkdir conversa ; chmod 755 conversa ; chgrp ds_sftp conversa ; echo 'OK - /dsftp/operations/inbound/conversa'; else echo '/dsftp/operations/inbound - not found' ; fi ; \</v>
      </c>
      <c r="Q64" s="32" t="str">
        <f t="shared" si="9"/>
        <v>cd /dsftp/operations/inbound ; chmod 755 conversa ; chgrp ds_sftp conversa</v>
      </c>
      <c r="R64" s="31" t="str">
        <f t="shared" si="10"/>
        <v xml:space="preserve"> \</v>
      </c>
      <c r="S64" s="33" t="str">
        <f t="shared" si="4"/>
        <v>cd /dsftp/operations/inbound</v>
      </c>
      <c r="T64" s="34" t="str">
        <f t="shared" si="5"/>
        <v>mkdir conversa</v>
      </c>
      <c r="U64" s="33" t="str">
        <f t="shared" si="6"/>
        <v>chmod 755 conversa</v>
      </c>
      <c r="V64" s="34" t="str">
        <f t="shared" si="7"/>
        <v>ls -l | grep conversa</v>
      </c>
      <c r="W64" s="33" t="str">
        <f t="shared" si="8"/>
        <v>chgrp ds_sftp conversa</v>
      </c>
      <c r="X64" s="35" t="s">
        <v>464</v>
      </c>
    </row>
    <row r="65" spans="1:24" x14ac:dyDescent="0.2">
      <c r="A65" s="120" t="s">
        <v>503</v>
      </c>
      <c r="B65" s="120" t="s">
        <v>121</v>
      </c>
      <c r="C65" s="120" t="s">
        <v>631</v>
      </c>
      <c r="D65" s="120" t="s">
        <v>632</v>
      </c>
      <c r="E65" s="44" t="str">
        <f t="shared" si="0"/>
        <v>/dsftp/operations/inbound/recipero/WIP</v>
      </c>
      <c r="F65" s="27">
        <v>42534</v>
      </c>
      <c r="G65" s="28" t="s">
        <v>968</v>
      </c>
      <c r="H65" s="28" t="s">
        <v>968</v>
      </c>
      <c r="I65" s="29"/>
      <c r="J65" s="28" t="s">
        <v>968</v>
      </c>
      <c r="K65" s="118">
        <v>755</v>
      </c>
      <c r="L65" s="118" t="s">
        <v>436</v>
      </c>
      <c r="M65" s="118" t="s">
        <v>564</v>
      </c>
      <c r="N65" s="31" t="str">
        <f t="shared" si="1"/>
        <v>if [ -d '/dsftp/operations/inbound/recipero/WIP' ]; then echo '1 = /dsftp/operations/inbound/recipero/WIP'; else echo '0 = /dsftp/operations/inbound/recipero/WIP'; fi; \</v>
      </c>
      <c r="O65" s="32" t="str">
        <f t="shared" si="2"/>
        <v>if [ -d '/dsftp/operations/inbound/recipero/WIP' ]; then cd /dsftp/operations/inbound/recipero ; echo 'WIP @ /dsftp/operations/inbound/recipero = '`stat -c %U ./WIP`  `stat -c %a ./WIP`  `stat -c %G ./WIP`; else echo '/dsftp/operations/inbound/recipero/WIP - not found' ; fi; \</v>
      </c>
      <c r="P65" s="31" t="str">
        <f t="shared" si="3"/>
        <v>if [ -d '/dsftp/operations/inbound/recipero' ]; then cd /dsftp/operations/inbound/recipero ; mkdir WIP ; chmod 755 WIP ; chgrp ds_sftp WIP ; echo 'OK - /dsftp/operations/inbound/recipero/WIP'; else echo '/dsftp/operations/inbound/recipero - not found' ; fi ; \</v>
      </c>
      <c r="Q65" s="32" t="str">
        <f t="shared" si="9"/>
        <v>cd /dsftp/operations/inbound/recipero ; chmod 755 WIP ; chgrp ds_sftp WIP</v>
      </c>
      <c r="R65" s="31" t="str">
        <f t="shared" si="10"/>
        <v xml:space="preserve"> \</v>
      </c>
      <c r="S65" s="33" t="str">
        <f t="shared" si="4"/>
        <v>cd /dsftp/operations/inbound/recipero</v>
      </c>
      <c r="T65" s="34" t="str">
        <f t="shared" si="5"/>
        <v>mkdir WIP</v>
      </c>
      <c r="U65" s="33" t="str">
        <f t="shared" si="6"/>
        <v>chmod 755 WIP</v>
      </c>
      <c r="V65" s="34" t="str">
        <f t="shared" si="7"/>
        <v>ls -l | grep WIP</v>
      </c>
      <c r="W65" s="33" t="str">
        <f t="shared" si="8"/>
        <v>chgrp ds_sftp WIP</v>
      </c>
      <c r="X65" s="35" t="s">
        <v>464</v>
      </c>
    </row>
    <row r="66" spans="1:24" x14ac:dyDescent="0.2">
      <c r="A66" s="120" t="s">
        <v>642</v>
      </c>
      <c r="B66" s="120" t="s">
        <v>643</v>
      </c>
      <c r="C66" s="120" t="s">
        <v>434</v>
      </c>
      <c r="D66" s="120" t="s">
        <v>641</v>
      </c>
      <c r="E66" s="44" t="str">
        <f t="shared" ref="E66:E129" si="11">CONCATENATE(C66,"/",D66)</f>
        <v>/dsftp/archive/outbound/mdm_ecom_product_dailyfeed</v>
      </c>
      <c r="F66" s="27">
        <v>42543</v>
      </c>
      <c r="G66" s="28" t="s">
        <v>968</v>
      </c>
      <c r="H66" s="28" t="s">
        <v>968</v>
      </c>
      <c r="I66" s="29"/>
      <c r="J66" s="28" t="s">
        <v>968</v>
      </c>
      <c r="K66" s="118">
        <v>755</v>
      </c>
      <c r="L66" s="118" t="s">
        <v>436</v>
      </c>
      <c r="M66" s="118" t="s">
        <v>564</v>
      </c>
      <c r="N66" s="31" t="str">
        <f t="shared" ref="N66:N129" si="12">IF(M66="n",CONCATENATE("if [ -d '",C66, "/",D66,"' ]; then echo '1 = ",C66,"/",D66,"'; else echo '0 = ",C66,"/",D66,"'; fi; \"),CONCATENATE("if [ -d '",C66, "/",D66,"' ]; then echo '# = ",C66,"/",D66,"'; else echo '* = ",C66,"/",D66,"'; fi; \"))</f>
        <v>if [ -d '/dsftp/archive/outbound/mdm_ecom_product_dailyfeed' ]; then echo '1 = /dsftp/archive/outbound/mdm_ecom_product_dailyfeed'; else echo '0 = /dsftp/archive/outbound/mdm_ecom_product_dailyfeed'; fi; \</v>
      </c>
      <c r="O66" s="32" t="str">
        <f t="shared" ref="O66:O129" si="13">IF(M66="n",CONCATENATE("if [ -d '",E66,"' ]; then ",S66," ; echo '",D66," @ ",C66," = '`stat -c %U ./",D66,"`  `stat -c %a ./",D66, "`  `stat -c %G ./",D66, "`; else echo '",E66," - not found' ; fi; \")," \")</f>
        <v>if [ -d '/dsftp/archive/outbound/mdm_ecom_product_dailyfeed' ]; then cd /dsftp/archive/outbound ; echo 'mdm_ecom_product_dailyfeed @ /dsftp/archive/outbound = '`stat -c %U ./mdm_ecom_product_dailyfeed`  `stat -c %a ./mdm_ecom_product_dailyfeed`  `stat -c %G ./mdm_ecom_product_dailyfeed`; else echo '/dsftp/archive/outbound/mdm_ecom_product_dailyfeed - not found' ; fi; \</v>
      </c>
      <c r="P66" s="31" t="str">
        <f t="shared" ref="P66:P129" si="14">IF(M66="n",CONCATENATE("if [ -d '",C66,"' ]; then ",S66," ; ",T66, " ; ",U66," ; ",W66, " ; echo 'OK - ",E66,"'; else echo '",C66," - not found' ; fi ; \"), "\")</f>
        <v>if [ -d '/dsftp/archive/outbound' ]; then cd /dsftp/archive/outbound ; mkdir mdm_ecom_product_dailyfeed ; chmod 755 mdm_ecom_product_dailyfeed ; chgrp ds_sftp mdm_ecom_product_dailyfeed ; echo 'OK - /dsftp/archive/outbound/mdm_ecom_product_dailyfeed'; else echo '/dsftp/archive/outbound - not found' ; fi ; \</v>
      </c>
      <c r="Q66" s="32" t="str">
        <f t="shared" si="9"/>
        <v>cd /dsftp/archive/outbound ; chmod 755 mdm_ecom_product_dailyfeed ; chgrp ds_sftp mdm_ecom_product_dailyfeed</v>
      </c>
      <c r="R66" s="31" t="str">
        <f t="shared" si="10"/>
        <v xml:space="preserve"> \</v>
      </c>
      <c r="S66" s="33" t="str">
        <f t="shared" ref="S66:S129" si="15">CONCATENATE("cd ",C66)</f>
        <v>cd /dsftp/archive/outbound</v>
      </c>
      <c r="T66" s="34" t="str">
        <f t="shared" ref="T66:T129" si="16">CONCATENATE("mkdir ",D66)</f>
        <v>mkdir mdm_ecom_product_dailyfeed</v>
      </c>
      <c r="U66" s="33" t="str">
        <f t="shared" ref="U66:U129" si="17">CONCATENATE("chmod ",K66," ",D66)</f>
        <v>chmod 755 mdm_ecom_product_dailyfeed</v>
      </c>
      <c r="V66" s="34" t="str">
        <f t="shared" ref="V66:V129" si="18">CONCATENATE("ls -l | grep ",D66)</f>
        <v>ls -l | grep mdm_ecom_product_dailyfeed</v>
      </c>
      <c r="W66" s="33" t="str">
        <f t="shared" ref="W66:W129" si="19">IF(L66="","",CONCATENATE("chgrp ",L66," ",D66))</f>
        <v>chgrp ds_sftp mdm_ecom_product_dailyfeed</v>
      </c>
      <c r="X66" s="35" t="s">
        <v>464</v>
      </c>
    </row>
    <row r="67" spans="1:24" x14ac:dyDescent="0.2">
      <c r="A67" s="120" t="s">
        <v>599</v>
      </c>
      <c r="B67" s="120" t="s">
        <v>553</v>
      </c>
      <c r="C67" s="120" t="s">
        <v>661</v>
      </c>
      <c r="D67" s="120" t="s">
        <v>654</v>
      </c>
      <c r="E67" s="44" t="str">
        <f t="shared" si="11"/>
        <v>/dsftp/archive/inbound/SAPFIHR/barnett</v>
      </c>
      <c r="F67" s="27">
        <v>42559</v>
      </c>
      <c r="G67" s="28" t="s">
        <v>968</v>
      </c>
      <c r="H67" s="28" t="s">
        <v>968</v>
      </c>
      <c r="I67" s="29"/>
      <c r="J67" s="28" t="s">
        <v>968</v>
      </c>
      <c r="K67" s="118">
        <v>777</v>
      </c>
      <c r="L67" s="118" t="s">
        <v>436</v>
      </c>
      <c r="M67" s="118" t="s">
        <v>564</v>
      </c>
      <c r="N67" s="31" t="str">
        <f t="shared" si="12"/>
        <v>if [ -d '/dsftp/archive/inbound/SAPFIHR/barnett' ]; then echo '1 = /dsftp/archive/inbound/SAPFIHR/barnett'; else echo '0 = /dsftp/archive/inbound/SAPFIHR/barnett'; fi; \</v>
      </c>
      <c r="O67" s="32" t="str">
        <f t="shared" si="13"/>
        <v>if [ -d '/dsftp/archive/inbound/SAPFIHR/barnett' ]; then cd /dsftp/archive/inbound/SAPFIHR ; echo 'barnett @ /dsftp/archive/inbound/SAPFIHR = '`stat -c %U ./barnett`  `stat -c %a ./barnett`  `stat -c %G ./barnett`; else echo '/dsftp/archive/inbound/SAPFIHR/barnett - not found' ; fi; \</v>
      </c>
      <c r="P67" s="31" t="str">
        <f t="shared" si="14"/>
        <v>if [ -d '/dsftp/archive/inbound/SAPFIHR' ]; then cd /dsftp/archive/inbound/SAPFIHR ; mkdir barnett ; chmod 777 barnett ; chgrp ds_sftp barnett ; echo 'OK - /dsftp/archive/inbound/SAPFIHR/barnett'; else echo '/dsftp/archive/inbound/SAPFIHR - not found' ; fi ; \</v>
      </c>
      <c r="Q67" s="32" t="str">
        <f t="shared" ref="Q67:Q130" si="20">IF(M67="n",CONCATENATE(S67," ; ",U67," ; ",W67), " \")</f>
        <v>cd /dsftp/archive/inbound/SAPFIHR ; chmod 777 barnett ; chgrp ds_sftp barnett</v>
      </c>
      <c r="R67" s="31" t="str">
        <f t="shared" ref="R67:R130" si="21">IF(M67="y",CONCATENATE("cd ",E67," ; if [ $? -eq 0 ]; then echo -e '\n PWD = '`pwd`; ls -lrt; cd .. ; echo -e '\n QST: Delete folder [",D67,"] under ['`pwd`'] (Y/n) ? \c'; read yn ; if [ $yn == 'Y' ]; then echo -e '  &gt; Deleting folder \n'; rm -Rf ",D67,"; else echo -e '  &gt; Skipping folder \n'; fi; else echo 'ERR: Invalid Folder'; read c; fi; \"), " \")</f>
        <v xml:space="preserve"> \</v>
      </c>
      <c r="S67" s="33" t="str">
        <f t="shared" si="15"/>
        <v>cd /dsftp/archive/inbound/SAPFIHR</v>
      </c>
      <c r="T67" s="34" t="str">
        <f t="shared" si="16"/>
        <v>mkdir barnett</v>
      </c>
      <c r="U67" s="33" t="str">
        <f t="shared" si="17"/>
        <v>chmod 777 barnett</v>
      </c>
      <c r="V67" s="34" t="str">
        <f t="shared" si="18"/>
        <v>ls -l | grep barnett</v>
      </c>
      <c r="W67" s="33" t="str">
        <f t="shared" si="19"/>
        <v>chgrp ds_sftp barnett</v>
      </c>
      <c r="X67" s="35" t="s">
        <v>464</v>
      </c>
    </row>
    <row r="68" spans="1:24" x14ac:dyDescent="0.2">
      <c r="A68" s="120" t="s">
        <v>599</v>
      </c>
      <c r="B68" s="120" t="s">
        <v>553</v>
      </c>
      <c r="C68" s="120" t="s">
        <v>661</v>
      </c>
      <c r="D68" s="120" t="s">
        <v>655</v>
      </c>
      <c r="E68" s="44" t="str">
        <f t="shared" si="11"/>
        <v>/dsftp/archive/inbound/SAPFIHR/benefitsplus</v>
      </c>
      <c r="F68" s="27">
        <v>42559</v>
      </c>
      <c r="G68" s="28" t="s">
        <v>968</v>
      </c>
      <c r="H68" s="28" t="s">
        <v>968</v>
      </c>
      <c r="I68" s="29"/>
      <c r="J68" s="28" t="s">
        <v>968</v>
      </c>
      <c r="K68" s="118">
        <v>777</v>
      </c>
      <c r="L68" s="118" t="s">
        <v>436</v>
      </c>
      <c r="M68" s="118" t="s">
        <v>564</v>
      </c>
      <c r="N68" s="31" t="str">
        <f t="shared" si="12"/>
        <v>if [ -d '/dsftp/archive/inbound/SAPFIHR/benefitsplus' ]; then echo '1 = /dsftp/archive/inbound/SAPFIHR/benefitsplus'; else echo '0 = /dsftp/archive/inbound/SAPFIHR/benefitsplus'; fi; \</v>
      </c>
      <c r="O68" s="32" t="str">
        <f t="shared" si="13"/>
        <v>if [ -d '/dsftp/archive/inbound/SAPFIHR/benefitsplus' ]; then cd /dsftp/archive/inbound/SAPFIHR ; echo 'benefitsplus @ /dsftp/archive/inbound/SAPFIHR = '`stat -c %U ./benefitsplus`  `stat -c %a ./benefitsplus`  `stat -c %G ./benefitsplus`; else echo '/dsftp/archive/inbound/SAPFIHR/benefitsplus - not found' ; fi; \</v>
      </c>
      <c r="P68" s="31" t="str">
        <f t="shared" si="14"/>
        <v>if [ -d '/dsftp/archive/inbound/SAPFIHR' ]; then cd /dsftp/archive/inbound/SAPFIHR ; mkdir benefitsplus ; chmod 777 benefitsplus ; chgrp ds_sftp benefitsplus ; echo 'OK - /dsftp/archive/inbound/SAPFIHR/benefitsplus'; else echo '/dsftp/archive/inbound/SAPFIHR - not found' ; fi ; \</v>
      </c>
      <c r="Q68" s="32" t="str">
        <f t="shared" si="20"/>
        <v>cd /dsftp/archive/inbound/SAPFIHR ; chmod 777 benefitsplus ; chgrp ds_sftp benefitsplus</v>
      </c>
      <c r="R68" s="31" t="str">
        <f t="shared" si="21"/>
        <v xml:space="preserve"> \</v>
      </c>
      <c r="S68" s="33" t="str">
        <f t="shared" si="15"/>
        <v>cd /dsftp/archive/inbound/SAPFIHR</v>
      </c>
      <c r="T68" s="34" t="str">
        <f t="shared" si="16"/>
        <v>mkdir benefitsplus</v>
      </c>
      <c r="U68" s="33" t="str">
        <f t="shared" si="17"/>
        <v>chmod 777 benefitsplus</v>
      </c>
      <c r="V68" s="34" t="str">
        <f t="shared" si="18"/>
        <v>ls -l | grep benefitsplus</v>
      </c>
      <c r="W68" s="33" t="str">
        <f t="shared" si="19"/>
        <v>chgrp ds_sftp benefitsplus</v>
      </c>
      <c r="X68" s="35" t="s">
        <v>464</v>
      </c>
    </row>
    <row r="69" spans="1:24" x14ac:dyDescent="0.2">
      <c r="A69" s="120" t="s">
        <v>599</v>
      </c>
      <c r="B69" s="120" t="s">
        <v>553</v>
      </c>
      <c r="C69" s="120" t="s">
        <v>661</v>
      </c>
      <c r="D69" s="120" t="s">
        <v>656</v>
      </c>
      <c r="E69" s="44" t="str">
        <f t="shared" si="11"/>
        <v>/dsftp/archive/inbound/SAPFIHR/bensolver</v>
      </c>
      <c r="F69" s="27">
        <v>42559</v>
      </c>
      <c r="G69" s="28" t="s">
        <v>968</v>
      </c>
      <c r="H69" s="28" t="s">
        <v>968</v>
      </c>
      <c r="I69" s="29"/>
      <c r="J69" s="28" t="s">
        <v>968</v>
      </c>
      <c r="K69" s="118">
        <v>777</v>
      </c>
      <c r="L69" s="118" t="s">
        <v>436</v>
      </c>
      <c r="M69" s="118" t="s">
        <v>564</v>
      </c>
      <c r="N69" s="31" t="str">
        <f t="shared" si="12"/>
        <v>if [ -d '/dsftp/archive/inbound/SAPFIHR/bensolver' ]; then echo '1 = /dsftp/archive/inbound/SAPFIHR/bensolver'; else echo '0 = /dsftp/archive/inbound/SAPFIHR/bensolver'; fi; \</v>
      </c>
      <c r="O69" s="32" t="str">
        <f t="shared" si="13"/>
        <v>if [ -d '/dsftp/archive/inbound/SAPFIHR/bensolver' ]; then cd /dsftp/archive/inbound/SAPFIHR ; echo 'bensolver @ /dsftp/archive/inbound/SAPFIHR = '`stat -c %U ./bensolver`  `stat -c %a ./bensolver`  `stat -c %G ./bensolver`; else echo '/dsftp/archive/inbound/SAPFIHR/bensolver - not found' ; fi; \</v>
      </c>
      <c r="P69" s="31" t="str">
        <f t="shared" si="14"/>
        <v>if [ -d '/dsftp/archive/inbound/SAPFIHR' ]; then cd /dsftp/archive/inbound/SAPFIHR ; mkdir bensolver ; chmod 777 bensolver ; chgrp ds_sftp bensolver ; echo 'OK - /dsftp/archive/inbound/SAPFIHR/bensolver'; else echo '/dsftp/archive/inbound/SAPFIHR - not found' ; fi ; \</v>
      </c>
      <c r="Q69" s="32" t="str">
        <f t="shared" si="20"/>
        <v>cd /dsftp/archive/inbound/SAPFIHR ; chmod 777 bensolver ; chgrp ds_sftp bensolver</v>
      </c>
      <c r="R69" s="31" t="str">
        <f t="shared" si="21"/>
        <v xml:space="preserve"> \</v>
      </c>
      <c r="S69" s="33" t="str">
        <f t="shared" si="15"/>
        <v>cd /dsftp/archive/inbound/SAPFIHR</v>
      </c>
      <c r="T69" s="34" t="str">
        <f t="shared" si="16"/>
        <v>mkdir bensolver</v>
      </c>
      <c r="U69" s="33" t="str">
        <f t="shared" si="17"/>
        <v>chmod 777 bensolver</v>
      </c>
      <c r="V69" s="34" t="str">
        <f t="shared" si="18"/>
        <v>ls -l | grep bensolver</v>
      </c>
      <c r="W69" s="33" t="str">
        <f t="shared" si="19"/>
        <v>chgrp ds_sftp bensolver</v>
      </c>
      <c r="X69" s="35" t="s">
        <v>464</v>
      </c>
    </row>
    <row r="70" spans="1:24" x14ac:dyDescent="0.2">
      <c r="A70" s="120" t="s">
        <v>599</v>
      </c>
      <c r="B70" s="120" t="s">
        <v>553</v>
      </c>
      <c r="C70" s="120" t="s">
        <v>661</v>
      </c>
      <c r="D70" s="120" t="s">
        <v>657</v>
      </c>
      <c r="E70" s="44" t="str">
        <f t="shared" si="11"/>
        <v>/dsftp/archive/inbound/SAPFIHR/hightouch</v>
      </c>
      <c r="F70" s="27">
        <v>42559</v>
      </c>
      <c r="G70" s="28" t="s">
        <v>968</v>
      </c>
      <c r="H70" s="28" t="s">
        <v>968</v>
      </c>
      <c r="I70" s="29"/>
      <c r="J70" s="28" t="s">
        <v>968</v>
      </c>
      <c r="K70" s="118">
        <v>777</v>
      </c>
      <c r="L70" s="118" t="s">
        <v>436</v>
      </c>
      <c r="M70" s="118" t="s">
        <v>564</v>
      </c>
      <c r="N70" s="31" t="str">
        <f t="shared" si="12"/>
        <v>if [ -d '/dsftp/archive/inbound/SAPFIHR/hightouch' ]; then echo '1 = /dsftp/archive/inbound/SAPFIHR/hightouch'; else echo '0 = /dsftp/archive/inbound/SAPFIHR/hightouch'; fi; \</v>
      </c>
      <c r="O70" s="32" t="str">
        <f t="shared" si="13"/>
        <v>if [ -d '/dsftp/archive/inbound/SAPFIHR/hightouch' ]; then cd /dsftp/archive/inbound/SAPFIHR ; echo 'hightouch @ /dsftp/archive/inbound/SAPFIHR = '`stat -c %U ./hightouch`  `stat -c %a ./hightouch`  `stat -c %G ./hightouch`; else echo '/dsftp/archive/inbound/SAPFIHR/hightouch - not found' ; fi; \</v>
      </c>
      <c r="P70" s="31" t="str">
        <f t="shared" si="14"/>
        <v>if [ -d '/dsftp/archive/inbound/SAPFIHR' ]; then cd /dsftp/archive/inbound/SAPFIHR ; mkdir hightouch ; chmod 777 hightouch ; chgrp ds_sftp hightouch ; echo 'OK - /dsftp/archive/inbound/SAPFIHR/hightouch'; else echo '/dsftp/archive/inbound/SAPFIHR - not found' ; fi ; \</v>
      </c>
      <c r="Q70" s="32" t="str">
        <f t="shared" si="20"/>
        <v>cd /dsftp/archive/inbound/SAPFIHR ; chmod 777 hightouch ; chgrp ds_sftp hightouch</v>
      </c>
      <c r="R70" s="31" t="str">
        <f t="shared" si="21"/>
        <v xml:space="preserve"> \</v>
      </c>
      <c r="S70" s="33" t="str">
        <f t="shared" si="15"/>
        <v>cd /dsftp/archive/inbound/SAPFIHR</v>
      </c>
      <c r="T70" s="34" t="str">
        <f t="shared" si="16"/>
        <v>mkdir hightouch</v>
      </c>
      <c r="U70" s="33" t="str">
        <f t="shared" si="17"/>
        <v>chmod 777 hightouch</v>
      </c>
      <c r="V70" s="34" t="str">
        <f t="shared" si="18"/>
        <v>ls -l | grep hightouch</v>
      </c>
      <c r="W70" s="33" t="str">
        <f t="shared" si="19"/>
        <v>chgrp ds_sftp hightouch</v>
      </c>
      <c r="X70" s="35" t="s">
        <v>464</v>
      </c>
    </row>
    <row r="71" spans="1:24" x14ac:dyDescent="0.2">
      <c r="A71" s="120" t="s">
        <v>599</v>
      </c>
      <c r="B71" s="120" t="s">
        <v>553</v>
      </c>
      <c r="C71" s="120" t="s">
        <v>661</v>
      </c>
      <c r="D71" s="120" t="s">
        <v>658</v>
      </c>
      <c r="E71" s="44" t="str">
        <f t="shared" si="11"/>
        <v>/dsftp/archive/inbound/SAPFIHR/jjkeller</v>
      </c>
      <c r="F71" s="27">
        <v>42559</v>
      </c>
      <c r="G71" s="28" t="s">
        <v>968</v>
      </c>
      <c r="H71" s="28" t="s">
        <v>968</v>
      </c>
      <c r="I71" s="29"/>
      <c r="J71" s="28" t="s">
        <v>968</v>
      </c>
      <c r="K71" s="118">
        <v>777</v>
      </c>
      <c r="L71" s="118" t="s">
        <v>436</v>
      </c>
      <c r="M71" s="118" t="s">
        <v>564</v>
      </c>
      <c r="N71" s="31" t="str">
        <f t="shared" si="12"/>
        <v>if [ -d '/dsftp/archive/inbound/SAPFIHR/jjkeller' ]; then echo '1 = /dsftp/archive/inbound/SAPFIHR/jjkeller'; else echo '0 = /dsftp/archive/inbound/SAPFIHR/jjkeller'; fi; \</v>
      </c>
      <c r="O71" s="32" t="str">
        <f t="shared" si="13"/>
        <v>if [ -d '/dsftp/archive/inbound/SAPFIHR/jjkeller' ]; then cd /dsftp/archive/inbound/SAPFIHR ; echo 'jjkeller @ /dsftp/archive/inbound/SAPFIHR = '`stat -c %U ./jjkeller`  `stat -c %a ./jjkeller`  `stat -c %G ./jjkeller`; else echo '/dsftp/archive/inbound/SAPFIHR/jjkeller - not found' ; fi; \</v>
      </c>
      <c r="P71" s="31" t="str">
        <f t="shared" si="14"/>
        <v>if [ -d '/dsftp/archive/inbound/SAPFIHR' ]; then cd /dsftp/archive/inbound/SAPFIHR ; mkdir jjkeller ; chmod 777 jjkeller ; chgrp ds_sftp jjkeller ; echo 'OK - /dsftp/archive/inbound/SAPFIHR/jjkeller'; else echo '/dsftp/archive/inbound/SAPFIHR - not found' ; fi ; \</v>
      </c>
      <c r="Q71" s="32" t="str">
        <f t="shared" si="20"/>
        <v>cd /dsftp/archive/inbound/SAPFIHR ; chmod 777 jjkeller ; chgrp ds_sftp jjkeller</v>
      </c>
      <c r="R71" s="31" t="str">
        <f t="shared" si="21"/>
        <v xml:space="preserve"> \</v>
      </c>
      <c r="S71" s="33" t="str">
        <f t="shared" si="15"/>
        <v>cd /dsftp/archive/inbound/SAPFIHR</v>
      </c>
      <c r="T71" s="34" t="str">
        <f t="shared" si="16"/>
        <v>mkdir jjkeller</v>
      </c>
      <c r="U71" s="33" t="str">
        <f t="shared" si="17"/>
        <v>chmod 777 jjkeller</v>
      </c>
      <c r="V71" s="34" t="str">
        <f t="shared" si="18"/>
        <v>ls -l | grep jjkeller</v>
      </c>
      <c r="W71" s="33" t="str">
        <f t="shared" si="19"/>
        <v>chgrp ds_sftp jjkeller</v>
      </c>
      <c r="X71" s="35" t="s">
        <v>464</v>
      </c>
    </row>
    <row r="72" spans="1:24" x14ac:dyDescent="0.2">
      <c r="A72" s="120" t="s">
        <v>599</v>
      </c>
      <c r="B72" s="120" t="s">
        <v>553</v>
      </c>
      <c r="C72" s="120" t="s">
        <v>661</v>
      </c>
      <c r="D72" s="120" t="s">
        <v>659</v>
      </c>
      <c r="E72" s="44" t="str">
        <f t="shared" si="11"/>
        <v>/dsftp/archive/inbound/SAPFIHR/safetyfirst</v>
      </c>
      <c r="F72" s="27">
        <v>42559</v>
      </c>
      <c r="G72" s="28" t="s">
        <v>968</v>
      </c>
      <c r="H72" s="28" t="s">
        <v>968</v>
      </c>
      <c r="I72" s="29"/>
      <c r="J72" s="28" t="s">
        <v>968</v>
      </c>
      <c r="K72" s="118">
        <v>777</v>
      </c>
      <c r="L72" s="118" t="s">
        <v>436</v>
      </c>
      <c r="M72" s="118" t="s">
        <v>564</v>
      </c>
      <c r="N72" s="31" t="str">
        <f t="shared" si="12"/>
        <v>if [ -d '/dsftp/archive/inbound/SAPFIHR/safetyfirst' ]; then echo '1 = /dsftp/archive/inbound/SAPFIHR/safetyfirst'; else echo '0 = /dsftp/archive/inbound/SAPFIHR/safetyfirst'; fi; \</v>
      </c>
      <c r="O72" s="32" t="str">
        <f t="shared" si="13"/>
        <v>if [ -d '/dsftp/archive/inbound/SAPFIHR/safetyfirst' ]; then cd /dsftp/archive/inbound/SAPFIHR ; echo 'safetyfirst @ /dsftp/archive/inbound/SAPFIHR = '`stat -c %U ./safetyfirst`  `stat -c %a ./safetyfirst`  `stat -c %G ./safetyfirst`; else echo '/dsftp/archive/inbound/SAPFIHR/safetyfirst - not found' ; fi; \</v>
      </c>
      <c r="P72" s="31" t="str">
        <f t="shared" si="14"/>
        <v>if [ -d '/dsftp/archive/inbound/SAPFIHR' ]; then cd /dsftp/archive/inbound/SAPFIHR ; mkdir safetyfirst ; chmod 777 safetyfirst ; chgrp ds_sftp safetyfirst ; echo 'OK - /dsftp/archive/inbound/SAPFIHR/safetyfirst'; else echo '/dsftp/archive/inbound/SAPFIHR - not found' ; fi ; \</v>
      </c>
      <c r="Q72" s="32" t="str">
        <f t="shared" si="20"/>
        <v>cd /dsftp/archive/inbound/SAPFIHR ; chmod 777 safetyfirst ; chgrp ds_sftp safetyfirst</v>
      </c>
      <c r="R72" s="31" t="str">
        <f t="shared" si="21"/>
        <v xml:space="preserve"> \</v>
      </c>
      <c r="S72" s="33" t="str">
        <f t="shared" si="15"/>
        <v>cd /dsftp/archive/inbound/SAPFIHR</v>
      </c>
      <c r="T72" s="34" t="str">
        <f t="shared" si="16"/>
        <v>mkdir safetyfirst</v>
      </c>
      <c r="U72" s="33" t="str">
        <f t="shared" si="17"/>
        <v>chmod 777 safetyfirst</v>
      </c>
      <c r="V72" s="34" t="str">
        <f t="shared" si="18"/>
        <v>ls -l | grep safetyfirst</v>
      </c>
      <c r="W72" s="33" t="str">
        <f t="shared" si="19"/>
        <v>chgrp ds_sftp safetyfirst</v>
      </c>
      <c r="X72" s="35" t="s">
        <v>464</v>
      </c>
    </row>
    <row r="73" spans="1:24" x14ac:dyDescent="0.2">
      <c r="A73" s="120" t="s">
        <v>599</v>
      </c>
      <c r="B73" s="120" t="s">
        <v>553</v>
      </c>
      <c r="C73" s="120" t="s">
        <v>661</v>
      </c>
      <c r="D73" s="120" t="s">
        <v>660</v>
      </c>
      <c r="E73" s="44" t="str">
        <f t="shared" si="11"/>
        <v>/dsftp/archive/inbound/SAPFIHR/sedgewick</v>
      </c>
      <c r="F73" s="27">
        <v>42559</v>
      </c>
      <c r="G73" s="28" t="s">
        <v>968</v>
      </c>
      <c r="H73" s="28" t="s">
        <v>968</v>
      </c>
      <c r="I73" s="29"/>
      <c r="J73" s="28" t="s">
        <v>968</v>
      </c>
      <c r="K73" s="118">
        <v>777</v>
      </c>
      <c r="L73" s="118" t="s">
        <v>436</v>
      </c>
      <c r="M73" s="118" t="s">
        <v>564</v>
      </c>
      <c r="N73" s="31" t="str">
        <f t="shared" si="12"/>
        <v>if [ -d '/dsftp/archive/inbound/SAPFIHR/sedgewick' ]; then echo '1 = /dsftp/archive/inbound/SAPFIHR/sedgewick'; else echo '0 = /dsftp/archive/inbound/SAPFIHR/sedgewick'; fi; \</v>
      </c>
      <c r="O73" s="32" t="str">
        <f t="shared" si="13"/>
        <v>if [ -d '/dsftp/archive/inbound/SAPFIHR/sedgewick' ]; then cd /dsftp/archive/inbound/SAPFIHR ; echo 'sedgewick @ /dsftp/archive/inbound/SAPFIHR = '`stat -c %U ./sedgewick`  `stat -c %a ./sedgewick`  `stat -c %G ./sedgewick`; else echo '/dsftp/archive/inbound/SAPFIHR/sedgewick - not found' ; fi; \</v>
      </c>
      <c r="P73" s="31" t="str">
        <f t="shared" si="14"/>
        <v>if [ -d '/dsftp/archive/inbound/SAPFIHR' ]; then cd /dsftp/archive/inbound/SAPFIHR ; mkdir sedgewick ; chmod 777 sedgewick ; chgrp ds_sftp sedgewick ; echo 'OK - /dsftp/archive/inbound/SAPFIHR/sedgewick'; else echo '/dsftp/archive/inbound/SAPFIHR - not found' ; fi ; \</v>
      </c>
      <c r="Q73" s="32" t="str">
        <f t="shared" si="20"/>
        <v>cd /dsftp/archive/inbound/SAPFIHR ; chmod 777 sedgewick ; chgrp ds_sftp sedgewick</v>
      </c>
      <c r="R73" s="31" t="str">
        <f t="shared" si="21"/>
        <v xml:space="preserve"> \</v>
      </c>
      <c r="S73" s="33" t="str">
        <f t="shared" si="15"/>
        <v>cd /dsftp/archive/inbound/SAPFIHR</v>
      </c>
      <c r="T73" s="34" t="str">
        <f t="shared" si="16"/>
        <v>mkdir sedgewick</v>
      </c>
      <c r="U73" s="33" t="str">
        <f t="shared" si="17"/>
        <v>chmod 777 sedgewick</v>
      </c>
      <c r="V73" s="34" t="str">
        <f t="shared" si="18"/>
        <v>ls -l | grep sedgewick</v>
      </c>
      <c r="W73" s="33" t="str">
        <f t="shared" si="19"/>
        <v>chgrp ds_sftp sedgewick</v>
      </c>
      <c r="X73" s="35" t="s">
        <v>464</v>
      </c>
    </row>
    <row r="74" spans="1:24" x14ac:dyDescent="0.2">
      <c r="A74" s="120" t="s">
        <v>599</v>
      </c>
      <c r="B74" s="120" t="s">
        <v>553</v>
      </c>
      <c r="C74" s="120" t="s">
        <v>661</v>
      </c>
      <c r="D74" s="120" t="s">
        <v>672</v>
      </c>
      <c r="E74" s="44" t="str">
        <f t="shared" si="11"/>
        <v>/dsftp/archive/inbound/SAPFIHR/uhc</v>
      </c>
      <c r="F74" s="27">
        <v>42572</v>
      </c>
      <c r="G74" s="28" t="s">
        <v>968</v>
      </c>
      <c r="H74" s="28" t="s">
        <v>968</v>
      </c>
      <c r="I74" s="29"/>
      <c r="J74" s="28" t="s">
        <v>968</v>
      </c>
      <c r="K74" s="118">
        <v>777</v>
      </c>
      <c r="L74" s="118" t="s">
        <v>436</v>
      </c>
      <c r="M74" s="118" t="s">
        <v>564</v>
      </c>
      <c r="N74" s="31" t="str">
        <f t="shared" si="12"/>
        <v>if [ -d '/dsftp/archive/inbound/SAPFIHR/uhc' ]; then echo '1 = /dsftp/archive/inbound/SAPFIHR/uhc'; else echo '0 = /dsftp/archive/inbound/SAPFIHR/uhc'; fi; \</v>
      </c>
      <c r="O74" s="32" t="str">
        <f t="shared" si="13"/>
        <v>if [ -d '/dsftp/archive/inbound/SAPFIHR/uhc' ]; then cd /dsftp/archive/inbound/SAPFIHR ; echo 'uhc @ /dsftp/archive/inbound/SAPFIHR = '`stat -c %U ./uhc`  `stat -c %a ./uhc`  `stat -c %G ./uhc`; else echo '/dsftp/archive/inbound/SAPFIHR/uhc - not found' ; fi; \</v>
      </c>
      <c r="P74" s="31" t="str">
        <f t="shared" si="14"/>
        <v>if [ -d '/dsftp/archive/inbound/SAPFIHR' ]; then cd /dsftp/archive/inbound/SAPFIHR ; mkdir uhc ; chmod 777 uhc ; chgrp ds_sftp uhc ; echo 'OK - /dsftp/archive/inbound/SAPFIHR/uhc'; else echo '/dsftp/archive/inbound/SAPFIHR - not found' ; fi ; \</v>
      </c>
      <c r="Q74" s="32" t="str">
        <f t="shared" si="20"/>
        <v>cd /dsftp/archive/inbound/SAPFIHR ; chmod 777 uhc ; chgrp ds_sftp uhc</v>
      </c>
      <c r="R74" s="31" t="str">
        <f t="shared" si="21"/>
        <v xml:space="preserve"> \</v>
      </c>
      <c r="S74" s="33" t="str">
        <f t="shared" si="15"/>
        <v>cd /dsftp/archive/inbound/SAPFIHR</v>
      </c>
      <c r="T74" s="34" t="str">
        <f t="shared" si="16"/>
        <v>mkdir uhc</v>
      </c>
      <c r="U74" s="33" t="str">
        <f t="shared" si="17"/>
        <v>chmod 777 uhc</v>
      </c>
      <c r="V74" s="34" t="str">
        <f t="shared" si="18"/>
        <v>ls -l | grep uhc</v>
      </c>
      <c r="W74" s="33" t="str">
        <f t="shared" si="19"/>
        <v>chgrp ds_sftp uhc</v>
      </c>
      <c r="X74" s="35" t="s">
        <v>464</v>
      </c>
    </row>
    <row r="75" spans="1:24" x14ac:dyDescent="0.2">
      <c r="A75" s="120" t="s">
        <v>599</v>
      </c>
      <c r="B75" s="120" t="s">
        <v>553</v>
      </c>
      <c r="C75" s="120" t="s">
        <v>661</v>
      </c>
      <c r="D75" s="120" t="s">
        <v>673</v>
      </c>
      <c r="E75" s="44" t="str">
        <f t="shared" si="11"/>
        <v>/dsftp/archive/inbound/SAPFIHR/stateoftexas</v>
      </c>
      <c r="F75" s="27">
        <v>42572</v>
      </c>
      <c r="G75" s="28" t="s">
        <v>968</v>
      </c>
      <c r="H75" s="28" t="s">
        <v>968</v>
      </c>
      <c r="I75" s="29"/>
      <c r="J75" s="28" t="s">
        <v>968</v>
      </c>
      <c r="K75" s="118">
        <v>777</v>
      </c>
      <c r="L75" s="118" t="s">
        <v>436</v>
      </c>
      <c r="M75" s="118" t="s">
        <v>564</v>
      </c>
      <c r="N75" s="31" t="str">
        <f t="shared" si="12"/>
        <v>if [ -d '/dsftp/archive/inbound/SAPFIHR/stateoftexas' ]; then echo '1 = /dsftp/archive/inbound/SAPFIHR/stateoftexas'; else echo '0 = /dsftp/archive/inbound/SAPFIHR/stateoftexas'; fi; \</v>
      </c>
      <c r="O75" s="32" t="str">
        <f t="shared" si="13"/>
        <v>if [ -d '/dsftp/archive/inbound/SAPFIHR/stateoftexas' ]; then cd /dsftp/archive/inbound/SAPFIHR ; echo 'stateoftexas @ /dsftp/archive/inbound/SAPFIHR = '`stat -c %U ./stateoftexas`  `stat -c %a ./stateoftexas`  `stat -c %G ./stateoftexas`; else echo '/dsftp/archive/inbound/SAPFIHR/stateoftexas - not found' ; fi; \</v>
      </c>
      <c r="P75" s="31" t="str">
        <f t="shared" si="14"/>
        <v>if [ -d '/dsftp/archive/inbound/SAPFIHR' ]; then cd /dsftp/archive/inbound/SAPFIHR ; mkdir stateoftexas ; chmod 777 stateoftexas ; chgrp ds_sftp stateoftexas ; echo 'OK - /dsftp/archive/inbound/SAPFIHR/stateoftexas'; else echo '/dsftp/archive/inbound/SAPFIHR - not found' ; fi ; \</v>
      </c>
      <c r="Q75" s="32" t="str">
        <f t="shared" si="20"/>
        <v>cd /dsftp/archive/inbound/SAPFIHR ; chmod 777 stateoftexas ; chgrp ds_sftp stateoftexas</v>
      </c>
      <c r="R75" s="31" t="str">
        <f t="shared" si="21"/>
        <v xml:space="preserve"> \</v>
      </c>
      <c r="S75" s="33" t="str">
        <f t="shared" si="15"/>
        <v>cd /dsftp/archive/inbound/SAPFIHR</v>
      </c>
      <c r="T75" s="34" t="str">
        <f t="shared" si="16"/>
        <v>mkdir stateoftexas</v>
      </c>
      <c r="U75" s="33" t="str">
        <f t="shared" si="17"/>
        <v>chmod 777 stateoftexas</v>
      </c>
      <c r="V75" s="34" t="str">
        <f t="shared" si="18"/>
        <v>ls -l | grep stateoftexas</v>
      </c>
      <c r="W75" s="33" t="str">
        <f t="shared" si="19"/>
        <v>chgrp ds_sftp stateoftexas</v>
      </c>
      <c r="X75" s="35" t="s">
        <v>464</v>
      </c>
    </row>
    <row r="76" spans="1:24" x14ac:dyDescent="0.2">
      <c r="A76" s="120" t="s">
        <v>599</v>
      </c>
      <c r="B76" s="120" t="s">
        <v>553</v>
      </c>
      <c r="C76" s="120" t="s">
        <v>661</v>
      </c>
      <c r="D76" s="120" t="s">
        <v>674</v>
      </c>
      <c r="E76" s="44" t="str">
        <f t="shared" si="11"/>
        <v>/dsftp/archive/inbound/SAPFIHR/intrust</v>
      </c>
      <c r="F76" s="27">
        <v>42572</v>
      </c>
      <c r="G76" s="28" t="s">
        <v>968</v>
      </c>
      <c r="H76" s="28" t="s">
        <v>968</v>
      </c>
      <c r="I76" s="29"/>
      <c r="J76" s="28" t="s">
        <v>968</v>
      </c>
      <c r="K76" s="118">
        <v>777</v>
      </c>
      <c r="L76" s="118" t="s">
        <v>436</v>
      </c>
      <c r="M76" s="118" t="s">
        <v>564</v>
      </c>
      <c r="N76" s="31" t="str">
        <f t="shared" si="12"/>
        <v>if [ -d '/dsftp/archive/inbound/SAPFIHR/intrust' ]; then echo '1 = /dsftp/archive/inbound/SAPFIHR/intrust'; else echo '0 = /dsftp/archive/inbound/SAPFIHR/intrust'; fi; \</v>
      </c>
      <c r="O76" s="32" t="str">
        <f t="shared" si="13"/>
        <v>if [ -d '/dsftp/archive/inbound/SAPFIHR/intrust' ]; then cd /dsftp/archive/inbound/SAPFIHR ; echo 'intrust @ /dsftp/archive/inbound/SAPFIHR = '`stat -c %U ./intrust`  `stat -c %a ./intrust`  `stat -c %G ./intrust`; else echo '/dsftp/archive/inbound/SAPFIHR/intrust - not found' ; fi; \</v>
      </c>
      <c r="P76" s="31" t="str">
        <f t="shared" si="14"/>
        <v>if [ -d '/dsftp/archive/inbound/SAPFIHR' ]; then cd /dsftp/archive/inbound/SAPFIHR ; mkdir intrust ; chmod 777 intrust ; chgrp ds_sftp intrust ; echo 'OK - /dsftp/archive/inbound/SAPFIHR/intrust'; else echo '/dsftp/archive/inbound/SAPFIHR - not found' ; fi ; \</v>
      </c>
      <c r="Q76" s="32" t="str">
        <f t="shared" si="20"/>
        <v>cd /dsftp/archive/inbound/SAPFIHR ; chmod 777 intrust ; chgrp ds_sftp intrust</v>
      </c>
      <c r="R76" s="31" t="str">
        <f t="shared" si="21"/>
        <v xml:space="preserve"> \</v>
      </c>
      <c r="S76" s="33" t="str">
        <f t="shared" si="15"/>
        <v>cd /dsftp/archive/inbound/SAPFIHR</v>
      </c>
      <c r="T76" s="34" t="str">
        <f t="shared" si="16"/>
        <v>mkdir intrust</v>
      </c>
      <c r="U76" s="33" t="str">
        <f t="shared" si="17"/>
        <v>chmod 777 intrust</v>
      </c>
      <c r="V76" s="34" t="str">
        <f t="shared" si="18"/>
        <v>ls -l | grep intrust</v>
      </c>
      <c r="W76" s="33" t="str">
        <f t="shared" si="19"/>
        <v>chgrp ds_sftp intrust</v>
      </c>
      <c r="X76" s="35" t="s">
        <v>464</v>
      </c>
    </row>
    <row r="77" spans="1:24" x14ac:dyDescent="0.2">
      <c r="A77" s="120" t="s">
        <v>599</v>
      </c>
      <c r="B77" s="120" t="s">
        <v>553</v>
      </c>
      <c r="C77" s="120" t="s">
        <v>661</v>
      </c>
      <c r="D77" s="120" t="s">
        <v>675</v>
      </c>
      <c r="E77" s="44" t="str">
        <f t="shared" si="11"/>
        <v>/dsftp/archive/inbound/SAPFIHR/compsync</v>
      </c>
      <c r="F77" s="27">
        <v>42572</v>
      </c>
      <c r="G77" s="28" t="s">
        <v>968</v>
      </c>
      <c r="H77" s="28" t="s">
        <v>968</v>
      </c>
      <c r="I77" s="29"/>
      <c r="J77" s="28" t="s">
        <v>968</v>
      </c>
      <c r="K77" s="118">
        <v>777</v>
      </c>
      <c r="L77" s="118" t="s">
        <v>436</v>
      </c>
      <c r="M77" s="118" t="s">
        <v>564</v>
      </c>
      <c r="N77" s="31" t="str">
        <f t="shared" si="12"/>
        <v>if [ -d '/dsftp/archive/inbound/SAPFIHR/compsync' ]; then echo '1 = /dsftp/archive/inbound/SAPFIHR/compsync'; else echo '0 = /dsftp/archive/inbound/SAPFIHR/compsync'; fi; \</v>
      </c>
      <c r="O77" s="32" t="str">
        <f t="shared" si="13"/>
        <v>if [ -d '/dsftp/archive/inbound/SAPFIHR/compsync' ]; then cd /dsftp/archive/inbound/SAPFIHR ; echo 'compsync @ /dsftp/archive/inbound/SAPFIHR = '`stat -c %U ./compsync`  `stat -c %a ./compsync`  `stat -c %G ./compsync`; else echo '/dsftp/archive/inbound/SAPFIHR/compsync - not found' ; fi; \</v>
      </c>
      <c r="P77" s="31" t="str">
        <f t="shared" si="14"/>
        <v>if [ -d '/dsftp/archive/inbound/SAPFIHR' ]; then cd /dsftp/archive/inbound/SAPFIHR ; mkdir compsync ; chmod 777 compsync ; chgrp ds_sftp compsync ; echo 'OK - /dsftp/archive/inbound/SAPFIHR/compsync'; else echo '/dsftp/archive/inbound/SAPFIHR - not found' ; fi ; \</v>
      </c>
      <c r="Q77" s="32" t="str">
        <f t="shared" si="20"/>
        <v>cd /dsftp/archive/inbound/SAPFIHR ; chmod 777 compsync ; chgrp ds_sftp compsync</v>
      </c>
      <c r="R77" s="31" t="str">
        <f t="shared" si="21"/>
        <v xml:space="preserve"> \</v>
      </c>
      <c r="S77" s="33" t="str">
        <f t="shared" si="15"/>
        <v>cd /dsftp/archive/inbound/SAPFIHR</v>
      </c>
      <c r="T77" s="34" t="str">
        <f t="shared" si="16"/>
        <v>mkdir compsync</v>
      </c>
      <c r="U77" s="33" t="str">
        <f t="shared" si="17"/>
        <v>chmod 777 compsync</v>
      </c>
      <c r="V77" s="34" t="str">
        <f t="shared" si="18"/>
        <v>ls -l | grep compsync</v>
      </c>
      <c r="W77" s="33" t="str">
        <f t="shared" si="19"/>
        <v>chgrp ds_sftp compsync</v>
      </c>
      <c r="X77" s="35" t="s">
        <v>464</v>
      </c>
    </row>
    <row r="78" spans="1:24" x14ac:dyDescent="0.2">
      <c r="A78" s="120" t="s">
        <v>599</v>
      </c>
      <c r="B78" s="120" t="s">
        <v>553</v>
      </c>
      <c r="C78" s="120" t="s">
        <v>661</v>
      </c>
      <c r="D78" s="120" t="s">
        <v>711</v>
      </c>
      <c r="E78" s="44" t="str">
        <f t="shared" si="11"/>
        <v>/dsftp/archive/inbound/SAPFIHR/pds</v>
      </c>
      <c r="F78" s="27">
        <v>42593</v>
      </c>
      <c r="G78" s="28" t="s">
        <v>968</v>
      </c>
      <c r="H78" s="28" t="s">
        <v>968</v>
      </c>
      <c r="I78" s="29"/>
      <c r="J78" s="28" t="s">
        <v>968</v>
      </c>
      <c r="K78" s="118">
        <v>777</v>
      </c>
      <c r="L78" s="118" t="s">
        <v>436</v>
      </c>
      <c r="M78" s="118" t="s">
        <v>564</v>
      </c>
      <c r="N78" s="31" t="str">
        <f t="shared" si="12"/>
        <v>if [ -d '/dsftp/archive/inbound/SAPFIHR/pds' ]; then echo '1 = /dsftp/archive/inbound/SAPFIHR/pds'; else echo '0 = /dsftp/archive/inbound/SAPFIHR/pds'; fi; \</v>
      </c>
      <c r="O78" s="32" t="str">
        <f t="shared" si="13"/>
        <v>if [ -d '/dsftp/archive/inbound/SAPFIHR/pds' ]; then cd /dsftp/archive/inbound/SAPFIHR ; echo 'pds @ /dsftp/archive/inbound/SAPFIHR = '`stat -c %U ./pds`  `stat -c %a ./pds`  `stat -c %G ./pds`; else echo '/dsftp/archive/inbound/SAPFIHR/pds - not found' ; fi; \</v>
      </c>
      <c r="P78" s="31" t="str">
        <f t="shared" si="14"/>
        <v>if [ -d '/dsftp/archive/inbound/SAPFIHR' ]; then cd /dsftp/archive/inbound/SAPFIHR ; mkdir pds ; chmod 777 pds ; chgrp ds_sftp pds ; echo 'OK - /dsftp/archive/inbound/SAPFIHR/pds'; else echo '/dsftp/archive/inbound/SAPFIHR - not found' ; fi ; \</v>
      </c>
      <c r="Q78" s="32" t="str">
        <f t="shared" si="20"/>
        <v>cd /dsftp/archive/inbound/SAPFIHR ; chmod 777 pds ; chgrp ds_sftp pds</v>
      </c>
      <c r="R78" s="31" t="str">
        <f t="shared" si="21"/>
        <v xml:space="preserve"> \</v>
      </c>
      <c r="S78" s="33" t="str">
        <f t="shared" si="15"/>
        <v>cd /dsftp/archive/inbound/SAPFIHR</v>
      </c>
      <c r="T78" s="34" t="str">
        <f t="shared" si="16"/>
        <v>mkdir pds</v>
      </c>
      <c r="U78" s="33" t="str">
        <f t="shared" si="17"/>
        <v>chmod 777 pds</v>
      </c>
      <c r="V78" s="34" t="str">
        <f t="shared" si="18"/>
        <v>ls -l | grep pds</v>
      </c>
      <c r="W78" s="33" t="str">
        <f t="shared" si="19"/>
        <v>chgrp ds_sftp pds</v>
      </c>
      <c r="X78" s="35" t="s">
        <v>464</v>
      </c>
    </row>
    <row r="79" spans="1:24" x14ac:dyDescent="0.2">
      <c r="A79" s="120" t="s">
        <v>599</v>
      </c>
      <c r="B79" s="120" t="s">
        <v>553</v>
      </c>
      <c r="C79" s="120" t="s">
        <v>662</v>
      </c>
      <c r="D79" s="120" t="s">
        <v>654</v>
      </c>
      <c r="E79" s="44" t="str">
        <f t="shared" si="11"/>
        <v>/dsftp/archive/outbound/SAPFIHR/barnett</v>
      </c>
      <c r="F79" s="27">
        <v>42559</v>
      </c>
      <c r="G79" s="28" t="s">
        <v>968</v>
      </c>
      <c r="H79" s="28" t="s">
        <v>968</v>
      </c>
      <c r="I79" s="29"/>
      <c r="J79" s="28" t="s">
        <v>968</v>
      </c>
      <c r="K79" s="118">
        <v>777</v>
      </c>
      <c r="L79" s="118" t="s">
        <v>844</v>
      </c>
      <c r="M79" s="118" t="s">
        <v>564</v>
      </c>
      <c r="N79" s="31" t="str">
        <f t="shared" si="12"/>
        <v>if [ -d '/dsftp/archive/outbound/SAPFIHR/barnett' ]; then echo '1 = /dsftp/archive/outbound/SAPFIHR/barnett'; else echo '0 = /dsftp/archive/outbound/SAPFIHR/barnett'; fi; \</v>
      </c>
      <c r="O79" s="32" t="str">
        <f t="shared" si="13"/>
        <v>if [ -d '/dsftp/archive/outbound/SAPFIHR/barnett' ]; then cd /dsftp/archive/outbound/SAPFIHR ; echo 'barnett @ /dsftp/archive/outbound/SAPFIHR = '`stat -c %U ./barnett`  `stat -c %a ./barnett`  `stat -c %G ./barnett`; else echo '/dsftp/archive/outbound/SAPFIHR/barnett - not found' ; fi; \</v>
      </c>
      <c r="P79" s="31" t="str">
        <f t="shared" si="14"/>
        <v>if [ -d '/dsftp/archive/outbound/SAPFIHR' ]; then cd /dsftp/archive/outbound/SAPFIHR ; mkdir barnett ; chmod 777 barnett ; chgrp infa_adm barnett ; echo 'OK - /dsftp/archive/outbound/SAPFIHR/barnett'; else echo '/dsftp/archive/outbound/SAPFIHR - not found' ; fi ; \</v>
      </c>
      <c r="Q79" s="32" t="str">
        <f t="shared" si="20"/>
        <v>cd /dsftp/archive/outbound/SAPFIHR ; chmod 777 barnett ; chgrp infa_adm barnett</v>
      </c>
      <c r="R79" s="31" t="str">
        <f t="shared" si="21"/>
        <v xml:space="preserve"> \</v>
      </c>
      <c r="S79" s="33" t="str">
        <f t="shared" si="15"/>
        <v>cd /dsftp/archive/outbound/SAPFIHR</v>
      </c>
      <c r="T79" s="34" t="str">
        <f t="shared" si="16"/>
        <v>mkdir barnett</v>
      </c>
      <c r="U79" s="33" t="str">
        <f t="shared" si="17"/>
        <v>chmod 777 barnett</v>
      </c>
      <c r="V79" s="34" t="str">
        <f t="shared" si="18"/>
        <v>ls -l | grep barnett</v>
      </c>
      <c r="W79" s="33" t="str">
        <f t="shared" si="19"/>
        <v>chgrp infa_adm barnett</v>
      </c>
      <c r="X79" s="35" t="s">
        <v>464</v>
      </c>
    </row>
    <row r="80" spans="1:24" x14ac:dyDescent="0.2">
      <c r="A80" s="120" t="s">
        <v>599</v>
      </c>
      <c r="B80" s="120" t="s">
        <v>553</v>
      </c>
      <c r="C80" s="120" t="s">
        <v>662</v>
      </c>
      <c r="D80" s="120" t="s">
        <v>655</v>
      </c>
      <c r="E80" s="44" t="str">
        <f t="shared" si="11"/>
        <v>/dsftp/archive/outbound/SAPFIHR/benefitsplus</v>
      </c>
      <c r="F80" s="27">
        <v>42559</v>
      </c>
      <c r="G80" s="28" t="s">
        <v>968</v>
      </c>
      <c r="H80" s="28" t="s">
        <v>968</v>
      </c>
      <c r="I80" s="29"/>
      <c r="J80" s="28" t="s">
        <v>968</v>
      </c>
      <c r="K80" s="118">
        <v>777</v>
      </c>
      <c r="L80" s="118" t="s">
        <v>844</v>
      </c>
      <c r="M80" s="118" t="s">
        <v>564</v>
      </c>
      <c r="N80" s="31" t="str">
        <f t="shared" si="12"/>
        <v>if [ -d '/dsftp/archive/outbound/SAPFIHR/benefitsplus' ]; then echo '1 = /dsftp/archive/outbound/SAPFIHR/benefitsplus'; else echo '0 = /dsftp/archive/outbound/SAPFIHR/benefitsplus'; fi; \</v>
      </c>
      <c r="O80" s="32" t="str">
        <f t="shared" si="13"/>
        <v>if [ -d '/dsftp/archive/outbound/SAPFIHR/benefitsplus' ]; then cd /dsftp/archive/outbound/SAPFIHR ; echo 'benefitsplus @ /dsftp/archive/outbound/SAPFIHR = '`stat -c %U ./benefitsplus`  `stat -c %a ./benefitsplus`  `stat -c %G ./benefitsplus`; else echo '/dsftp/archive/outbound/SAPFIHR/benefitsplus - not found' ; fi; \</v>
      </c>
      <c r="P80" s="31" t="str">
        <f t="shared" si="14"/>
        <v>if [ -d '/dsftp/archive/outbound/SAPFIHR' ]; then cd /dsftp/archive/outbound/SAPFIHR ; mkdir benefitsplus ; chmod 777 benefitsplus ; chgrp infa_adm benefitsplus ; echo 'OK - /dsftp/archive/outbound/SAPFIHR/benefitsplus'; else echo '/dsftp/archive/outbound/SAPFIHR - not found' ; fi ; \</v>
      </c>
      <c r="Q80" s="32" t="str">
        <f t="shared" si="20"/>
        <v>cd /dsftp/archive/outbound/SAPFIHR ; chmod 777 benefitsplus ; chgrp infa_adm benefitsplus</v>
      </c>
      <c r="R80" s="31" t="str">
        <f t="shared" si="21"/>
        <v xml:space="preserve"> \</v>
      </c>
      <c r="S80" s="33" t="str">
        <f t="shared" si="15"/>
        <v>cd /dsftp/archive/outbound/SAPFIHR</v>
      </c>
      <c r="T80" s="34" t="str">
        <f t="shared" si="16"/>
        <v>mkdir benefitsplus</v>
      </c>
      <c r="U80" s="33" t="str">
        <f t="shared" si="17"/>
        <v>chmod 777 benefitsplus</v>
      </c>
      <c r="V80" s="34" t="str">
        <f t="shared" si="18"/>
        <v>ls -l | grep benefitsplus</v>
      </c>
      <c r="W80" s="33" t="str">
        <f t="shared" si="19"/>
        <v>chgrp infa_adm benefitsplus</v>
      </c>
      <c r="X80" s="35" t="s">
        <v>464</v>
      </c>
    </row>
    <row r="81" spans="1:24" x14ac:dyDescent="0.2">
      <c r="A81" s="120" t="s">
        <v>599</v>
      </c>
      <c r="B81" s="120" t="s">
        <v>553</v>
      </c>
      <c r="C81" s="120" t="s">
        <v>662</v>
      </c>
      <c r="D81" s="120" t="s">
        <v>656</v>
      </c>
      <c r="E81" s="44" t="str">
        <f t="shared" si="11"/>
        <v>/dsftp/archive/outbound/SAPFIHR/bensolver</v>
      </c>
      <c r="F81" s="27">
        <v>42559</v>
      </c>
      <c r="G81" s="28" t="s">
        <v>968</v>
      </c>
      <c r="H81" s="28" t="s">
        <v>968</v>
      </c>
      <c r="I81" s="29"/>
      <c r="J81" s="28" t="s">
        <v>968</v>
      </c>
      <c r="K81" s="118">
        <v>777</v>
      </c>
      <c r="L81" s="118" t="s">
        <v>844</v>
      </c>
      <c r="M81" s="118" t="s">
        <v>564</v>
      </c>
      <c r="N81" s="31" t="str">
        <f t="shared" si="12"/>
        <v>if [ -d '/dsftp/archive/outbound/SAPFIHR/bensolver' ]; then echo '1 = /dsftp/archive/outbound/SAPFIHR/bensolver'; else echo '0 = /dsftp/archive/outbound/SAPFIHR/bensolver'; fi; \</v>
      </c>
      <c r="O81" s="32" t="str">
        <f t="shared" si="13"/>
        <v>if [ -d '/dsftp/archive/outbound/SAPFIHR/bensolver' ]; then cd /dsftp/archive/outbound/SAPFIHR ; echo 'bensolver @ /dsftp/archive/outbound/SAPFIHR = '`stat -c %U ./bensolver`  `stat -c %a ./bensolver`  `stat -c %G ./bensolver`; else echo '/dsftp/archive/outbound/SAPFIHR/bensolver - not found' ; fi; \</v>
      </c>
      <c r="P81" s="31" t="str">
        <f t="shared" si="14"/>
        <v>if [ -d '/dsftp/archive/outbound/SAPFIHR' ]; then cd /dsftp/archive/outbound/SAPFIHR ; mkdir bensolver ; chmod 777 bensolver ; chgrp infa_adm bensolver ; echo 'OK - /dsftp/archive/outbound/SAPFIHR/bensolver'; else echo '/dsftp/archive/outbound/SAPFIHR - not found' ; fi ; \</v>
      </c>
      <c r="Q81" s="32" t="str">
        <f t="shared" si="20"/>
        <v>cd /dsftp/archive/outbound/SAPFIHR ; chmod 777 bensolver ; chgrp infa_adm bensolver</v>
      </c>
      <c r="R81" s="31" t="str">
        <f t="shared" si="21"/>
        <v xml:space="preserve"> \</v>
      </c>
      <c r="S81" s="33" t="str">
        <f t="shared" si="15"/>
        <v>cd /dsftp/archive/outbound/SAPFIHR</v>
      </c>
      <c r="T81" s="34" t="str">
        <f t="shared" si="16"/>
        <v>mkdir bensolver</v>
      </c>
      <c r="U81" s="33" t="str">
        <f t="shared" si="17"/>
        <v>chmod 777 bensolver</v>
      </c>
      <c r="V81" s="34" t="str">
        <f t="shared" si="18"/>
        <v>ls -l | grep bensolver</v>
      </c>
      <c r="W81" s="33" t="str">
        <f t="shared" si="19"/>
        <v>chgrp infa_adm bensolver</v>
      </c>
      <c r="X81" s="35" t="s">
        <v>464</v>
      </c>
    </row>
    <row r="82" spans="1:24" x14ac:dyDescent="0.2">
      <c r="A82" s="120" t="s">
        <v>599</v>
      </c>
      <c r="B82" s="120" t="s">
        <v>553</v>
      </c>
      <c r="C82" s="120" t="s">
        <v>662</v>
      </c>
      <c r="D82" s="120" t="s">
        <v>657</v>
      </c>
      <c r="E82" s="44" t="str">
        <f t="shared" si="11"/>
        <v>/dsftp/archive/outbound/SAPFIHR/hightouch</v>
      </c>
      <c r="F82" s="27">
        <v>42559</v>
      </c>
      <c r="G82" s="28" t="s">
        <v>968</v>
      </c>
      <c r="H82" s="28" t="s">
        <v>968</v>
      </c>
      <c r="I82" s="29"/>
      <c r="J82" s="28" t="s">
        <v>968</v>
      </c>
      <c r="K82" s="118">
        <v>777</v>
      </c>
      <c r="L82" s="118" t="s">
        <v>844</v>
      </c>
      <c r="M82" s="118" t="s">
        <v>564</v>
      </c>
      <c r="N82" s="31" t="str">
        <f t="shared" si="12"/>
        <v>if [ -d '/dsftp/archive/outbound/SAPFIHR/hightouch' ]; then echo '1 = /dsftp/archive/outbound/SAPFIHR/hightouch'; else echo '0 = /dsftp/archive/outbound/SAPFIHR/hightouch'; fi; \</v>
      </c>
      <c r="O82" s="32" t="str">
        <f t="shared" si="13"/>
        <v>if [ -d '/dsftp/archive/outbound/SAPFIHR/hightouch' ]; then cd /dsftp/archive/outbound/SAPFIHR ; echo 'hightouch @ /dsftp/archive/outbound/SAPFIHR = '`stat -c %U ./hightouch`  `stat -c %a ./hightouch`  `stat -c %G ./hightouch`; else echo '/dsftp/archive/outbound/SAPFIHR/hightouch - not found' ; fi; \</v>
      </c>
      <c r="P82" s="31" t="str">
        <f t="shared" si="14"/>
        <v>if [ -d '/dsftp/archive/outbound/SAPFIHR' ]; then cd /dsftp/archive/outbound/SAPFIHR ; mkdir hightouch ; chmod 777 hightouch ; chgrp infa_adm hightouch ; echo 'OK - /dsftp/archive/outbound/SAPFIHR/hightouch'; else echo '/dsftp/archive/outbound/SAPFIHR - not found' ; fi ; \</v>
      </c>
      <c r="Q82" s="32" t="str">
        <f t="shared" si="20"/>
        <v>cd /dsftp/archive/outbound/SAPFIHR ; chmod 777 hightouch ; chgrp infa_adm hightouch</v>
      </c>
      <c r="R82" s="31" t="str">
        <f t="shared" si="21"/>
        <v xml:space="preserve"> \</v>
      </c>
      <c r="S82" s="33" t="str">
        <f t="shared" si="15"/>
        <v>cd /dsftp/archive/outbound/SAPFIHR</v>
      </c>
      <c r="T82" s="34" t="str">
        <f t="shared" si="16"/>
        <v>mkdir hightouch</v>
      </c>
      <c r="U82" s="33" t="str">
        <f t="shared" si="17"/>
        <v>chmod 777 hightouch</v>
      </c>
      <c r="V82" s="34" t="str">
        <f t="shared" si="18"/>
        <v>ls -l | grep hightouch</v>
      </c>
      <c r="W82" s="33" t="str">
        <f t="shared" si="19"/>
        <v>chgrp infa_adm hightouch</v>
      </c>
      <c r="X82" s="35" t="s">
        <v>464</v>
      </c>
    </row>
    <row r="83" spans="1:24" x14ac:dyDescent="0.2">
      <c r="A83" s="120" t="s">
        <v>599</v>
      </c>
      <c r="B83" s="120" t="s">
        <v>553</v>
      </c>
      <c r="C83" s="120" t="s">
        <v>662</v>
      </c>
      <c r="D83" s="120" t="s">
        <v>658</v>
      </c>
      <c r="E83" s="44" t="str">
        <f t="shared" si="11"/>
        <v>/dsftp/archive/outbound/SAPFIHR/jjkeller</v>
      </c>
      <c r="F83" s="27">
        <v>42559</v>
      </c>
      <c r="G83" s="28" t="s">
        <v>968</v>
      </c>
      <c r="H83" s="28" t="s">
        <v>968</v>
      </c>
      <c r="I83" s="29"/>
      <c r="J83" s="28" t="s">
        <v>968</v>
      </c>
      <c r="K83" s="118">
        <v>777</v>
      </c>
      <c r="L83" s="118" t="s">
        <v>844</v>
      </c>
      <c r="M83" s="118" t="s">
        <v>564</v>
      </c>
      <c r="N83" s="31" t="str">
        <f t="shared" si="12"/>
        <v>if [ -d '/dsftp/archive/outbound/SAPFIHR/jjkeller' ]; then echo '1 = /dsftp/archive/outbound/SAPFIHR/jjkeller'; else echo '0 = /dsftp/archive/outbound/SAPFIHR/jjkeller'; fi; \</v>
      </c>
      <c r="O83" s="32" t="str">
        <f t="shared" si="13"/>
        <v>if [ -d '/dsftp/archive/outbound/SAPFIHR/jjkeller' ]; then cd /dsftp/archive/outbound/SAPFIHR ; echo 'jjkeller @ /dsftp/archive/outbound/SAPFIHR = '`stat -c %U ./jjkeller`  `stat -c %a ./jjkeller`  `stat -c %G ./jjkeller`; else echo '/dsftp/archive/outbound/SAPFIHR/jjkeller - not found' ; fi; \</v>
      </c>
      <c r="P83" s="31" t="str">
        <f t="shared" si="14"/>
        <v>if [ -d '/dsftp/archive/outbound/SAPFIHR' ]; then cd /dsftp/archive/outbound/SAPFIHR ; mkdir jjkeller ; chmod 777 jjkeller ; chgrp infa_adm jjkeller ; echo 'OK - /dsftp/archive/outbound/SAPFIHR/jjkeller'; else echo '/dsftp/archive/outbound/SAPFIHR - not found' ; fi ; \</v>
      </c>
      <c r="Q83" s="32" t="str">
        <f t="shared" si="20"/>
        <v>cd /dsftp/archive/outbound/SAPFIHR ; chmod 777 jjkeller ; chgrp infa_adm jjkeller</v>
      </c>
      <c r="R83" s="31" t="str">
        <f t="shared" si="21"/>
        <v xml:space="preserve"> \</v>
      </c>
      <c r="S83" s="33" t="str">
        <f t="shared" si="15"/>
        <v>cd /dsftp/archive/outbound/SAPFIHR</v>
      </c>
      <c r="T83" s="34" t="str">
        <f t="shared" si="16"/>
        <v>mkdir jjkeller</v>
      </c>
      <c r="U83" s="33" t="str">
        <f t="shared" si="17"/>
        <v>chmod 777 jjkeller</v>
      </c>
      <c r="V83" s="34" t="str">
        <f t="shared" si="18"/>
        <v>ls -l | grep jjkeller</v>
      </c>
      <c r="W83" s="33" t="str">
        <f t="shared" si="19"/>
        <v>chgrp infa_adm jjkeller</v>
      </c>
      <c r="X83" s="35" t="s">
        <v>464</v>
      </c>
    </row>
    <row r="84" spans="1:24" x14ac:dyDescent="0.2">
      <c r="A84" s="120" t="s">
        <v>599</v>
      </c>
      <c r="B84" s="120" t="s">
        <v>553</v>
      </c>
      <c r="C84" s="120" t="s">
        <v>662</v>
      </c>
      <c r="D84" s="120" t="s">
        <v>659</v>
      </c>
      <c r="E84" s="44" t="str">
        <f t="shared" si="11"/>
        <v>/dsftp/archive/outbound/SAPFIHR/safetyfirst</v>
      </c>
      <c r="F84" s="27">
        <v>42559</v>
      </c>
      <c r="G84" s="28" t="s">
        <v>968</v>
      </c>
      <c r="H84" s="28" t="s">
        <v>968</v>
      </c>
      <c r="I84" s="29"/>
      <c r="J84" s="28" t="s">
        <v>968</v>
      </c>
      <c r="K84" s="118">
        <v>777</v>
      </c>
      <c r="L84" s="118" t="s">
        <v>844</v>
      </c>
      <c r="M84" s="118" t="s">
        <v>564</v>
      </c>
      <c r="N84" s="31" t="str">
        <f t="shared" si="12"/>
        <v>if [ -d '/dsftp/archive/outbound/SAPFIHR/safetyfirst' ]; then echo '1 = /dsftp/archive/outbound/SAPFIHR/safetyfirst'; else echo '0 = /dsftp/archive/outbound/SAPFIHR/safetyfirst'; fi; \</v>
      </c>
      <c r="O84" s="32" t="str">
        <f t="shared" si="13"/>
        <v>if [ -d '/dsftp/archive/outbound/SAPFIHR/safetyfirst' ]; then cd /dsftp/archive/outbound/SAPFIHR ; echo 'safetyfirst @ /dsftp/archive/outbound/SAPFIHR = '`stat -c %U ./safetyfirst`  `stat -c %a ./safetyfirst`  `stat -c %G ./safetyfirst`; else echo '/dsftp/archive/outbound/SAPFIHR/safetyfirst - not found' ; fi; \</v>
      </c>
      <c r="P84" s="31" t="str">
        <f t="shared" si="14"/>
        <v>if [ -d '/dsftp/archive/outbound/SAPFIHR' ]; then cd /dsftp/archive/outbound/SAPFIHR ; mkdir safetyfirst ; chmod 777 safetyfirst ; chgrp infa_adm safetyfirst ; echo 'OK - /dsftp/archive/outbound/SAPFIHR/safetyfirst'; else echo '/dsftp/archive/outbound/SAPFIHR - not found' ; fi ; \</v>
      </c>
      <c r="Q84" s="32" t="str">
        <f t="shared" si="20"/>
        <v>cd /dsftp/archive/outbound/SAPFIHR ; chmod 777 safetyfirst ; chgrp infa_adm safetyfirst</v>
      </c>
      <c r="R84" s="31" t="str">
        <f t="shared" si="21"/>
        <v xml:space="preserve"> \</v>
      </c>
      <c r="S84" s="33" t="str">
        <f t="shared" si="15"/>
        <v>cd /dsftp/archive/outbound/SAPFIHR</v>
      </c>
      <c r="T84" s="34" t="str">
        <f t="shared" si="16"/>
        <v>mkdir safetyfirst</v>
      </c>
      <c r="U84" s="33" t="str">
        <f t="shared" si="17"/>
        <v>chmod 777 safetyfirst</v>
      </c>
      <c r="V84" s="34" t="str">
        <f t="shared" si="18"/>
        <v>ls -l | grep safetyfirst</v>
      </c>
      <c r="W84" s="33" t="str">
        <f t="shared" si="19"/>
        <v>chgrp infa_adm safetyfirst</v>
      </c>
      <c r="X84" s="35" t="s">
        <v>464</v>
      </c>
    </row>
    <row r="85" spans="1:24" x14ac:dyDescent="0.2">
      <c r="A85" s="120" t="s">
        <v>599</v>
      </c>
      <c r="B85" s="120" t="s">
        <v>553</v>
      </c>
      <c r="C85" s="120" t="s">
        <v>662</v>
      </c>
      <c r="D85" s="120" t="s">
        <v>660</v>
      </c>
      <c r="E85" s="44" t="str">
        <f t="shared" si="11"/>
        <v>/dsftp/archive/outbound/SAPFIHR/sedgewick</v>
      </c>
      <c r="F85" s="27">
        <v>42559</v>
      </c>
      <c r="G85" s="28" t="s">
        <v>968</v>
      </c>
      <c r="H85" s="28" t="s">
        <v>968</v>
      </c>
      <c r="I85" s="29"/>
      <c r="J85" s="28" t="s">
        <v>968</v>
      </c>
      <c r="K85" s="118">
        <v>777</v>
      </c>
      <c r="L85" s="118" t="s">
        <v>844</v>
      </c>
      <c r="M85" s="118" t="s">
        <v>564</v>
      </c>
      <c r="N85" s="31" t="str">
        <f t="shared" si="12"/>
        <v>if [ -d '/dsftp/archive/outbound/SAPFIHR/sedgewick' ]; then echo '1 = /dsftp/archive/outbound/SAPFIHR/sedgewick'; else echo '0 = /dsftp/archive/outbound/SAPFIHR/sedgewick'; fi; \</v>
      </c>
      <c r="O85" s="32" t="str">
        <f t="shared" si="13"/>
        <v>if [ -d '/dsftp/archive/outbound/SAPFIHR/sedgewick' ]; then cd /dsftp/archive/outbound/SAPFIHR ; echo 'sedgewick @ /dsftp/archive/outbound/SAPFIHR = '`stat -c %U ./sedgewick`  `stat -c %a ./sedgewick`  `stat -c %G ./sedgewick`; else echo '/dsftp/archive/outbound/SAPFIHR/sedgewick - not found' ; fi; \</v>
      </c>
      <c r="P85" s="31" t="str">
        <f t="shared" si="14"/>
        <v>if [ -d '/dsftp/archive/outbound/SAPFIHR' ]; then cd /dsftp/archive/outbound/SAPFIHR ; mkdir sedgewick ; chmod 777 sedgewick ; chgrp infa_adm sedgewick ; echo 'OK - /dsftp/archive/outbound/SAPFIHR/sedgewick'; else echo '/dsftp/archive/outbound/SAPFIHR - not found' ; fi ; \</v>
      </c>
      <c r="Q85" s="32" t="str">
        <f t="shared" si="20"/>
        <v>cd /dsftp/archive/outbound/SAPFIHR ; chmod 777 sedgewick ; chgrp infa_adm sedgewick</v>
      </c>
      <c r="R85" s="31" t="str">
        <f t="shared" si="21"/>
        <v xml:space="preserve"> \</v>
      </c>
      <c r="S85" s="33" t="str">
        <f t="shared" si="15"/>
        <v>cd /dsftp/archive/outbound/SAPFIHR</v>
      </c>
      <c r="T85" s="34" t="str">
        <f t="shared" si="16"/>
        <v>mkdir sedgewick</v>
      </c>
      <c r="U85" s="33" t="str">
        <f t="shared" si="17"/>
        <v>chmod 777 sedgewick</v>
      </c>
      <c r="V85" s="34" t="str">
        <f t="shared" si="18"/>
        <v>ls -l | grep sedgewick</v>
      </c>
      <c r="W85" s="33" t="str">
        <f t="shared" si="19"/>
        <v>chgrp infa_adm sedgewick</v>
      </c>
      <c r="X85" s="35" t="s">
        <v>464</v>
      </c>
    </row>
    <row r="86" spans="1:24" x14ac:dyDescent="0.2">
      <c r="A86" s="120" t="s">
        <v>599</v>
      </c>
      <c r="B86" s="120" t="s">
        <v>553</v>
      </c>
      <c r="C86" s="120" t="s">
        <v>662</v>
      </c>
      <c r="D86" s="120" t="s">
        <v>672</v>
      </c>
      <c r="E86" s="44" t="str">
        <f t="shared" si="11"/>
        <v>/dsftp/archive/outbound/SAPFIHR/uhc</v>
      </c>
      <c r="F86" s="27">
        <v>42572</v>
      </c>
      <c r="G86" s="28" t="s">
        <v>968</v>
      </c>
      <c r="H86" s="28" t="s">
        <v>968</v>
      </c>
      <c r="I86" s="29"/>
      <c r="J86" s="28" t="s">
        <v>968</v>
      </c>
      <c r="K86" s="118">
        <v>777</v>
      </c>
      <c r="L86" s="118" t="s">
        <v>844</v>
      </c>
      <c r="M86" s="118" t="s">
        <v>564</v>
      </c>
      <c r="N86" s="31" t="str">
        <f t="shared" si="12"/>
        <v>if [ -d '/dsftp/archive/outbound/SAPFIHR/uhc' ]; then echo '1 = /dsftp/archive/outbound/SAPFIHR/uhc'; else echo '0 = /dsftp/archive/outbound/SAPFIHR/uhc'; fi; \</v>
      </c>
      <c r="O86" s="32" t="str">
        <f t="shared" si="13"/>
        <v>if [ -d '/dsftp/archive/outbound/SAPFIHR/uhc' ]; then cd /dsftp/archive/outbound/SAPFIHR ; echo 'uhc @ /dsftp/archive/outbound/SAPFIHR = '`stat -c %U ./uhc`  `stat -c %a ./uhc`  `stat -c %G ./uhc`; else echo '/dsftp/archive/outbound/SAPFIHR/uhc - not found' ; fi; \</v>
      </c>
      <c r="P86" s="31" t="str">
        <f t="shared" si="14"/>
        <v>if [ -d '/dsftp/archive/outbound/SAPFIHR' ]; then cd /dsftp/archive/outbound/SAPFIHR ; mkdir uhc ; chmod 777 uhc ; chgrp infa_adm uhc ; echo 'OK - /dsftp/archive/outbound/SAPFIHR/uhc'; else echo '/dsftp/archive/outbound/SAPFIHR - not found' ; fi ; \</v>
      </c>
      <c r="Q86" s="32" t="str">
        <f t="shared" si="20"/>
        <v>cd /dsftp/archive/outbound/SAPFIHR ; chmod 777 uhc ; chgrp infa_adm uhc</v>
      </c>
      <c r="R86" s="31" t="str">
        <f t="shared" si="21"/>
        <v xml:space="preserve"> \</v>
      </c>
      <c r="S86" s="33" t="str">
        <f t="shared" si="15"/>
        <v>cd /dsftp/archive/outbound/SAPFIHR</v>
      </c>
      <c r="T86" s="34" t="str">
        <f t="shared" si="16"/>
        <v>mkdir uhc</v>
      </c>
      <c r="U86" s="33" t="str">
        <f t="shared" si="17"/>
        <v>chmod 777 uhc</v>
      </c>
      <c r="V86" s="34" t="str">
        <f t="shared" si="18"/>
        <v>ls -l | grep uhc</v>
      </c>
      <c r="W86" s="33" t="str">
        <f t="shared" si="19"/>
        <v>chgrp infa_adm uhc</v>
      </c>
      <c r="X86" s="35" t="s">
        <v>464</v>
      </c>
    </row>
    <row r="87" spans="1:24" x14ac:dyDescent="0.2">
      <c r="A87" s="120" t="s">
        <v>599</v>
      </c>
      <c r="B87" s="120" t="s">
        <v>553</v>
      </c>
      <c r="C87" s="120" t="s">
        <v>662</v>
      </c>
      <c r="D87" s="120" t="s">
        <v>673</v>
      </c>
      <c r="E87" s="44" t="str">
        <f t="shared" si="11"/>
        <v>/dsftp/archive/outbound/SAPFIHR/stateoftexas</v>
      </c>
      <c r="F87" s="27">
        <v>42572</v>
      </c>
      <c r="G87" s="28" t="s">
        <v>968</v>
      </c>
      <c r="H87" s="28" t="s">
        <v>968</v>
      </c>
      <c r="I87" s="29"/>
      <c r="J87" s="28" t="s">
        <v>968</v>
      </c>
      <c r="K87" s="118">
        <v>777</v>
      </c>
      <c r="L87" s="118" t="s">
        <v>844</v>
      </c>
      <c r="M87" s="118" t="s">
        <v>564</v>
      </c>
      <c r="N87" s="31" t="str">
        <f t="shared" si="12"/>
        <v>if [ -d '/dsftp/archive/outbound/SAPFIHR/stateoftexas' ]; then echo '1 = /dsftp/archive/outbound/SAPFIHR/stateoftexas'; else echo '0 = /dsftp/archive/outbound/SAPFIHR/stateoftexas'; fi; \</v>
      </c>
      <c r="O87" s="32" t="str">
        <f t="shared" si="13"/>
        <v>if [ -d '/dsftp/archive/outbound/SAPFIHR/stateoftexas' ]; then cd /dsftp/archive/outbound/SAPFIHR ; echo 'stateoftexas @ /dsftp/archive/outbound/SAPFIHR = '`stat -c %U ./stateoftexas`  `stat -c %a ./stateoftexas`  `stat -c %G ./stateoftexas`; else echo '/dsftp/archive/outbound/SAPFIHR/stateoftexas - not found' ; fi; \</v>
      </c>
      <c r="P87" s="31" t="str">
        <f t="shared" si="14"/>
        <v>if [ -d '/dsftp/archive/outbound/SAPFIHR' ]; then cd /dsftp/archive/outbound/SAPFIHR ; mkdir stateoftexas ; chmod 777 stateoftexas ; chgrp infa_adm stateoftexas ; echo 'OK - /dsftp/archive/outbound/SAPFIHR/stateoftexas'; else echo '/dsftp/archive/outbound/SAPFIHR - not found' ; fi ; \</v>
      </c>
      <c r="Q87" s="32" t="str">
        <f t="shared" si="20"/>
        <v>cd /dsftp/archive/outbound/SAPFIHR ; chmod 777 stateoftexas ; chgrp infa_adm stateoftexas</v>
      </c>
      <c r="R87" s="31" t="str">
        <f t="shared" si="21"/>
        <v xml:space="preserve"> \</v>
      </c>
      <c r="S87" s="33" t="str">
        <f t="shared" si="15"/>
        <v>cd /dsftp/archive/outbound/SAPFIHR</v>
      </c>
      <c r="T87" s="34" t="str">
        <f t="shared" si="16"/>
        <v>mkdir stateoftexas</v>
      </c>
      <c r="U87" s="33" t="str">
        <f t="shared" si="17"/>
        <v>chmod 777 stateoftexas</v>
      </c>
      <c r="V87" s="34" t="str">
        <f t="shared" si="18"/>
        <v>ls -l | grep stateoftexas</v>
      </c>
      <c r="W87" s="33" t="str">
        <f t="shared" si="19"/>
        <v>chgrp infa_adm stateoftexas</v>
      </c>
      <c r="X87" s="35" t="s">
        <v>464</v>
      </c>
    </row>
    <row r="88" spans="1:24" x14ac:dyDescent="0.2">
      <c r="A88" s="120" t="s">
        <v>599</v>
      </c>
      <c r="B88" s="120" t="s">
        <v>553</v>
      </c>
      <c r="C88" s="120" t="s">
        <v>662</v>
      </c>
      <c r="D88" s="120" t="s">
        <v>674</v>
      </c>
      <c r="E88" s="44" t="str">
        <f t="shared" si="11"/>
        <v>/dsftp/archive/outbound/SAPFIHR/intrust</v>
      </c>
      <c r="F88" s="27">
        <v>42572</v>
      </c>
      <c r="G88" s="28" t="s">
        <v>968</v>
      </c>
      <c r="H88" s="28" t="s">
        <v>968</v>
      </c>
      <c r="I88" s="29"/>
      <c r="J88" s="28" t="s">
        <v>968</v>
      </c>
      <c r="K88" s="118">
        <v>777</v>
      </c>
      <c r="L88" s="118" t="s">
        <v>844</v>
      </c>
      <c r="M88" s="118" t="s">
        <v>564</v>
      </c>
      <c r="N88" s="31" t="str">
        <f t="shared" si="12"/>
        <v>if [ -d '/dsftp/archive/outbound/SAPFIHR/intrust' ]; then echo '1 = /dsftp/archive/outbound/SAPFIHR/intrust'; else echo '0 = /dsftp/archive/outbound/SAPFIHR/intrust'; fi; \</v>
      </c>
      <c r="O88" s="32" t="str">
        <f t="shared" si="13"/>
        <v>if [ -d '/dsftp/archive/outbound/SAPFIHR/intrust' ]; then cd /dsftp/archive/outbound/SAPFIHR ; echo 'intrust @ /dsftp/archive/outbound/SAPFIHR = '`stat -c %U ./intrust`  `stat -c %a ./intrust`  `stat -c %G ./intrust`; else echo '/dsftp/archive/outbound/SAPFIHR/intrust - not found' ; fi; \</v>
      </c>
      <c r="P88" s="31" t="str">
        <f t="shared" si="14"/>
        <v>if [ -d '/dsftp/archive/outbound/SAPFIHR' ]; then cd /dsftp/archive/outbound/SAPFIHR ; mkdir intrust ; chmod 777 intrust ; chgrp infa_adm intrust ; echo 'OK - /dsftp/archive/outbound/SAPFIHR/intrust'; else echo '/dsftp/archive/outbound/SAPFIHR - not found' ; fi ; \</v>
      </c>
      <c r="Q88" s="32" t="str">
        <f t="shared" si="20"/>
        <v>cd /dsftp/archive/outbound/SAPFIHR ; chmod 777 intrust ; chgrp infa_adm intrust</v>
      </c>
      <c r="R88" s="31" t="str">
        <f t="shared" si="21"/>
        <v xml:space="preserve"> \</v>
      </c>
      <c r="S88" s="33" t="str">
        <f t="shared" si="15"/>
        <v>cd /dsftp/archive/outbound/SAPFIHR</v>
      </c>
      <c r="T88" s="34" t="str">
        <f t="shared" si="16"/>
        <v>mkdir intrust</v>
      </c>
      <c r="U88" s="33" t="str">
        <f t="shared" si="17"/>
        <v>chmod 777 intrust</v>
      </c>
      <c r="V88" s="34" t="str">
        <f t="shared" si="18"/>
        <v>ls -l | grep intrust</v>
      </c>
      <c r="W88" s="33" t="str">
        <f t="shared" si="19"/>
        <v>chgrp infa_adm intrust</v>
      </c>
      <c r="X88" s="35" t="s">
        <v>464</v>
      </c>
    </row>
    <row r="89" spans="1:24" x14ac:dyDescent="0.2">
      <c r="A89" s="120" t="s">
        <v>599</v>
      </c>
      <c r="B89" s="120" t="s">
        <v>553</v>
      </c>
      <c r="C89" s="120" t="s">
        <v>662</v>
      </c>
      <c r="D89" s="120" t="s">
        <v>675</v>
      </c>
      <c r="E89" s="44" t="str">
        <f t="shared" si="11"/>
        <v>/dsftp/archive/outbound/SAPFIHR/compsync</v>
      </c>
      <c r="F89" s="27">
        <v>42572</v>
      </c>
      <c r="G89" s="28" t="s">
        <v>968</v>
      </c>
      <c r="H89" s="28" t="s">
        <v>968</v>
      </c>
      <c r="I89" s="29"/>
      <c r="J89" s="28" t="s">
        <v>968</v>
      </c>
      <c r="K89" s="118">
        <v>777</v>
      </c>
      <c r="L89" s="118" t="s">
        <v>844</v>
      </c>
      <c r="M89" s="118" t="s">
        <v>564</v>
      </c>
      <c r="N89" s="31" t="str">
        <f t="shared" si="12"/>
        <v>if [ -d '/dsftp/archive/outbound/SAPFIHR/compsync' ]; then echo '1 = /dsftp/archive/outbound/SAPFIHR/compsync'; else echo '0 = /dsftp/archive/outbound/SAPFIHR/compsync'; fi; \</v>
      </c>
      <c r="O89" s="32" t="str">
        <f t="shared" si="13"/>
        <v>if [ -d '/dsftp/archive/outbound/SAPFIHR/compsync' ]; then cd /dsftp/archive/outbound/SAPFIHR ; echo 'compsync @ /dsftp/archive/outbound/SAPFIHR = '`stat -c %U ./compsync`  `stat -c %a ./compsync`  `stat -c %G ./compsync`; else echo '/dsftp/archive/outbound/SAPFIHR/compsync - not found' ; fi; \</v>
      </c>
      <c r="P89" s="31" t="str">
        <f t="shared" si="14"/>
        <v>if [ -d '/dsftp/archive/outbound/SAPFIHR' ]; then cd /dsftp/archive/outbound/SAPFIHR ; mkdir compsync ; chmod 777 compsync ; chgrp infa_adm compsync ; echo 'OK - /dsftp/archive/outbound/SAPFIHR/compsync'; else echo '/dsftp/archive/outbound/SAPFIHR - not found' ; fi ; \</v>
      </c>
      <c r="Q89" s="32" t="str">
        <f t="shared" si="20"/>
        <v>cd /dsftp/archive/outbound/SAPFIHR ; chmod 777 compsync ; chgrp infa_adm compsync</v>
      </c>
      <c r="R89" s="31" t="str">
        <f t="shared" si="21"/>
        <v xml:space="preserve"> \</v>
      </c>
      <c r="S89" s="33" t="str">
        <f t="shared" si="15"/>
        <v>cd /dsftp/archive/outbound/SAPFIHR</v>
      </c>
      <c r="T89" s="34" t="str">
        <f t="shared" si="16"/>
        <v>mkdir compsync</v>
      </c>
      <c r="U89" s="33" t="str">
        <f t="shared" si="17"/>
        <v>chmod 777 compsync</v>
      </c>
      <c r="V89" s="34" t="str">
        <f t="shared" si="18"/>
        <v>ls -l | grep compsync</v>
      </c>
      <c r="W89" s="33" t="str">
        <f t="shared" si="19"/>
        <v>chgrp infa_adm compsync</v>
      </c>
      <c r="X89" s="35" t="s">
        <v>464</v>
      </c>
    </row>
    <row r="90" spans="1:24" x14ac:dyDescent="0.2">
      <c r="A90" s="120" t="s">
        <v>599</v>
      </c>
      <c r="B90" s="120" t="s">
        <v>553</v>
      </c>
      <c r="C90" s="120" t="s">
        <v>1466</v>
      </c>
      <c r="D90" s="120" t="s">
        <v>654</v>
      </c>
      <c r="E90" s="44" t="str">
        <f t="shared" si="11"/>
        <v>/infa_shared/SrcFiles/SAPFIHR/barnett</v>
      </c>
      <c r="F90" s="27">
        <v>42559</v>
      </c>
      <c r="G90" s="28" t="s">
        <v>968</v>
      </c>
      <c r="H90" s="28" t="s">
        <v>968</v>
      </c>
      <c r="I90" s="29"/>
      <c r="J90" s="28" t="s">
        <v>968</v>
      </c>
      <c r="K90" s="118">
        <v>777</v>
      </c>
      <c r="L90" s="118" t="s">
        <v>844</v>
      </c>
      <c r="M90" s="118" t="s">
        <v>564</v>
      </c>
      <c r="N90" s="31" t="str">
        <f t="shared" si="12"/>
        <v>if [ -d '/infa_shared/SrcFiles/SAPFIHR/barnett' ]; then echo '1 = /infa_shared/SrcFiles/SAPFIHR/barnett'; else echo '0 = /infa_shared/SrcFiles/SAPFIHR/barnett'; fi; \</v>
      </c>
      <c r="O90" s="32" t="str">
        <f t="shared" si="13"/>
        <v>if [ -d '/infa_shared/SrcFiles/SAPFIHR/barnett' ]; then cd /infa_shared/SrcFiles/SAPFIHR ; echo 'barnett @ /infa_shared/SrcFiles/SAPFIHR = '`stat -c %U ./barnett`  `stat -c %a ./barnett`  `stat -c %G ./barnett`; else echo '/infa_shared/SrcFiles/SAPFIHR/barnett - not found' ; fi; \</v>
      </c>
      <c r="P90" s="31" t="str">
        <f t="shared" si="14"/>
        <v>if [ -d '/infa_shared/SrcFiles/SAPFIHR' ]; then cd /infa_shared/SrcFiles/SAPFIHR ; mkdir barnett ; chmod 777 barnett ; chgrp infa_adm barnett ; echo 'OK - /infa_shared/SrcFiles/SAPFIHR/barnett'; else echo '/infa_shared/SrcFiles/SAPFIHR - not found' ; fi ; \</v>
      </c>
      <c r="Q90" s="32" t="str">
        <f t="shared" si="20"/>
        <v>cd /infa_shared/SrcFiles/SAPFIHR ; chmod 777 barnett ; chgrp infa_adm barnett</v>
      </c>
      <c r="R90" s="31" t="str">
        <f t="shared" si="21"/>
        <v xml:space="preserve"> \</v>
      </c>
      <c r="S90" s="33" t="str">
        <f t="shared" si="15"/>
        <v>cd /infa_shared/SrcFiles/SAPFIHR</v>
      </c>
      <c r="T90" s="34" t="str">
        <f t="shared" si="16"/>
        <v>mkdir barnett</v>
      </c>
      <c r="U90" s="33" t="str">
        <f t="shared" si="17"/>
        <v>chmod 777 barnett</v>
      </c>
      <c r="V90" s="34" t="str">
        <f t="shared" si="18"/>
        <v>ls -l | grep barnett</v>
      </c>
      <c r="W90" s="33" t="str">
        <f t="shared" si="19"/>
        <v>chgrp infa_adm barnett</v>
      </c>
      <c r="X90" s="35" t="s">
        <v>464</v>
      </c>
    </row>
    <row r="91" spans="1:24" x14ac:dyDescent="0.2">
      <c r="A91" s="120" t="s">
        <v>599</v>
      </c>
      <c r="B91" s="120" t="s">
        <v>553</v>
      </c>
      <c r="C91" s="120" t="s">
        <v>1466</v>
      </c>
      <c r="D91" s="120" t="s">
        <v>655</v>
      </c>
      <c r="E91" s="44" t="str">
        <f t="shared" si="11"/>
        <v>/infa_shared/SrcFiles/SAPFIHR/benefitsplus</v>
      </c>
      <c r="F91" s="27">
        <v>42559</v>
      </c>
      <c r="G91" s="28" t="s">
        <v>968</v>
      </c>
      <c r="H91" s="28" t="s">
        <v>968</v>
      </c>
      <c r="I91" s="29"/>
      <c r="J91" s="28" t="s">
        <v>968</v>
      </c>
      <c r="K91" s="118">
        <v>777</v>
      </c>
      <c r="L91" s="118" t="s">
        <v>844</v>
      </c>
      <c r="M91" s="118" t="s">
        <v>564</v>
      </c>
      <c r="N91" s="31" t="str">
        <f t="shared" si="12"/>
        <v>if [ -d '/infa_shared/SrcFiles/SAPFIHR/benefitsplus' ]; then echo '1 = /infa_shared/SrcFiles/SAPFIHR/benefitsplus'; else echo '0 = /infa_shared/SrcFiles/SAPFIHR/benefitsplus'; fi; \</v>
      </c>
      <c r="O91" s="32" t="str">
        <f t="shared" si="13"/>
        <v>if [ -d '/infa_shared/SrcFiles/SAPFIHR/benefitsplus' ]; then cd /infa_shared/SrcFiles/SAPFIHR ; echo 'benefitsplus @ /infa_shared/SrcFiles/SAPFIHR = '`stat -c %U ./benefitsplus`  `stat -c %a ./benefitsplus`  `stat -c %G ./benefitsplus`; else echo '/infa_shared/SrcFiles/SAPFIHR/benefitsplus - not found' ; fi; \</v>
      </c>
      <c r="P91" s="31" t="str">
        <f t="shared" si="14"/>
        <v>if [ -d '/infa_shared/SrcFiles/SAPFIHR' ]; then cd /infa_shared/SrcFiles/SAPFIHR ; mkdir benefitsplus ; chmod 777 benefitsplus ; chgrp infa_adm benefitsplus ; echo 'OK - /infa_shared/SrcFiles/SAPFIHR/benefitsplus'; else echo '/infa_shared/SrcFiles/SAPFIHR - not found' ; fi ; \</v>
      </c>
      <c r="Q91" s="32" t="str">
        <f t="shared" si="20"/>
        <v>cd /infa_shared/SrcFiles/SAPFIHR ; chmod 777 benefitsplus ; chgrp infa_adm benefitsplus</v>
      </c>
      <c r="R91" s="31" t="str">
        <f t="shared" si="21"/>
        <v xml:space="preserve"> \</v>
      </c>
      <c r="S91" s="33" t="str">
        <f t="shared" si="15"/>
        <v>cd /infa_shared/SrcFiles/SAPFIHR</v>
      </c>
      <c r="T91" s="34" t="str">
        <f t="shared" si="16"/>
        <v>mkdir benefitsplus</v>
      </c>
      <c r="U91" s="33" t="str">
        <f t="shared" si="17"/>
        <v>chmod 777 benefitsplus</v>
      </c>
      <c r="V91" s="34" t="str">
        <f t="shared" si="18"/>
        <v>ls -l | grep benefitsplus</v>
      </c>
      <c r="W91" s="33" t="str">
        <f t="shared" si="19"/>
        <v>chgrp infa_adm benefitsplus</v>
      </c>
      <c r="X91" s="35" t="s">
        <v>464</v>
      </c>
    </row>
    <row r="92" spans="1:24" x14ac:dyDescent="0.2">
      <c r="A92" s="120" t="s">
        <v>599</v>
      </c>
      <c r="B92" s="120" t="s">
        <v>553</v>
      </c>
      <c r="C92" s="120" t="s">
        <v>1466</v>
      </c>
      <c r="D92" s="120" t="s">
        <v>656</v>
      </c>
      <c r="E92" s="44" t="str">
        <f t="shared" si="11"/>
        <v>/infa_shared/SrcFiles/SAPFIHR/bensolver</v>
      </c>
      <c r="F92" s="27">
        <v>42559</v>
      </c>
      <c r="G92" s="28" t="s">
        <v>968</v>
      </c>
      <c r="H92" s="28" t="s">
        <v>968</v>
      </c>
      <c r="I92" s="29"/>
      <c r="J92" s="28" t="s">
        <v>968</v>
      </c>
      <c r="K92" s="118">
        <v>777</v>
      </c>
      <c r="L92" s="118" t="s">
        <v>844</v>
      </c>
      <c r="M92" s="118" t="s">
        <v>564</v>
      </c>
      <c r="N92" s="31" t="str">
        <f t="shared" si="12"/>
        <v>if [ -d '/infa_shared/SrcFiles/SAPFIHR/bensolver' ]; then echo '1 = /infa_shared/SrcFiles/SAPFIHR/bensolver'; else echo '0 = /infa_shared/SrcFiles/SAPFIHR/bensolver'; fi; \</v>
      </c>
      <c r="O92" s="32" t="str">
        <f t="shared" si="13"/>
        <v>if [ -d '/infa_shared/SrcFiles/SAPFIHR/bensolver' ]; then cd /infa_shared/SrcFiles/SAPFIHR ; echo 'bensolver @ /infa_shared/SrcFiles/SAPFIHR = '`stat -c %U ./bensolver`  `stat -c %a ./bensolver`  `stat -c %G ./bensolver`; else echo '/infa_shared/SrcFiles/SAPFIHR/bensolver - not found' ; fi; \</v>
      </c>
      <c r="P92" s="31" t="str">
        <f t="shared" si="14"/>
        <v>if [ -d '/infa_shared/SrcFiles/SAPFIHR' ]; then cd /infa_shared/SrcFiles/SAPFIHR ; mkdir bensolver ; chmod 777 bensolver ; chgrp infa_adm bensolver ; echo 'OK - /infa_shared/SrcFiles/SAPFIHR/bensolver'; else echo '/infa_shared/SrcFiles/SAPFIHR - not found' ; fi ; \</v>
      </c>
      <c r="Q92" s="32" t="str">
        <f t="shared" si="20"/>
        <v>cd /infa_shared/SrcFiles/SAPFIHR ; chmod 777 bensolver ; chgrp infa_adm bensolver</v>
      </c>
      <c r="R92" s="31" t="str">
        <f t="shared" si="21"/>
        <v xml:space="preserve"> \</v>
      </c>
      <c r="S92" s="33" t="str">
        <f t="shared" si="15"/>
        <v>cd /infa_shared/SrcFiles/SAPFIHR</v>
      </c>
      <c r="T92" s="34" t="str">
        <f t="shared" si="16"/>
        <v>mkdir bensolver</v>
      </c>
      <c r="U92" s="33" t="str">
        <f t="shared" si="17"/>
        <v>chmod 777 bensolver</v>
      </c>
      <c r="V92" s="34" t="str">
        <f t="shared" si="18"/>
        <v>ls -l | grep bensolver</v>
      </c>
      <c r="W92" s="33" t="str">
        <f t="shared" si="19"/>
        <v>chgrp infa_adm bensolver</v>
      </c>
      <c r="X92" s="35" t="s">
        <v>464</v>
      </c>
    </row>
    <row r="93" spans="1:24" x14ac:dyDescent="0.2">
      <c r="A93" s="120" t="s">
        <v>599</v>
      </c>
      <c r="B93" s="120" t="s">
        <v>553</v>
      </c>
      <c r="C93" s="120" t="s">
        <v>1466</v>
      </c>
      <c r="D93" s="120" t="s">
        <v>657</v>
      </c>
      <c r="E93" s="44" t="str">
        <f t="shared" si="11"/>
        <v>/infa_shared/SrcFiles/SAPFIHR/hightouch</v>
      </c>
      <c r="F93" s="27">
        <v>42559</v>
      </c>
      <c r="G93" s="28" t="s">
        <v>968</v>
      </c>
      <c r="H93" s="28" t="s">
        <v>968</v>
      </c>
      <c r="I93" s="29"/>
      <c r="J93" s="28" t="s">
        <v>968</v>
      </c>
      <c r="K93" s="118">
        <v>777</v>
      </c>
      <c r="L93" s="118" t="s">
        <v>844</v>
      </c>
      <c r="M93" s="118" t="s">
        <v>564</v>
      </c>
      <c r="N93" s="31" t="str">
        <f t="shared" si="12"/>
        <v>if [ -d '/infa_shared/SrcFiles/SAPFIHR/hightouch' ]; then echo '1 = /infa_shared/SrcFiles/SAPFIHR/hightouch'; else echo '0 = /infa_shared/SrcFiles/SAPFIHR/hightouch'; fi; \</v>
      </c>
      <c r="O93" s="32" t="str">
        <f t="shared" si="13"/>
        <v>if [ -d '/infa_shared/SrcFiles/SAPFIHR/hightouch' ]; then cd /infa_shared/SrcFiles/SAPFIHR ; echo 'hightouch @ /infa_shared/SrcFiles/SAPFIHR = '`stat -c %U ./hightouch`  `stat -c %a ./hightouch`  `stat -c %G ./hightouch`; else echo '/infa_shared/SrcFiles/SAPFIHR/hightouch - not found' ; fi; \</v>
      </c>
      <c r="P93" s="31" t="str">
        <f t="shared" si="14"/>
        <v>if [ -d '/infa_shared/SrcFiles/SAPFIHR' ]; then cd /infa_shared/SrcFiles/SAPFIHR ; mkdir hightouch ; chmod 777 hightouch ; chgrp infa_adm hightouch ; echo 'OK - /infa_shared/SrcFiles/SAPFIHR/hightouch'; else echo '/infa_shared/SrcFiles/SAPFIHR - not found' ; fi ; \</v>
      </c>
      <c r="Q93" s="32" t="str">
        <f t="shared" si="20"/>
        <v>cd /infa_shared/SrcFiles/SAPFIHR ; chmod 777 hightouch ; chgrp infa_adm hightouch</v>
      </c>
      <c r="R93" s="31" t="str">
        <f t="shared" si="21"/>
        <v xml:space="preserve"> \</v>
      </c>
      <c r="S93" s="33" t="str">
        <f t="shared" si="15"/>
        <v>cd /infa_shared/SrcFiles/SAPFIHR</v>
      </c>
      <c r="T93" s="34" t="str">
        <f t="shared" si="16"/>
        <v>mkdir hightouch</v>
      </c>
      <c r="U93" s="33" t="str">
        <f t="shared" si="17"/>
        <v>chmod 777 hightouch</v>
      </c>
      <c r="V93" s="34" t="str">
        <f t="shared" si="18"/>
        <v>ls -l | grep hightouch</v>
      </c>
      <c r="W93" s="33" t="str">
        <f t="shared" si="19"/>
        <v>chgrp infa_adm hightouch</v>
      </c>
      <c r="X93" s="35" t="s">
        <v>464</v>
      </c>
    </row>
    <row r="94" spans="1:24" x14ac:dyDescent="0.2">
      <c r="A94" s="120" t="s">
        <v>599</v>
      </c>
      <c r="B94" s="120" t="s">
        <v>553</v>
      </c>
      <c r="C94" s="120" t="s">
        <v>1466</v>
      </c>
      <c r="D94" s="120" t="s">
        <v>658</v>
      </c>
      <c r="E94" s="44" t="str">
        <f t="shared" si="11"/>
        <v>/infa_shared/SrcFiles/SAPFIHR/jjkeller</v>
      </c>
      <c r="F94" s="27">
        <v>42559</v>
      </c>
      <c r="G94" s="28" t="s">
        <v>968</v>
      </c>
      <c r="H94" s="28" t="s">
        <v>968</v>
      </c>
      <c r="I94" s="29"/>
      <c r="J94" s="28" t="s">
        <v>968</v>
      </c>
      <c r="K94" s="118">
        <v>777</v>
      </c>
      <c r="L94" s="118" t="s">
        <v>844</v>
      </c>
      <c r="M94" s="118" t="s">
        <v>564</v>
      </c>
      <c r="N94" s="31" t="str">
        <f t="shared" si="12"/>
        <v>if [ -d '/infa_shared/SrcFiles/SAPFIHR/jjkeller' ]; then echo '1 = /infa_shared/SrcFiles/SAPFIHR/jjkeller'; else echo '0 = /infa_shared/SrcFiles/SAPFIHR/jjkeller'; fi; \</v>
      </c>
      <c r="O94" s="32" t="str">
        <f t="shared" si="13"/>
        <v>if [ -d '/infa_shared/SrcFiles/SAPFIHR/jjkeller' ]; then cd /infa_shared/SrcFiles/SAPFIHR ; echo 'jjkeller @ /infa_shared/SrcFiles/SAPFIHR = '`stat -c %U ./jjkeller`  `stat -c %a ./jjkeller`  `stat -c %G ./jjkeller`; else echo '/infa_shared/SrcFiles/SAPFIHR/jjkeller - not found' ; fi; \</v>
      </c>
      <c r="P94" s="31" t="str">
        <f t="shared" si="14"/>
        <v>if [ -d '/infa_shared/SrcFiles/SAPFIHR' ]; then cd /infa_shared/SrcFiles/SAPFIHR ; mkdir jjkeller ; chmod 777 jjkeller ; chgrp infa_adm jjkeller ; echo 'OK - /infa_shared/SrcFiles/SAPFIHR/jjkeller'; else echo '/infa_shared/SrcFiles/SAPFIHR - not found' ; fi ; \</v>
      </c>
      <c r="Q94" s="32" t="str">
        <f t="shared" si="20"/>
        <v>cd /infa_shared/SrcFiles/SAPFIHR ; chmod 777 jjkeller ; chgrp infa_adm jjkeller</v>
      </c>
      <c r="R94" s="31" t="str">
        <f t="shared" si="21"/>
        <v xml:space="preserve"> \</v>
      </c>
      <c r="S94" s="33" t="str">
        <f t="shared" si="15"/>
        <v>cd /infa_shared/SrcFiles/SAPFIHR</v>
      </c>
      <c r="T94" s="34" t="str">
        <f t="shared" si="16"/>
        <v>mkdir jjkeller</v>
      </c>
      <c r="U94" s="33" t="str">
        <f t="shared" si="17"/>
        <v>chmod 777 jjkeller</v>
      </c>
      <c r="V94" s="34" t="str">
        <f t="shared" si="18"/>
        <v>ls -l | grep jjkeller</v>
      </c>
      <c r="W94" s="33" t="str">
        <f t="shared" si="19"/>
        <v>chgrp infa_adm jjkeller</v>
      </c>
      <c r="X94" s="35" t="s">
        <v>464</v>
      </c>
    </row>
    <row r="95" spans="1:24" x14ac:dyDescent="0.2">
      <c r="A95" s="120" t="s">
        <v>599</v>
      </c>
      <c r="B95" s="120" t="s">
        <v>553</v>
      </c>
      <c r="C95" s="120" t="s">
        <v>1466</v>
      </c>
      <c r="D95" s="120" t="s">
        <v>659</v>
      </c>
      <c r="E95" s="44" t="str">
        <f t="shared" si="11"/>
        <v>/infa_shared/SrcFiles/SAPFIHR/safetyfirst</v>
      </c>
      <c r="F95" s="27">
        <v>42559</v>
      </c>
      <c r="G95" s="28" t="s">
        <v>968</v>
      </c>
      <c r="H95" s="28" t="s">
        <v>968</v>
      </c>
      <c r="I95" s="29"/>
      <c r="J95" s="28" t="s">
        <v>968</v>
      </c>
      <c r="K95" s="118">
        <v>777</v>
      </c>
      <c r="L95" s="118" t="s">
        <v>844</v>
      </c>
      <c r="M95" s="118" t="s">
        <v>564</v>
      </c>
      <c r="N95" s="31" t="str">
        <f t="shared" si="12"/>
        <v>if [ -d '/infa_shared/SrcFiles/SAPFIHR/safetyfirst' ]; then echo '1 = /infa_shared/SrcFiles/SAPFIHR/safetyfirst'; else echo '0 = /infa_shared/SrcFiles/SAPFIHR/safetyfirst'; fi; \</v>
      </c>
      <c r="O95" s="32" t="str">
        <f t="shared" si="13"/>
        <v>if [ -d '/infa_shared/SrcFiles/SAPFIHR/safetyfirst' ]; then cd /infa_shared/SrcFiles/SAPFIHR ; echo 'safetyfirst @ /infa_shared/SrcFiles/SAPFIHR = '`stat -c %U ./safetyfirst`  `stat -c %a ./safetyfirst`  `stat -c %G ./safetyfirst`; else echo '/infa_shared/SrcFiles/SAPFIHR/safetyfirst - not found' ; fi; \</v>
      </c>
      <c r="P95" s="31" t="str">
        <f t="shared" si="14"/>
        <v>if [ -d '/infa_shared/SrcFiles/SAPFIHR' ]; then cd /infa_shared/SrcFiles/SAPFIHR ; mkdir safetyfirst ; chmod 777 safetyfirst ; chgrp infa_adm safetyfirst ; echo 'OK - /infa_shared/SrcFiles/SAPFIHR/safetyfirst'; else echo '/infa_shared/SrcFiles/SAPFIHR - not found' ; fi ; \</v>
      </c>
      <c r="Q95" s="32" t="str">
        <f t="shared" si="20"/>
        <v>cd /infa_shared/SrcFiles/SAPFIHR ; chmod 777 safetyfirst ; chgrp infa_adm safetyfirst</v>
      </c>
      <c r="R95" s="31" t="str">
        <f t="shared" si="21"/>
        <v xml:space="preserve"> \</v>
      </c>
      <c r="S95" s="33" t="str">
        <f t="shared" si="15"/>
        <v>cd /infa_shared/SrcFiles/SAPFIHR</v>
      </c>
      <c r="T95" s="34" t="str">
        <f t="shared" si="16"/>
        <v>mkdir safetyfirst</v>
      </c>
      <c r="U95" s="33" t="str">
        <f t="shared" si="17"/>
        <v>chmod 777 safetyfirst</v>
      </c>
      <c r="V95" s="34" t="str">
        <f t="shared" si="18"/>
        <v>ls -l | grep safetyfirst</v>
      </c>
      <c r="W95" s="33" t="str">
        <f t="shared" si="19"/>
        <v>chgrp infa_adm safetyfirst</v>
      </c>
      <c r="X95" s="35" t="s">
        <v>464</v>
      </c>
    </row>
    <row r="96" spans="1:24" x14ac:dyDescent="0.2">
      <c r="A96" s="120" t="s">
        <v>599</v>
      </c>
      <c r="B96" s="120" t="s">
        <v>553</v>
      </c>
      <c r="C96" s="120" t="s">
        <v>1466</v>
      </c>
      <c r="D96" s="120" t="s">
        <v>660</v>
      </c>
      <c r="E96" s="44" t="str">
        <f t="shared" si="11"/>
        <v>/infa_shared/SrcFiles/SAPFIHR/sedgewick</v>
      </c>
      <c r="F96" s="27">
        <v>42559</v>
      </c>
      <c r="G96" s="28" t="s">
        <v>968</v>
      </c>
      <c r="H96" s="28" t="s">
        <v>968</v>
      </c>
      <c r="I96" s="29"/>
      <c r="J96" s="28" t="s">
        <v>968</v>
      </c>
      <c r="K96" s="118">
        <v>777</v>
      </c>
      <c r="L96" s="118" t="s">
        <v>844</v>
      </c>
      <c r="M96" s="118" t="s">
        <v>564</v>
      </c>
      <c r="N96" s="31" t="str">
        <f t="shared" si="12"/>
        <v>if [ -d '/infa_shared/SrcFiles/SAPFIHR/sedgewick' ]; then echo '1 = /infa_shared/SrcFiles/SAPFIHR/sedgewick'; else echo '0 = /infa_shared/SrcFiles/SAPFIHR/sedgewick'; fi; \</v>
      </c>
      <c r="O96" s="32" t="str">
        <f t="shared" si="13"/>
        <v>if [ -d '/infa_shared/SrcFiles/SAPFIHR/sedgewick' ]; then cd /infa_shared/SrcFiles/SAPFIHR ; echo 'sedgewick @ /infa_shared/SrcFiles/SAPFIHR = '`stat -c %U ./sedgewick`  `stat -c %a ./sedgewick`  `stat -c %G ./sedgewick`; else echo '/infa_shared/SrcFiles/SAPFIHR/sedgewick - not found' ; fi; \</v>
      </c>
      <c r="P96" s="31" t="str">
        <f t="shared" si="14"/>
        <v>if [ -d '/infa_shared/SrcFiles/SAPFIHR' ]; then cd /infa_shared/SrcFiles/SAPFIHR ; mkdir sedgewick ; chmod 777 sedgewick ; chgrp infa_adm sedgewick ; echo 'OK - /infa_shared/SrcFiles/SAPFIHR/sedgewick'; else echo '/infa_shared/SrcFiles/SAPFIHR - not found' ; fi ; \</v>
      </c>
      <c r="Q96" s="32" t="str">
        <f t="shared" si="20"/>
        <v>cd /infa_shared/SrcFiles/SAPFIHR ; chmod 777 sedgewick ; chgrp infa_adm sedgewick</v>
      </c>
      <c r="R96" s="31" t="str">
        <f t="shared" si="21"/>
        <v xml:space="preserve"> \</v>
      </c>
      <c r="S96" s="33" t="str">
        <f t="shared" si="15"/>
        <v>cd /infa_shared/SrcFiles/SAPFIHR</v>
      </c>
      <c r="T96" s="34" t="str">
        <f t="shared" si="16"/>
        <v>mkdir sedgewick</v>
      </c>
      <c r="U96" s="33" t="str">
        <f t="shared" si="17"/>
        <v>chmod 777 sedgewick</v>
      </c>
      <c r="V96" s="34" t="str">
        <f t="shared" si="18"/>
        <v>ls -l | grep sedgewick</v>
      </c>
      <c r="W96" s="33" t="str">
        <f t="shared" si="19"/>
        <v>chgrp infa_adm sedgewick</v>
      </c>
      <c r="X96" s="35" t="s">
        <v>464</v>
      </c>
    </row>
    <row r="97" spans="1:24" x14ac:dyDescent="0.2">
      <c r="A97" s="120" t="s">
        <v>599</v>
      </c>
      <c r="B97" s="120" t="s">
        <v>553</v>
      </c>
      <c r="C97" s="120" t="s">
        <v>1466</v>
      </c>
      <c r="D97" s="120" t="s">
        <v>672</v>
      </c>
      <c r="E97" s="44" t="str">
        <f t="shared" si="11"/>
        <v>/infa_shared/SrcFiles/SAPFIHR/uhc</v>
      </c>
      <c r="F97" s="27">
        <v>42572</v>
      </c>
      <c r="G97" s="28" t="s">
        <v>968</v>
      </c>
      <c r="H97" s="28" t="s">
        <v>968</v>
      </c>
      <c r="I97" s="29"/>
      <c r="J97" s="28" t="s">
        <v>968</v>
      </c>
      <c r="K97" s="118">
        <v>777</v>
      </c>
      <c r="L97" s="118" t="s">
        <v>844</v>
      </c>
      <c r="M97" s="118" t="s">
        <v>564</v>
      </c>
      <c r="N97" s="31" t="str">
        <f t="shared" si="12"/>
        <v>if [ -d '/infa_shared/SrcFiles/SAPFIHR/uhc' ]; then echo '1 = /infa_shared/SrcFiles/SAPFIHR/uhc'; else echo '0 = /infa_shared/SrcFiles/SAPFIHR/uhc'; fi; \</v>
      </c>
      <c r="O97" s="32" t="str">
        <f t="shared" si="13"/>
        <v>if [ -d '/infa_shared/SrcFiles/SAPFIHR/uhc' ]; then cd /infa_shared/SrcFiles/SAPFIHR ; echo 'uhc @ /infa_shared/SrcFiles/SAPFIHR = '`stat -c %U ./uhc`  `stat -c %a ./uhc`  `stat -c %G ./uhc`; else echo '/infa_shared/SrcFiles/SAPFIHR/uhc - not found' ; fi; \</v>
      </c>
      <c r="P97" s="31" t="str">
        <f t="shared" si="14"/>
        <v>if [ -d '/infa_shared/SrcFiles/SAPFIHR' ]; then cd /infa_shared/SrcFiles/SAPFIHR ; mkdir uhc ; chmod 777 uhc ; chgrp infa_adm uhc ; echo 'OK - /infa_shared/SrcFiles/SAPFIHR/uhc'; else echo '/infa_shared/SrcFiles/SAPFIHR - not found' ; fi ; \</v>
      </c>
      <c r="Q97" s="32" t="str">
        <f t="shared" si="20"/>
        <v>cd /infa_shared/SrcFiles/SAPFIHR ; chmod 777 uhc ; chgrp infa_adm uhc</v>
      </c>
      <c r="R97" s="31" t="str">
        <f t="shared" si="21"/>
        <v xml:space="preserve"> \</v>
      </c>
      <c r="S97" s="33" t="str">
        <f t="shared" si="15"/>
        <v>cd /infa_shared/SrcFiles/SAPFIHR</v>
      </c>
      <c r="T97" s="34" t="str">
        <f t="shared" si="16"/>
        <v>mkdir uhc</v>
      </c>
      <c r="U97" s="33" t="str">
        <f t="shared" si="17"/>
        <v>chmod 777 uhc</v>
      </c>
      <c r="V97" s="34" t="str">
        <f t="shared" si="18"/>
        <v>ls -l | grep uhc</v>
      </c>
      <c r="W97" s="33" t="str">
        <f t="shared" si="19"/>
        <v>chgrp infa_adm uhc</v>
      </c>
      <c r="X97" s="35" t="s">
        <v>464</v>
      </c>
    </row>
    <row r="98" spans="1:24" x14ac:dyDescent="0.2">
      <c r="A98" s="120" t="s">
        <v>599</v>
      </c>
      <c r="B98" s="120" t="s">
        <v>553</v>
      </c>
      <c r="C98" s="120" t="s">
        <v>1466</v>
      </c>
      <c r="D98" s="120" t="s">
        <v>673</v>
      </c>
      <c r="E98" s="44" t="str">
        <f t="shared" si="11"/>
        <v>/infa_shared/SrcFiles/SAPFIHR/stateoftexas</v>
      </c>
      <c r="F98" s="27">
        <v>42572</v>
      </c>
      <c r="G98" s="28" t="s">
        <v>968</v>
      </c>
      <c r="H98" s="28" t="s">
        <v>968</v>
      </c>
      <c r="I98" s="29"/>
      <c r="J98" s="28" t="s">
        <v>968</v>
      </c>
      <c r="K98" s="118">
        <v>777</v>
      </c>
      <c r="L98" s="118" t="s">
        <v>844</v>
      </c>
      <c r="M98" s="118" t="s">
        <v>564</v>
      </c>
      <c r="N98" s="31" t="str">
        <f t="shared" si="12"/>
        <v>if [ -d '/infa_shared/SrcFiles/SAPFIHR/stateoftexas' ]; then echo '1 = /infa_shared/SrcFiles/SAPFIHR/stateoftexas'; else echo '0 = /infa_shared/SrcFiles/SAPFIHR/stateoftexas'; fi; \</v>
      </c>
      <c r="O98" s="32" t="str">
        <f t="shared" si="13"/>
        <v>if [ -d '/infa_shared/SrcFiles/SAPFIHR/stateoftexas' ]; then cd /infa_shared/SrcFiles/SAPFIHR ; echo 'stateoftexas @ /infa_shared/SrcFiles/SAPFIHR = '`stat -c %U ./stateoftexas`  `stat -c %a ./stateoftexas`  `stat -c %G ./stateoftexas`; else echo '/infa_shared/SrcFiles/SAPFIHR/stateoftexas - not found' ; fi; \</v>
      </c>
      <c r="P98" s="31" t="str">
        <f t="shared" si="14"/>
        <v>if [ -d '/infa_shared/SrcFiles/SAPFIHR' ]; then cd /infa_shared/SrcFiles/SAPFIHR ; mkdir stateoftexas ; chmod 777 stateoftexas ; chgrp infa_adm stateoftexas ; echo 'OK - /infa_shared/SrcFiles/SAPFIHR/stateoftexas'; else echo '/infa_shared/SrcFiles/SAPFIHR - not found' ; fi ; \</v>
      </c>
      <c r="Q98" s="32" t="str">
        <f t="shared" si="20"/>
        <v>cd /infa_shared/SrcFiles/SAPFIHR ; chmod 777 stateoftexas ; chgrp infa_adm stateoftexas</v>
      </c>
      <c r="R98" s="31" t="str">
        <f t="shared" si="21"/>
        <v xml:space="preserve"> \</v>
      </c>
      <c r="S98" s="33" t="str">
        <f t="shared" si="15"/>
        <v>cd /infa_shared/SrcFiles/SAPFIHR</v>
      </c>
      <c r="T98" s="34" t="str">
        <f t="shared" si="16"/>
        <v>mkdir stateoftexas</v>
      </c>
      <c r="U98" s="33" t="str">
        <f t="shared" si="17"/>
        <v>chmod 777 stateoftexas</v>
      </c>
      <c r="V98" s="34" t="str">
        <f t="shared" si="18"/>
        <v>ls -l | grep stateoftexas</v>
      </c>
      <c r="W98" s="33" t="str">
        <f t="shared" si="19"/>
        <v>chgrp infa_adm stateoftexas</v>
      </c>
      <c r="X98" s="35" t="s">
        <v>464</v>
      </c>
    </row>
    <row r="99" spans="1:24" x14ac:dyDescent="0.2">
      <c r="A99" s="120" t="s">
        <v>599</v>
      </c>
      <c r="B99" s="120" t="s">
        <v>553</v>
      </c>
      <c r="C99" s="120" t="s">
        <v>1466</v>
      </c>
      <c r="D99" s="120" t="s">
        <v>674</v>
      </c>
      <c r="E99" s="44" t="str">
        <f t="shared" si="11"/>
        <v>/infa_shared/SrcFiles/SAPFIHR/intrust</v>
      </c>
      <c r="F99" s="27">
        <v>42572</v>
      </c>
      <c r="G99" s="28" t="s">
        <v>968</v>
      </c>
      <c r="H99" s="28" t="s">
        <v>968</v>
      </c>
      <c r="I99" s="29"/>
      <c r="J99" s="28" t="s">
        <v>968</v>
      </c>
      <c r="K99" s="118">
        <v>777</v>
      </c>
      <c r="L99" s="118" t="s">
        <v>844</v>
      </c>
      <c r="M99" s="118" t="s">
        <v>564</v>
      </c>
      <c r="N99" s="31" t="str">
        <f t="shared" si="12"/>
        <v>if [ -d '/infa_shared/SrcFiles/SAPFIHR/intrust' ]; then echo '1 = /infa_shared/SrcFiles/SAPFIHR/intrust'; else echo '0 = /infa_shared/SrcFiles/SAPFIHR/intrust'; fi; \</v>
      </c>
      <c r="O99" s="32" t="str">
        <f t="shared" si="13"/>
        <v>if [ -d '/infa_shared/SrcFiles/SAPFIHR/intrust' ]; then cd /infa_shared/SrcFiles/SAPFIHR ; echo 'intrust @ /infa_shared/SrcFiles/SAPFIHR = '`stat -c %U ./intrust`  `stat -c %a ./intrust`  `stat -c %G ./intrust`; else echo '/infa_shared/SrcFiles/SAPFIHR/intrust - not found' ; fi; \</v>
      </c>
      <c r="P99" s="31" t="str">
        <f t="shared" si="14"/>
        <v>if [ -d '/infa_shared/SrcFiles/SAPFIHR' ]; then cd /infa_shared/SrcFiles/SAPFIHR ; mkdir intrust ; chmod 777 intrust ; chgrp infa_adm intrust ; echo 'OK - /infa_shared/SrcFiles/SAPFIHR/intrust'; else echo '/infa_shared/SrcFiles/SAPFIHR - not found' ; fi ; \</v>
      </c>
      <c r="Q99" s="32" t="str">
        <f t="shared" si="20"/>
        <v>cd /infa_shared/SrcFiles/SAPFIHR ; chmod 777 intrust ; chgrp infa_adm intrust</v>
      </c>
      <c r="R99" s="31" t="str">
        <f t="shared" si="21"/>
        <v xml:space="preserve"> \</v>
      </c>
      <c r="S99" s="33" t="str">
        <f t="shared" si="15"/>
        <v>cd /infa_shared/SrcFiles/SAPFIHR</v>
      </c>
      <c r="T99" s="34" t="str">
        <f t="shared" si="16"/>
        <v>mkdir intrust</v>
      </c>
      <c r="U99" s="33" t="str">
        <f t="shared" si="17"/>
        <v>chmod 777 intrust</v>
      </c>
      <c r="V99" s="34" t="str">
        <f t="shared" si="18"/>
        <v>ls -l | grep intrust</v>
      </c>
      <c r="W99" s="33" t="str">
        <f t="shared" si="19"/>
        <v>chgrp infa_adm intrust</v>
      </c>
      <c r="X99" s="35" t="s">
        <v>464</v>
      </c>
    </row>
    <row r="100" spans="1:24" x14ac:dyDescent="0.2">
      <c r="A100" s="120" t="s">
        <v>599</v>
      </c>
      <c r="B100" s="120" t="s">
        <v>553</v>
      </c>
      <c r="C100" s="120" t="s">
        <v>1466</v>
      </c>
      <c r="D100" s="120" t="s">
        <v>675</v>
      </c>
      <c r="E100" s="44" t="str">
        <f t="shared" si="11"/>
        <v>/infa_shared/SrcFiles/SAPFIHR/compsync</v>
      </c>
      <c r="F100" s="27">
        <v>42572</v>
      </c>
      <c r="G100" s="28" t="s">
        <v>968</v>
      </c>
      <c r="H100" s="28" t="s">
        <v>968</v>
      </c>
      <c r="I100" s="29"/>
      <c r="J100" s="28" t="s">
        <v>968</v>
      </c>
      <c r="K100" s="118">
        <v>777</v>
      </c>
      <c r="L100" s="118" t="s">
        <v>844</v>
      </c>
      <c r="M100" s="118" t="s">
        <v>564</v>
      </c>
      <c r="N100" s="31" t="str">
        <f t="shared" si="12"/>
        <v>if [ -d '/infa_shared/SrcFiles/SAPFIHR/compsync' ]; then echo '1 = /infa_shared/SrcFiles/SAPFIHR/compsync'; else echo '0 = /infa_shared/SrcFiles/SAPFIHR/compsync'; fi; \</v>
      </c>
      <c r="O100" s="32" t="str">
        <f t="shared" si="13"/>
        <v>if [ -d '/infa_shared/SrcFiles/SAPFIHR/compsync' ]; then cd /infa_shared/SrcFiles/SAPFIHR ; echo 'compsync @ /infa_shared/SrcFiles/SAPFIHR = '`stat -c %U ./compsync`  `stat -c %a ./compsync`  `stat -c %G ./compsync`; else echo '/infa_shared/SrcFiles/SAPFIHR/compsync - not found' ; fi; \</v>
      </c>
      <c r="P100" s="31" t="str">
        <f t="shared" si="14"/>
        <v>if [ -d '/infa_shared/SrcFiles/SAPFIHR' ]; then cd /infa_shared/SrcFiles/SAPFIHR ; mkdir compsync ; chmod 777 compsync ; chgrp infa_adm compsync ; echo 'OK - /infa_shared/SrcFiles/SAPFIHR/compsync'; else echo '/infa_shared/SrcFiles/SAPFIHR - not found' ; fi ; \</v>
      </c>
      <c r="Q100" s="32" t="str">
        <f t="shared" si="20"/>
        <v>cd /infa_shared/SrcFiles/SAPFIHR ; chmod 777 compsync ; chgrp infa_adm compsync</v>
      </c>
      <c r="R100" s="31" t="str">
        <f t="shared" si="21"/>
        <v xml:space="preserve"> \</v>
      </c>
      <c r="S100" s="33" t="str">
        <f t="shared" si="15"/>
        <v>cd /infa_shared/SrcFiles/SAPFIHR</v>
      </c>
      <c r="T100" s="34" t="str">
        <f t="shared" si="16"/>
        <v>mkdir compsync</v>
      </c>
      <c r="U100" s="33" t="str">
        <f t="shared" si="17"/>
        <v>chmod 777 compsync</v>
      </c>
      <c r="V100" s="34" t="str">
        <f t="shared" si="18"/>
        <v>ls -l | grep compsync</v>
      </c>
      <c r="W100" s="33" t="str">
        <f t="shared" si="19"/>
        <v>chgrp infa_adm compsync</v>
      </c>
      <c r="X100" s="35" t="s">
        <v>464</v>
      </c>
    </row>
    <row r="101" spans="1:24" x14ac:dyDescent="0.2">
      <c r="A101" s="120" t="s">
        <v>599</v>
      </c>
      <c r="B101" s="120" t="s">
        <v>553</v>
      </c>
      <c r="C101" s="120" t="s">
        <v>1466</v>
      </c>
      <c r="D101" s="120" t="s">
        <v>711</v>
      </c>
      <c r="E101" s="44" t="str">
        <f t="shared" si="11"/>
        <v>/infa_shared/SrcFiles/SAPFIHR/pds</v>
      </c>
      <c r="F101" s="27">
        <v>42593</v>
      </c>
      <c r="G101" s="28" t="s">
        <v>968</v>
      </c>
      <c r="H101" s="28" t="s">
        <v>968</v>
      </c>
      <c r="I101" s="29"/>
      <c r="J101" s="28" t="s">
        <v>968</v>
      </c>
      <c r="K101" s="118">
        <v>777</v>
      </c>
      <c r="L101" s="118" t="s">
        <v>844</v>
      </c>
      <c r="M101" s="118" t="s">
        <v>564</v>
      </c>
      <c r="N101" s="31" t="str">
        <f t="shared" si="12"/>
        <v>if [ -d '/infa_shared/SrcFiles/SAPFIHR/pds' ]; then echo '1 = /infa_shared/SrcFiles/SAPFIHR/pds'; else echo '0 = /infa_shared/SrcFiles/SAPFIHR/pds'; fi; \</v>
      </c>
      <c r="O101" s="32" t="str">
        <f t="shared" si="13"/>
        <v>if [ -d '/infa_shared/SrcFiles/SAPFIHR/pds' ]; then cd /infa_shared/SrcFiles/SAPFIHR ; echo 'pds @ /infa_shared/SrcFiles/SAPFIHR = '`stat -c %U ./pds`  `stat -c %a ./pds`  `stat -c %G ./pds`; else echo '/infa_shared/SrcFiles/SAPFIHR/pds - not found' ; fi; \</v>
      </c>
      <c r="P101" s="31" t="str">
        <f t="shared" si="14"/>
        <v>if [ -d '/infa_shared/SrcFiles/SAPFIHR' ]; then cd /infa_shared/SrcFiles/SAPFIHR ; mkdir pds ; chmod 777 pds ; chgrp infa_adm pds ; echo 'OK - /infa_shared/SrcFiles/SAPFIHR/pds'; else echo '/infa_shared/SrcFiles/SAPFIHR - not found' ; fi ; \</v>
      </c>
      <c r="Q101" s="32" t="str">
        <f t="shared" si="20"/>
        <v>cd /infa_shared/SrcFiles/SAPFIHR ; chmod 777 pds ; chgrp infa_adm pds</v>
      </c>
      <c r="R101" s="31" t="str">
        <f t="shared" si="21"/>
        <v xml:space="preserve"> \</v>
      </c>
      <c r="S101" s="33" t="str">
        <f t="shared" si="15"/>
        <v>cd /infa_shared/SrcFiles/SAPFIHR</v>
      </c>
      <c r="T101" s="34" t="str">
        <f t="shared" si="16"/>
        <v>mkdir pds</v>
      </c>
      <c r="U101" s="33" t="str">
        <f t="shared" si="17"/>
        <v>chmod 777 pds</v>
      </c>
      <c r="V101" s="34" t="str">
        <f t="shared" si="18"/>
        <v>ls -l | grep pds</v>
      </c>
      <c r="W101" s="33" t="str">
        <f t="shared" si="19"/>
        <v>chgrp infa_adm pds</v>
      </c>
      <c r="X101" s="35" t="s">
        <v>464</v>
      </c>
    </row>
    <row r="102" spans="1:24" x14ac:dyDescent="0.2">
      <c r="A102" s="120" t="s">
        <v>599</v>
      </c>
      <c r="B102" s="120" t="s">
        <v>553</v>
      </c>
      <c r="C102" s="120" t="s">
        <v>1469</v>
      </c>
      <c r="D102" s="120" t="s">
        <v>654</v>
      </c>
      <c r="E102" s="44" t="str">
        <f t="shared" si="11"/>
        <v>/infa_shared/TgtFiles/SAPFIHR/barnett</v>
      </c>
      <c r="F102" s="27">
        <v>42559</v>
      </c>
      <c r="G102" s="28" t="s">
        <v>968</v>
      </c>
      <c r="H102" s="28" t="s">
        <v>968</v>
      </c>
      <c r="I102" s="29"/>
      <c r="J102" s="28" t="s">
        <v>968</v>
      </c>
      <c r="K102" s="118">
        <v>777</v>
      </c>
      <c r="L102" s="118" t="s">
        <v>844</v>
      </c>
      <c r="M102" s="118" t="s">
        <v>564</v>
      </c>
      <c r="N102" s="31" t="str">
        <f t="shared" si="12"/>
        <v>if [ -d '/infa_shared/TgtFiles/SAPFIHR/barnett' ]; then echo '1 = /infa_shared/TgtFiles/SAPFIHR/barnett'; else echo '0 = /infa_shared/TgtFiles/SAPFIHR/barnett'; fi; \</v>
      </c>
      <c r="O102" s="32" t="str">
        <f t="shared" si="13"/>
        <v>if [ -d '/infa_shared/TgtFiles/SAPFIHR/barnett' ]; then cd /infa_shared/TgtFiles/SAPFIHR ; echo 'barnett @ /infa_shared/TgtFiles/SAPFIHR = '`stat -c %U ./barnett`  `stat -c %a ./barnett`  `stat -c %G ./barnett`; else echo '/infa_shared/TgtFiles/SAPFIHR/barnett - not found' ; fi; \</v>
      </c>
      <c r="P102" s="31" t="str">
        <f t="shared" si="14"/>
        <v>if [ -d '/infa_shared/TgtFiles/SAPFIHR' ]; then cd /infa_shared/TgtFiles/SAPFIHR ; mkdir barnett ; chmod 777 barnett ; chgrp infa_adm barnett ; echo 'OK - /infa_shared/TgtFiles/SAPFIHR/barnett'; else echo '/infa_shared/TgtFiles/SAPFIHR - not found' ; fi ; \</v>
      </c>
      <c r="Q102" s="32" t="str">
        <f t="shared" si="20"/>
        <v>cd /infa_shared/TgtFiles/SAPFIHR ; chmod 777 barnett ; chgrp infa_adm barnett</v>
      </c>
      <c r="R102" s="31" t="str">
        <f t="shared" si="21"/>
        <v xml:space="preserve"> \</v>
      </c>
      <c r="S102" s="33" t="str">
        <f t="shared" si="15"/>
        <v>cd /infa_shared/TgtFiles/SAPFIHR</v>
      </c>
      <c r="T102" s="34" t="str">
        <f t="shared" si="16"/>
        <v>mkdir barnett</v>
      </c>
      <c r="U102" s="33" t="str">
        <f t="shared" si="17"/>
        <v>chmod 777 barnett</v>
      </c>
      <c r="V102" s="34" t="str">
        <f t="shared" si="18"/>
        <v>ls -l | grep barnett</v>
      </c>
      <c r="W102" s="33" t="str">
        <f t="shared" si="19"/>
        <v>chgrp infa_adm barnett</v>
      </c>
      <c r="X102" s="35" t="s">
        <v>464</v>
      </c>
    </row>
    <row r="103" spans="1:24" x14ac:dyDescent="0.2">
      <c r="A103" s="120" t="s">
        <v>599</v>
      </c>
      <c r="B103" s="120" t="s">
        <v>553</v>
      </c>
      <c r="C103" s="120" t="s">
        <v>1469</v>
      </c>
      <c r="D103" s="120" t="s">
        <v>655</v>
      </c>
      <c r="E103" s="44" t="str">
        <f t="shared" si="11"/>
        <v>/infa_shared/TgtFiles/SAPFIHR/benefitsplus</v>
      </c>
      <c r="F103" s="27">
        <v>42559</v>
      </c>
      <c r="G103" s="28" t="s">
        <v>968</v>
      </c>
      <c r="H103" s="28" t="s">
        <v>968</v>
      </c>
      <c r="I103" s="29"/>
      <c r="J103" s="28" t="s">
        <v>968</v>
      </c>
      <c r="K103" s="118">
        <v>777</v>
      </c>
      <c r="L103" s="118" t="s">
        <v>844</v>
      </c>
      <c r="M103" s="118" t="s">
        <v>564</v>
      </c>
      <c r="N103" s="31" t="str">
        <f t="shared" si="12"/>
        <v>if [ -d '/infa_shared/TgtFiles/SAPFIHR/benefitsplus' ]; then echo '1 = /infa_shared/TgtFiles/SAPFIHR/benefitsplus'; else echo '0 = /infa_shared/TgtFiles/SAPFIHR/benefitsplus'; fi; \</v>
      </c>
      <c r="O103" s="32" t="str">
        <f t="shared" si="13"/>
        <v>if [ -d '/infa_shared/TgtFiles/SAPFIHR/benefitsplus' ]; then cd /infa_shared/TgtFiles/SAPFIHR ; echo 'benefitsplus @ /infa_shared/TgtFiles/SAPFIHR = '`stat -c %U ./benefitsplus`  `stat -c %a ./benefitsplus`  `stat -c %G ./benefitsplus`; else echo '/infa_shared/TgtFiles/SAPFIHR/benefitsplus - not found' ; fi; \</v>
      </c>
      <c r="P103" s="31" t="str">
        <f t="shared" si="14"/>
        <v>if [ -d '/infa_shared/TgtFiles/SAPFIHR' ]; then cd /infa_shared/TgtFiles/SAPFIHR ; mkdir benefitsplus ; chmod 777 benefitsplus ; chgrp infa_adm benefitsplus ; echo 'OK - /infa_shared/TgtFiles/SAPFIHR/benefitsplus'; else echo '/infa_shared/TgtFiles/SAPFIHR - not found' ; fi ; \</v>
      </c>
      <c r="Q103" s="32" t="str">
        <f t="shared" si="20"/>
        <v>cd /infa_shared/TgtFiles/SAPFIHR ; chmod 777 benefitsplus ; chgrp infa_adm benefitsplus</v>
      </c>
      <c r="R103" s="31" t="str">
        <f t="shared" si="21"/>
        <v xml:space="preserve"> \</v>
      </c>
      <c r="S103" s="33" t="str">
        <f t="shared" si="15"/>
        <v>cd /infa_shared/TgtFiles/SAPFIHR</v>
      </c>
      <c r="T103" s="34" t="str">
        <f t="shared" si="16"/>
        <v>mkdir benefitsplus</v>
      </c>
      <c r="U103" s="33" t="str">
        <f t="shared" si="17"/>
        <v>chmod 777 benefitsplus</v>
      </c>
      <c r="V103" s="34" t="str">
        <f t="shared" si="18"/>
        <v>ls -l | grep benefitsplus</v>
      </c>
      <c r="W103" s="33" t="str">
        <f t="shared" si="19"/>
        <v>chgrp infa_adm benefitsplus</v>
      </c>
      <c r="X103" s="35" t="s">
        <v>464</v>
      </c>
    </row>
    <row r="104" spans="1:24" x14ac:dyDescent="0.2">
      <c r="A104" s="120" t="s">
        <v>599</v>
      </c>
      <c r="B104" s="120" t="s">
        <v>553</v>
      </c>
      <c r="C104" s="120" t="s">
        <v>1469</v>
      </c>
      <c r="D104" s="120" t="s">
        <v>656</v>
      </c>
      <c r="E104" s="44" t="str">
        <f t="shared" si="11"/>
        <v>/infa_shared/TgtFiles/SAPFIHR/bensolver</v>
      </c>
      <c r="F104" s="27">
        <v>42559</v>
      </c>
      <c r="G104" s="28" t="s">
        <v>968</v>
      </c>
      <c r="H104" s="28" t="s">
        <v>968</v>
      </c>
      <c r="I104" s="29"/>
      <c r="J104" s="28" t="s">
        <v>968</v>
      </c>
      <c r="K104" s="118">
        <v>777</v>
      </c>
      <c r="L104" s="118" t="s">
        <v>844</v>
      </c>
      <c r="M104" s="118" t="s">
        <v>564</v>
      </c>
      <c r="N104" s="31" t="str">
        <f t="shared" si="12"/>
        <v>if [ -d '/infa_shared/TgtFiles/SAPFIHR/bensolver' ]; then echo '1 = /infa_shared/TgtFiles/SAPFIHR/bensolver'; else echo '0 = /infa_shared/TgtFiles/SAPFIHR/bensolver'; fi; \</v>
      </c>
      <c r="O104" s="32" t="str">
        <f t="shared" si="13"/>
        <v>if [ -d '/infa_shared/TgtFiles/SAPFIHR/bensolver' ]; then cd /infa_shared/TgtFiles/SAPFIHR ; echo 'bensolver @ /infa_shared/TgtFiles/SAPFIHR = '`stat -c %U ./bensolver`  `stat -c %a ./bensolver`  `stat -c %G ./bensolver`; else echo '/infa_shared/TgtFiles/SAPFIHR/bensolver - not found' ; fi; \</v>
      </c>
      <c r="P104" s="31" t="str">
        <f t="shared" si="14"/>
        <v>if [ -d '/infa_shared/TgtFiles/SAPFIHR' ]; then cd /infa_shared/TgtFiles/SAPFIHR ; mkdir bensolver ; chmod 777 bensolver ; chgrp infa_adm bensolver ; echo 'OK - /infa_shared/TgtFiles/SAPFIHR/bensolver'; else echo '/infa_shared/TgtFiles/SAPFIHR - not found' ; fi ; \</v>
      </c>
      <c r="Q104" s="32" t="str">
        <f t="shared" si="20"/>
        <v>cd /infa_shared/TgtFiles/SAPFIHR ; chmod 777 bensolver ; chgrp infa_adm bensolver</v>
      </c>
      <c r="R104" s="31" t="str">
        <f t="shared" si="21"/>
        <v xml:space="preserve"> \</v>
      </c>
      <c r="S104" s="33" t="str">
        <f t="shared" si="15"/>
        <v>cd /infa_shared/TgtFiles/SAPFIHR</v>
      </c>
      <c r="T104" s="34" t="str">
        <f t="shared" si="16"/>
        <v>mkdir bensolver</v>
      </c>
      <c r="U104" s="33" t="str">
        <f t="shared" si="17"/>
        <v>chmod 777 bensolver</v>
      </c>
      <c r="V104" s="34" t="str">
        <f t="shared" si="18"/>
        <v>ls -l | grep bensolver</v>
      </c>
      <c r="W104" s="33" t="str">
        <f t="shared" si="19"/>
        <v>chgrp infa_adm bensolver</v>
      </c>
      <c r="X104" s="35" t="s">
        <v>464</v>
      </c>
    </row>
    <row r="105" spans="1:24" x14ac:dyDescent="0.2">
      <c r="A105" s="120" t="s">
        <v>599</v>
      </c>
      <c r="B105" s="120" t="s">
        <v>553</v>
      </c>
      <c r="C105" s="120" t="s">
        <v>1469</v>
      </c>
      <c r="D105" s="120" t="s">
        <v>657</v>
      </c>
      <c r="E105" s="44" t="str">
        <f t="shared" si="11"/>
        <v>/infa_shared/TgtFiles/SAPFIHR/hightouch</v>
      </c>
      <c r="F105" s="27">
        <v>42559</v>
      </c>
      <c r="G105" s="28" t="s">
        <v>968</v>
      </c>
      <c r="H105" s="28" t="s">
        <v>968</v>
      </c>
      <c r="I105" s="29"/>
      <c r="J105" s="28" t="s">
        <v>968</v>
      </c>
      <c r="K105" s="118">
        <v>777</v>
      </c>
      <c r="L105" s="118" t="s">
        <v>844</v>
      </c>
      <c r="M105" s="118" t="s">
        <v>564</v>
      </c>
      <c r="N105" s="31" t="str">
        <f t="shared" si="12"/>
        <v>if [ -d '/infa_shared/TgtFiles/SAPFIHR/hightouch' ]; then echo '1 = /infa_shared/TgtFiles/SAPFIHR/hightouch'; else echo '0 = /infa_shared/TgtFiles/SAPFIHR/hightouch'; fi; \</v>
      </c>
      <c r="O105" s="32" t="str">
        <f t="shared" si="13"/>
        <v>if [ -d '/infa_shared/TgtFiles/SAPFIHR/hightouch' ]; then cd /infa_shared/TgtFiles/SAPFIHR ; echo 'hightouch @ /infa_shared/TgtFiles/SAPFIHR = '`stat -c %U ./hightouch`  `stat -c %a ./hightouch`  `stat -c %G ./hightouch`; else echo '/infa_shared/TgtFiles/SAPFIHR/hightouch - not found' ; fi; \</v>
      </c>
      <c r="P105" s="31" t="str">
        <f t="shared" si="14"/>
        <v>if [ -d '/infa_shared/TgtFiles/SAPFIHR' ]; then cd /infa_shared/TgtFiles/SAPFIHR ; mkdir hightouch ; chmod 777 hightouch ; chgrp infa_adm hightouch ; echo 'OK - /infa_shared/TgtFiles/SAPFIHR/hightouch'; else echo '/infa_shared/TgtFiles/SAPFIHR - not found' ; fi ; \</v>
      </c>
      <c r="Q105" s="32" t="str">
        <f t="shared" si="20"/>
        <v>cd /infa_shared/TgtFiles/SAPFIHR ; chmod 777 hightouch ; chgrp infa_adm hightouch</v>
      </c>
      <c r="R105" s="31" t="str">
        <f t="shared" si="21"/>
        <v xml:space="preserve"> \</v>
      </c>
      <c r="S105" s="33" t="str">
        <f t="shared" si="15"/>
        <v>cd /infa_shared/TgtFiles/SAPFIHR</v>
      </c>
      <c r="T105" s="34" t="str">
        <f t="shared" si="16"/>
        <v>mkdir hightouch</v>
      </c>
      <c r="U105" s="33" t="str">
        <f t="shared" si="17"/>
        <v>chmod 777 hightouch</v>
      </c>
      <c r="V105" s="34" t="str">
        <f t="shared" si="18"/>
        <v>ls -l | grep hightouch</v>
      </c>
      <c r="W105" s="33" t="str">
        <f t="shared" si="19"/>
        <v>chgrp infa_adm hightouch</v>
      </c>
      <c r="X105" s="35" t="s">
        <v>464</v>
      </c>
    </row>
    <row r="106" spans="1:24" x14ac:dyDescent="0.2">
      <c r="A106" s="120" t="s">
        <v>599</v>
      </c>
      <c r="B106" s="120" t="s">
        <v>553</v>
      </c>
      <c r="C106" s="120" t="s">
        <v>1469</v>
      </c>
      <c r="D106" s="120" t="s">
        <v>658</v>
      </c>
      <c r="E106" s="44" t="str">
        <f t="shared" si="11"/>
        <v>/infa_shared/TgtFiles/SAPFIHR/jjkeller</v>
      </c>
      <c r="F106" s="27">
        <v>42559</v>
      </c>
      <c r="G106" s="28" t="s">
        <v>968</v>
      </c>
      <c r="H106" s="28" t="s">
        <v>968</v>
      </c>
      <c r="I106" s="29"/>
      <c r="J106" s="28" t="s">
        <v>968</v>
      </c>
      <c r="K106" s="118">
        <v>777</v>
      </c>
      <c r="L106" s="118" t="s">
        <v>844</v>
      </c>
      <c r="M106" s="118" t="s">
        <v>564</v>
      </c>
      <c r="N106" s="31" t="str">
        <f t="shared" si="12"/>
        <v>if [ -d '/infa_shared/TgtFiles/SAPFIHR/jjkeller' ]; then echo '1 = /infa_shared/TgtFiles/SAPFIHR/jjkeller'; else echo '0 = /infa_shared/TgtFiles/SAPFIHR/jjkeller'; fi; \</v>
      </c>
      <c r="O106" s="32" t="str">
        <f t="shared" si="13"/>
        <v>if [ -d '/infa_shared/TgtFiles/SAPFIHR/jjkeller' ]; then cd /infa_shared/TgtFiles/SAPFIHR ; echo 'jjkeller @ /infa_shared/TgtFiles/SAPFIHR = '`stat -c %U ./jjkeller`  `stat -c %a ./jjkeller`  `stat -c %G ./jjkeller`; else echo '/infa_shared/TgtFiles/SAPFIHR/jjkeller - not found' ; fi; \</v>
      </c>
      <c r="P106" s="31" t="str">
        <f t="shared" si="14"/>
        <v>if [ -d '/infa_shared/TgtFiles/SAPFIHR' ]; then cd /infa_shared/TgtFiles/SAPFIHR ; mkdir jjkeller ; chmod 777 jjkeller ; chgrp infa_adm jjkeller ; echo 'OK - /infa_shared/TgtFiles/SAPFIHR/jjkeller'; else echo '/infa_shared/TgtFiles/SAPFIHR - not found' ; fi ; \</v>
      </c>
      <c r="Q106" s="32" t="str">
        <f t="shared" si="20"/>
        <v>cd /infa_shared/TgtFiles/SAPFIHR ; chmod 777 jjkeller ; chgrp infa_adm jjkeller</v>
      </c>
      <c r="R106" s="31" t="str">
        <f t="shared" si="21"/>
        <v xml:space="preserve"> \</v>
      </c>
      <c r="S106" s="33" t="str">
        <f t="shared" si="15"/>
        <v>cd /infa_shared/TgtFiles/SAPFIHR</v>
      </c>
      <c r="T106" s="34" t="str">
        <f t="shared" si="16"/>
        <v>mkdir jjkeller</v>
      </c>
      <c r="U106" s="33" t="str">
        <f t="shared" si="17"/>
        <v>chmod 777 jjkeller</v>
      </c>
      <c r="V106" s="34" t="str">
        <f t="shared" si="18"/>
        <v>ls -l | grep jjkeller</v>
      </c>
      <c r="W106" s="33" t="str">
        <f t="shared" si="19"/>
        <v>chgrp infa_adm jjkeller</v>
      </c>
      <c r="X106" s="35" t="s">
        <v>464</v>
      </c>
    </row>
    <row r="107" spans="1:24" x14ac:dyDescent="0.2">
      <c r="A107" s="120" t="s">
        <v>599</v>
      </c>
      <c r="B107" s="120" t="s">
        <v>553</v>
      </c>
      <c r="C107" s="120" t="s">
        <v>1469</v>
      </c>
      <c r="D107" s="120" t="s">
        <v>659</v>
      </c>
      <c r="E107" s="44" t="str">
        <f t="shared" si="11"/>
        <v>/infa_shared/TgtFiles/SAPFIHR/safetyfirst</v>
      </c>
      <c r="F107" s="27">
        <v>42559</v>
      </c>
      <c r="G107" s="28" t="s">
        <v>968</v>
      </c>
      <c r="H107" s="28" t="s">
        <v>968</v>
      </c>
      <c r="I107" s="29"/>
      <c r="J107" s="28" t="s">
        <v>968</v>
      </c>
      <c r="K107" s="118">
        <v>777</v>
      </c>
      <c r="L107" s="118" t="s">
        <v>844</v>
      </c>
      <c r="M107" s="118" t="s">
        <v>564</v>
      </c>
      <c r="N107" s="31" t="str">
        <f t="shared" si="12"/>
        <v>if [ -d '/infa_shared/TgtFiles/SAPFIHR/safetyfirst' ]; then echo '1 = /infa_shared/TgtFiles/SAPFIHR/safetyfirst'; else echo '0 = /infa_shared/TgtFiles/SAPFIHR/safetyfirst'; fi; \</v>
      </c>
      <c r="O107" s="32" t="str">
        <f t="shared" si="13"/>
        <v>if [ -d '/infa_shared/TgtFiles/SAPFIHR/safetyfirst' ]; then cd /infa_shared/TgtFiles/SAPFIHR ; echo 'safetyfirst @ /infa_shared/TgtFiles/SAPFIHR = '`stat -c %U ./safetyfirst`  `stat -c %a ./safetyfirst`  `stat -c %G ./safetyfirst`; else echo '/infa_shared/TgtFiles/SAPFIHR/safetyfirst - not found' ; fi; \</v>
      </c>
      <c r="P107" s="31" t="str">
        <f t="shared" si="14"/>
        <v>if [ -d '/infa_shared/TgtFiles/SAPFIHR' ]; then cd /infa_shared/TgtFiles/SAPFIHR ; mkdir safetyfirst ; chmod 777 safetyfirst ; chgrp infa_adm safetyfirst ; echo 'OK - /infa_shared/TgtFiles/SAPFIHR/safetyfirst'; else echo '/infa_shared/TgtFiles/SAPFIHR - not found' ; fi ; \</v>
      </c>
      <c r="Q107" s="32" t="str">
        <f t="shared" si="20"/>
        <v>cd /infa_shared/TgtFiles/SAPFIHR ; chmod 777 safetyfirst ; chgrp infa_adm safetyfirst</v>
      </c>
      <c r="R107" s="31" t="str">
        <f t="shared" si="21"/>
        <v xml:space="preserve"> \</v>
      </c>
      <c r="S107" s="33" t="str">
        <f t="shared" si="15"/>
        <v>cd /infa_shared/TgtFiles/SAPFIHR</v>
      </c>
      <c r="T107" s="34" t="str">
        <f t="shared" si="16"/>
        <v>mkdir safetyfirst</v>
      </c>
      <c r="U107" s="33" t="str">
        <f t="shared" si="17"/>
        <v>chmod 777 safetyfirst</v>
      </c>
      <c r="V107" s="34" t="str">
        <f t="shared" si="18"/>
        <v>ls -l | grep safetyfirst</v>
      </c>
      <c r="W107" s="33" t="str">
        <f t="shared" si="19"/>
        <v>chgrp infa_adm safetyfirst</v>
      </c>
      <c r="X107" s="35" t="s">
        <v>464</v>
      </c>
    </row>
    <row r="108" spans="1:24" x14ac:dyDescent="0.2">
      <c r="A108" s="120" t="s">
        <v>599</v>
      </c>
      <c r="B108" s="120" t="s">
        <v>553</v>
      </c>
      <c r="C108" s="120" t="s">
        <v>1469</v>
      </c>
      <c r="D108" s="120" t="s">
        <v>660</v>
      </c>
      <c r="E108" s="44" t="str">
        <f t="shared" si="11"/>
        <v>/infa_shared/TgtFiles/SAPFIHR/sedgewick</v>
      </c>
      <c r="F108" s="27">
        <v>42559</v>
      </c>
      <c r="G108" s="28" t="s">
        <v>968</v>
      </c>
      <c r="H108" s="28" t="s">
        <v>968</v>
      </c>
      <c r="I108" s="29"/>
      <c r="J108" s="28" t="s">
        <v>968</v>
      </c>
      <c r="K108" s="118">
        <v>777</v>
      </c>
      <c r="L108" s="118" t="s">
        <v>844</v>
      </c>
      <c r="M108" s="118" t="s">
        <v>564</v>
      </c>
      <c r="N108" s="31" t="str">
        <f t="shared" si="12"/>
        <v>if [ -d '/infa_shared/TgtFiles/SAPFIHR/sedgewick' ]; then echo '1 = /infa_shared/TgtFiles/SAPFIHR/sedgewick'; else echo '0 = /infa_shared/TgtFiles/SAPFIHR/sedgewick'; fi; \</v>
      </c>
      <c r="O108" s="32" t="str">
        <f t="shared" si="13"/>
        <v>if [ -d '/infa_shared/TgtFiles/SAPFIHR/sedgewick' ]; then cd /infa_shared/TgtFiles/SAPFIHR ; echo 'sedgewick @ /infa_shared/TgtFiles/SAPFIHR = '`stat -c %U ./sedgewick`  `stat -c %a ./sedgewick`  `stat -c %G ./sedgewick`; else echo '/infa_shared/TgtFiles/SAPFIHR/sedgewick - not found' ; fi; \</v>
      </c>
      <c r="P108" s="31" t="str">
        <f t="shared" si="14"/>
        <v>if [ -d '/infa_shared/TgtFiles/SAPFIHR' ]; then cd /infa_shared/TgtFiles/SAPFIHR ; mkdir sedgewick ; chmod 777 sedgewick ; chgrp infa_adm sedgewick ; echo 'OK - /infa_shared/TgtFiles/SAPFIHR/sedgewick'; else echo '/infa_shared/TgtFiles/SAPFIHR - not found' ; fi ; \</v>
      </c>
      <c r="Q108" s="32" t="str">
        <f t="shared" si="20"/>
        <v>cd /infa_shared/TgtFiles/SAPFIHR ; chmod 777 sedgewick ; chgrp infa_adm sedgewick</v>
      </c>
      <c r="R108" s="31" t="str">
        <f t="shared" si="21"/>
        <v xml:space="preserve"> \</v>
      </c>
      <c r="S108" s="33" t="str">
        <f t="shared" si="15"/>
        <v>cd /infa_shared/TgtFiles/SAPFIHR</v>
      </c>
      <c r="T108" s="34" t="str">
        <f t="shared" si="16"/>
        <v>mkdir sedgewick</v>
      </c>
      <c r="U108" s="33" t="str">
        <f t="shared" si="17"/>
        <v>chmod 777 sedgewick</v>
      </c>
      <c r="V108" s="34" t="str">
        <f t="shared" si="18"/>
        <v>ls -l | grep sedgewick</v>
      </c>
      <c r="W108" s="33" t="str">
        <f t="shared" si="19"/>
        <v>chgrp infa_adm sedgewick</v>
      </c>
      <c r="X108" s="35" t="s">
        <v>464</v>
      </c>
    </row>
    <row r="109" spans="1:24" x14ac:dyDescent="0.2">
      <c r="A109" s="120" t="s">
        <v>599</v>
      </c>
      <c r="B109" s="120" t="s">
        <v>553</v>
      </c>
      <c r="C109" s="120" t="s">
        <v>1469</v>
      </c>
      <c r="D109" s="120" t="s">
        <v>672</v>
      </c>
      <c r="E109" s="44" t="str">
        <f t="shared" si="11"/>
        <v>/infa_shared/TgtFiles/SAPFIHR/uhc</v>
      </c>
      <c r="F109" s="27">
        <v>42572</v>
      </c>
      <c r="G109" s="28" t="s">
        <v>968</v>
      </c>
      <c r="H109" s="28" t="s">
        <v>968</v>
      </c>
      <c r="I109" s="29"/>
      <c r="J109" s="28" t="s">
        <v>968</v>
      </c>
      <c r="K109" s="118">
        <v>777</v>
      </c>
      <c r="L109" s="118" t="s">
        <v>844</v>
      </c>
      <c r="M109" s="118" t="s">
        <v>564</v>
      </c>
      <c r="N109" s="31" t="str">
        <f t="shared" si="12"/>
        <v>if [ -d '/infa_shared/TgtFiles/SAPFIHR/uhc' ]; then echo '1 = /infa_shared/TgtFiles/SAPFIHR/uhc'; else echo '0 = /infa_shared/TgtFiles/SAPFIHR/uhc'; fi; \</v>
      </c>
      <c r="O109" s="32" t="str">
        <f t="shared" si="13"/>
        <v>if [ -d '/infa_shared/TgtFiles/SAPFIHR/uhc' ]; then cd /infa_shared/TgtFiles/SAPFIHR ; echo 'uhc @ /infa_shared/TgtFiles/SAPFIHR = '`stat -c %U ./uhc`  `stat -c %a ./uhc`  `stat -c %G ./uhc`; else echo '/infa_shared/TgtFiles/SAPFIHR/uhc - not found' ; fi; \</v>
      </c>
      <c r="P109" s="31" t="str">
        <f t="shared" si="14"/>
        <v>if [ -d '/infa_shared/TgtFiles/SAPFIHR' ]; then cd /infa_shared/TgtFiles/SAPFIHR ; mkdir uhc ; chmod 777 uhc ; chgrp infa_adm uhc ; echo 'OK - /infa_shared/TgtFiles/SAPFIHR/uhc'; else echo '/infa_shared/TgtFiles/SAPFIHR - not found' ; fi ; \</v>
      </c>
      <c r="Q109" s="32" t="str">
        <f t="shared" si="20"/>
        <v>cd /infa_shared/TgtFiles/SAPFIHR ; chmod 777 uhc ; chgrp infa_adm uhc</v>
      </c>
      <c r="R109" s="31" t="str">
        <f t="shared" si="21"/>
        <v xml:space="preserve"> \</v>
      </c>
      <c r="S109" s="33" t="str">
        <f t="shared" si="15"/>
        <v>cd /infa_shared/TgtFiles/SAPFIHR</v>
      </c>
      <c r="T109" s="34" t="str">
        <f t="shared" si="16"/>
        <v>mkdir uhc</v>
      </c>
      <c r="U109" s="33" t="str">
        <f t="shared" si="17"/>
        <v>chmod 777 uhc</v>
      </c>
      <c r="V109" s="34" t="str">
        <f t="shared" si="18"/>
        <v>ls -l | grep uhc</v>
      </c>
      <c r="W109" s="33" t="str">
        <f t="shared" si="19"/>
        <v>chgrp infa_adm uhc</v>
      </c>
      <c r="X109" s="35" t="s">
        <v>464</v>
      </c>
    </row>
    <row r="110" spans="1:24" x14ac:dyDescent="0.2">
      <c r="A110" s="120" t="s">
        <v>599</v>
      </c>
      <c r="B110" s="120" t="s">
        <v>553</v>
      </c>
      <c r="C110" s="120" t="s">
        <v>1469</v>
      </c>
      <c r="D110" s="120" t="s">
        <v>673</v>
      </c>
      <c r="E110" s="44" t="str">
        <f t="shared" si="11"/>
        <v>/infa_shared/TgtFiles/SAPFIHR/stateoftexas</v>
      </c>
      <c r="F110" s="27">
        <v>42572</v>
      </c>
      <c r="G110" s="28" t="s">
        <v>968</v>
      </c>
      <c r="H110" s="28" t="s">
        <v>968</v>
      </c>
      <c r="I110" s="29"/>
      <c r="J110" s="28" t="s">
        <v>968</v>
      </c>
      <c r="K110" s="118">
        <v>777</v>
      </c>
      <c r="L110" s="118" t="s">
        <v>844</v>
      </c>
      <c r="M110" s="118" t="s">
        <v>564</v>
      </c>
      <c r="N110" s="31" t="str">
        <f t="shared" si="12"/>
        <v>if [ -d '/infa_shared/TgtFiles/SAPFIHR/stateoftexas' ]; then echo '1 = /infa_shared/TgtFiles/SAPFIHR/stateoftexas'; else echo '0 = /infa_shared/TgtFiles/SAPFIHR/stateoftexas'; fi; \</v>
      </c>
      <c r="O110" s="32" t="str">
        <f t="shared" si="13"/>
        <v>if [ -d '/infa_shared/TgtFiles/SAPFIHR/stateoftexas' ]; then cd /infa_shared/TgtFiles/SAPFIHR ; echo 'stateoftexas @ /infa_shared/TgtFiles/SAPFIHR = '`stat -c %U ./stateoftexas`  `stat -c %a ./stateoftexas`  `stat -c %G ./stateoftexas`; else echo '/infa_shared/TgtFiles/SAPFIHR/stateoftexas - not found' ; fi; \</v>
      </c>
      <c r="P110" s="31" t="str">
        <f t="shared" si="14"/>
        <v>if [ -d '/infa_shared/TgtFiles/SAPFIHR' ]; then cd /infa_shared/TgtFiles/SAPFIHR ; mkdir stateoftexas ; chmod 777 stateoftexas ; chgrp infa_adm stateoftexas ; echo 'OK - /infa_shared/TgtFiles/SAPFIHR/stateoftexas'; else echo '/infa_shared/TgtFiles/SAPFIHR - not found' ; fi ; \</v>
      </c>
      <c r="Q110" s="32" t="str">
        <f t="shared" si="20"/>
        <v>cd /infa_shared/TgtFiles/SAPFIHR ; chmod 777 stateoftexas ; chgrp infa_adm stateoftexas</v>
      </c>
      <c r="R110" s="31" t="str">
        <f t="shared" si="21"/>
        <v xml:space="preserve"> \</v>
      </c>
      <c r="S110" s="33" t="str">
        <f t="shared" si="15"/>
        <v>cd /infa_shared/TgtFiles/SAPFIHR</v>
      </c>
      <c r="T110" s="34" t="str">
        <f t="shared" si="16"/>
        <v>mkdir stateoftexas</v>
      </c>
      <c r="U110" s="33" t="str">
        <f t="shared" si="17"/>
        <v>chmod 777 stateoftexas</v>
      </c>
      <c r="V110" s="34" t="str">
        <f t="shared" si="18"/>
        <v>ls -l | grep stateoftexas</v>
      </c>
      <c r="W110" s="33" t="str">
        <f t="shared" si="19"/>
        <v>chgrp infa_adm stateoftexas</v>
      </c>
      <c r="X110" s="35" t="s">
        <v>464</v>
      </c>
    </row>
    <row r="111" spans="1:24" x14ac:dyDescent="0.2">
      <c r="A111" s="120" t="s">
        <v>599</v>
      </c>
      <c r="B111" s="120" t="s">
        <v>553</v>
      </c>
      <c r="C111" s="120" t="s">
        <v>1469</v>
      </c>
      <c r="D111" s="120" t="s">
        <v>674</v>
      </c>
      <c r="E111" s="44" t="str">
        <f t="shared" si="11"/>
        <v>/infa_shared/TgtFiles/SAPFIHR/intrust</v>
      </c>
      <c r="F111" s="27">
        <v>42572</v>
      </c>
      <c r="G111" s="28" t="s">
        <v>968</v>
      </c>
      <c r="H111" s="28" t="s">
        <v>968</v>
      </c>
      <c r="I111" s="29"/>
      <c r="J111" s="28" t="s">
        <v>968</v>
      </c>
      <c r="K111" s="118">
        <v>777</v>
      </c>
      <c r="L111" s="118" t="s">
        <v>844</v>
      </c>
      <c r="M111" s="118" t="s">
        <v>564</v>
      </c>
      <c r="N111" s="31" t="str">
        <f t="shared" si="12"/>
        <v>if [ -d '/infa_shared/TgtFiles/SAPFIHR/intrust' ]; then echo '1 = /infa_shared/TgtFiles/SAPFIHR/intrust'; else echo '0 = /infa_shared/TgtFiles/SAPFIHR/intrust'; fi; \</v>
      </c>
      <c r="O111" s="32" t="str">
        <f t="shared" si="13"/>
        <v>if [ -d '/infa_shared/TgtFiles/SAPFIHR/intrust' ]; then cd /infa_shared/TgtFiles/SAPFIHR ; echo 'intrust @ /infa_shared/TgtFiles/SAPFIHR = '`stat -c %U ./intrust`  `stat -c %a ./intrust`  `stat -c %G ./intrust`; else echo '/infa_shared/TgtFiles/SAPFIHR/intrust - not found' ; fi; \</v>
      </c>
      <c r="P111" s="31" t="str">
        <f t="shared" si="14"/>
        <v>if [ -d '/infa_shared/TgtFiles/SAPFIHR' ]; then cd /infa_shared/TgtFiles/SAPFIHR ; mkdir intrust ; chmod 777 intrust ; chgrp infa_adm intrust ; echo 'OK - /infa_shared/TgtFiles/SAPFIHR/intrust'; else echo '/infa_shared/TgtFiles/SAPFIHR - not found' ; fi ; \</v>
      </c>
      <c r="Q111" s="32" t="str">
        <f t="shared" si="20"/>
        <v>cd /infa_shared/TgtFiles/SAPFIHR ; chmod 777 intrust ; chgrp infa_adm intrust</v>
      </c>
      <c r="R111" s="31" t="str">
        <f t="shared" si="21"/>
        <v xml:space="preserve"> \</v>
      </c>
      <c r="S111" s="33" t="str">
        <f t="shared" si="15"/>
        <v>cd /infa_shared/TgtFiles/SAPFIHR</v>
      </c>
      <c r="T111" s="34" t="str">
        <f t="shared" si="16"/>
        <v>mkdir intrust</v>
      </c>
      <c r="U111" s="33" t="str">
        <f t="shared" si="17"/>
        <v>chmod 777 intrust</v>
      </c>
      <c r="V111" s="34" t="str">
        <f t="shared" si="18"/>
        <v>ls -l | grep intrust</v>
      </c>
      <c r="W111" s="33" t="str">
        <f t="shared" si="19"/>
        <v>chgrp infa_adm intrust</v>
      </c>
      <c r="X111" s="35" t="s">
        <v>464</v>
      </c>
    </row>
    <row r="112" spans="1:24" x14ac:dyDescent="0.2">
      <c r="A112" s="120" t="s">
        <v>599</v>
      </c>
      <c r="B112" s="120" t="s">
        <v>553</v>
      </c>
      <c r="C112" s="120" t="s">
        <v>1469</v>
      </c>
      <c r="D112" s="120" t="s">
        <v>675</v>
      </c>
      <c r="E112" s="44" t="str">
        <f t="shared" si="11"/>
        <v>/infa_shared/TgtFiles/SAPFIHR/compsync</v>
      </c>
      <c r="F112" s="27">
        <v>42572</v>
      </c>
      <c r="G112" s="28" t="s">
        <v>968</v>
      </c>
      <c r="H112" s="28" t="s">
        <v>968</v>
      </c>
      <c r="I112" s="29"/>
      <c r="J112" s="28" t="s">
        <v>968</v>
      </c>
      <c r="K112" s="118">
        <v>777</v>
      </c>
      <c r="L112" s="118" t="s">
        <v>844</v>
      </c>
      <c r="M112" s="118" t="s">
        <v>564</v>
      </c>
      <c r="N112" s="31" t="str">
        <f t="shared" si="12"/>
        <v>if [ -d '/infa_shared/TgtFiles/SAPFIHR/compsync' ]; then echo '1 = /infa_shared/TgtFiles/SAPFIHR/compsync'; else echo '0 = /infa_shared/TgtFiles/SAPFIHR/compsync'; fi; \</v>
      </c>
      <c r="O112" s="32" t="str">
        <f t="shared" si="13"/>
        <v>if [ -d '/infa_shared/TgtFiles/SAPFIHR/compsync' ]; then cd /infa_shared/TgtFiles/SAPFIHR ; echo 'compsync @ /infa_shared/TgtFiles/SAPFIHR = '`stat -c %U ./compsync`  `stat -c %a ./compsync`  `stat -c %G ./compsync`; else echo '/infa_shared/TgtFiles/SAPFIHR/compsync - not found' ; fi; \</v>
      </c>
      <c r="P112" s="31" t="str">
        <f t="shared" si="14"/>
        <v>if [ -d '/infa_shared/TgtFiles/SAPFIHR' ]; then cd /infa_shared/TgtFiles/SAPFIHR ; mkdir compsync ; chmod 777 compsync ; chgrp infa_adm compsync ; echo 'OK - /infa_shared/TgtFiles/SAPFIHR/compsync'; else echo '/infa_shared/TgtFiles/SAPFIHR - not found' ; fi ; \</v>
      </c>
      <c r="Q112" s="32" t="str">
        <f t="shared" si="20"/>
        <v>cd /infa_shared/TgtFiles/SAPFIHR ; chmod 777 compsync ; chgrp infa_adm compsync</v>
      </c>
      <c r="R112" s="31" t="str">
        <f t="shared" si="21"/>
        <v xml:space="preserve"> \</v>
      </c>
      <c r="S112" s="33" t="str">
        <f t="shared" si="15"/>
        <v>cd /infa_shared/TgtFiles/SAPFIHR</v>
      </c>
      <c r="T112" s="34" t="str">
        <f t="shared" si="16"/>
        <v>mkdir compsync</v>
      </c>
      <c r="U112" s="33" t="str">
        <f t="shared" si="17"/>
        <v>chmod 777 compsync</v>
      </c>
      <c r="V112" s="34" t="str">
        <f t="shared" si="18"/>
        <v>ls -l | grep compsync</v>
      </c>
      <c r="W112" s="33" t="str">
        <f t="shared" si="19"/>
        <v>chgrp infa_adm compsync</v>
      </c>
      <c r="X112" s="35" t="s">
        <v>464</v>
      </c>
    </row>
    <row r="113" spans="1:24" x14ac:dyDescent="0.2">
      <c r="A113" s="120" t="s">
        <v>599</v>
      </c>
      <c r="B113" s="120" t="s">
        <v>553</v>
      </c>
      <c r="C113" s="120" t="s">
        <v>867</v>
      </c>
      <c r="D113" s="120" t="s">
        <v>599</v>
      </c>
      <c r="E113" s="44" t="str">
        <f t="shared" si="11"/>
        <v>/infa_shared/BadFiles/SAPFIHR</v>
      </c>
      <c r="F113" s="27">
        <v>42571</v>
      </c>
      <c r="G113" s="28" t="s">
        <v>968</v>
      </c>
      <c r="H113" s="28" t="s">
        <v>968</v>
      </c>
      <c r="I113" s="29"/>
      <c r="J113" s="28" t="s">
        <v>968</v>
      </c>
      <c r="K113" s="118">
        <v>755</v>
      </c>
      <c r="L113" s="118" t="s">
        <v>844</v>
      </c>
      <c r="M113" s="118" t="s">
        <v>564</v>
      </c>
      <c r="N113" s="31" t="str">
        <f t="shared" si="12"/>
        <v>if [ -d '/infa_shared/BadFiles/SAPFIHR' ]; then echo '1 = /infa_shared/BadFiles/SAPFIHR'; else echo '0 = /infa_shared/BadFiles/SAPFIHR'; fi; \</v>
      </c>
      <c r="O113" s="32" t="str">
        <f t="shared" si="13"/>
        <v>if [ -d '/infa_shared/BadFiles/SAPFIHR' ]; then cd /infa_shared/BadFiles ; echo 'SAPFIHR @ /infa_shared/BadFiles = '`stat -c %U ./SAPFIHR`  `stat -c %a ./SAPFIHR`  `stat -c %G ./SAPFIHR`; else echo '/infa_shared/BadFiles/SAPFIHR - not found' ; fi; \</v>
      </c>
      <c r="P113" s="31" t="str">
        <f t="shared" si="14"/>
        <v>if [ -d '/infa_shared/BadFiles' ]; then cd /infa_shared/BadFiles ; mkdir SAPFIHR ; chmod 755 SAPFIHR ; chgrp infa_adm SAPFIHR ; echo 'OK - /infa_shared/BadFiles/SAPFIHR'; else echo '/infa_shared/BadFiles - not found' ; fi ; \</v>
      </c>
      <c r="Q113" s="32" t="str">
        <f t="shared" si="20"/>
        <v>cd /infa_shared/BadFiles ; chmod 755 SAPFIHR ; chgrp infa_adm SAPFIHR</v>
      </c>
      <c r="R113" s="31" t="str">
        <f t="shared" si="21"/>
        <v xml:space="preserve"> \</v>
      </c>
      <c r="S113" s="33" t="str">
        <f t="shared" si="15"/>
        <v>cd /infa_shared/BadFiles</v>
      </c>
      <c r="T113" s="34" t="str">
        <f t="shared" si="16"/>
        <v>mkdir SAPFIHR</v>
      </c>
      <c r="U113" s="33" t="str">
        <f t="shared" si="17"/>
        <v>chmod 755 SAPFIHR</v>
      </c>
      <c r="V113" s="34" t="str">
        <f t="shared" si="18"/>
        <v>ls -l | grep SAPFIHR</v>
      </c>
      <c r="W113" s="33" t="str">
        <f t="shared" si="19"/>
        <v>chgrp infa_adm SAPFIHR</v>
      </c>
      <c r="X113" s="35" t="s">
        <v>464</v>
      </c>
    </row>
    <row r="114" spans="1:24" x14ac:dyDescent="0.2">
      <c r="A114" s="120" t="s">
        <v>676</v>
      </c>
      <c r="B114" s="120" t="s">
        <v>677</v>
      </c>
      <c r="C114" s="120" t="s">
        <v>434</v>
      </c>
      <c r="D114" s="120" t="s">
        <v>676</v>
      </c>
      <c r="E114" s="44" t="str">
        <f t="shared" si="11"/>
        <v>/dsftp/archive/outbound/SupplierEDI</v>
      </c>
      <c r="F114" s="27">
        <v>42578</v>
      </c>
      <c r="G114" s="28" t="s">
        <v>968</v>
      </c>
      <c r="H114" s="28" t="s">
        <v>968</v>
      </c>
      <c r="I114" s="29"/>
      <c r="J114" s="28" t="s">
        <v>968</v>
      </c>
      <c r="K114" s="118">
        <v>777</v>
      </c>
      <c r="L114" s="118" t="s">
        <v>844</v>
      </c>
      <c r="M114" s="118" t="s">
        <v>564</v>
      </c>
      <c r="N114" s="31" t="str">
        <f t="shared" si="12"/>
        <v>if [ -d '/dsftp/archive/outbound/SupplierEDI' ]; then echo '1 = /dsftp/archive/outbound/SupplierEDI'; else echo '0 = /dsftp/archive/outbound/SupplierEDI'; fi; \</v>
      </c>
      <c r="O114" s="32" t="str">
        <f t="shared" si="13"/>
        <v>if [ -d '/dsftp/archive/outbound/SupplierEDI' ]; then cd /dsftp/archive/outbound ; echo 'SupplierEDI @ /dsftp/archive/outbound = '`stat -c %U ./SupplierEDI`  `stat -c %a ./SupplierEDI`  `stat -c %G ./SupplierEDI`; else echo '/dsftp/archive/outbound/SupplierEDI - not found' ; fi; \</v>
      </c>
      <c r="P114" s="31" t="str">
        <f t="shared" si="14"/>
        <v>if [ -d '/dsftp/archive/outbound' ]; then cd /dsftp/archive/outbound ; mkdir SupplierEDI ; chmod 777 SupplierEDI ; chgrp infa_adm SupplierEDI ; echo 'OK - /dsftp/archive/outbound/SupplierEDI'; else echo '/dsftp/archive/outbound - not found' ; fi ; \</v>
      </c>
      <c r="Q114" s="32" t="str">
        <f t="shared" si="20"/>
        <v>cd /dsftp/archive/outbound ; chmod 777 SupplierEDI ; chgrp infa_adm SupplierEDI</v>
      </c>
      <c r="R114" s="31" t="str">
        <f t="shared" si="21"/>
        <v xml:space="preserve"> \</v>
      </c>
      <c r="S114" s="33" t="str">
        <f t="shared" si="15"/>
        <v>cd /dsftp/archive/outbound</v>
      </c>
      <c r="T114" s="34" t="str">
        <f t="shared" si="16"/>
        <v>mkdir SupplierEDI</v>
      </c>
      <c r="U114" s="33" t="str">
        <f t="shared" si="17"/>
        <v>chmod 777 SupplierEDI</v>
      </c>
      <c r="V114" s="34" t="str">
        <f t="shared" si="18"/>
        <v>ls -l | grep SupplierEDI</v>
      </c>
      <c r="W114" s="33" t="str">
        <f t="shared" si="19"/>
        <v>chgrp infa_adm SupplierEDI</v>
      </c>
      <c r="X114" s="35" t="s">
        <v>464</v>
      </c>
    </row>
    <row r="115" spans="1:24" x14ac:dyDescent="0.2">
      <c r="A115" s="120" t="s">
        <v>676</v>
      </c>
      <c r="B115" s="120" t="s">
        <v>677</v>
      </c>
      <c r="C115" s="120" t="s">
        <v>430</v>
      </c>
      <c r="D115" s="120" t="s">
        <v>676</v>
      </c>
      <c r="E115" s="44" t="str">
        <f t="shared" si="11"/>
        <v>/dsftp/archive/inbound/SupplierEDI</v>
      </c>
      <c r="F115" s="27">
        <v>42578</v>
      </c>
      <c r="G115" s="28" t="s">
        <v>968</v>
      </c>
      <c r="H115" s="28" t="s">
        <v>968</v>
      </c>
      <c r="I115" s="29"/>
      <c r="J115" s="28" t="s">
        <v>968</v>
      </c>
      <c r="K115" s="118">
        <v>777</v>
      </c>
      <c r="L115" s="118" t="s">
        <v>436</v>
      </c>
      <c r="M115" s="118" t="s">
        <v>564</v>
      </c>
      <c r="N115" s="31" t="str">
        <f t="shared" si="12"/>
        <v>if [ -d '/dsftp/archive/inbound/SupplierEDI' ]; then echo '1 = /dsftp/archive/inbound/SupplierEDI'; else echo '0 = /dsftp/archive/inbound/SupplierEDI'; fi; \</v>
      </c>
      <c r="O115" s="32" t="str">
        <f t="shared" si="13"/>
        <v>if [ -d '/dsftp/archive/inbound/SupplierEDI' ]; then cd /dsftp/archive/inbound ; echo 'SupplierEDI @ /dsftp/archive/inbound = '`stat -c %U ./SupplierEDI`  `stat -c %a ./SupplierEDI`  `stat -c %G ./SupplierEDI`; else echo '/dsftp/archive/inbound/SupplierEDI - not found' ; fi; \</v>
      </c>
      <c r="P115" s="31" t="str">
        <f t="shared" si="14"/>
        <v>if [ -d '/dsftp/archive/inbound' ]; then cd /dsftp/archive/inbound ; mkdir SupplierEDI ; chmod 777 SupplierEDI ; chgrp ds_sftp SupplierEDI ; echo 'OK - /dsftp/archive/inbound/SupplierEDI'; else echo '/dsftp/archive/inbound - not found' ; fi ; \</v>
      </c>
      <c r="Q115" s="32" t="str">
        <f t="shared" si="20"/>
        <v>cd /dsftp/archive/inbound ; chmod 777 SupplierEDI ; chgrp ds_sftp SupplierEDI</v>
      </c>
      <c r="R115" s="31" t="str">
        <f t="shared" si="21"/>
        <v xml:space="preserve"> \</v>
      </c>
      <c r="S115" s="33" t="str">
        <f t="shared" si="15"/>
        <v>cd /dsftp/archive/inbound</v>
      </c>
      <c r="T115" s="34" t="str">
        <f t="shared" si="16"/>
        <v>mkdir SupplierEDI</v>
      </c>
      <c r="U115" s="33" t="str">
        <f t="shared" si="17"/>
        <v>chmod 777 SupplierEDI</v>
      </c>
      <c r="V115" s="34" t="str">
        <f t="shared" si="18"/>
        <v>ls -l | grep SupplierEDI</v>
      </c>
      <c r="W115" s="33" t="str">
        <f t="shared" si="19"/>
        <v>chgrp ds_sftp SupplierEDI</v>
      </c>
      <c r="X115" s="35" t="s">
        <v>464</v>
      </c>
    </row>
    <row r="116" spans="1:24" x14ac:dyDescent="0.2">
      <c r="A116" s="120" t="s">
        <v>676</v>
      </c>
      <c r="B116" s="120" t="s">
        <v>678</v>
      </c>
      <c r="C116" s="120" t="s">
        <v>852</v>
      </c>
      <c r="D116" s="120" t="s">
        <v>676</v>
      </c>
      <c r="E116" s="44" t="str">
        <f t="shared" si="11"/>
        <v>/infa_shared/BWParam/SupplierEDI</v>
      </c>
      <c r="F116" s="27">
        <v>42579</v>
      </c>
      <c r="G116" s="28" t="s">
        <v>968</v>
      </c>
      <c r="H116" s="28" t="s">
        <v>968</v>
      </c>
      <c r="I116" s="29"/>
      <c r="J116" s="28" t="s">
        <v>968</v>
      </c>
      <c r="K116" s="118">
        <v>755</v>
      </c>
      <c r="L116" s="118" t="s">
        <v>844</v>
      </c>
      <c r="M116" s="118" t="s">
        <v>564</v>
      </c>
      <c r="N116" s="31" t="str">
        <f t="shared" si="12"/>
        <v>if [ -d '/infa_shared/BWParam/SupplierEDI' ]; then echo '1 = /infa_shared/BWParam/SupplierEDI'; else echo '0 = /infa_shared/BWParam/SupplierEDI'; fi; \</v>
      </c>
      <c r="O116" s="32" t="str">
        <f t="shared" si="13"/>
        <v>if [ -d '/infa_shared/BWParam/SupplierEDI' ]; then cd /infa_shared/BWParam ; echo 'SupplierEDI @ /infa_shared/BWParam = '`stat -c %U ./SupplierEDI`  `stat -c %a ./SupplierEDI`  `stat -c %G ./SupplierEDI`; else echo '/infa_shared/BWParam/SupplierEDI - not found' ; fi; \</v>
      </c>
      <c r="P116" s="31" t="str">
        <f t="shared" si="14"/>
        <v>if [ -d '/infa_shared/BWParam' ]; then cd /infa_shared/BWParam ; mkdir SupplierEDI ; chmod 755 SupplierEDI ; chgrp infa_adm SupplierEDI ; echo 'OK - /infa_shared/BWParam/SupplierEDI'; else echo '/infa_shared/BWParam - not found' ; fi ; \</v>
      </c>
      <c r="Q116" s="32" t="str">
        <f t="shared" si="20"/>
        <v>cd /infa_shared/BWParam ; chmod 755 SupplierEDI ; chgrp infa_adm SupplierEDI</v>
      </c>
      <c r="R116" s="31" t="str">
        <f t="shared" si="21"/>
        <v xml:space="preserve"> \</v>
      </c>
      <c r="S116" s="33" t="str">
        <f t="shared" si="15"/>
        <v>cd /infa_shared/BWParam</v>
      </c>
      <c r="T116" s="34" t="str">
        <f t="shared" si="16"/>
        <v>mkdir SupplierEDI</v>
      </c>
      <c r="U116" s="33" t="str">
        <f t="shared" si="17"/>
        <v>chmod 755 SupplierEDI</v>
      </c>
      <c r="V116" s="34" t="str">
        <f t="shared" si="18"/>
        <v>ls -l | grep SupplierEDI</v>
      </c>
      <c r="W116" s="33" t="str">
        <f t="shared" si="19"/>
        <v>chgrp infa_adm SupplierEDI</v>
      </c>
      <c r="X116" s="35" t="s">
        <v>464</v>
      </c>
    </row>
    <row r="117" spans="1:24" x14ac:dyDescent="0.2">
      <c r="A117" s="120" t="s">
        <v>676</v>
      </c>
      <c r="B117" s="120" t="s">
        <v>678</v>
      </c>
      <c r="C117" s="120" t="s">
        <v>860</v>
      </c>
      <c r="D117" s="120" t="s">
        <v>676</v>
      </c>
      <c r="E117" s="44" t="str">
        <f t="shared" si="11"/>
        <v>/infa_shared/Scripts/SupplierEDI</v>
      </c>
      <c r="F117" s="27">
        <v>42579</v>
      </c>
      <c r="G117" s="28" t="s">
        <v>968</v>
      </c>
      <c r="H117" s="28" t="s">
        <v>968</v>
      </c>
      <c r="I117" s="29"/>
      <c r="J117" s="28" t="s">
        <v>968</v>
      </c>
      <c r="K117" s="118">
        <v>755</v>
      </c>
      <c r="L117" s="118" t="s">
        <v>844</v>
      </c>
      <c r="M117" s="118" t="s">
        <v>564</v>
      </c>
      <c r="N117" s="31" t="str">
        <f t="shared" si="12"/>
        <v>if [ -d '/infa_shared/Scripts/SupplierEDI' ]; then echo '1 = /infa_shared/Scripts/SupplierEDI'; else echo '0 = /infa_shared/Scripts/SupplierEDI'; fi; \</v>
      </c>
      <c r="O117" s="32" t="str">
        <f t="shared" si="13"/>
        <v>if [ -d '/infa_shared/Scripts/SupplierEDI' ]; then cd /infa_shared/Scripts ; echo 'SupplierEDI @ /infa_shared/Scripts = '`stat -c %U ./SupplierEDI`  `stat -c %a ./SupplierEDI`  `stat -c %G ./SupplierEDI`; else echo '/infa_shared/Scripts/SupplierEDI - not found' ; fi; \</v>
      </c>
      <c r="P117" s="31" t="str">
        <f t="shared" si="14"/>
        <v>if [ -d '/infa_shared/Scripts' ]; then cd /infa_shared/Scripts ; mkdir SupplierEDI ; chmod 755 SupplierEDI ; chgrp infa_adm SupplierEDI ; echo 'OK - /infa_shared/Scripts/SupplierEDI'; else echo '/infa_shared/Scripts - not found' ; fi ; \</v>
      </c>
      <c r="Q117" s="32" t="str">
        <f t="shared" si="20"/>
        <v>cd /infa_shared/Scripts ; chmod 755 SupplierEDI ; chgrp infa_adm SupplierEDI</v>
      </c>
      <c r="R117" s="31" t="str">
        <f t="shared" si="21"/>
        <v xml:space="preserve"> \</v>
      </c>
      <c r="S117" s="33" t="str">
        <f t="shared" si="15"/>
        <v>cd /infa_shared/Scripts</v>
      </c>
      <c r="T117" s="34" t="str">
        <f t="shared" si="16"/>
        <v>mkdir SupplierEDI</v>
      </c>
      <c r="U117" s="33" t="str">
        <f t="shared" si="17"/>
        <v>chmod 755 SupplierEDI</v>
      </c>
      <c r="V117" s="34" t="str">
        <f t="shared" si="18"/>
        <v>ls -l | grep SupplierEDI</v>
      </c>
      <c r="W117" s="33" t="str">
        <f t="shared" si="19"/>
        <v>chgrp infa_adm SupplierEDI</v>
      </c>
      <c r="X117" s="35" t="s">
        <v>464</v>
      </c>
    </row>
    <row r="118" spans="1:24" x14ac:dyDescent="0.2">
      <c r="A118" s="120" t="s">
        <v>535</v>
      </c>
      <c r="B118" s="120" t="s">
        <v>151</v>
      </c>
      <c r="C118" s="121" t="s">
        <v>753</v>
      </c>
      <c r="D118" s="120" t="s">
        <v>679</v>
      </c>
      <c r="E118" s="44" t="str">
        <f t="shared" si="11"/>
        <v>/infa_shared/TgtFiles/crm_lead</v>
      </c>
      <c r="F118" s="27">
        <v>42579</v>
      </c>
      <c r="G118" s="28" t="s">
        <v>968</v>
      </c>
      <c r="H118" s="28" t="s">
        <v>968</v>
      </c>
      <c r="I118" s="29"/>
      <c r="J118" s="28" t="s">
        <v>968</v>
      </c>
      <c r="K118" s="118">
        <v>755</v>
      </c>
      <c r="L118" s="118" t="s">
        <v>844</v>
      </c>
      <c r="M118" s="118" t="s">
        <v>564</v>
      </c>
      <c r="N118" s="31" t="str">
        <f t="shared" si="12"/>
        <v>if [ -d '/infa_shared/TgtFiles/crm_lead' ]; then echo '1 = /infa_shared/TgtFiles/crm_lead'; else echo '0 = /infa_shared/TgtFiles/crm_lead'; fi; \</v>
      </c>
      <c r="O118" s="32" t="str">
        <f t="shared" si="13"/>
        <v>if [ -d '/infa_shared/TgtFiles/crm_lead' ]; then cd /infa_shared/TgtFiles ; echo 'crm_lead @ /infa_shared/TgtFiles = '`stat -c %U ./crm_lead`  `stat -c %a ./crm_lead`  `stat -c %G ./crm_lead`; else echo '/infa_shared/TgtFiles/crm_lead - not found' ; fi; \</v>
      </c>
      <c r="P118" s="31" t="str">
        <f t="shared" si="14"/>
        <v>if [ -d '/infa_shared/TgtFiles' ]; then cd /infa_shared/TgtFiles ; mkdir crm_lead ; chmod 755 crm_lead ; chgrp infa_adm crm_lead ; echo 'OK - /infa_shared/TgtFiles/crm_lead'; else echo '/infa_shared/TgtFiles - not found' ; fi ; \</v>
      </c>
      <c r="Q118" s="32" t="str">
        <f t="shared" si="20"/>
        <v>cd /infa_shared/TgtFiles ; chmod 755 crm_lead ; chgrp infa_adm crm_lead</v>
      </c>
      <c r="R118" s="31" t="str">
        <f t="shared" si="21"/>
        <v xml:space="preserve"> \</v>
      </c>
      <c r="S118" s="33" t="str">
        <f t="shared" si="15"/>
        <v>cd /infa_shared/TgtFiles</v>
      </c>
      <c r="T118" s="34" t="str">
        <f t="shared" si="16"/>
        <v>mkdir crm_lead</v>
      </c>
      <c r="U118" s="33" t="str">
        <f t="shared" si="17"/>
        <v>chmod 755 crm_lead</v>
      </c>
      <c r="V118" s="34" t="str">
        <f t="shared" si="18"/>
        <v>ls -l | grep crm_lead</v>
      </c>
      <c r="W118" s="33" t="str">
        <f t="shared" si="19"/>
        <v>chgrp infa_adm crm_lead</v>
      </c>
      <c r="X118" s="35" t="s">
        <v>464</v>
      </c>
    </row>
    <row r="119" spans="1:24" x14ac:dyDescent="0.2">
      <c r="A119" s="120" t="s">
        <v>535</v>
      </c>
      <c r="B119" s="120" t="s">
        <v>151</v>
      </c>
      <c r="C119" s="121" t="s">
        <v>864</v>
      </c>
      <c r="D119" s="120" t="s">
        <v>679</v>
      </c>
      <c r="E119" s="44" t="str">
        <f t="shared" si="11"/>
        <v>/infa_shared/SrcFiles/crm_lead</v>
      </c>
      <c r="F119" s="27">
        <v>42583</v>
      </c>
      <c r="G119" s="28" t="s">
        <v>968</v>
      </c>
      <c r="H119" s="28" t="s">
        <v>968</v>
      </c>
      <c r="I119" s="29"/>
      <c r="J119" s="28" t="s">
        <v>968</v>
      </c>
      <c r="K119" s="118">
        <v>777</v>
      </c>
      <c r="L119" s="118" t="s">
        <v>844</v>
      </c>
      <c r="M119" s="118" t="s">
        <v>564</v>
      </c>
      <c r="N119" s="31" t="str">
        <f t="shared" si="12"/>
        <v>if [ -d '/infa_shared/SrcFiles/crm_lead' ]; then echo '1 = /infa_shared/SrcFiles/crm_lead'; else echo '0 = /infa_shared/SrcFiles/crm_lead'; fi; \</v>
      </c>
      <c r="O119" s="32" t="str">
        <f t="shared" si="13"/>
        <v>if [ -d '/infa_shared/SrcFiles/crm_lead' ]; then cd /infa_shared/SrcFiles ; echo 'crm_lead @ /infa_shared/SrcFiles = '`stat -c %U ./crm_lead`  `stat -c %a ./crm_lead`  `stat -c %G ./crm_lead`; else echo '/infa_shared/SrcFiles/crm_lead - not found' ; fi; \</v>
      </c>
      <c r="P119" s="31" t="str">
        <f t="shared" si="14"/>
        <v>if [ -d '/infa_shared/SrcFiles' ]; then cd /infa_shared/SrcFiles ; mkdir crm_lead ; chmod 777 crm_lead ; chgrp infa_adm crm_lead ; echo 'OK - /infa_shared/SrcFiles/crm_lead'; else echo '/infa_shared/SrcFiles - not found' ; fi ; \</v>
      </c>
      <c r="Q119" s="32" t="str">
        <f t="shared" si="20"/>
        <v>cd /infa_shared/SrcFiles ; chmod 777 crm_lead ; chgrp infa_adm crm_lead</v>
      </c>
      <c r="R119" s="31" t="str">
        <f t="shared" si="21"/>
        <v xml:space="preserve"> \</v>
      </c>
      <c r="S119" s="33" t="str">
        <f t="shared" si="15"/>
        <v>cd /infa_shared/SrcFiles</v>
      </c>
      <c r="T119" s="34" t="str">
        <f t="shared" si="16"/>
        <v>mkdir crm_lead</v>
      </c>
      <c r="U119" s="33" t="str">
        <f t="shared" si="17"/>
        <v>chmod 777 crm_lead</v>
      </c>
      <c r="V119" s="34" t="str">
        <f t="shared" si="18"/>
        <v>ls -l | grep crm_lead</v>
      </c>
      <c r="W119" s="33" t="str">
        <f t="shared" si="19"/>
        <v>chgrp infa_adm crm_lead</v>
      </c>
      <c r="X119" s="35" t="s">
        <v>464</v>
      </c>
    </row>
    <row r="120" spans="1:24" x14ac:dyDescent="0.2">
      <c r="A120" s="120" t="s">
        <v>676</v>
      </c>
      <c r="B120" s="120" t="s">
        <v>677</v>
      </c>
      <c r="C120" s="121" t="s">
        <v>864</v>
      </c>
      <c r="D120" s="120" t="s">
        <v>676</v>
      </c>
      <c r="E120" s="44" t="str">
        <f t="shared" si="11"/>
        <v>/infa_shared/SrcFiles/SupplierEDI</v>
      </c>
      <c r="F120" s="27">
        <v>42583</v>
      </c>
      <c r="G120" s="28" t="s">
        <v>968</v>
      </c>
      <c r="H120" s="28" t="s">
        <v>968</v>
      </c>
      <c r="I120" s="29"/>
      <c r="J120" s="28" t="s">
        <v>968</v>
      </c>
      <c r="K120" s="118">
        <v>775</v>
      </c>
      <c r="L120" s="118" t="s">
        <v>775</v>
      </c>
      <c r="M120" s="118" t="s">
        <v>564</v>
      </c>
      <c r="N120" s="31" t="str">
        <f t="shared" si="12"/>
        <v>if [ -d '/infa_shared/SrcFiles/SupplierEDI' ]; then echo '1 = /infa_shared/SrcFiles/SupplierEDI'; else echo '0 = /infa_shared/SrcFiles/SupplierEDI'; fi; \</v>
      </c>
      <c r="O120" s="32" t="str">
        <f t="shared" si="13"/>
        <v>if [ -d '/infa_shared/SrcFiles/SupplierEDI' ]; then cd /infa_shared/SrcFiles ; echo 'SupplierEDI @ /infa_shared/SrcFiles = '`stat -c %U ./SupplierEDI`  `stat -c %a ./SupplierEDI`  `stat -c %G ./SupplierEDI`; else echo '/infa_shared/SrcFiles/SupplierEDI - not found' ; fi; \</v>
      </c>
      <c r="P120" s="31" t="str">
        <f t="shared" si="14"/>
        <v>if [ -d '/infa_shared/SrcFiles' ]; then cd /infa_shared/SrcFiles ; mkdir SupplierEDI ; chmod 775 SupplierEDI ; chgrp edib2b SupplierEDI ; echo 'OK - /infa_shared/SrcFiles/SupplierEDI'; else echo '/infa_shared/SrcFiles - not found' ; fi ; \</v>
      </c>
      <c r="Q120" s="32" t="str">
        <f t="shared" si="20"/>
        <v>cd /infa_shared/SrcFiles ; chmod 775 SupplierEDI ; chgrp edib2b SupplierEDI</v>
      </c>
      <c r="R120" s="31" t="str">
        <f t="shared" si="21"/>
        <v xml:space="preserve"> \</v>
      </c>
      <c r="S120" s="33" t="str">
        <f t="shared" si="15"/>
        <v>cd /infa_shared/SrcFiles</v>
      </c>
      <c r="T120" s="34" t="str">
        <f t="shared" si="16"/>
        <v>mkdir SupplierEDI</v>
      </c>
      <c r="U120" s="33" t="str">
        <f t="shared" si="17"/>
        <v>chmod 775 SupplierEDI</v>
      </c>
      <c r="V120" s="34" t="str">
        <f t="shared" si="18"/>
        <v>ls -l | grep SupplierEDI</v>
      </c>
      <c r="W120" s="33" t="str">
        <f t="shared" si="19"/>
        <v>chgrp edib2b SupplierEDI</v>
      </c>
      <c r="X120" s="35" t="s">
        <v>464</v>
      </c>
    </row>
    <row r="121" spans="1:24" x14ac:dyDescent="0.2">
      <c r="A121" s="120" t="s">
        <v>676</v>
      </c>
      <c r="B121" s="120" t="s">
        <v>677</v>
      </c>
      <c r="C121" s="121" t="s">
        <v>924</v>
      </c>
      <c r="D121" s="120" t="s">
        <v>680</v>
      </c>
      <c r="E121" s="44" t="str">
        <f t="shared" si="11"/>
        <v>/infa_shared/SrcFiles/SupplierEDI/Outbound_860</v>
      </c>
      <c r="F121" s="27">
        <v>42583</v>
      </c>
      <c r="G121" s="28" t="s">
        <v>968</v>
      </c>
      <c r="H121" s="28" t="s">
        <v>968</v>
      </c>
      <c r="I121" s="29"/>
      <c r="J121" s="28" t="s">
        <v>968</v>
      </c>
      <c r="K121" s="118">
        <v>775</v>
      </c>
      <c r="L121" s="118" t="s">
        <v>775</v>
      </c>
      <c r="M121" s="118" t="s">
        <v>564</v>
      </c>
      <c r="N121" s="31" t="str">
        <f t="shared" si="12"/>
        <v>if [ -d '/infa_shared/SrcFiles/SupplierEDI/Outbound_860' ]; then echo '1 = /infa_shared/SrcFiles/SupplierEDI/Outbound_860'; else echo '0 = /infa_shared/SrcFiles/SupplierEDI/Outbound_860'; fi; \</v>
      </c>
      <c r="O121" s="32" t="str">
        <f t="shared" si="13"/>
        <v>if [ -d '/infa_shared/SrcFiles/SupplierEDI/Outbound_860' ]; then cd /infa_shared/SrcFiles/SupplierEDI ; echo 'Outbound_860 @ /infa_shared/SrcFiles/SupplierEDI = '`stat -c %U ./Outbound_860`  `stat -c %a ./Outbound_860`  `stat -c %G ./Outbound_860`; else echo '/infa_shared/SrcFiles/SupplierEDI/Outbound_860 - not found' ; fi; \</v>
      </c>
      <c r="P121" s="31" t="str">
        <f t="shared" si="14"/>
        <v>if [ -d '/infa_shared/SrcFiles/SupplierEDI' ]; then cd /infa_shared/SrcFiles/SupplierEDI ; mkdir Outbound_860 ; chmod 775 Outbound_860 ; chgrp edib2b Outbound_860 ; echo 'OK - /infa_shared/SrcFiles/SupplierEDI/Outbound_860'; else echo '/infa_shared/SrcFiles/SupplierEDI - not found' ; fi ; \</v>
      </c>
      <c r="Q121" s="32" t="str">
        <f t="shared" si="20"/>
        <v>cd /infa_shared/SrcFiles/SupplierEDI ; chmod 775 Outbound_860 ; chgrp edib2b Outbound_860</v>
      </c>
      <c r="R121" s="31" t="str">
        <f t="shared" si="21"/>
        <v xml:space="preserve"> \</v>
      </c>
      <c r="S121" s="33" t="str">
        <f t="shared" si="15"/>
        <v>cd /infa_shared/SrcFiles/SupplierEDI</v>
      </c>
      <c r="T121" s="34" t="str">
        <f t="shared" si="16"/>
        <v>mkdir Outbound_860</v>
      </c>
      <c r="U121" s="33" t="str">
        <f t="shared" si="17"/>
        <v>chmod 775 Outbound_860</v>
      </c>
      <c r="V121" s="34" t="str">
        <f t="shared" si="18"/>
        <v>ls -l | grep Outbound_860</v>
      </c>
      <c r="W121" s="33" t="str">
        <f t="shared" si="19"/>
        <v>chgrp edib2b Outbound_860</v>
      </c>
      <c r="X121" s="35" t="s">
        <v>464</v>
      </c>
    </row>
    <row r="122" spans="1:24" x14ac:dyDescent="0.2">
      <c r="A122" s="120" t="s">
        <v>676</v>
      </c>
      <c r="B122" s="120" t="s">
        <v>677</v>
      </c>
      <c r="C122" s="121" t="s">
        <v>1470</v>
      </c>
      <c r="D122" s="120" t="s">
        <v>632</v>
      </c>
      <c r="E122" s="44" t="str">
        <f t="shared" si="11"/>
        <v>/infa_shared/SrcFiles/SupplierEDI/Outbound_860/WIP</v>
      </c>
      <c r="F122" s="27">
        <v>42583</v>
      </c>
      <c r="G122" s="28" t="s">
        <v>968</v>
      </c>
      <c r="H122" s="28" t="s">
        <v>968</v>
      </c>
      <c r="I122" s="29"/>
      <c r="J122" s="28" t="s">
        <v>968</v>
      </c>
      <c r="K122" s="118">
        <v>775</v>
      </c>
      <c r="L122" s="118" t="s">
        <v>775</v>
      </c>
      <c r="M122" s="118" t="s">
        <v>564</v>
      </c>
      <c r="N122" s="31" t="str">
        <f t="shared" si="12"/>
        <v>if [ -d '/infa_shared/SrcFiles/SupplierEDI/Outbound_860/WIP' ]; then echo '1 = /infa_shared/SrcFiles/SupplierEDI/Outbound_860/WIP'; else echo '0 = /infa_shared/SrcFiles/SupplierEDI/Outbound_860/WIP'; fi; \</v>
      </c>
      <c r="O122" s="32" t="str">
        <f t="shared" si="13"/>
        <v>if [ -d '/infa_shared/SrcFiles/SupplierEDI/Outbound_860/WIP' ]; then cd /infa_shared/SrcFiles/SupplierEDI/Outbound_860 ; echo 'WIP @ /infa_shared/SrcFiles/SupplierEDI/Outbound_860 = '`stat -c %U ./WIP`  `stat -c %a ./WIP`  `stat -c %G ./WIP`; else echo '/infa_shared/SrcFiles/SupplierEDI/Outbound_860/WIP - not found' ; fi; \</v>
      </c>
      <c r="P122" s="31" t="str">
        <f t="shared" si="14"/>
        <v>if [ -d '/infa_shared/SrcFiles/SupplierEDI/Outbound_860' ]; then cd /infa_shared/SrcFiles/SupplierEDI/Outbound_860 ; mkdir WIP ; chmod 775 WIP ; chgrp edib2b WIP ; echo 'OK - /infa_shared/SrcFiles/SupplierEDI/Outbound_860/WIP'; else echo '/infa_shared/SrcFiles/SupplierEDI/Outbound_860 - not found' ; fi ; \</v>
      </c>
      <c r="Q122" s="32" t="str">
        <f t="shared" si="20"/>
        <v>cd /infa_shared/SrcFiles/SupplierEDI/Outbound_860 ; chmod 775 WIP ; chgrp edib2b WIP</v>
      </c>
      <c r="R122" s="31" t="str">
        <f t="shared" si="21"/>
        <v xml:space="preserve"> \</v>
      </c>
      <c r="S122" s="33" t="str">
        <f t="shared" si="15"/>
        <v>cd /infa_shared/SrcFiles/SupplierEDI/Outbound_860</v>
      </c>
      <c r="T122" s="34" t="str">
        <f t="shared" si="16"/>
        <v>mkdir WIP</v>
      </c>
      <c r="U122" s="33" t="str">
        <f t="shared" si="17"/>
        <v>chmod 775 WIP</v>
      </c>
      <c r="V122" s="34" t="str">
        <f t="shared" si="18"/>
        <v>ls -l | grep WIP</v>
      </c>
      <c r="W122" s="33" t="str">
        <f t="shared" si="19"/>
        <v>chgrp edib2b WIP</v>
      </c>
      <c r="X122" s="35" t="s">
        <v>464</v>
      </c>
    </row>
    <row r="123" spans="1:24" x14ac:dyDescent="0.2">
      <c r="A123" s="120" t="s">
        <v>676</v>
      </c>
      <c r="B123" s="120" t="s">
        <v>677</v>
      </c>
      <c r="C123" s="121" t="s">
        <v>924</v>
      </c>
      <c r="D123" s="120" t="s">
        <v>681</v>
      </c>
      <c r="E123" s="44" t="str">
        <f t="shared" si="11"/>
        <v>/infa_shared/SrcFiles/SupplierEDI/Inbound_856</v>
      </c>
      <c r="F123" s="27">
        <v>42583</v>
      </c>
      <c r="G123" s="28" t="s">
        <v>968</v>
      </c>
      <c r="H123" s="28" t="s">
        <v>968</v>
      </c>
      <c r="I123" s="29"/>
      <c r="J123" s="28" t="s">
        <v>968</v>
      </c>
      <c r="K123" s="118">
        <v>775</v>
      </c>
      <c r="L123" s="118" t="s">
        <v>775</v>
      </c>
      <c r="M123" s="118" t="s">
        <v>564</v>
      </c>
      <c r="N123" s="31" t="str">
        <f t="shared" si="12"/>
        <v>if [ -d '/infa_shared/SrcFiles/SupplierEDI/Inbound_856' ]; then echo '1 = /infa_shared/SrcFiles/SupplierEDI/Inbound_856'; else echo '0 = /infa_shared/SrcFiles/SupplierEDI/Inbound_856'; fi; \</v>
      </c>
      <c r="O123" s="32" t="str">
        <f t="shared" si="13"/>
        <v>if [ -d '/infa_shared/SrcFiles/SupplierEDI/Inbound_856' ]; then cd /infa_shared/SrcFiles/SupplierEDI ; echo 'Inbound_856 @ /infa_shared/SrcFiles/SupplierEDI = '`stat -c %U ./Inbound_856`  `stat -c %a ./Inbound_856`  `stat -c %G ./Inbound_856`; else echo '/infa_shared/SrcFiles/SupplierEDI/Inbound_856 - not found' ; fi; \</v>
      </c>
      <c r="P123" s="31" t="str">
        <f t="shared" si="14"/>
        <v>if [ -d '/infa_shared/SrcFiles/SupplierEDI' ]; then cd /infa_shared/SrcFiles/SupplierEDI ; mkdir Inbound_856 ; chmod 775 Inbound_856 ; chgrp edib2b Inbound_856 ; echo 'OK - /infa_shared/SrcFiles/SupplierEDI/Inbound_856'; else echo '/infa_shared/SrcFiles/SupplierEDI - not found' ; fi ; \</v>
      </c>
      <c r="Q123" s="32" t="str">
        <f t="shared" si="20"/>
        <v>cd /infa_shared/SrcFiles/SupplierEDI ; chmod 775 Inbound_856 ; chgrp edib2b Inbound_856</v>
      </c>
      <c r="R123" s="31" t="str">
        <f t="shared" si="21"/>
        <v xml:space="preserve"> \</v>
      </c>
      <c r="S123" s="33" t="str">
        <f t="shared" si="15"/>
        <v>cd /infa_shared/SrcFiles/SupplierEDI</v>
      </c>
      <c r="T123" s="34" t="str">
        <f t="shared" si="16"/>
        <v>mkdir Inbound_856</v>
      </c>
      <c r="U123" s="33" t="str">
        <f t="shared" si="17"/>
        <v>chmod 775 Inbound_856</v>
      </c>
      <c r="V123" s="34" t="str">
        <f t="shared" si="18"/>
        <v>ls -l | grep Inbound_856</v>
      </c>
      <c r="W123" s="33" t="str">
        <f t="shared" si="19"/>
        <v>chgrp edib2b Inbound_856</v>
      </c>
      <c r="X123" s="35" t="s">
        <v>464</v>
      </c>
    </row>
    <row r="124" spans="1:24" x14ac:dyDescent="0.2">
      <c r="A124" s="120" t="s">
        <v>676</v>
      </c>
      <c r="B124" s="120" t="s">
        <v>677</v>
      </c>
      <c r="C124" s="121" t="s">
        <v>1460</v>
      </c>
      <c r="D124" s="120" t="s">
        <v>632</v>
      </c>
      <c r="E124" s="44" t="str">
        <f t="shared" si="11"/>
        <v>/infa_shared/SrcFiles/SupplierEDI/Inbound_856/WIP</v>
      </c>
      <c r="F124" s="27">
        <v>42583</v>
      </c>
      <c r="G124" s="28" t="s">
        <v>968</v>
      </c>
      <c r="H124" s="28" t="s">
        <v>968</v>
      </c>
      <c r="I124" s="29"/>
      <c r="J124" s="28" t="s">
        <v>968</v>
      </c>
      <c r="K124" s="118">
        <v>775</v>
      </c>
      <c r="L124" s="118" t="s">
        <v>775</v>
      </c>
      <c r="M124" s="118" t="s">
        <v>564</v>
      </c>
      <c r="N124" s="31" t="str">
        <f t="shared" si="12"/>
        <v>if [ -d '/infa_shared/SrcFiles/SupplierEDI/Inbound_856/WIP' ]; then echo '1 = /infa_shared/SrcFiles/SupplierEDI/Inbound_856/WIP'; else echo '0 = /infa_shared/SrcFiles/SupplierEDI/Inbound_856/WIP'; fi; \</v>
      </c>
      <c r="O124" s="32" t="str">
        <f t="shared" si="13"/>
        <v>if [ -d '/infa_shared/SrcFiles/SupplierEDI/Inbound_856/WIP' ]; then cd /infa_shared/SrcFiles/SupplierEDI/Inbound_856 ; echo 'WIP @ /infa_shared/SrcFiles/SupplierEDI/Inbound_856 = '`stat -c %U ./WIP`  `stat -c %a ./WIP`  `stat -c %G ./WIP`; else echo '/infa_shared/SrcFiles/SupplierEDI/Inbound_856/WIP - not found' ; fi; \</v>
      </c>
      <c r="P124" s="31" t="str">
        <f t="shared" si="14"/>
        <v>if [ -d '/infa_shared/SrcFiles/SupplierEDI/Inbound_856' ]; then cd /infa_shared/SrcFiles/SupplierEDI/Inbound_856 ; mkdir WIP ; chmod 775 WIP ; chgrp edib2b WIP ; echo 'OK - /infa_shared/SrcFiles/SupplierEDI/Inbound_856/WIP'; else echo '/infa_shared/SrcFiles/SupplierEDI/Inbound_856 - not found' ; fi ; \</v>
      </c>
      <c r="Q124" s="32" t="str">
        <f t="shared" si="20"/>
        <v>cd /infa_shared/SrcFiles/SupplierEDI/Inbound_856 ; chmod 775 WIP ; chgrp edib2b WIP</v>
      </c>
      <c r="R124" s="31" t="str">
        <f t="shared" si="21"/>
        <v xml:space="preserve"> \</v>
      </c>
      <c r="S124" s="33" t="str">
        <f t="shared" si="15"/>
        <v>cd /infa_shared/SrcFiles/SupplierEDI/Inbound_856</v>
      </c>
      <c r="T124" s="34" t="str">
        <f t="shared" si="16"/>
        <v>mkdir WIP</v>
      </c>
      <c r="U124" s="33" t="str">
        <f t="shared" si="17"/>
        <v>chmod 775 WIP</v>
      </c>
      <c r="V124" s="34" t="str">
        <f t="shared" si="18"/>
        <v>ls -l | grep WIP</v>
      </c>
      <c r="W124" s="33" t="str">
        <f t="shared" si="19"/>
        <v>chgrp edib2b WIP</v>
      </c>
      <c r="X124" s="35" t="s">
        <v>464</v>
      </c>
    </row>
    <row r="125" spans="1:24" x14ac:dyDescent="0.2">
      <c r="A125" s="120" t="s">
        <v>676</v>
      </c>
      <c r="B125" s="120" t="s">
        <v>677</v>
      </c>
      <c r="C125" s="121" t="s">
        <v>924</v>
      </c>
      <c r="D125" s="120" t="s">
        <v>682</v>
      </c>
      <c r="E125" s="44" t="str">
        <f t="shared" si="11"/>
        <v>/infa_shared/SrcFiles/SupplierEDI/Inbound_855</v>
      </c>
      <c r="F125" s="27">
        <v>42583</v>
      </c>
      <c r="G125" s="28" t="s">
        <v>968</v>
      </c>
      <c r="H125" s="28" t="s">
        <v>968</v>
      </c>
      <c r="I125" s="29"/>
      <c r="J125" s="28" t="s">
        <v>968</v>
      </c>
      <c r="K125" s="118">
        <v>775</v>
      </c>
      <c r="L125" s="118" t="s">
        <v>775</v>
      </c>
      <c r="M125" s="118" t="s">
        <v>564</v>
      </c>
      <c r="N125" s="31" t="str">
        <f t="shared" si="12"/>
        <v>if [ -d '/infa_shared/SrcFiles/SupplierEDI/Inbound_855' ]; then echo '1 = /infa_shared/SrcFiles/SupplierEDI/Inbound_855'; else echo '0 = /infa_shared/SrcFiles/SupplierEDI/Inbound_855'; fi; \</v>
      </c>
      <c r="O125" s="32" t="str">
        <f t="shared" si="13"/>
        <v>if [ -d '/infa_shared/SrcFiles/SupplierEDI/Inbound_855' ]; then cd /infa_shared/SrcFiles/SupplierEDI ; echo 'Inbound_855 @ /infa_shared/SrcFiles/SupplierEDI = '`stat -c %U ./Inbound_855`  `stat -c %a ./Inbound_855`  `stat -c %G ./Inbound_855`; else echo '/infa_shared/SrcFiles/SupplierEDI/Inbound_855 - not found' ; fi; \</v>
      </c>
      <c r="P125" s="31" t="str">
        <f t="shared" si="14"/>
        <v>if [ -d '/infa_shared/SrcFiles/SupplierEDI' ]; then cd /infa_shared/SrcFiles/SupplierEDI ; mkdir Inbound_855 ; chmod 775 Inbound_855 ; chgrp edib2b Inbound_855 ; echo 'OK - /infa_shared/SrcFiles/SupplierEDI/Inbound_855'; else echo '/infa_shared/SrcFiles/SupplierEDI - not found' ; fi ; \</v>
      </c>
      <c r="Q125" s="32" t="str">
        <f t="shared" si="20"/>
        <v>cd /infa_shared/SrcFiles/SupplierEDI ; chmod 775 Inbound_855 ; chgrp edib2b Inbound_855</v>
      </c>
      <c r="R125" s="31" t="str">
        <f t="shared" si="21"/>
        <v xml:space="preserve"> \</v>
      </c>
      <c r="S125" s="33" t="str">
        <f t="shared" si="15"/>
        <v>cd /infa_shared/SrcFiles/SupplierEDI</v>
      </c>
      <c r="T125" s="34" t="str">
        <f t="shared" si="16"/>
        <v>mkdir Inbound_855</v>
      </c>
      <c r="U125" s="33" t="str">
        <f t="shared" si="17"/>
        <v>chmod 775 Inbound_855</v>
      </c>
      <c r="V125" s="34" t="str">
        <f t="shared" si="18"/>
        <v>ls -l | grep Inbound_855</v>
      </c>
      <c r="W125" s="33" t="str">
        <f t="shared" si="19"/>
        <v>chgrp edib2b Inbound_855</v>
      </c>
      <c r="X125" s="35" t="s">
        <v>464</v>
      </c>
    </row>
    <row r="126" spans="1:24" x14ac:dyDescent="0.2">
      <c r="A126" s="120" t="s">
        <v>676</v>
      </c>
      <c r="B126" s="120" t="s">
        <v>677</v>
      </c>
      <c r="C126" s="121" t="s">
        <v>1454</v>
      </c>
      <c r="D126" s="120" t="s">
        <v>632</v>
      </c>
      <c r="E126" s="44" t="str">
        <f t="shared" si="11"/>
        <v>/infa_shared/SrcFiles/SupplierEDI/Inbound_855/WIP</v>
      </c>
      <c r="F126" s="27">
        <v>42583</v>
      </c>
      <c r="G126" s="28" t="s">
        <v>968</v>
      </c>
      <c r="H126" s="28" t="s">
        <v>968</v>
      </c>
      <c r="I126" s="29"/>
      <c r="J126" s="28" t="s">
        <v>968</v>
      </c>
      <c r="K126" s="118">
        <v>775</v>
      </c>
      <c r="L126" s="118" t="s">
        <v>775</v>
      </c>
      <c r="M126" s="118" t="s">
        <v>564</v>
      </c>
      <c r="N126" s="31" t="str">
        <f t="shared" si="12"/>
        <v>if [ -d '/infa_shared/SrcFiles/SupplierEDI/Inbound_855/WIP' ]; then echo '1 = /infa_shared/SrcFiles/SupplierEDI/Inbound_855/WIP'; else echo '0 = /infa_shared/SrcFiles/SupplierEDI/Inbound_855/WIP'; fi; \</v>
      </c>
      <c r="O126" s="32" t="str">
        <f t="shared" si="13"/>
        <v>if [ -d '/infa_shared/SrcFiles/SupplierEDI/Inbound_855/WIP' ]; then cd /infa_shared/SrcFiles/SupplierEDI/Inbound_855 ; echo 'WIP @ /infa_shared/SrcFiles/SupplierEDI/Inbound_855 = '`stat -c %U ./WIP`  `stat -c %a ./WIP`  `stat -c %G ./WIP`; else echo '/infa_shared/SrcFiles/SupplierEDI/Inbound_855/WIP - not found' ; fi; \</v>
      </c>
      <c r="P126" s="31" t="str">
        <f t="shared" si="14"/>
        <v>if [ -d '/infa_shared/SrcFiles/SupplierEDI/Inbound_855' ]; then cd /infa_shared/SrcFiles/SupplierEDI/Inbound_855 ; mkdir WIP ; chmod 775 WIP ; chgrp edib2b WIP ; echo 'OK - /infa_shared/SrcFiles/SupplierEDI/Inbound_855/WIP'; else echo '/infa_shared/SrcFiles/SupplierEDI/Inbound_855 - not found' ; fi ; \</v>
      </c>
      <c r="Q126" s="32" t="str">
        <f t="shared" si="20"/>
        <v>cd /infa_shared/SrcFiles/SupplierEDI/Inbound_855 ; chmod 775 WIP ; chgrp edib2b WIP</v>
      </c>
      <c r="R126" s="31" t="str">
        <f t="shared" si="21"/>
        <v xml:space="preserve"> \</v>
      </c>
      <c r="S126" s="33" t="str">
        <f t="shared" si="15"/>
        <v>cd /infa_shared/SrcFiles/SupplierEDI/Inbound_855</v>
      </c>
      <c r="T126" s="34" t="str">
        <f t="shared" si="16"/>
        <v>mkdir WIP</v>
      </c>
      <c r="U126" s="33" t="str">
        <f t="shared" si="17"/>
        <v>chmod 775 WIP</v>
      </c>
      <c r="V126" s="34" t="str">
        <f t="shared" si="18"/>
        <v>ls -l | grep WIP</v>
      </c>
      <c r="W126" s="33" t="str">
        <f t="shared" si="19"/>
        <v>chgrp edib2b WIP</v>
      </c>
      <c r="X126" s="35" t="s">
        <v>464</v>
      </c>
    </row>
    <row r="127" spans="1:24" x14ac:dyDescent="0.2">
      <c r="A127" s="120" t="s">
        <v>676</v>
      </c>
      <c r="B127" s="120" t="s">
        <v>677</v>
      </c>
      <c r="C127" s="121" t="s">
        <v>924</v>
      </c>
      <c r="D127" s="120" t="s">
        <v>683</v>
      </c>
      <c r="E127" s="44" t="str">
        <f t="shared" si="11"/>
        <v>/infa_shared/SrcFiles/SupplierEDI/Outbound_997</v>
      </c>
      <c r="F127" s="27">
        <v>42583</v>
      </c>
      <c r="G127" s="28" t="s">
        <v>968</v>
      </c>
      <c r="H127" s="28" t="s">
        <v>968</v>
      </c>
      <c r="I127" s="29"/>
      <c r="J127" s="28" t="s">
        <v>968</v>
      </c>
      <c r="K127" s="118">
        <v>775</v>
      </c>
      <c r="L127" s="118" t="s">
        <v>775</v>
      </c>
      <c r="M127" s="118" t="s">
        <v>564</v>
      </c>
      <c r="N127" s="31" t="str">
        <f t="shared" si="12"/>
        <v>if [ -d '/infa_shared/SrcFiles/SupplierEDI/Outbound_997' ]; then echo '1 = /infa_shared/SrcFiles/SupplierEDI/Outbound_997'; else echo '0 = /infa_shared/SrcFiles/SupplierEDI/Outbound_997'; fi; \</v>
      </c>
      <c r="O127" s="32" t="str">
        <f t="shared" si="13"/>
        <v>if [ -d '/infa_shared/SrcFiles/SupplierEDI/Outbound_997' ]; then cd /infa_shared/SrcFiles/SupplierEDI ; echo 'Outbound_997 @ /infa_shared/SrcFiles/SupplierEDI = '`stat -c %U ./Outbound_997`  `stat -c %a ./Outbound_997`  `stat -c %G ./Outbound_997`; else echo '/infa_shared/SrcFiles/SupplierEDI/Outbound_997 - not found' ; fi; \</v>
      </c>
      <c r="P127" s="31" t="str">
        <f t="shared" si="14"/>
        <v>if [ -d '/infa_shared/SrcFiles/SupplierEDI' ]; then cd /infa_shared/SrcFiles/SupplierEDI ; mkdir Outbound_997 ; chmod 775 Outbound_997 ; chgrp edib2b Outbound_997 ; echo 'OK - /infa_shared/SrcFiles/SupplierEDI/Outbound_997'; else echo '/infa_shared/SrcFiles/SupplierEDI - not found' ; fi ; \</v>
      </c>
      <c r="Q127" s="32" t="str">
        <f t="shared" si="20"/>
        <v>cd /infa_shared/SrcFiles/SupplierEDI ; chmod 775 Outbound_997 ; chgrp edib2b Outbound_997</v>
      </c>
      <c r="R127" s="31" t="str">
        <f t="shared" si="21"/>
        <v xml:space="preserve"> \</v>
      </c>
      <c r="S127" s="33" t="str">
        <f t="shared" si="15"/>
        <v>cd /infa_shared/SrcFiles/SupplierEDI</v>
      </c>
      <c r="T127" s="34" t="str">
        <f t="shared" si="16"/>
        <v>mkdir Outbound_997</v>
      </c>
      <c r="U127" s="33" t="str">
        <f t="shared" si="17"/>
        <v>chmod 775 Outbound_997</v>
      </c>
      <c r="V127" s="34" t="str">
        <f t="shared" si="18"/>
        <v>ls -l | grep Outbound_997</v>
      </c>
      <c r="W127" s="33" t="str">
        <f t="shared" si="19"/>
        <v>chgrp edib2b Outbound_997</v>
      </c>
      <c r="X127" s="35" t="s">
        <v>464</v>
      </c>
    </row>
    <row r="128" spans="1:24" x14ac:dyDescent="0.2">
      <c r="A128" s="120" t="s">
        <v>676</v>
      </c>
      <c r="B128" s="120" t="s">
        <v>677</v>
      </c>
      <c r="C128" s="121" t="s">
        <v>1471</v>
      </c>
      <c r="D128" s="120" t="s">
        <v>632</v>
      </c>
      <c r="E128" s="44" t="str">
        <f t="shared" si="11"/>
        <v>/infa_shared/SrcFiles/SupplierEDI/Outbound_997/WIP</v>
      </c>
      <c r="F128" s="27">
        <v>42583</v>
      </c>
      <c r="G128" s="28" t="s">
        <v>968</v>
      </c>
      <c r="H128" s="28" t="s">
        <v>968</v>
      </c>
      <c r="I128" s="29"/>
      <c r="J128" s="28" t="s">
        <v>968</v>
      </c>
      <c r="K128" s="118">
        <v>775</v>
      </c>
      <c r="L128" s="118" t="s">
        <v>775</v>
      </c>
      <c r="M128" s="118" t="s">
        <v>564</v>
      </c>
      <c r="N128" s="31" t="str">
        <f t="shared" si="12"/>
        <v>if [ -d '/infa_shared/SrcFiles/SupplierEDI/Outbound_997/WIP' ]; then echo '1 = /infa_shared/SrcFiles/SupplierEDI/Outbound_997/WIP'; else echo '0 = /infa_shared/SrcFiles/SupplierEDI/Outbound_997/WIP'; fi; \</v>
      </c>
      <c r="O128" s="32" t="str">
        <f t="shared" si="13"/>
        <v>if [ -d '/infa_shared/SrcFiles/SupplierEDI/Outbound_997/WIP' ]; then cd /infa_shared/SrcFiles/SupplierEDI/Outbound_997 ; echo 'WIP @ /infa_shared/SrcFiles/SupplierEDI/Outbound_997 = '`stat -c %U ./WIP`  `stat -c %a ./WIP`  `stat -c %G ./WIP`; else echo '/infa_shared/SrcFiles/SupplierEDI/Outbound_997/WIP - not found' ; fi; \</v>
      </c>
      <c r="P128" s="31" t="str">
        <f t="shared" si="14"/>
        <v>if [ -d '/infa_shared/SrcFiles/SupplierEDI/Outbound_997' ]; then cd /infa_shared/SrcFiles/SupplierEDI/Outbound_997 ; mkdir WIP ; chmod 775 WIP ; chgrp edib2b WIP ; echo 'OK - /infa_shared/SrcFiles/SupplierEDI/Outbound_997/WIP'; else echo '/infa_shared/SrcFiles/SupplierEDI/Outbound_997 - not found' ; fi ; \</v>
      </c>
      <c r="Q128" s="32" t="str">
        <f t="shared" si="20"/>
        <v>cd /infa_shared/SrcFiles/SupplierEDI/Outbound_997 ; chmod 775 WIP ; chgrp edib2b WIP</v>
      </c>
      <c r="R128" s="31" t="str">
        <f t="shared" si="21"/>
        <v xml:space="preserve"> \</v>
      </c>
      <c r="S128" s="33" t="str">
        <f t="shared" si="15"/>
        <v>cd /infa_shared/SrcFiles/SupplierEDI/Outbound_997</v>
      </c>
      <c r="T128" s="34" t="str">
        <f t="shared" si="16"/>
        <v>mkdir WIP</v>
      </c>
      <c r="U128" s="33" t="str">
        <f t="shared" si="17"/>
        <v>chmod 775 WIP</v>
      </c>
      <c r="V128" s="34" t="str">
        <f t="shared" si="18"/>
        <v>ls -l | grep WIP</v>
      </c>
      <c r="W128" s="33" t="str">
        <f t="shared" si="19"/>
        <v>chgrp edib2b WIP</v>
      </c>
      <c r="X128" s="35" t="s">
        <v>464</v>
      </c>
    </row>
    <row r="129" spans="1:24" x14ac:dyDescent="0.2">
      <c r="A129" s="120" t="s">
        <v>676</v>
      </c>
      <c r="B129" s="120" t="s">
        <v>677</v>
      </c>
      <c r="C129" s="121" t="s">
        <v>924</v>
      </c>
      <c r="D129" s="120" t="s">
        <v>684</v>
      </c>
      <c r="E129" s="44" t="str">
        <f t="shared" si="11"/>
        <v>/infa_shared/SrcFiles/SupplierEDI/Outbound_850</v>
      </c>
      <c r="F129" s="27">
        <v>42583</v>
      </c>
      <c r="G129" s="28" t="s">
        <v>968</v>
      </c>
      <c r="H129" s="28" t="s">
        <v>968</v>
      </c>
      <c r="I129" s="29"/>
      <c r="J129" s="28" t="s">
        <v>968</v>
      </c>
      <c r="K129" s="118">
        <v>775</v>
      </c>
      <c r="L129" s="118" t="s">
        <v>775</v>
      </c>
      <c r="M129" s="118" t="s">
        <v>564</v>
      </c>
      <c r="N129" s="31" t="str">
        <f t="shared" si="12"/>
        <v>if [ -d '/infa_shared/SrcFiles/SupplierEDI/Outbound_850' ]; then echo '1 = /infa_shared/SrcFiles/SupplierEDI/Outbound_850'; else echo '0 = /infa_shared/SrcFiles/SupplierEDI/Outbound_850'; fi; \</v>
      </c>
      <c r="O129" s="32" t="str">
        <f t="shared" si="13"/>
        <v>if [ -d '/infa_shared/SrcFiles/SupplierEDI/Outbound_850' ]; then cd /infa_shared/SrcFiles/SupplierEDI ; echo 'Outbound_850 @ /infa_shared/SrcFiles/SupplierEDI = '`stat -c %U ./Outbound_850`  `stat -c %a ./Outbound_850`  `stat -c %G ./Outbound_850`; else echo '/infa_shared/SrcFiles/SupplierEDI/Outbound_850 - not found' ; fi; \</v>
      </c>
      <c r="P129" s="31" t="str">
        <f t="shared" si="14"/>
        <v>if [ -d '/infa_shared/SrcFiles/SupplierEDI' ]; then cd /infa_shared/SrcFiles/SupplierEDI ; mkdir Outbound_850 ; chmod 775 Outbound_850 ; chgrp edib2b Outbound_850 ; echo 'OK - /infa_shared/SrcFiles/SupplierEDI/Outbound_850'; else echo '/infa_shared/SrcFiles/SupplierEDI - not found' ; fi ; \</v>
      </c>
      <c r="Q129" s="32" t="str">
        <f t="shared" si="20"/>
        <v>cd /infa_shared/SrcFiles/SupplierEDI ; chmod 775 Outbound_850 ; chgrp edib2b Outbound_850</v>
      </c>
      <c r="R129" s="31" t="str">
        <f t="shared" si="21"/>
        <v xml:space="preserve"> \</v>
      </c>
      <c r="S129" s="33" t="str">
        <f t="shared" si="15"/>
        <v>cd /infa_shared/SrcFiles/SupplierEDI</v>
      </c>
      <c r="T129" s="34" t="str">
        <f t="shared" si="16"/>
        <v>mkdir Outbound_850</v>
      </c>
      <c r="U129" s="33" t="str">
        <f t="shared" si="17"/>
        <v>chmod 775 Outbound_850</v>
      </c>
      <c r="V129" s="34" t="str">
        <f t="shared" si="18"/>
        <v>ls -l | grep Outbound_850</v>
      </c>
      <c r="W129" s="33" t="str">
        <f t="shared" si="19"/>
        <v>chgrp edib2b Outbound_850</v>
      </c>
      <c r="X129" s="35" t="s">
        <v>464</v>
      </c>
    </row>
    <row r="130" spans="1:24" x14ac:dyDescent="0.2">
      <c r="A130" s="120" t="s">
        <v>676</v>
      </c>
      <c r="B130" s="120" t="s">
        <v>677</v>
      </c>
      <c r="C130" s="121" t="s">
        <v>1472</v>
      </c>
      <c r="D130" s="120" t="s">
        <v>632</v>
      </c>
      <c r="E130" s="44" t="str">
        <f t="shared" ref="E130:E193" si="22">CONCATENATE(C130,"/",D130)</f>
        <v>/infa_shared/SrcFiles/SupplierEDI/Outbound_850/WIP</v>
      </c>
      <c r="F130" s="27">
        <v>42583</v>
      </c>
      <c r="G130" s="28" t="s">
        <v>968</v>
      </c>
      <c r="H130" s="28" t="s">
        <v>968</v>
      </c>
      <c r="I130" s="29"/>
      <c r="J130" s="28" t="s">
        <v>968</v>
      </c>
      <c r="K130" s="118">
        <v>775</v>
      </c>
      <c r="L130" s="118" t="s">
        <v>775</v>
      </c>
      <c r="M130" s="118" t="s">
        <v>564</v>
      </c>
      <c r="N130" s="31" t="str">
        <f t="shared" ref="N130:N193" si="23">IF(M130="n",CONCATENATE("if [ -d '",C130, "/",D130,"' ]; then echo '1 = ",C130,"/",D130,"'; else echo '0 = ",C130,"/",D130,"'; fi; \"),CONCATENATE("if [ -d '",C130, "/",D130,"' ]; then echo '# = ",C130,"/",D130,"'; else echo '* = ",C130,"/",D130,"'; fi; \"))</f>
        <v>if [ -d '/infa_shared/SrcFiles/SupplierEDI/Outbound_850/WIP' ]; then echo '1 = /infa_shared/SrcFiles/SupplierEDI/Outbound_850/WIP'; else echo '0 = /infa_shared/SrcFiles/SupplierEDI/Outbound_850/WIP'; fi; \</v>
      </c>
      <c r="O130" s="32" t="str">
        <f t="shared" ref="O130:O193" si="24">IF(M130="n",CONCATENATE("if [ -d '",E130,"' ]; then ",S130," ; echo '",D130," @ ",C130," = '`stat -c %U ./",D130,"`  `stat -c %a ./",D130, "`  `stat -c %G ./",D130, "`; else echo '",E130," - not found' ; fi; \")," \")</f>
        <v>if [ -d '/infa_shared/SrcFiles/SupplierEDI/Outbound_850/WIP' ]; then cd /infa_shared/SrcFiles/SupplierEDI/Outbound_850 ; echo 'WIP @ /infa_shared/SrcFiles/SupplierEDI/Outbound_850 = '`stat -c %U ./WIP`  `stat -c %a ./WIP`  `stat -c %G ./WIP`; else echo '/infa_shared/SrcFiles/SupplierEDI/Outbound_850/WIP - not found' ; fi; \</v>
      </c>
      <c r="P130" s="31" t="str">
        <f t="shared" ref="P130:P193" si="25">IF(M130="n",CONCATENATE("if [ -d '",C130,"' ]; then ",S130," ; ",T130, " ; ",U130," ; ",W130, " ; echo 'OK - ",E130,"'; else echo '",C130," - not found' ; fi ; \"), "\")</f>
        <v>if [ -d '/infa_shared/SrcFiles/SupplierEDI/Outbound_850' ]; then cd /infa_shared/SrcFiles/SupplierEDI/Outbound_850 ; mkdir WIP ; chmod 775 WIP ; chgrp edib2b WIP ; echo 'OK - /infa_shared/SrcFiles/SupplierEDI/Outbound_850/WIP'; else echo '/infa_shared/SrcFiles/SupplierEDI/Outbound_850 - not found' ; fi ; \</v>
      </c>
      <c r="Q130" s="32" t="str">
        <f t="shared" si="20"/>
        <v>cd /infa_shared/SrcFiles/SupplierEDI/Outbound_850 ; chmod 775 WIP ; chgrp edib2b WIP</v>
      </c>
      <c r="R130" s="31" t="str">
        <f t="shared" si="21"/>
        <v xml:space="preserve"> \</v>
      </c>
      <c r="S130" s="33" t="str">
        <f t="shared" ref="S130:S193" si="26">CONCATENATE("cd ",C130)</f>
        <v>cd /infa_shared/SrcFiles/SupplierEDI/Outbound_850</v>
      </c>
      <c r="T130" s="34" t="str">
        <f t="shared" ref="T130:T193" si="27">CONCATENATE("mkdir ",D130)</f>
        <v>mkdir WIP</v>
      </c>
      <c r="U130" s="33" t="str">
        <f t="shared" ref="U130:U193" si="28">CONCATENATE("chmod ",K130," ",D130)</f>
        <v>chmod 775 WIP</v>
      </c>
      <c r="V130" s="34" t="str">
        <f t="shared" ref="V130:V193" si="29">CONCATENATE("ls -l | grep ",D130)</f>
        <v>ls -l | grep WIP</v>
      </c>
      <c r="W130" s="33" t="str">
        <f t="shared" ref="W130:W193" si="30">IF(L130="","",CONCATENATE("chgrp ",L130," ",D130))</f>
        <v>chgrp edib2b WIP</v>
      </c>
      <c r="X130" s="35" t="s">
        <v>464</v>
      </c>
    </row>
    <row r="131" spans="1:24" x14ac:dyDescent="0.2">
      <c r="A131" s="120" t="s">
        <v>676</v>
      </c>
      <c r="B131" s="120" t="s">
        <v>677</v>
      </c>
      <c r="C131" s="121" t="s">
        <v>924</v>
      </c>
      <c r="D131" s="120" t="s">
        <v>685</v>
      </c>
      <c r="E131" s="44" t="str">
        <f t="shared" si="22"/>
        <v>/infa_shared/SrcFiles/SupplierEDI/Inbound_810</v>
      </c>
      <c r="F131" s="27">
        <v>42583</v>
      </c>
      <c r="G131" s="28" t="s">
        <v>968</v>
      </c>
      <c r="H131" s="28" t="s">
        <v>968</v>
      </c>
      <c r="I131" s="29"/>
      <c r="J131" s="28" t="s">
        <v>968</v>
      </c>
      <c r="K131" s="118">
        <v>775</v>
      </c>
      <c r="L131" s="118" t="s">
        <v>775</v>
      </c>
      <c r="M131" s="118" t="s">
        <v>564</v>
      </c>
      <c r="N131" s="31" t="str">
        <f t="shared" si="23"/>
        <v>if [ -d '/infa_shared/SrcFiles/SupplierEDI/Inbound_810' ]; then echo '1 = /infa_shared/SrcFiles/SupplierEDI/Inbound_810'; else echo '0 = /infa_shared/SrcFiles/SupplierEDI/Inbound_810'; fi; \</v>
      </c>
      <c r="O131" s="32" t="str">
        <f t="shared" si="24"/>
        <v>if [ -d '/infa_shared/SrcFiles/SupplierEDI/Inbound_810' ]; then cd /infa_shared/SrcFiles/SupplierEDI ; echo 'Inbound_810 @ /infa_shared/SrcFiles/SupplierEDI = '`stat -c %U ./Inbound_810`  `stat -c %a ./Inbound_810`  `stat -c %G ./Inbound_810`; else echo '/infa_shared/SrcFiles/SupplierEDI/Inbound_810 - not found' ; fi; \</v>
      </c>
      <c r="P131" s="31" t="str">
        <f t="shared" si="25"/>
        <v>if [ -d '/infa_shared/SrcFiles/SupplierEDI' ]; then cd /infa_shared/SrcFiles/SupplierEDI ; mkdir Inbound_810 ; chmod 775 Inbound_810 ; chgrp edib2b Inbound_810 ; echo 'OK - /infa_shared/SrcFiles/SupplierEDI/Inbound_810'; else echo '/infa_shared/SrcFiles/SupplierEDI - not found' ; fi ; \</v>
      </c>
      <c r="Q131" s="32" t="str">
        <f t="shared" ref="Q131:Q194" si="31">IF(M131="n",CONCATENATE(S131," ; ",U131," ; ",W131), " \")</f>
        <v>cd /infa_shared/SrcFiles/SupplierEDI ; chmod 775 Inbound_810 ; chgrp edib2b Inbound_810</v>
      </c>
      <c r="R131" s="31" t="str">
        <f t="shared" ref="R131:R194" si="32">IF(M131="y",CONCATENATE("cd ",E131," ; if [ $? -eq 0 ]; then echo -e '\n PWD = '`pwd`; ls -lrt; cd .. ; echo -e '\n QST: Delete folder [",D131,"] under ['`pwd`'] (Y/n) ? \c'; read yn ; if [ $yn == 'Y' ]; then echo -e '  &gt; Deleting folder \n'; rm -Rf ",D131,"; else echo -e '  &gt; Skipping folder \n'; fi; else echo 'ERR: Invalid Folder'; read c; fi; \"), " \")</f>
        <v xml:space="preserve"> \</v>
      </c>
      <c r="S131" s="33" t="str">
        <f t="shared" si="26"/>
        <v>cd /infa_shared/SrcFiles/SupplierEDI</v>
      </c>
      <c r="T131" s="34" t="str">
        <f t="shared" si="27"/>
        <v>mkdir Inbound_810</v>
      </c>
      <c r="U131" s="33" t="str">
        <f t="shared" si="28"/>
        <v>chmod 775 Inbound_810</v>
      </c>
      <c r="V131" s="34" t="str">
        <f t="shared" si="29"/>
        <v>ls -l | grep Inbound_810</v>
      </c>
      <c r="W131" s="33" t="str">
        <f t="shared" si="30"/>
        <v>chgrp edib2b Inbound_810</v>
      </c>
      <c r="X131" s="35" t="s">
        <v>464</v>
      </c>
    </row>
    <row r="132" spans="1:24" x14ac:dyDescent="0.2">
      <c r="A132" s="120" t="s">
        <v>676</v>
      </c>
      <c r="B132" s="120" t="s">
        <v>677</v>
      </c>
      <c r="C132" s="121" t="s">
        <v>821</v>
      </c>
      <c r="D132" s="120" t="s">
        <v>632</v>
      </c>
      <c r="E132" s="44" t="str">
        <f t="shared" si="22"/>
        <v>/infa_shared/SrcFiles/SupplierEDI/Inbound_810/WIP</v>
      </c>
      <c r="F132" s="27">
        <v>42583</v>
      </c>
      <c r="G132" s="28" t="s">
        <v>968</v>
      </c>
      <c r="H132" s="28" t="s">
        <v>968</v>
      </c>
      <c r="I132" s="29"/>
      <c r="J132" s="28" t="s">
        <v>968</v>
      </c>
      <c r="K132" s="118">
        <v>775</v>
      </c>
      <c r="L132" s="118" t="s">
        <v>775</v>
      </c>
      <c r="M132" s="118" t="s">
        <v>564</v>
      </c>
      <c r="N132" s="31" t="str">
        <f t="shared" si="23"/>
        <v>if [ -d '/infa_shared/SrcFiles/SupplierEDI/Inbound_810/WIP' ]; then echo '1 = /infa_shared/SrcFiles/SupplierEDI/Inbound_810/WIP'; else echo '0 = /infa_shared/SrcFiles/SupplierEDI/Inbound_810/WIP'; fi; \</v>
      </c>
      <c r="O132" s="32" t="str">
        <f t="shared" si="24"/>
        <v>if [ -d '/infa_shared/SrcFiles/SupplierEDI/Inbound_810/WIP' ]; then cd /infa_shared/SrcFiles/SupplierEDI/Inbound_810 ; echo 'WIP @ /infa_shared/SrcFiles/SupplierEDI/Inbound_810 = '`stat -c %U ./WIP`  `stat -c %a ./WIP`  `stat -c %G ./WIP`; else echo '/infa_shared/SrcFiles/SupplierEDI/Inbound_810/WIP - not found' ; fi; \</v>
      </c>
      <c r="P132" s="31" t="str">
        <f t="shared" si="25"/>
        <v>if [ -d '/infa_shared/SrcFiles/SupplierEDI/Inbound_810' ]; then cd /infa_shared/SrcFiles/SupplierEDI/Inbound_810 ; mkdir WIP ; chmod 775 WIP ; chgrp edib2b WIP ; echo 'OK - /infa_shared/SrcFiles/SupplierEDI/Inbound_810/WIP'; else echo '/infa_shared/SrcFiles/SupplierEDI/Inbound_810 - not found' ; fi ; \</v>
      </c>
      <c r="Q132" s="32" t="str">
        <f t="shared" si="31"/>
        <v>cd /infa_shared/SrcFiles/SupplierEDI/Inbound_810 ; chmod 775 WIP ; chgrp edib2b WIP</v>
      </c>
      <c r="R132" s="31" t="str">
        <f t="shared" si="32"/>
        <v xml:space="preserve"> \</v>
      </c>
      <c r="S132" s="33" t="str">
        <f t="shared" si="26"/>
        <v>cd /infa_shared/SrcFiles/SupplierEDI/Inbound_810</v>
      </c>
      <c r="T132" s="34" t="str">
        <f t="shared" si="27"/>
        <v>mkdir WIP</v>
      </c>
      <c r="U132" s="33" t="str">
        <f t="shared" si="28"/>
        <v>chmod 775 WIP</v>
      </c>
      <c r="V132" s="34" t="str">
        <f t="shared" si="29"/>
        <v>ls -l | grep WIP</v>
      </c>
      <c r="W132" s="33" t="str">
        <f t="shared" si="30"/>
        <v>chgrp edib2b WIP</v>
      </c>
      <c r="X132" s="35" t="s">
        <v>464</v>
      </c>
    </row>
    <row r="133" spans="1:24" x14ac:dyDescent="0.2">
      <c r="A133" s="120" t="s">
        <v>676</v>
      </c>
      <c r="B133" s="120" t="s">
        <v>677</v>
      </c>
      <c r="C133" s="120" t="s">
        <v>753</v>
      </c>
      <c r="D133" s="120" t="s">
        <v>676</v>
      </c>
      <c r="E133" s="44" t="str">
        <f t="shared" si="22"/>
        <v>/infa_shared/TgtFiles/SupplierEDI</v>
      </c>
      <c r="F133" s="27">
        <v>42583</v>
      </c>
      <c r="G133" s="28" t="s">
        <v>968</v>
      </c>
      <c r="H133" s="28" t="s">
        <v>968</v>
      </c>
      <c r="I133" s="29"/>
      <c r="J133" s="28" t="s">
        <v>968</v>
      </c>
      <c r="K133" s="118">
        <v>755</v>
      </c>
      <c r="L133" s="118" t="s">
        <v>775</v>
      </c>
      <c r="M133" s="118" t="s">
        <v>564</v>
      </c>
      <c r="N133" s="31" t="str">
        <f t="shared" si="23"/>
        <v>if [ -d '/infa_shared/TgtFiles/SupplierEDI' ]; then echo '1 = /infa_shared/TgtFiles/SupplierEDI'; else echo '0 = /infa_shared/TgtFiles/SupplierEDI'; fi; \</v>
      </c>
      <c r="O133" s="32" t="str">
        <f t="shared" si="24"/>
        <v>if [ -d '/infa_shared/TgtFiles/SupplierEDI' ]; then cd /infa_shared/TgtFiles ; echo 'SupplierEDI @ /infa_shared/TgtFiles = '`stat -c %U ./SupplierEDI`  `stat -c %a ./SupplierEDI`  `stat -c %G ./SupplierEDI`; else echo '/infa_shared/TgtFiles/SupplierEDI - not found' ; fi; \</v>
      </c>
      <c r="P133" s="31" t="str">
        <f t="shared" si="25"/>
        <v>if [ -d '/infa_shared/TgtFiles' ]; then cd /infa_shared/TgtFiles ; mkdir SupplierEDI ; chmod 755 SupplierEDI ; chgrp edib2b SupplierEDI ; echo 'OK - /infa_shared/TgtFiles/SupplierEDI'; else echo '/infa_shared/TgtFiles - not found' ; fi ; \</v>
      </c>
      <c r="Q133" s="32" t="str">
        <f t="shared" si="31"/>
        <v>cd /infa_shared/TgtFiles ; chmod 755 SupplierEDI ; chgrp edib2b SupplierEDI</v>
      </c>
      <c r="R133" s="31" t="str">
        <f t="shared" si="32"/>
        <v xml:space="preserve"> \</v>
      </c>
      <c r="S133" s="33" t="str">
        <f t="shared" si="26"/>
        <v>cd /infa_shared/TgtFiles</v>
      </c>
      <c r="T133" s="34" t="str">
        <f t="shared" si="27"/>
        <v>mkdir SupplierEDI</v>
      </c>
      <c r="U133" s="33" t="str">
        <f t="shared" si="28"/>
        <v>chmod 755 SupplierEDI</v>
      </c>
      <c r="V133" s="34" t="str">
        <f t="shared" si="29"/>
        <v>ls -l | grep SupplierEDI</v>
      </c>
      <c r="W133" s="33" t="str">
        <f t="shared" si="30"/>
        <v>chgrp edib2b SupplierEDI</v>
      </c>
      <c r="X133" s="35" t="s">
        <v>464</v>
      </c>
    </row>
    <row r="134" spans="1:24" x14ac:dyDescent="0.2">
      <c r="A134" s="120" t="s">
        <v>676</v>
      </c>
      <c r="B134" s="120" t="s">
        <v>677</v>
      </c>
      <c r="C134" s="120" t="s">
        <v>926</v>
      </c>
      <c r="D134" s="120" t="s">
        <v>686</v>
      </c>
      <c r="E134" s="44" t="str">
        <f t="shared" si="22"/>
        <v>/infa_shared/TgtFiles/SupplierEDI/LogFilesUnix</v>
      </c>
      <c r="F134" s="27">
        <v>42583</v>
      </c>
      <c r="G134" s="28" t="s">
        <v>968</v>
      </c>
      <c r="H134" s="28" t="s">
        <v>968</v>
      </c>
      <c r="I134" s="29"/>
      <c r="J134" s="28" t="s">
        <v>968</v>
      </c>
      <c r="K134" s="118">
        <v>755</v>
      </c>
      <c r="L134" s="118" t="s">
        <v>775</v>
      </c>
      <c r="M134" s="118" t="s">
        <v>565</v>
      </c>
      <c r="N134" s="31" t="str">
        <f t="shared" si="23"/>
        <v>if [ -d '/infa_shared/TgtFiles/SupplierEDI/LogFilesUnix' ]; then echo '# = /infa_shared/TgtFiles/SupplierEDI/LogFilesUnix'; else echo '* = /infa_shared/TgtFiles/SupplierEDI/LogFilesUnix'; fi; \</v>
      </c>
      <c r="O134" s="32" t="str">
        <f t="shared" si="24"/>
        <v xml:space="preserve"> \</v>
      </c>
      <c r="P134" s="31" t="str">
        <f t="shared" si="25"/>
        <v>\</v>
      </c>
      <c r="Q134" s="32" t="str">
        <f t="shared" si="31"/>
        <v xml:space="preserve"> \</v>
      </c>
      <c r="R134" s="31" t="str">
        <f t="shared" si="32"/>
        <v>cd /infa_shared/TgtFiles/SupplierEDI/LogFilesUnix ; if [ $? -eq 0 ]; then echo -e '\n PWD = '`pwd`; ls -lrt; cd .. ; echo -e '\n QST: Delete folder [LogFilesUnix] under ['`pwd`'] (Y/n) ? \c'; read yn ; if [ $yn == 'Y' ]; then echo -e '  &gt; Deleting folder \n'; rm -Rf LogFilesUnix; else echo -e '  &gt; Skipping folder \n'; fi; else echo 'ERR: Invalid Folder'; read c; fi; \</v>
      </c>
      <c r="S134" s="33" t="str">
        <f t="shared" si="26"/>
        <v>cd /infa_shared/TgtFiles/SupplierEDI</v>
      </c>
      <c r="T134" s="34" t="str">
        <f t="shared" si="27"/>
        <v>mkdir LogFilesUnix</v>
      </c>
      <c r="U134" s="33" t="str">
        <f t="shared" si="28"/>
        <v>chmod 755 LogFilesUnix</v>
      </c>
      <c r="V134" s="34" t="str">
        <f t="shared" si="29"/>
        <v>ls -l | grep LogFilesUnix</v>
      </c>
      <c r="W134" s="33" t="str">
        <f t="shared" si="30"/>
        <v>chgrp edib2b LogFilesUnix</v>
      </c>
      <c r="X134" s="35" t="s">
        <v>464</v>
      </c>
    </row>
    <row r="135" spans="1:24" x14ac:dyDescent="0.2">
      <c r="A135" s="120" t="s">
        <v>676</v>
      </c>
      <c r="B135" s="120" t="s">
        <v>677</v>
      </c>
      <c r="C135" s="120" t="s">
        <v>926</v>
      </c>
      <c r="D135" s="120" t="s">
        <v>680</v>
      </c>
      <c r="E135" s="44" t="str">
        <f t="shared" si="22"/>
        <v>/infa_shared/TgtFiles/SupplierEDI/Outbound_860</v>
      </c>
      <c r="F135" s="27">
        <v>42583</v>
      </c>
      <c r="G135" s="28" t="s">
        <v>968</v>
      </c>
      <c r="H135" s="28" t="s">
        <v>968</v>
      </c>
      <c r="I135" s="29"/>
      <c r="J135" s="28" t="s">
        <v>968</v>
      </c>
      <c r="K135" s="118">
        <v>755</v>
      </c>
      <c r="L135" s="118" t="s">
        <v>775</v>
      </c>
      <c r="M135" s="118" t="s">
        <v>564</v>
      </c>
      <c r="N135" s="31" t="str">
        <f t="shared" si="23"/>
        <v>if [ -d '/infa_shared/TgtFiles/SupplierEDI/Outbound_860' ]; then echo '1 = /infa_shared/TgtFiles/SupplierEDI/Outbound_860'; else echo '0 = /infa_shared/TgtFiles/SupplierEDI/Outbound_860'; fi; \</v>
      </c>
      <c r="O135" s="32" t="str">
        <f t="shared" si="24"/>
        <v>if [ -d '/infa_shared/TgtFiles/SupplierEDI/Outbound_860' ]; then cd /infa_shared/TgtFiles/SupplierEDI ; echo 'Outbound_860 @ /infa_shared/TgtFiles/SupplierEDI = '`stat -c %U ./Outbound_860`  `stat -c %a ./Outbound_860`  `stat -c %G ./Outbound_860`; else echo '/infa_shared/TgtFiles/SupplierEDI/Outbound_860 - not found' ; fi; \</v>
      </c>
      <c r="P135" s="31" t="str">
        <f t="shared" si="25"/>
        <v>if [ -d '/infa_shared/TgtFiles/SupplierEDI' ]; then cd /infa_shared/TgtFiles/SupplierEDI ; mkdir Outbound_860 ; chmod 755 Outbound_860 ; chgrp edib2b Outbound_860 ; echo 'OK - /infa_shared/TgtFiles/SupplierEDI/Outbound_860'; else echo '/infa_shared/TgtFiles/SupplierEDI - not found' ; fi ; \</v>
      </c>
      <c r="Q135" s="32" t="str">
        <f t="shared" si="31"/>
        <v>cd /infa_shared/TgtFiles/SupplierEDI ; chmod 755 Outbound_860 ; chgrp edib2b Outbound_860</v>
      </c>
      <c r="R135" s="31" t="str">
        <f t="shared" si="32"/>
        <v xml:space="preserve"> \</v>
      </c>
      <c r="S135" s="33" t="str">
        <f t="shared" si="26"/>
        <v>cd /infa_shared/TgtFiles/SupplierEDI</v>
      </c>
      <c r="T135" s="34" t="str">
        <f t="shared" si="27"/>
        <v>mkdir Outbound_860</v>
      </c>
      <c r="U135" s="33" t="str">
        <f t="shared" si="28"/>
        <v>chmod 755 Outbound_860</v>
      </c>
      <c r="V135" s="34" t="str">
        <f t="shared" si="29"/>
        <v>ls -l | grep Outbound_860</v>
      </c>
      <c r="W135" s="33" t="str">
        <f t="shared" si="30"/>
        <v>chgrp edib2b Outbound_860</v>
      </c>
      <c r="X135" s="35" t="s">
        <v>464</v>
      </c>
    </row>
    <row r="136" spans="1:24" x14ac:dyDescent="0.2">
      <c r="A136" s="120" t="s">
        <v>676</v>
      </c>
      <c r="B136" s="120" t="s">
        <v>677</v>
      </c>
      <c r="C136" s="120" t="s">
        <v>926</v>
      </c>
      <c r="D136" s="120" t="s">
        <v>681</v>
      </c>
      <c r="E136" s="44" t="str">
        <f t="shared" si="22"/>
        <v>/infa_shared/TgtFiles/SupplierEDI/Inbound_856</v>
      </c>
      <c r="F136" s="27">
        <v>42583</v>
      </c>
      <c r="G136" s="28" t="s">
        <v>968</v>
      </c>
      <c r="H136" s="28" t="s">
        <v>968</v>
      </c>
      <c r="I136" s="29"/>
      <c r="J136" s="28" t="s">
        <v>968</v>
      </c>
      <c r="K136" s="118">
        <v>755</v>
      </c>
      <c r="L136" s="118" t="s">
        <v>775</v>
      </c>
      <c r="M136" s="118" t="s">
        <v>564</v>
      </c>
      <c r="N136" s="31" t="str">
        <f t="shared" si="23"/>
        <v>if [ -d '/infa_shared/TgtFiles/SupplierEDI/Inbound_856' ]; then echo '1 = /infa_shared/TgtFiles/SupplierEDI/Inbound_856'; else echo '0 = /infa_shared/TgtFiles/SupplierEDI/Inbound_856'; fi; \</v>
      </c>
      <c r="O136" s="32" t="str">
        <f t="shared" si="24"/>
        <v>if [ -d '/infa_shared/TgtFiles/SupplierEDI/Inbound_856' ]; then cd /infa_shared/TgtFiles/SupplierEDI ; echo 'Inbound_856 @ /infa_shared/TgtFiles/SupplierEDI = '`stat -c %U ./Inbound_856`  `stat -c %a ./Inbound_856`  `stat -c %G ./Inbound_856`; else echo '/infa_shared/TgtFiles/SupplierEDI/Inbound_856 - not found' ; fi; \</v>
      </c>
      <c r="P136" s="31" t="str">
        <f t="shared" si="25"/>
        <v>if [ -d '/infa_shared/TgtFiles/SupplierEDI' ]; then cd /infa_shared/TgtFiles/SupplierEDI ; mkdir Inbound_856 ; chmod 755 Inbound_856 ; chgrp edib2b Inbound_856 ; echo 'OK - /infa_shared/TgtFiles/SupplierEDI/Inbound_856'; else echo '/infa_shared/TgtFiles/SupplierEDI - not found' ; fi ; \</v>
      </c>
      <c r="Q136" s="32" t="str">
        <f t="shared" si="31"/>
        <v>cd /infa_shared/TgtFiles/SupplierEDI ; chmod 755 Inbound_856 ; chgrp edib2b Inbound_856</v>
      </c>
      <c r="R136" s="31" t="str">
        <f t="shared" si="32"/>
        <v xml:space="preserve"> \</v>
      </c>
      <c r="S136" s="33" t="str">
        <f t="shared" si="26"/>
        <v>cd /infa_shared/TgtFiles/SupplierEDI</v>
      </c>
      <c r="T136" s="34" t="str">
        <f t="shared" si="27"/>
        <v>mkdir Inbound_856</v>
      </c>
      <c r="U136" s="33" t="str">
        <f t="shared" si="28"/>
        <v>chmod 755 Inbound_856</v>
      </c>
      <c r="V136" s="34" t="str">
        <f t="shared" si="29"/>
        <v>ls -l | grep Inbound_856</v>
      </c>
      <c r="W136" s="33" t="str">
        <f t="shared" si="30"/>
        <v>chgrp edib2b Inbound_856</v>
      </c>
      <c r="X136" s="35" t="s">
        <v>464</v>
      </c>
    </row>
    <row r="137" spans="1:24" x14ac:dyDescent="0.2">
      <c r="A137" s="120" t="s">
        <v>676</v>
      </c>
      <c r="B137" s="120" t="s">
        <v>677</v>
      </c>
      <c r="C137" s="120" t="s">
        <v>926</v>
      </c>
      <c r="D137" s="120" t="s">
        <v>682</v>
      </c>
      <c r="E137" s="44" t="str">
        <f t="shared" si="22"/>
        <v>/infa_shared/TgtFiles/SupplierEDI/Inbound_855</v>
      </c>
      <c r="F137" s="27">
        <v>42583</v>
      </c>
      <c r="G137" s="28" t="s">
        <v>968</v>
      </c>
      <c r="H137" s="28" t="s">
        <v>968</v>
      </c>
      <c r="I137" s="29"/>
      <c r="J137" s="28" t="s">
        <v>968</v>
      </c>
      <c r="K137" s="118">
        <v>755</v>
      </c>
      <c r="L137" s="118" t="s">
        <v>775</v>
      </c>
      <c r="M137" s="118" t="s">
        <v>564</v>
      </c>
      <c r="N137" s="31" t="str">
        <f t="shared" si="23"/>
        <v>if [ -d '/infa_shared/TgtFiles/SupplierEDI/Inbound_855' ]; then echo '1 = /infa_shared/TgtFiles/SupplierEDI/Inbound_855'; else echo '0 = /infa_shared/TgtFiles/SupplierEDI/Inbound_855'; fi; \</v>
      </c>
      <c r="O137" s="32" t="str">
        <f t="shared" si="24"/>
        <v>if [ -d '/infa_shared/TgtFiles/SupplierEDI/Inbound_855' ]; then cd /infa_shared/TgtFiles/SupplierEDI ; echo 'Inbound_855 @ /infa_shared/TgtFiles/SupplierEDI = '`stat -c %U ./Inbound_855`  `stat -c %a ./Inbound_855`  `stat -c %G ./Inbound_855`; else echo '/infa_shared/TgtFiles/SupplierEDI/Inbound_855 - not found' ; fi; \</v>
      </c>
      <c r="P137" s="31" t="str">
        <f t="shared" si="25"/>
        <v>if [ -d '/infa_shared/TgtFiles/SupplierEDI' ]; then cd /infa_shared/TgtFiles/SupplierEDI ; mkdir Inbound_855 ; chmod 755 Inbound_855 ; chgrp edib2b Inbound_855 ; echo 'OK - /infa_shared/TgtFiles/SupplierEDI/Inbound_855'; else echo '/infa_shared/TgtFiles/SupplierEDI - not found' ; fi ; \</v>
      </c>
      <c r="Q137" s="32" t="str">
        <f t="shared" si="31"/>
        <v>cd /infa_shared/TgtFiles/SupplierEDI ; chmod 755 Inbound_855 ; chgrp edib2b Inbound_855</v>
      </c>
      <c r="R137" s="31" t="str">
        <f t="shared" si="32"/>
        <v xml:space="preserve"> \</v>
      </c>
      <c r="S137" s="33" t="str">
        <f t="shared" si="26"/>
        <v>cd /infa_shared/TgtFiles/SupplierEDI</v>
      </c>
      <c r="T137" s="34" t="str">
        <f t="shared" si="27"/>
        <v>mkdir Inbound_855</v>
      </c>
      <c r="U137" s="33" t="str">
        <f t="shared" si="28"/>
        <v>chmod 755 Inbound_855</v>
      </c>
      <c r="V137" s="34" t="str">
        <f t="shared" si="29"/>
        <v>ls -l | grep Inbound_855</v>
      </c>
      <c r="W137" s="33" t="str">
        <f t="shared" si="30"/>
        <v>chgrp edib2b Inbound_855</v>
      </c>
      <c r="X137" s="35" t="s">
        <v>464</v>
      </c>
    </row>
    <row r="138" spans="1:24" x14ac:dyDescent="0.2">
      <c r="A138" s="120" t="s">
        <v>676</v>
      </c>
      <c r="B138" s="120" t="s">
        <v>677</v>
      </c>
      <c r="C138" s="120" t="s">
        <v>926</v>
      </c>
      <c r="D138" s="120" t="s">
        <v>683</v>
      </c>
      <c r="E138" s="44" t="str">
        <f t="shared" si="22"/>
        <v>/infa_shared/TgtFiles/SupplierEDI/Outbound_997</v>
      </c>
      <c r="F138" s="27">
        <v>42583</v>
      </c>
      <c r="G138" s="28" t="s">
        <v>968</v>
      </c>
      <c r="H138" s="28" t="s">
        <v>968</v>
      </c>
      <c r="I138" s="29"/>
      <c r="J138" s="28" t="s">
        <v>968</v>
      </c>
      <c r="K138" s="118">
        <v>755</v>
      </c>
      <c r="L138" s="118" t="s">
        <v>775</v>
      </c>
      <c r="M138" s="118" t="s">
        <v>564</v>
      </c>
      <c r="N138" s="31" t="str">
        <f t="shared" si="23"/>
        <v>if [ -d '/infa_shared/TgtFiles/SupplierEDI/Outbound_997' ]; then echo '1 = /infa_shared/TgtFiles/SupplierEDI/Outbound_997'; else echo '0 = /infa_shared/TgtFiles/SupplierEDI/Outbound_997'; fi; \</v>
      </c>
      <c r="O138" s="32" t="str">
        <f t="shared" si="24"/>
        <v>if [ -d '/infa_shared/TgtFiles/SupplierEDI/Outbound_997' ]; then cd /infa_shared/TgtFiles/SupplierEDI ; echo 'Outbound_997 @ /infa_shared/TgtFiles/SupplierEDI = '`stat -c %U ./Outbound_997`  `stat -c %a ./Outbound_997`  `stat -c %G ./Outbound_997`; else echo '/infa_shared/TgtFiles/SupplierEDI/Outbound_997 - not found' ; fi; \</v>
      </c>
      <c r="P138" s="31" t="str">
        <f t="shared" si="25"/>
        <v>if [ -d '/infa_shared/TgtFiles/SupplierEDI' ]; then cd /infa_shared/TgtFiles/SupplierEDI ; mkdir Outbound_997 ; chmod 755 Outbound_997 ; chgrp edib2b Outbound_997 ; echo 'OK - /infa_shared/TgtFiles/SupplierEDI/Outbound_997'; else echo '/infa_shared/TgtFiles/SupplierEDI - not found' ; fi ; \</v>
      </c>
      <c r="Q138" s="32" t="str">
        <f t="shared" si="31"/>
        <v>cd /infa_shared/TgtFiles/SupplierEDI ; chmod 755 Outbound_997 ; chgrp edib2b Outbound_997</v>
      </c>
      <c r="R138" s="31" t="str">
        <f t="shared" si="32"/>
        <v xml:space="preserve"> \</v>
      </c>
      <c r="S138" s="33" t="str">
        <f t="shared" si="26"/>
        <v>cd /infa_shared/TgtFiles/SupplierEDI</v>
      </c>
      <c r="T138" s="34" t="str">
        <f t="shared" si="27"/>
        <v>mkdir Outbound_997</v>
      </c>
      <c r="U138" s="33" t="str">
        <f t="shared" si="28"/>
        <v>chmod 755 Outbound_997</v>
      </c>
      <c r="V138" s="34" t="str">
        <f t="shared" si="29"/>
        <v>ls -l | grep Outbound_997</v>
      </c>
      <c r="W138" s="33" t="str">
        <f t="shared" si="30"/>
        <v>chgrp edib2b Outbound_997</v>
      </c>
      <c r="X138" s="35" t="s">
        <v>464</v>
      </c>
    </row>
    <row r="139" spans="1:24" x14ac:dyDescent="0.2">
      <c r="A139" s="120" t="s">
        <v>676</v>
      </c>
      <c r="B139" s="120" t="s">
        <v>677</v>
      </c>
      <c r="C139" s="120" t="s">
        <v>926</v>
      </c>
      <c r="D139" s="120" t="s">
        <v>684</v>
      </c>
      <c r="E139" s="44" t="str">
        <f t="shared" si="22"/>
        <v>/infa_shared/TgtFiles/SupplierEDI/Outbound_850</v>
      </c>
      <c r="F139" s="27">
        <v>42583</v>
      </c>
      <c r="G139" s="28" t="s">
        <v>968</v>
      </c>
      <c r="H139" s="28" t="s">
        <v>968</v>
      </c>
      <c r="I139" s="29"/>
      <c r="J139" s="28" t="s">
        <v>968</v>
      </c>
      <c r="K139" s="118">
        <v>755</v>
      </c>
      <c r="L139" s="118" t="s">
        <v>775</v>
      </c>
      <c r="M139" s="118" t="s">
        <v>564</v>
      </c>
      <c r="N139" s="31" t="str">
        <f t="shared" si="23"/>
        <v>if [ -d '/infa_shared/TgtFiles/SupplierEDI/Outbound_850' ]; then echo '1 = /infa_shared/TgtFiles/SupplierEDI/Outbound_850'; else echo '0 = /infa_shared/TgtFiles/SupplierEDI/Outbound_850'; fi; \</v>
      </c>
      <c r="O139" s="32" t="str">
        <f t="shared" si="24"/>
        <v>if [ -d '/infa_shared/TgtFiles/SupplierEDI/Outbound_850' ]; then cd /infa_shared/TgtFiles/SupplierEDI ; echo 'Outbound_850 @ /infa_shared/TgtFiles/SupplierEDI = '`stat -c %U ./Outbound_850`  `stat -c %a ./Outbound_850`  `stat -c %G ./Outbound_850`; else echo '/infa_shared/TgtFiles/SupplierEDI/Outbound_850 - not found' ; fi; \</v>
      </c>
      <c r="P139" s="31" t="str">
        <f t="shared" si="25"/>
        <v>if [ -d '/infa_shared/TgtFiles/SupplierEDI' ]; then cd /infa_shared/TgtFiles/SupplierEDI ; mkdir Outbound_850 ; chmod 755 Outbound_850 ; chgrp edib2b Outbound_850 ; echo 'OK - /infa_shared/TgtFiles/SupplierEDI/Outbound_850'; else echo '/infa_shared/TgtFiles/SupplierEDI - not found' ; fi ; \</v>
      </c>
      <c r="Q139" s="32" t="str">
        <f t="shared" si="31"/>
        <v>cd /infa_shared/TgtFiles/SupplierEDI ; chmod 755 Outbound_850 ; chgrp edib2b Outbound_850</v>
      </c>
      <c r="R139" s="31" t="str">
        <f t="shared" si="32"/>
        <v xml:space="preserve"> \</v>
      </c>
      <c r="S139" s="33" t="str">
        <f t="shared" si="26"/>
        <v>cd /infa_shared/TgtFiles/SupplierEDI</v>
      </c>
      <c r="T139" s="34" t="str">
        <f t="shared" si="27"/>
        <v>mkdir Outbound_850</v>
      </c>
      <c r="U139" s="33" t="str">
        <f t="shared" si="28"/>
        <v>chmod 755 Outbound_850</v>
      </c>
      <c r="V139" s="34" t="str">
        <f t="shared" si="29"/>
        <v>ls -l | grep Outbound_850</v>
      </c>
      <c r="W139" s="33" t="str">
        <f t="shared" si="30"/>
        <v>chgrp edib2b Outbound_850</v>
      </c>
      <c r="X139" s="35" t="s">
        <v>464</v>
      </c>
    </row>
    <row r="140" spans="1:24" x14ac:dyDescent="0.2">
      <c r="A140" s="120" t="s">
        <v>676</v>
      </c>
      <c r="B140" s="120" t="s">
        <v>677</v>
      </c>
      <c r="C140" s="120" t="s">
        <v>926</v>
      </c>
      <c r="D140" s="120" t="s">
        <v>687</v>
      </c>
      <c r="E140" s="44" t="str">
        <f t="shared" si="22"/>
        <v>/infa_shared/TgtFiles/SupplierEDI/RejectFiles</v>
      </c>
      <c r="F140" s="27">
        <v>42583</v>
      </c>
      <c r="G140" s="28" t="s">
        <v>968</v>
      </c>
      <c r="H140" s="28" t="s">
        <v>968</v>
      </c>
      <c r="I140" s="29"/>
      <c r="J140" s="28" t="s">
        <v>968</v>
      </c>
      <c r="K140" s="118">
        <v>755</v>
      </c>
      <c r="L140" s="118" t="s">
        <v>775</v>
      </c>
      <c r="M140" s="118" t="s">
        <v>564</v>
      </c>
      <c r="N140" s="31" t="str">
        <f t="shared" si="23"/>
        <v>if [ -d '/infa_shared/TgtFiles/SupplierEDI/RejectFiles' ]; then echo '1 = /infa_shared/TgtFiles/SupplierEDI/RejectFiles'; else echo '0 = /infa_shared/TgtFiles/SupplierEDI/RejectFiles'; fi; \</v>
      </c>
      <c r="O140" s="32" t="str">
        <f t="shared" si="24"/>
        <v>if [ -d '/infa_shared/TgtFiles/SupplierEDI/RejectFiles' ]; then cd /infa_shared/TgtFiles/SupplierEDI ; echo 'RejectFiles @ /infa_shared/TgtFiles/SupplierEDI = '`stat -c %U ./RejectFiles`  `stat -c %a ./RejectFiles`  `stat -c %G ./RejectFiles`; else echo '/infa_shared/TgtFiles/SupplierEDI/RejectFiles - not found' ; fi; \</v>
      </c>
      <c r="P140" s="31" t="str">
        <f t="shared" si="25"/>
        <v>if [ -d '/infa_shared/TgtFiles/SupplierEDI' ]; then cd /infa_shared/TgtFiles/SupplierEDI ; mkdir RejectFiles ; chmod 755 RejectFiles ; chgrp edib2b RejectFiles ; echo 'OK - /infa_shared/TgtFiles/SupplierEDI/RejectFiles'; else echo '/infa_shared/TgtFiles/SupplierEDI - not found' ; fi ; \</v>
      </c>
      <c r="Q140" s="32" t="str">
        <f t="shared" si="31"/>
        <v>cd /infa_shared/TgtFiles/SupplierEDI ; chmod 755 RejectFiles ; chgrp edib2b RejectFiles</v>
      </c>
      <c r="R140" s="31" t="str">
        <f t="shared" si="32"/>
        <v xml:space="preserve"> \</v>
      </c>
      <c r="S140" s="33" t="str">
        <f t="shared" si="26"/>
        <v>cd /infa_shared/TgtFiles/SupplierEDI</v>
      </c>
      <c r="T140" s="34" t="str">
        <f t="shared" si="27"/>
        <v>mkdir RejectFiles</v>
      </c>
      <c r="U140" s="33" t="str">
        <f t="shared" si="28"/>
        <v>chmod 755 RejectFiles</v>
      </c>
      <c r="V140" s="34" t="str">
        <f t="shared" si="29"/>
        <v>ls -l | grep RejectFiles</v>
      </c>
      <c r="W140" s="33" t="str">
        <f t="shared" si="30"/>
        <v>chgrp edib2b RejectFiles</v>
      </c>
      <c r="X140" s="35" t="s">
        <v>464</v>
      </c>
    </row>
    <row r="141" spans="1:24" x14ac:dyDescent="0.2">
      <c r="A141" s="120" t="s">
        <v>676</v>
      </c>
      <c r="B141" s="120" t="s">
        <v>677</v>
      </c>
      <c r="C141" s="120" t="s">
        <v>926</v>
      </c>
      <c r="D141" s="120" t="s">
        <v>688</v>
      </c>
      <c r="E141" s="44" t="str">
        <f t="shared" si="22"/>
        <v>/infa_shared/TgtFiles/SupplierEDI/B2BErrorFiles</v>
      </c>
      <c r="F141" s="27">
        <v>42583</v>
      </c>
      <c r="G141" s="28" t="s">
        <v>968</v>
      </c>
      <c r="H141" s="28" t="s">
        <v>968</v>
      </c>
      <c r="I141" s="29"/>
      <c r="J141" s="28" t="s">
        <v>968</v>
      </c>
      <c r="K141" s="118">
        <v>755</v>
      </c>
      <c r="L141" s="118" t="s">
        <v>775</v>
      </c>
      <c r="M141" s="118" t="s">
        <v>564</v>
      </c>
      <c r="N141" s="31" t="str">
        <f t="shared" si="23"/>
        <v>if [ -d '/infa_shared/TgtFiles/SupplierEDI/B2BErrorFiles' ]; then echo '1 = /infa_shared/TgtFiles/SupplierEDI/B2BErrorFiles'; else echo '0 = /infa_shared/TgtFiles/SupplierEDI/B2BErrorFiles'; fi; \</v>
      </c>
      <c r="O141" s="32" t="str">
        <f t="shared" si="24"/>
        <v>if [ -d '/infa_shared/TgtFiles/SupplierEDI/B2BErrorFiles' ]; then cd /infa_shared/TgtFiles/SupplierEDI ; echo 'B2BErrorFiles @ /infa_shared/TgtFiles/SupplierEDI = '`stat -c %U ./B2BErrorFiles`  `stat -c %a ./B2BErrorFiles`  `stat -c %G ./B2BErrorFiles`; else echo '/infa_shared/TgtFiles/SupplierEDI/B2BErrorFiles - not found' ; fi; \</v>
      </c>
      <c r="P141" s="31" t="str">
        <f t="shared" si="25"/>
        <v>if [ -d '/infa_shared/TgtFiles/SupplierEDI' ]; then cd /infa_shared/TgtFiles/SupplierEDI ; mkdir B2BErrorFiles ; chmod 755 B2BErrorFiles ; chgrp edib2b B2BErrorFiles ; echo 'OK - /infa_shared/TgtFiles/SupplierEDI/B2BErrorFiles'; else echo '/infa_shared/TgtFiles/SupplierEDI - not found' ; fi ; \</v>
      </c>
      <c r="Q141" s="32" t="str">
        <f t="shared" si="31"/>
        <v>cd /infa_shared/TgtFiles/SupplierEDI ; chmod 755 B2BErrorFiles ; chgrp edib2b B2BErrorFiles</v>
      </c>
      <c r="R141" s="31" t="str">
        <f t="shared" si="32"/>
        <v xml:space="preserve"> \</v>
      </c>
      <c r="S141" s="33" t="str">
        <f t="shared" si="26"/>
        <v>cd /infa_shared/TgtFiles/SupplierEDI</v>
      </c>
      <c r="T141" s="34" t="str">
        <f t="shared" si="27"/>
        <v>mkdir B2BErrorFiles</v>
      </c>
      <c r="U141" s="33" t="str">
        <f t="shared" si="28"/>
        <v>chmod 755 B2BErrorFiles</v>
      </c>
      <c r="V141" s="34" t="str">
        <f t="shared" si="29"/>
        <v>ls -l | grep B2BErrorFiles</v>
      </c>
      <c r="W141" s="33" t="str">
        <f t="shared" si="30"/>
        <v>chgrp edib2b B2BErrorFiles</v>
      </c>
      <c r="X141" s="35" t="s">
        <v>464</v>
      </c>
    </row>
    <row r="142" spans="1:24" x14ac:dyDescent="0.2">
      <c r="A142" s="120" t="s">
        <v>676</v>
      </c>
      <c r="B142" s="120" t="s">
        <v>677</v>
      </c>
      <c r="C142" s="120" t="s">
        <v>926</v>
      </c>
      <c r="D142" s="120" t="s">
        <v>685</v>
      </c>
      <c r="E142" s="44" t="str">
        <f t="shared" si="22"/>
        <v>/infa_shared/TgtFiles/SupplierEDI/Inbound_810</v>
      </c>
      <c r="F142" s="27">
        <v>42583</v>
      </c>
      <c r="G142" s="28" t="s">
        <v>968</v>
      </c>
      <c r="H142" s="28" t="s">
        <v>968</v>
      </c>
      <c r="I142" s="29"/>
      <c r="J142" s="28" t="s">
        <v>968</v>
      </c>
      <c r="K142" s="118">
        <v>755</v>
      </c>
      <c r="L142" s="118" t="s">
        <v>775</v>
      </c>
      <c r="M142" s="118" t="s">
        <v>564</v>
      </c>
      <c r="N142" s="31" t="str">
        <f t="shared" si="23"/>
        <v>if [ -d '/infa_shared/TgtFiles/SupplierEDI/Inbound_810' ]; then echo '1 = /infa_shared/TgtFiles/SupplierEDI/Inbound_810'; else echo '0 = /infa_shared/TgtFiles/SupplierEDI/Inbound_810'; fi; \</v>
      </c>
      <c r="O142" s="32" t="str">
        <f t="shared" si="24"/>
        <v>if [ -d '/infa_shared/TgtFiles/SupplierEDI/Inbound_810' ]; then cd /infa_shared/TgtFiles/SupplierEDI ; echo 'Inbound_810 @ /infa_shared/TgtFiles/SupplierEDI = '`stat -c %U ./Inbound_810`  `stat -c %a ./Inbound_810`  `stat -c %G ./Inbound_810`; else echo '/infa_shared/TgtFiles/SupplierEDI/Inbound_810 - not found' ; fi; \</v>
      </c>
      <c r="P142" s="31" t="str">
        <f t="shared" si="25"/>
        <v>if [ -d '/infa_shared/TgtFiles/SupplierEDI' ]; then cd /infa_shared/TgtFiles/SupplierEDI ; mkdir Inbound_810 ; chmod 755 Inbound_810 ; chgrp edib2b Inbound_810 ; echo 'OK - /infa_shared/TgtFiles/SupplierEDI/Inbound_810'; else echo '/infa_shared/TgtFiles/SupplierEDI - not found' ; fi ; \</v>
      </c>
      <c r="Q142" s="32" t="str">
        <f t="shared" si="31"/>
        <v>cd /infa_shared/TgtFiles/SupplierEDI ; chmod 755 Inbound_810 ; chgrp edib2b Inbound_810</v>
      </c>
      <c r="R142" s="31" t="str">
        <f t="shared" si="32"/>
        <v xml:space="preserve"> \</v>
      </c>
      <c r="S142" s="33" t="str">
        <f t="shared" si="26"/>
        <v>cd /infa_shared/TgtFiles/SupplierEDI</v>
      </c>
      <c r="T142" s="34" t="str">
        <f t="shared" si="27"/>
        <v>mkdir Inbound_810</v>
      </c>
      <c r="U142" s="33" t="str">
        <f t="shared" si="28"/>
        <v>chmod 755 Inbound_810</v>
      </c>
      <c r="V142" s="34" t="str">
        <f t="shared" si="29"/>
        <v>ls -l | grep Inbound_810</v>
      </c>
      <c r="W142" s="33" t="str">
        <f t="shared" si="30"/>
        <v>chgrp edib2b Inbound_810</v>
      </c>
      <c r="X142" s="35" t="s">
        <v>464</v>
      </c>
    </row>
    <row r="143" spans="1:24" x14ac:dyDescent="0.2">
      <c r="A143" s="120" t="s">
        <v>676</v>
      </c>
      <c r="B143" s="120" t="s">
        <v>677</v>
      </c>
      <c r="C143" s="120" t="s">
        <v>691</v>
      </c>
      <c r="D143" s="120" t="s">
        <v>689</v>
      </c>
      <c r="E143" s="44" t="str">
        <f t="shared" si="22"/>
        <v>/dsftp/archive/inbound/SupplierEDI/SrcArchive</v>
      </c>
      <c r="F143" s="27">
        <v>42583</v>
      </c>
      <c r="G143" s="28" t="s">
        <v>968</v>
      </c>
      <c r="H143" s="28" t="s">
        <v>968</v>
      </c>
      <c r="I143" s="29"/>
      <c r="J143" s="28" t="s">
        <v>968</v>
      </c>
      <c r="K143" s="118">
        <v>755</v>
      </c>
      <c r="L143" s="118" t="s">
        <v>436</v>
      </c>
      <c r="M143" s="118" t="s">
        <v>564</v>
      </c>
      <c r="N143" s="31" t="str">
        <f t="shared" si="23"/>
        <v>if [ -d '/dsftp/archive/inbound/SupplierEDI/SrcArchive' ]; then echo '1 = /dsftp/archive/inbound/SupplierEDI/SrcArchive'; else echo '0 = /dsftp/archive/inbound/SupplierEDI/SrcArchive'; fi; \</v>
      </c>
      <c r="O143" s="32" t="str">
        <f t="shared" si="24"/>
        <v>if [ -d '/dsftp/archive/inbound/SupplierEDI/SrcArchive' ]; then cd /dsftp/archive/inbound/SupplierEDI ; echo 'SrcArchive @ /dsftp/archive/inbound/SupplierEDI = '`stat -c %U ./SrcArchive`  `stat -c %a ./SrcArchive`  `stat -c %G ./SrcArchive`; else echo '/dsftp/archive/inbound/SupplierEDI/SrcArchive - not found' ; fi; \</v>
      </c>
      <c r="P143" s="31" t="str">
        <f t="shared" si="25"/>
        <v>if [ -d '/dsftp/archive/inbound/SupplierEDI' ]; then cd /dsftp/archive/inbound/SupplierEDI ; mkdir SrcArchive ; chmod 755 SrcArchive ; chgrp ds_sftp SrcArchive ; echo 'OK - /dsftp/archive/inbound/SupplierEDI/SrcArchive'; else echo '/dsftp/archive/inbound/SupplierEDI - not found' ; fi ; \</v>
      </c>
      <c r="Q143" s="32" t="str">
        <f t="shared" si="31"/>
        <v>cd /dsftp/archive/inbound/SupplierEDI ; chmod 755 SrcArchive ; chgrp ds_sftp SrcArchive</v>
      </c>
      <c r="R143" s="31" t="str">
        <f t="shared" si="32"/>
        <v xml:space="preserve"> \</v>
      </c>
      <c r="S143" s="33" t="str">
        <f t="shared" si="26"/>
        <v>cd /dsftp/archive/inbound/SupplierEDI</v>
      </c>
      <c r="T143" s="34" t="str">
        <f t="shared" si="27"/>
        <v>mkdir SrcArchive</v>
      </c>
      <c r="U143" s="33" t="str">
        <f t="shared" si="28"/>
        <v>chmod 755 SrcArchive</v>
      </c>
      <c r="V143" s="34" t="str">
        <f t="shared" si="29"/>
        <v>ls -l | grep SrcArchive</v>
      </c>
      <c r="W143" s="33" t="str">
        <f t="shared" si="30"/>
        <v>chgrp ds_sftp SrcArchive</v>
      </c>
      <c r="X143" s="35" t="s">
        <v>464</v>
      </c>
    </row>
    <row r="144" spans="1:24" x14ac:dyDescent="0.2">
      <c r="A144" s="120" t="s">
        <v>676</v>
      </c>
      <c r="B144" s="120" t="s">
        <v>677</v>
      </c>
      <c r="C144" s="120" t="s">
        <v>691</v>
      </c>
      <c r="D144" s="120" t="s">
        <v>690</v>
      </c>
      <c r="E144" s="44" t="str">
        <f t="shared" si="22"/>
        <v>/dsftp/archive/inbound/SupplierEDI/TgtArchive</v>
      </c>
      <c r="F144" s="27">
        <v>42583</v>
      </c>
      <c r="G144" s="28" t="s">
        <v>968</v>
      </c>
      <c r="H144" s="28" t="s">
        <v>968</v>
      </c>
      <c r="I144" s="29"/>
      <c r="J144" s="28" t="s">
        <v>968</v>
      </c>
      <c r="K144" s="118">
        <v>755</v>
      </c>
      <c r="L144" s="118" t="s">
        <v>436</v>
      </c>
      <c r="M144" s="118" t="s">
        <v>564</v>
      </c>
      <c r="N144" s="31" t="str">
        <f t="shared" si="23"/>
        <v>if [ -d '/dsftp/archive/inbound/SupplierEDI/TgtArchive' ]; then echo '1 = /dsftp/archive/inbound/SupplierEDI/TgtArchive'; else echo '0 = /dsftp/archive/inbound/SupplierEDI/TgtArchive'; fi; \</v>
      </c>
      <c r="O144" s="32" t="str">
        <f t="shared" si="24"/>
        <v>if [ -d '/dsftp/archive/inbound/SupplierEDI/TgtArchive' ]; then cd /dsftp/archive/inbound/SupplierEDI ; echo 'TgtArchive @ /dsftp/archive/inbound/SupplierEDI = '`stat -c %U ./TgtArchive`  `stat -c %a ./TgtArchive`  `stat -c %G ./TgtArchive`; else echo '/dsftp/archive/inbound/SupplierEDI/TgtArchive - not found' ; fi; \</v>
      </c>
      <c r="P144" s="31" t="str">
        <f t="shared" si="25"/>
        <v>if [ -d '/dsftp/archive/inbound/SupplierEDI' ]; then cd /dsftp/archive/inbound/SupplierEDI ; mkdir TgtArchive ; chmod 755 TgtArchive ; chgrp ds_sftp TgtArchive ; echo 'OK - /dsftp/archive/inbound/SupplierEDI/TgtArchive'; else echo '/dsftp/archive/inbound/SupplierEDI - not found' ; fi ; \</v>
      </c>
      <c r="Q144" s="32" t="str">
        <f t="shared" si="31"/>
        <v>cd /dsftp/archive/inbound/SupplierEDI ; chmod 755 TgtArchive ; chgrp ds_sftp TgtArchive</v>
      </c>
      <c r="R144" s="31" t="str">
        <f t="shared" si="32"/>
        <v xml:space="preserve"> \</v>
      </c>
      <c r="S144" s="33" t="str">
        <f t="shared" si="26"/>
        <v>cd /dsftp/archive/inbound/SupplierEDI</v>
      </c>
      <c r="T144" s="34" t="str">
        <f t="shared" si="27"/>
        <v>mkdir TgtArchive</v>
      </c>
      <c r="U144" s="33" t="str">
        <f t="shared" si="28"/>
        <v>chmod 755 TgtArchive</v>
      </c>
      <c r="V144" s="34" t="str">
        <f t="shared" si="29"/>
        <v>ls -l | grep TgtArchive</v>
      </c>
      <c r="W144" s="33" t="str">
        <f t="shared" si="30"/>
        <v>chgrp ds_sftp TgtArchive</v>
      </c>
      <c r="X144" s="35" t="s">
        <v>464</v>
      </c>
    </row>
    <row r="145" spans="1:24" x14ac:dyDescent="0.2">
      <c r="A145" s="120" t="s">
        <v>676</v>
      </c>
      <c r="B145" s="120" t="s">
        <v>677</v>
      </c>
      <c r="C145" s="120" t="s">
        <v>691</v>
      </c>
      <c r="D145" s="120" t="s">
        <v>687</v>
      </c>
      <c r="E145" s="44" t="str">
        <f t="shared" si="22"/>
        <v>/dsftp/archive/inbound/SupplierEDI/RejectFiles</v>
      </c>
      <c r="F145" s="27">
        <v>42583</v>
      </c>
      <c r="G145" s="28" t="s">
        <v>968</v>
      </c>
      <c r="H145" s="28" t="s">
        <v>968</v>
      </c>
      <c r="I145" s="29"/>
      <c r="J145" s="28" t="s">
        <v>968</v>
      </c>
      <c r="K145" s="118">
        <v>755</v>
      </c>
      <c r="L145" s="118" t="s">
        <v>436</v>
      </c>
      <c r="M145" s="118" t="s">
        <v>564</v>
      </c>
      <c r="N145" s="31" t="str">
        <f t="shared" si="23"/>
        <v>if [ -d '/dsftp/archive/inbound/SupplierEDI/RejectFiles' ]; then echo '1 = /dsftp/archive/inbound/SupplierEDI/RejectFiles'; else echo '0 = /dsftp/archive/inbound/SupplierEDI/RejectFiles'; fi; \</v>
      </c>
      <c r="O145" s="32" t="str">
        <f t="shared" si="24"/>
        <v>if [ -d '/dsftp/archive/inbound/SupplierEDI/RejectFiles' ]; then cd /dsftp/archive/inbound/SupplierEDI ; echo 'RejectFiles @ /dsftp/archive/inbound/SupplierEDI = '`stat -c %U ./RejectFiles`  `stat -c %a ./RejectFiles`  `stat -c %G ./RejectFiles`; else echo '/dsftp/archive/inbound/SupplierEDI/RejectFiles - not found' ; fi; \</v>
      </c>
      <c r="P145" s="31" t="str">
        <f t="shared" si="25"/>
        <v>if [ -d '/dsftp/archive/inbound/SupplierEDI' ]; then cd /dsftp/archive/inbound/SupplierEDI ; mkdir RejectFiles ; chmod 755 RejectFiles ; chgrp ds_sftp RejectFiles ; echo 'OK - /dsftp/archive/inbound/SupplierEDI/RejectFiles'; else echo '/dsftp/archive/inbound/SupplierEDI - not found' ; fi ; \</v>
      </c>
      <c r="Q145" s="32" t="str">
        <f t="shared" si="31"/>
        <v>cd /dsftp/archive/inbound/SupplierEDI ; chmod 755 RejectFiles ; chgrp ds_sftp RejectFiles</v>
      </c>
      <c r="R145" s="31" t="str">
        <f t="shared" si="32"/>
        <v xml:space="preserve"> \</v>
      </c>
      <c r="S145" s="33" t="str">
        <f t="shared" si="26"/>
        <v>cd /dsftp/archive/inbound/SupplierEDI</v>
      </c>
      <c r="T145" s="34" t="str">
        <f t="shared" si="27"/>
        <v>mkdir RejectFiles</v>
      </c>
      <c r="U145" s="33" t="str">
        <f t="shared" si="28"/>
        <v>chmod 755 RejectFiles</v>
      </c>
      <c r="V145" s="34" t="str">
        <f t="shared" si="29"/>
        <v>ls -l | grep RejectFiles</v>
      </c>
      <c r="W145" s="33" t="str">
        <f t="shared" si="30"/>
        <v>chgrp ds_sftp RejectFiles</v>
      </c>
      <c r="X145" s="35" t="s">
        <v>464</v>
      </c>
    </row>
    <row r="146" spans="1:24" x14ac:dyDescent="0.2">
      <c r="A146" s="120" t="s">
        <v>676</v>
      </c>
      <c r="B146" s="120" t="s">
        <v>677</v>
      </c>
      <c r="C146" s="120" t="s">
        <v>691</v>
      </c>
      <c r="D146" s="120" t="s">
        <v>688</v>
      </c>
      <c r="E146" s="44" t="str">
        <f t="shared" si="22"/>
        <v>/dsftp/archive/inbound/SupplierEDI/B2BErrorFiles</v>
      </c>
      <c r="F146" s="27">
        <v>42583</v>
      </c>
      <c r="G146" s="28" t="s">
        <v>968</v>
      </c>
      <c r="H146" s="28" t="s">
        <v>968</v>
      </c>
      <c r="I146" s="29"/>
      <c r="J146" s="28" t="s">
        <v>968</v>
      </c>
      <c r="K146" s="118">
        <v>755</v>
      </c>
      <c r="L146" s="118" t="s">
        <v>436</v>
      </c>
      <c r="M146" s="118" t="s">
        <v>564</v>
      </c>
      <c r="N146" s="31" t="str">
        <f t="shared" si="23"/>
        <v>if [ -d '/dsftp/archive/inbound/SupplierEDI/B2BErrorFiles' ]; then echo '1 = /dsftp/archive/inbound/SupplierEDI/B2BErrorFiles'; else echo '0 = /dsftp/archive/inbound/SupplierEDI/B2BErrorFiles'; fi; \</v>
      </c>
      <c r="O146" s="32" t="str">
        <f t="shared" si="24"/>
        <v>if [ -d '/dsftp/archive/inbound/SupplierEDI/B2BErrorFiles' ]; then cd /dsftp/archive/inbound/SupplierEDI ; echo 'B2BErrorFiles @ /dsftp/archive/inbound/SupplierEDI = '`stat -c %U ./B2BErrorFiles`  `stat -c %a ./B2BErrorFiles`  `stat -c %G ./B2BErrorFiles`; else echo '/dsftp/archive/inbound/SupplierEDI/B2BErrorFiles - not found' ; fi; \</v>
      </c>
      <c r="P146" s="31" t="str">
        <f t="shared" si="25"/>
        <v>if [ -d '/dsftp/archive/inbound/SupplierEDI' ]; then cd /dsftp/archive/inbound/SupplierEDI ; mkdir B2BErrorFiles ; chmod 755 B2BErrorFiles ; chgrp ds_sftp B2BErrorFiles ; echo 'OK - /dsftp/archive/inbound/SupplierEDI/B2BErrorFiles'; else echo '/dsftp/archive/inbound/SupplierEDI - not found' ; fi ; \</v>
      </c>
      <c r="Q146" s="32" t="str">
        <f t="shared" si="31"/>
        <v>cd /dsftp/archive/inbound/SupplierEDI ; chmod 755 B2BErrorFiles ; chgrp ds_sftp B2BErrorFiles</v>
      </c>
      <c r="R146" s="31" t="str">
        <f t="shared" si="32"/>
        <v xml:space="preserve"> \</v>
      </c>
      <c r="S146" s="33" t="str">
        <f t="shared" si="26"/>
        <v>cd /dsftp/archive/inbound/SupplierEDI</v>
      </c>
      <c r="T146" s="34" t="str">
        <f t="shared" si="27"/>
        <v>mkdir B2BErrorFiles</v>
      </c>
      <c r="U146" s="33" t="str">
        <f t="shared" si="28"/>
        <v>chmod 755 B2BErrorFiles</v>
      </c>
      <c r="V146" s="34" t="str">
        <f t="shared" si="29"/>
        <v>ls -l | grep B2BErrorFiles</v>
      </c>
      <c r="W146" s="33" t="str">
        <f t="shared" si="30"/>
        <v>chgrp ds_sftp B2BErrorFiles</v>
      </c>
      <c r="X146" s="35" t="s">
        <v>464</v>
      </c>
    </row>
    <row r="147" spans="1:24" x14ac:dyDescent="0.2">
      <c r="A147" s="120" t="s">
        <v>676</v>
      </c>
      <c r="B147" s="120" t="s">
        <v>677</v>
      </c>
      <c r="C147" s="120" t="s">
        <v>692</v>
      </c>
      <c r="D147" s="120" t="s">
        <v>689</v>
      </c>
      <c r="E147" s="44" t="str">
        <f t="shared" si="22"/>
        <v>/dsftp/archive/outbound/SupplierEDI/SrcArchive</v>
      </c>
      <c r="F147" s="27">
        <v>42583</v>
      </c>
      <c r="G147" s="28" t="s">
        <v>968</v>
      </c>
      <c r="H147" s="28" t="s">
        <v>968</v>
      </c>
      <c r="I147" s="29"/>
      <c r="J147" s="28" t="s">
        <v>968</v>
      </c>
      <c r="K147" s="118">
        <v>755</v>
      </c>
      <c r="L147" s="118" t="s">
        <v>844</v>
      </c>
      <c r="M147" s="118" t="s">
        <v>564</v>
      </c>
      <c r="N147" s="31" t="str">
        <f t="shared" si="23"/>
        <v>if [ -d '/dsftp/archive/outbound/SupplierEDI/SrcArchive' ]; then echo '1 = /dsftp/archive/outbound/SupplierEDI/SrcArchive'; else echo '0 = /dsftp/archive/outbound/SupplierEDI/SrcArchive'; fi; \</v>
      </c>
      <c r="O147" s="32" t="str">
        <f t="shared" si="24"/>
        <v>if [ -d '/dsftp/archive/outbound/SupplierEDI/SrcArchive' ]; then cd /dsftp/archive/outbound/SupplierEDI ; echo 'SrcArchive @ /dsftp/archive/outbound/SupplierEDI = '`stat -c %U ./SrcArchive`  `stat -c %a ./SrcArchive`  `stat -c %G ./SrcArchive`; else echo '/dsftp/archive/outbound/SupplierEDI/SrcArchive - not found' ; fi; \</v>
      </c>
      <c r="P147" s="31" t="str">
        <f t="shared" si="25"/>
        <v>if [ -d '/dsftp/archive/outbound/SupplierEDI' ]; then cd /dsftp/archive/outbound/SupplierEDI ; mkdir SrcArchive ; chmod 755 SrcArchive ; chgrp infa_adm SrcArchive ; echo 'OK - /dsftp/archive/outbound/SupplierEDI/SrcArchive'; else echo '/dsftp/archive/outbound/SupplierEDI - not found' ; fi ; \</v>
      </c>
      <c r="Q147" s="32" t="str">
        <f t="shared" si="31"/>
        <v>cd /dsftp/archive/outbound/SupplierEDI ; chmod 755 SrcArchive ; chgrp infa_adm SrcArchive</v>
      </c>
      <c r="R147" s="31" t="str">
        <f t="shared" si="32"/>
        <v xml:space="preserve"> \</v>
      </c>
      <c r="S147" s="33" t="str">
        <f t="shared" si="26"/>
        <v>cd /dsftp/archive/outbound/SupplierEDI</v>
      </c>
      <c r="T147" s="34" t="str">
        <f t="shared" si="27"/>
        <v>mkdir SrcArchive</v>
      </c>
      <c r="U147" s="33" t="str">
        <f t="shared" si="28"/>
        <v>chmod 755 SrcArchive</v>
      </c>
      <c r="V147" s="34" t="str">
        <f t="shared" si="29"/>
        <v>ls -l | grep SrcArchive</v>
      </c>
      <c r="W147" s="33" t="str">
        <f t="shared" si="30"/>
        <v>chgrp infa_adm SrcArchive</v>
      </c>
      <c r="X147" s="35" t="s">
        <v>464</v>
      </c>
    </row>
    <row r="148" spans="1:24" x14ac:dyDescent="0.2">
      <c r="A148" s="120" t="s">
        <v>676</v>
      </c>
      <c r="B148" s="120" t="s">
        <v>677</v>
      </c>
      <c r="C148" s="120" t="s">
        <v>692</v>
      </c>
      <c r="D148" s="120" t="s">
        <v>690</v>
      </c>
      <c r="E148" s="44" t="str">
        <f t="shared" si="22"/>
        <v>/dsftp/archive/outbound/SupplierEDI/TgtArchive</v>
      </c>
      <c r="F148" s="27">
        <v>42583</v>
      </c>
      <c r="G148" s="28" t="s">
        <v>968</v>
      </c>
      <c r="H148" s="28" t="s">
        <v>968</v>
      </c>
      <c r="I148" s="29"/>
      <c r="J148" s="28" t="s">
        <v>968</v>
      </c>
      <c r="K148" s="118">
        <v>755</v>
      </c>
      <c r="L148" s="118" t="s">
        <v>844</v>
      </c>
      <c r="M148" s="118" t="s">
        <v>564</v>
      </c>
      <c r="N148" s="31" t="str">
        <f t="shared" si="23"/>
        <v>if [ -d '/dsftp/archive/outbound/SupplierEDI/TgtArchive' ]; then echo '1 = /dsftp/archive/outbound/SupplierEDI/TgtArchive'; else echo '0 = /dsftp/archive/outbound/SupplierEDI/TgtArchive'; fi; \</v>
      </c>
      <c r="O148" s="32" t="str">
        <f t="shared" si="24"/>
        <v>if [ -d '/dsftp/archive/outbound/SupplierEDI/TgtArchive' ]; then cd /dsftp/archive/outbound/SupplierEDI ; echo 'TgtArchive @ /dsftp/archive/outbound/SupplierEDI = '`stat -c %U ./TgtArchive`  `stat -c %a ./TgtArchive`  `stat -c %G ./TgtArchive`; else echo '/dsftp/archive/outbound/SupplierEDI/TgtArchive - not found' ; fi; \</v>
      </c>
      <c r="P148" s="31" t="str">
        <f t="shared" si="25"/>
        <v>if [ -d '/dsftp/archive/outbound/SupplierEDI' ]; then cd /dsftp/archive/outbound/SupplierEDI ; mkdir TgtArchive ; chmod 755 TgtArchive ; chgrp infa_adm TgtArchive ; echo 'OK - /dsftp/archive/outbound/SupplierEDI/TgtArchive'; else echo '/dsftp/archive/outbound/SupplierEDI - not found' ; fi ; \</v>
      </c>
      <c r="Q148" s="32" t="str">
        <f t="shared" si="31"/>
        <v>cd /dsftp/archive/outbound/SupplierEDI ; chmod 755 TgtArchive ; chgrp infa_adm TgtArchive</v>
      </c>
      <c r="R148" s="31" t="str">
        <f t="shared" si="32"/>
        <v xml:space="preserve"> \</v>
      </c>
      <c r="S148" s="33" t="str">
        <f t="shared" si="26"/>
        <v>cd /dsftp/archive/outbound/SupplierEDI</v>
      </c>
      <c r="T148" s="34" t="str">
        <f t="shared" si="27"/>
        <v>mkdir TgtArchive</v>
      </c>
      <c r="U148" s="33" t="str">
        <f t="shared" si="28"/>
        <v>chmod 755 TgtArchive</v>
      </c>
      <c r="V148" s="34" t="str">
        <f t="shared" si="29"/>
        <v>ls -l | grep TgtArchive</v>
      </c>
      <c r="W148" s="33" t="str">
        <f t="shared" si="30"/>
        <v>chgrp infa_adm TgtArchive</v>
      </c>
      <c r="X148" s="35" t="s">
        <v>464</v>
      </c>
    </row>
    <row r="149" spans="1:24" x14ac:dyDescent="0.2">
      <c r="A149" s="120" t="s">
        <v>676</v>
      </c>
      <c r="B149" s="120" t="s">
        <v>677</v>
      </c>
      <c r="C149" s="120" t="s">
        <v>692</v>
      </c>
      <c r="D149" s="120" t="s">
        <v>687</v>
      </c>
      <c r="E149" s="44" t="str">
        <f t="shared" si="22"/>
        <v>/dsftp/archive/outbound/SupplierEDI/RejectFiles</v>
      </c>
      <c r="F149" s="27">
        <v>0</v>
      </c>
      <c r="G149" s="28" t="s">
        <v>968</v>
      </c>
      <c r="H149" s="28" t="s">
        <v>968</v>
      </c>
      <c r="I149" s="29"/>
      <c r="J149" s="28" t="s">
        <v>968</v>
      </c>
      <c r="K149" s="118">
        <v>755</v>
      </c>
      <c r="L149" s="118" t="s">
        <v>844</v>
      </c>
      <c r="M149" s="118" t="s">
        <v>564</v>
      </c>
      <c r="N149" s="31" t="str">
        <f t="shared" si="23"/>
        <v>if [ -d '/dsftp/archive/outbound/SupplierEDI/RejectFiles' ]; then echo '1 = /dsftp/archive/outbound/SupplierEDI/RejectFiles'; else echo '0 = /dsftp/archive/outbound/SupplierEDI/RejectFiles'; fi; \</v>
      </c>
      <c r="O149" s="32" t="str">
        <f t="shared" si="24"/>
        <v>if [ -d '/dsftp/archive/outbound/SupplierEDI/RejectFiles' ]; then cd /dsftp/archive/outbound/SupplierEDI ; echo 'RejectFiles @ /dsftp/archive/outbound/SupplierEDI = '`stat -c %U ./RejectFiles`  `stat -c %a ./RejectFiles`  `stat -c %G ./RejectFiles`; else echo '/dsftp/archive/outbound/SupplierEDI/RejectFiles - not found' ; fi; \</v>
      </c>
      <c r="P149" s="31" t="str">
        <f t="shared" si="25"/>
        <v>if [ -d '/dsftp/archive/outbound/SupplierEDI' ]; then cd /dsftp/archive/outbound/SupplierEDI ; mkdir RejectFiles ; chmod 755 RejectFiles ; chgrp infa_adm RejectFiles ; echo 'OK - /dsftp/archive/outbound/SupplierEDI/RejectFiles'; else echo '/dsftp/archive/outbound/SupplierEDI - not found' ; fi ; \</v>
      </c>
      <c r="Q149" s="32" t="str">
        <f t="shared" si="31"/>
        <v>cd /dsftp/archive/outbound/SupplierEDI ; chmod 755 RejectFiles ; chgrp infa_adm RejectFiles</v>
      </c>
      <c r="R149" s="31" t="str">
        <f t="shared" si="32"/>
        <v xml:space="preserve"> \</v>
      </c>
      <c r="S149" s="33" t="str">
        <f t="shared" si="26"/>
        <v>cd /dsftp/archive/outbound/SupplierEDI</v>
      </c>
      <c r="T149" s="34" t="str">
        <f t="shared" si="27"/>
        <v>mkdir RejectFiles</v>
      </c>
      <c r="U149" s="33" t="str">
        <f t="shared" si="28"/>
        <v>chmod 755 RejectFiles</v>
      </c>
      <c r="V149" s="34" t="str">
        <f t="shared" si="29"/>
        <v>ls -l | grep RejectFiles</v>
      </c>
      <c r="W149" s="33" t="str">
        <f t="shared" si="30"/>
        <v>chgrp infa_adm RejectFiles</v>
      </c>
      <c r="X149" s="35" t="s">
        <v>464</v>
      </c>
    </row>
    <row r="150" spans="1:24" x14ac:dyDescent="0.2">
      <c r="A150" s="120" t="s">
        <v>676</v>
      </c>
      <c r="B150" s="120" t="s">
        <v>677</v>
      </c>
      <c r="C150" s="120" t="s">
        <v>692</v>
      </c>
      <c r="D150" s="120" t="s">
        <v>688</v>
      </c>
      <c r="E150" s="44" t="str">
        <f t="shared" si="22"/>
        <v>/dsftp/archive/outbound/SupplierEDI/B2BErrorFiles</v>
      </c>
      <c r="F150" s="27">
        <v>42583</v>
      </c>
      <c r="G150" s="28" t="s">
        <v>968</v>
      </c>
      <c r="H150" s="28" t="s">
        <v>968</v>
      </c>
      <c r="I150" s="29"/>
      <c r="J150" s="28" t="s">
        <v>968</v>
      </c>
      <c r="K150" s="118">
        <v>755</v>
      </c>
      <c r="L150" s="118" t="s">
        <v>844</v>
      </c>
      <c r="M150" s="118" t="s">
        <v>564</v>
      </c>
      <c r="N150" s="31" t="str">
        <f t="shared" si="23"/>
        <v>if [ -d '/dsftp/archive/outbound/SupplierEDI/B2BErrorFiles' ]; then echo '1 = /dsftp/archive/outbound/SupplierEDI/B2BErrorFiles'; else echo '0 = /dsftp/archive/outbound/SupplierEDI/B2BErrorFiles'; fi; \</v>
      </c>
      <c r="O150" s="32" t="str">
        <f t="shared" si="24"/>
        <v>if [ -d '/dsftp/archive/outbound/SupplierEDI/B2BErrorFiles' ]; then cd /dsftp/archive/outbound/SupplierEDI ; echo 'B2BErrorFiles @ /dsftp/archive/outbound/SupplierEDI = '`stat -c %U ./B2BErrorFiles`  `stat -c %a ./B2BErrorFiles`  `stat -c %G ./B2BErrorFiles`; else echo '/dsftp/archive/outbound/SupplierEDI/B2BErrorFiles - not found' ; fi; \</v>
      </c>
      <c r="P150" s="31" t="str">
        <f t="shared" si="25"/>
        <v>if [ -d '/dsftp/archive/outbound/SupplierEDI' ]; then cd /dsftp/archive/outbound/SupplierEDI ; mkdir B2BErrorFiles ; chmod 755 B2BErrorFiles ; chgrp infa_adm B2BErrorFiles ; echo 'OK - /dsftp/archive/outbound/SupplierEDI/B2BErrorFiles'; else echo '/dsftp/archive/outbound/SupplierEDI - not found' ; fi ; \</v>
      </c>
      <c r="Q150" s="32" t="str">
        <f t="shared" si="31"/>
        <v>cd /dsftp/archive/outbound/SupplierEDI ; chmod 755 B2BErrorFiles ; chgrp infa_adm B2BErrorFiles</v>
      </c>
      <c r="R150" s="31" t="str">
        <f t="shared" si="32"/>
        <v xml:space="preserve"> \</v>
      </c>
      <c r="S150" s="33" t="str">
        <f t="shared" si="26"/>
        <v>cd /dsftp/archive/outbound/SupplierEDI</v>
      </c>
      <c r="T150" s="34" t="str">
        <f t="shared" si="27"/>
        <v>mkdir B2BErrorFiles</v>
      </c>
      <c r="U150" s="33" t="str">
        <f t="shared" si="28"/>
        <v>chmod 755 B2BErrorFiles</v>
      </c>
      <c r="V150" s="34" t="str">
        <f t="shared" si="29"/>
        <v>ls -l | grep B2BErrorFiles</v>
      </c>
      <c r="W150" s="33" t="str">
        <f t="shared" si="30"/>
        <v>chgrp infa_adm B2BErrorFiles</v>
      </c>
      <c r="X150" s="35" t="s">
        <v>464</v>
      </c>
    </row>
    <row r="151" spans="1:24" x14ac:dyDescent="0.2">
      <c r="A151" s="120" t="s">
        <v>714</v>
      </c>
      <c r="B151" s="120" t="s">
        <v>122</v>
      </c>
      <c r="C151" s="120" t="s">
        <v>433</v>
      </c>
      <c r="D151" s="120" t="s">
        <v>715</v>
      </c>
      <c r="E151" s="44" t="str">
        <f t="shared" si="22"/>
        <v>/dsftp/operations/outbound/sutherland</v>
      </c>
      <c r="F151" s="27">
        <v>42600</v>
      </c>
      <c r="G151" s="28" t="s">
        <v>968</v>
      </c>
      <c r="H151" s="28" t="s">
        <v>968</v>
      </c>
      <c r="I151" s="29"/>
      <c r="J151" s="28" t="s">
        <v>968</v>
      </c>
      <c r="K151" s="118">
        <v>755</v>
      </c>
      <c r="L151" s="118" t="s">
        <v>844</v>
      </c>
      <c r="M151" s="118" t="s">
        <v>564</v>
      </c>
      <c r="N151" s="31" t="str">
        <f t="shared" si="23"/>
        <v>if [ -d '/dsftp/operations/outbound/sutherland' ]; then echo '1 = /dsftp/operations/outbound/sutherland'; else echo '0 = /dsftp/operations/outbound/sutherland'; fi; \</v>
      </c>
      <c r="O151" s="32" t="str">
        <f t="shared" si="24"/>
        <v>if [ -d '/dsftp/operations/outbound/sutherland' ]; then cd /dsftp/operations/outbound ; echo 'sutherland @ /dsftp/operations/outbound = '`stat -c %U ./sutherland`  `stat -c %a ./sutherland`  `stat -c %G ./sutherland`; else echo '/dsftp/operations/outbound/sutherland - not found' ; fi; \</v>
      </c>
      <c r="P151" s="31" t="str">
        <f t="shared" si="25"/>
        <v>if [ -d '/dsftp/operations/outbound' ]; then cd /dsftp/operations/outbound ; mkdir sutherland ; chmod 755 sutherland ; chgrp infa_adm sutherland ; echo 'OK - /dsftp/operations/outbound/sutherland'; else echo '/dsftp/operations/outbound - not found' ; fi ; \</v>
      </c>
      <c r="Q151" s="32" t="str">
        <f t="shared" si="31"/>
        <v>cd /dsftp/operations/outbound ; chmod 755 sutherland ; chgrp infa_adm sutherland</v>
      </c>
      <c r="R151" s="31" t="str">
        <f t="shared" si="32"/>
        <v xml:space="preserve"> \</v>
      </c>
      <c r="S151" s="33" t="str">
        <f t="shared" si="26"/>
        <v>cd /dsftp/operations/outbound</v>
      </c>
      <c r="T151" s="34" t="str">
        <f t="shared" si="27"/>
        <v>mkdir sutherland</v>
      </c>
      <c r="U151" s="33" t="str">
        <f t="shared" si="28"/>
        <v>chmod 755 sutherland</v>
      </c>
      <c r="V151" s="34" t="str">
        <f t="shared" si="29"/>
        <v>ls -l | grep sutherland</v>
      </c>
      <c r="W151" s="33" t="str">
        <f t="shared" si="30"/>
        <v>chgrp infa_adm sutherland</v>
      </c>
      <c r="X151" s="35" t="s">
        <v>464</v>
      </c>
    </row>
    <row r="152" spans="1:24" x14ac:dyDescent="0.2">
      <c r="A152" s="120" t="s">
        <v>714</v>
      </c>
      <c r="B152" s="120" t="s">
        <v>122</v>
      </c>
      <c r="C152" s="120" t="s">
        <v>434</v>
      </c>
      <c r="D152" s="120" t="s">
        <v>715</v>
      </c>
      <c r="E152" s="44" t="str">
        <f t="shared" si="22"/>
        <v>/dsftp/archive/outbound/sutherland</v>
      </c>
      <c r="F152" s="27">
        <v>42606</v>
      </c>
      <c r="G152" s="28" t="s">
        <v>968</v>
      </c>
      <c r="H152" s="28" t="s">
        <v>968</v>
      </c>
      <c r="I152" s="29"/>
      <c r="J152" s="28" t="s">
        <v>968</v>
      </c>
      <c r="K152" s="118">
        <v>755</v>
      </c>
      <c r="L152" s="118" t="s">
        <v>844</v>
      </c>
      <c r="M152" s="118" t="s">
        <v>564</v>
      </c>
      <c r="N152" s="31" t="str">
        <f t="shared" si="23"/>
        <v>if [ -d '/dsftp/archive/outbound/sutherland' ]; then echo '1 = /dsftp/archive/outbound/sutherland'; else echo '0 = /dsftp/archive/outbound/sutherland'; fi; \</v>
      </c>
      <c r="O152" s="32" t="str">
        <f t="shared" si="24"/>
        <v>if [ -d '/dsftp/archive/outbound/sutherland' ]; then cd /dsftp/archive/outbound ; echo 'sutherland @ /dsftp/archive/outbound = '`stat -c %U ./sutherland`  `stat -c %a ./sutherland`  `stat -c %G ./sutherland`; else echo '/dsftp/archive/outbound/sutherland - not found' ; fi; \</v>
      </c>
      <c r="P152" s="31" t="str">
        <f t="shared" si="25"/>
        <v>if [ -d '/dsftp/archive/outbound' ]; then cd /dsftp/archive/outbound ; mkdir sutherland ; chmod 755 sutherland ; chgrp infa_adm sutherland ; echo 'OK - /dsftp/archive/outbound/sutherland'; else echo '/dsftp/archive/outbound - not found' ; fi ; \</v>
      </c>
      <c r="Q152" s="32" t="str">
        <f t="shared" si="31"/>
        <v>cd /dsftp/archive/outbound ; chmod 755 sutherland ; chgrp infa_adm sutherland</v>
      </c>
      <c r="R152" s="31" t="str">
        <f t="shared" si="32"/>
        <v xml:space="preserve"> \</v>
      </c>
      <c r="S152" s="33" t="str">
        <f t="shared" si="26"/>
        <v>cd /dsftp/archive/outbound</v>
      </c>
      <c r="T152" s="34" t="str">
        <f t="shared" si="27"/>
        <v>mkdir sutherland</v>
      </c>
      <c r="U152" s="33" t="str">
        <f t="shared" si="28"/>
        <v>chmod 755 sutherland</v>
      </c>
      <c r="V152" s="34" t="str">
        <f t="shared" si="29"/>
        <v>ls -l | grep sutherland</v>
      </c>
      <c r="W152" s="33" t="str">
        <f t="shared" si="30"/>
        <v>chgrp infa_adm sutherland</v>
      </c>
      <c r="X152" s="35" t="s">
        <v>464</v>
      </c>
    </row>
    <row r="153" spans="1:24" x14ac:dyDescent="0.2">
      <c r="A153" s="120" t="s">
        <v>725</v>
      </c>
      <c r="B153" s="120" t="s">
        <v>152</v>
      </c>
      <c r="C153" s="120" t="s">
        <v>433</v>
      </c>
      <c r="D153" s="120" t="s">
        <v>726</v>
      </c>
      <c r="E153" s="44" t="str">
        <f t="shared" si="22"/>
        <v>/dsftp/operations/outbound/bms</v>
      </c>
      <c r="F153" s="73" t="s">
        <v>1673</v>
      </c>
      <c r="G153" s="28"/>
      <c r="H153" s="28"/>
      <c r="I153" s="29"/>
      <c r="J153" s="28"/>
      <c r="K153" s="118">
        <v>755</v>
      </c>
      <c r="L153" s="118" t="s">
        <v>436</v>
      </c>
      <c r="M153" s="118" t="s">
        <v>565</v>
      </c>
      <c r="N153" s="31" t="str">
        <f t="shared" si="23"/>
        <v>if [ -d '/dsftp/operations/outbound/bms' ]; then echo '# = /dsftp/operations/outbound/bms'; else echo '* = /dsftp/operations/outbound/bms'; fi; \</v>
      </c>
      <c r="O153" s="32" t="str">
        <f t="shared" si="24"/>
        <v xml:space="preserve"> \</v>
      </c>
      <c r="P153" s="31" t="str">
        <f t="shared" si="25"/>
        <v>\</v>
      </c>
      <c r="Q153" s="32" t="str">
        <f t="shared" si="31"/>
        <v xml:space="preserve"> \</v>
      </c>
      <c r="R153" s="31" t="str">
        <f t="shared" si="32"/>
        <v>cd /dsftp/operations/outbound/bms ; if [ $? -eq 0 ]; then echo -e '\n PWD = '`pwd`; ls -lrt; cd .. ; echo -e '\n QST: Delete folder [bms] under ['`pwd`'] (Y/n) ? \c'; read yn ; if [ $yn == 'Y' ]; then echo -e '  &gt; Deleting folder \n'; rm -Rf bms; else echo -e '  &gt; Skipping folder \n'; fi; else echo 'ERR: Invalid Folder'; read c; fi; \</v>
      </c>
      <c r="S153" s="33" t="str">
        <f t="shared" si="26"/>
        <v>cd /dsftp/operations/outbound</v>
      </c>
      <c r="T153" s="34" t="str">
        <f t="shared" si="27"/>
        <v>mkdir bms</v>
      </c>
      <c r="U153" s="33" t="str">
        <f t="shared" si="28"/>
        <v>chmod 755 bms</v>
      </c>
      <c r="V153" s="34" t="str">
        <f t="shared" si="29"/>
        <v>ls -l | grep bms</v>
      </c>
      <c r="W153" s="33" t="str">
        <f t="shared" si="30"/>
        <v>chgrp ds_sftp bms</v>
      </c>
      <c r="X153" s="35" t="s">
        <v>464</v>
      </c>
    </row>
    <row r="154" spans="1:24" x14ac:dyDescent="0.2">
      <c r="A154" s="120" t="s">
        <v>725</v>
      </c>
      <c r="B154" s="120" t="s">
        <v>152</v>
      </c>
      <c r="C154" s="120" t="s">
        <v>434</v>
      </c>
      <c r="D154" s="120" t="s">
        <v>726</v>
      </c>
      <c r="E154" s="44" t="str">
        <f t="shared" si="22"/>
        <v>/dsftp/archive/outbound/bms</v>
      </c>
      <c r="F154" s="73" t="s">
        <v>1673</v>
      </c>
      <c r="G154" s="28"/>
      <c r="H154" s="28"/>
      <c r="I154" s="29"/>
      <c r="J154" s="28"/>
      <c r="K154" s="118">
        <v>755</v>
      </c>
      <c r="L154" s="118" t="s">
        <v>436</v>
      </c>
      <c r="M154" s="118" t="s">
        <v>565</v>
      </c>
      <c r="N154" s="31" t="str">
        <f t="shared" si="23"/>
        <v>if [ -d '/dsftp/archive/outbound/bms' ]; then echo '# = /dsftp/archive/outbound/bms'; else echo '* = /dsftp/archive/outbound/bms'; fi; \</v>
      </c>
      <c r="O154" s="32" t="str">
        <f t="shared" si="24"/>
        <v xml:space="preserve"> \</v>
      </c>
      <c r="P154" s="31" t="str">
        <f t="shared" si="25"/>
        <v>\</v>
      </c>
      <c r="Q154" s="32" t="str">
        <f t="shared" si="31"/>
        <v xml:space="preserve"> \</v>
      </c>
      <c r="R154" s="31" t="str">
        <f t="shared" si="32"/>
        <v>cd /dsftp/archive/outbound/bms ; if [ $? -eq 0 ]; then echo -e '\n PWD = '`pwd`; ls -lrt; cd .. ; echo -e '\n QST: Delete folder [bms] under ['`pwd`'] (Y/n) ? \c'; read yn ; if [ $yn == 'Y' ]; then echo -e '  &gt; Deleting folder \n'; rm -Rf bms; else echo -e '  &gt; Skipping folder \n'; fi; else echo 'ERR: Invalid Folder'; read c; fi; \</v>
      </c>
      <c r="S154" s="33" t="str">
        <f t="shared" si="26"/>
        <v>cd /dsftp/archive/outbound</v>
      </c>
      <c r="T154" s="34" t="str">
        <f t="shared" si="27"/>
        <v>mkdir bms</v>
      </c>
      <c r="U154" s="33" t="str">
        <f t="shared" si="28"/>
        <v>chmod 755 bms</v>
      </c>
      <c r="V154" s="34" t="str">
        <f t="shared" si="29"/>
        <v>ls -l | grep bms</v>
      </c>
      <c r="W154" s="33" t="str">
        <f t="shared" si="30"/>
        <v>chgrp ds_sftp bms</v>
      </c>
      <c r="X154" s="35" t="s">
        <v>464</v>
      </c>
    </row>
    <row r="155" spans="1:24" x14ac:dyDescent="0.2">
      <c r="A155" s="120" t="s">
        <v>727</v>
      </c>
      <c r="B155" s="120" t="s">
        <v>151</v>
      </c>
      <c r="C155" s="120" t="s">
        <v>433</v>
      </c>
      <c r="D155" s="120" t="s">
        <v>728</v>
      </c>
      <c r="E155" s="44" t="str">
        <f t="shared" si="22"/>
        <v>/dsftp/operations/outbound/reconnet</v>
      </c>
      <c r="F155" s="27">
        <v>42626</v>
      </c>
      <c r="G155" s="28" t="s">
        <v>968</v>
      </c>
      <c r="H155" s="28" t="s">
        <v>968</v>
      </c>
      <c r="I155" s="29"/>
      <c r="J155" s="28" t="s">
        <v>968</v>
      </c>
      <c r="K155" s="118">
        <v>755</v>
      </c>
      <c r="L155" s="118" t="s">
        <v>436</v>
      </c>
      <c r="M155" s="118" t="s">
        <v>564</v>
      </c>
      <c r="N155" s="31" t="str">
        <f t="shared" si="23"/>
        <v>if [ -d '/dsftp/operations/outbound/reconnet' ]; then echo '1 = /dsftp/operations/outbound/reconnet'; else echo '0 = /dsftp/operations/outbound/reconnet'; fi; \</v>
      </c>
      <c r="O155" s="32" t="str">
        <f t="shared" si="24"/>
        <v>if [ -d '/dsftp/operations/outbound/reconnet' ]; then cd /dsftp/operations/outbound ; echo 'reconnet @ /dsftp/operations/outbound = '`stat -c %U ./reconnet`  `stat -c %a ./reconnet`  `stat -c %G ./reconnet`; else echo '/dsftp/operations/outbound/reconnet - not found' ; fi; \</v>
      </c>
      <c r="P155" s="31" t="str">
        <f t="shared" si="25"/>
        <v>if [ -d '/dsftp/operations/outbound' ]; then cd /dsftp/operations/outbound ; mkdir reconnet ; chmod 755 reconnet ; chgrp ds_sftp reconnet ; echo 'OK - /dsftp/operations/outbound/reconnet'; else echo '/dsftp/operations/outbound - not found' ; fi ; \</v>
      </c>
      <c r="Q155" s="32" t="str">
        <f t="shared" si="31"/>
        <v>cd /dsftp/operations/outbound ; chmod 755 reconnet ; chgrp ds_sftp reconnet</v>
      </c>
      <c r="R155" s="31" t="str">
        <f t="shared" si="32"/>
        <v xml:space="preserve"> \</v>
      </c>
      <c r="S155" s="33" t="str">
        <f t="shared" si="26"/>
        <v>cd /dsftp/operations/outbound</v>
      </c>
      <c r="T155" s="34" t="str">
        <f t="shared" si="27"/>
        <v>mkdir reconnet</v>
      </c>
      <c r="U155" s="33" t="str">
        <f t="shared" si="28"/>
        <v>chmod 755 reconnet</v>
      </c>
      <c r="V155" s="34" t="str">
        <f t="shared" si="29"/>
        <v>ls -l | grep reconnet</v>
      </c>
      <c r="W155" s="33" t="str">
        <f t="shared" si="30"/>
        <v>chgrp ds_sftp reconnet</v>
      </c>
      <c r="X155" s="35" t="s">
        <v>464</v>
      </c>
    </row>
    <row r="156" spans="1:24" x14ac:dyDescent="0.2">
      <c r="A156" s="120" t="s">
        <v>727</v>
      </c>
      <c r="B156" s="120" t="s">
        <v>151</v>
      </c>
      <c r="C156" s="120" t="s">
        <v>434</v>
      </c>
      <c r="D156" s="120" t="s">
        <v>728</v>
      </c>
      <c r="E156" s="44" t="str">
        <f t="shared" si="22"/>
        <v>/dsftp/archive/outbound/reconnet</v>
      </c>
      <c r="F156" s="27">
        <v>42626</v>
      </c>
      <c r="G156" s="28" t="s">
        <v>968</v>
      </c>
      <c r="H156" s="28" t="s">
        <v>968</v>
      </c>
      <c r="I156" s="29"/>
      <c r="J156" s="28" t="s">
        <v>968</v>
      </c>
      <c r="K156" s="118">
        <v>755</v>
      </c>
      <c r="L156" s="118" t="s">
        <v>436</v>
      </c>
      <c r="M156" s="118" t="s">
        <v>564</v>
      </c>
      <c r="N156" s="31" t="str">
        <f t="shared" si="23"/>
        <v>if [ -d '/dsftp/archive/outbound/reconnet' ]; then echo '1 = /dsftp/archive/outbound/reconnet'; else echo '0 = /dsftp/archive/outbound/reconnet'; fi; \</v>
      </c>
      <c r="O156" s="32" t="str">
        <f t="shared" si="24"/>
        <v>if [ -d '/dsftp/archive/outbound/reconnet' ]; then cd /dsftp/archive/outbound ; echo 'reconnet @ /dsftp/archive/outbound = '`stat -c %U ./reconnet`  `stat -c %a ./reconnet`  `stat -c %G ./reconnet`; else echo '/dsftp/archive/outbound/reconnet - not found' ; fi; \</v>
      </c>
      <c r="P156" s="31" t="str">
        <f t="shared" si="25"/>
        <v>if [ -d '/dsftp/archive/outbound' ]; then cd /dsftp/archive/outbound ; mkdir reconnet ; chmod 755 reconnet ; chgrp ds_sftp reconnet ; echo 'OK - /dsftp/archive/outbound/reconnet'; else echo '/dsftp/archive/outbound - not found' ; fi ; \</v>
      </c>
      <c r="Q156" s="32" t="str">
        <f t="shared" si="31"/>
        <v>cd /dsftp/archive/outbound ; chmod 755 reconnet ; chgrp ds_sftp reconnet</v>
      </c>
      <c r="R156" s="31" t="str">
        <f t="shared" si="32"/>
        <v xml:space="preserve"> \</v>
      </c>
      <c r="S156" s="33" t="str">
        <f t="shared" si="26"/>
        <v>cd /dsftp/archive/outbound</v>
      </c>
      <c r="T156" s="34" t="str">
        <f t="shared" si="27"/>
        <v>mkdir reconnet</v>
      </c>
      <c r="U156" s="33" t="str">
        <f t="shared" si="28"/>
        <v>chmod 755 reconnet</v>
      </c>
      <c r="V156" s="34" t="str">
        <f t="shared" si="29"/>
        <v>ls -l | grep reconnet</v>
      </c>
      <c r="W156" s="33" t="str">
        <f t="shared" si="30"/>
        <v>chgrp ds_sftp reconnet</v>
      </c>
      <c r="X156" s="35" t="s">
        <v>464</v>
      </c>
    </row>
    <row r="157" spans="1:24" x14ac:dyDescent="0.2">
      <c r="A157" s="120" t="s">
        <v>676</v>
      </c>
      <c r="B157" s="120" t="s">
        <v>637</v>
      </c>
      <c r="C157" s="120" t="s">
        <v>1454</v>
      </c>
      <c r="D157" s="120" t="s">
        <v>732</v>
      </c>
      <c r="E157" s="44" t="str">
        <f t="shared" si="22"/>
        <v>/infa_shared/SrcFiles/SupplierEDI/Inbound_855/Inbound_855_1</v>
      </c>
      <c r="F157" s="27">
        <v>42663</v>
      </c>
      <c r="G157" s="28" t="s">
        <v>968</v>
      </c>
      <c r="H157" s="28" t="s">
        <v>968</v>
      </c>
      <c r="I157" s="29"/>
      <c r="J157" s="28" t="s">
        <v>968</v>
      </c>
      <c r="K157" s="118">
        <v>775</v>
      </c>
      <c r="L157" s="118" t="s">
        <v>775</v>
      </c>
      <c r="M157" s="118" t="s">
        <v>564</v>
      </c>
      <c r="N157" s="31" t="str">
        <f t="shared" si="23"/>
        <v>if [ -d '/infa_shared/SrcFiles/SupplierEDI/Inbound_855/Inbound_855_1' ]; then echo '1 = /infa_shared/SrcFiles/SupplierEDI/Inbound_855/Inbound_855_1'; else echo '0 = /infa_shared/SrcFiles/SupplierEDI/Inbound_855/Inbound_855_1'; fi; \</v>
      </c>
      <c r="O157" s="32" t="str">
        <f t="shared" si="24"/>
        <v>if [ -d '/infa_shared/SrcFiles/SupplierEDI/Inbound_855/Inbound_855_1' ]; then cd /infa_shared/SrcFiles/SupplierEDI/Inbound_855 ; echo 'Inbound_855_1 @ /infa_shared/SrcFiles/SupplierEDI/Inbound_855 = '`stat -c %U ./Inbound_855_1`  `stat -c %a ./Inbound_855_1`  `stat -c %G ./Inbound_855_1`; else echo '/infa_shared/SrcFiles/SupplierEDI/Inbound_855/Inbound_855_1 - not found' ; fi; \</v>
      </c>
      <c r="P157" s="31" t="str">
        <f t="shared" si="25"/>
        <v>if [ -d '/infa_shared/SrcFiles/SupplierEDI/Inbound_855' ]; then cd /infa_shared/SrcFiles/SupplierEDI/Inbound_855 ; mkdir Inbound_855_1 ; chmod 775 Inbound_855_1 ; chgrp edib2b Inbound_855_1 ; echo 'OK - /infa_shared/SrcFiles/SupplierEDI/Inbound_855/Inbound_855_1'; else echo '/infa_shared/SrcFiles/SupplierEDI/Inbound_855 - not found' ; fi ; \</v>
      </c>
      <c r="Q157" s="32" t="str">
        <f t="shared" si="31"/>
        <v>cd /infa_shared/SrcFiles/SupplierEDI/Inbound_855 ; chmod 775 Inbound_855_1 ; chgrp edib2b Inbound_855_1</v>
      </c>
      <c r="R157" s="31" t="str">
        <f t="shared" si="32"/>
        <v xml:space="preserve"> \</v>
      </c>
      <c r="S157" s="33" t="str">
        <f t="shared" si="26"/>
        <v>cd /infa_shared/SrcFiles/SupplierEDI/Inbound_855</v>
      </c>
      <c r="T157" s="34" t="str">
        <f t="shared" si="27"/>
        <v>mkdir Inbound_855_1</v>
      </c>
      <c r="U157" s="33" t="str">
        <f t="shared" si="28"/>
        <v>chmod 775 Inbound_855_1</v>
      </c>
      <c r="V157" s="34" t="str">
        <f t="shared" si="29"/>
        <v>ls -l | grep Inbound_855_1</v>
      </c>
      <c r="W157" s="33" t="str">
        <f t="shared" si="30"/>
        <v>chgrp edib2b Inbound_855_1</v>
      </c>
      <c r="X157" s="35" t="s">
        <v>464</v>
      </c>
    </row>
    <row r="158" spans="1:24" x14ac:dyDescent="0.2">
      <c r="A158" s="120" t="s">
        <v>676</v>
      </c>
      <c r="B158" s="120" t="s">
        <v>637</v>
      </c>
      <c r="C158" s="120" t="s">
        <v>1454</v>
      </c>
      <c r="D158" s="120" t="s">
        <v>733</v>
      </c>
      <c r="E158" s="44" t="str">
        <f t="shared" si="22"/>
        <v>/infa_shared/SrcFiles/SupplierEDI/Inbound_855/Inbound_855_2</v>
      </c>
      <c r="F158" s="27">
        <v>42663</v>
      </c>
      <c r="G158" s="28" t="s">
        <v>968</v>
      </c>
      <c r="H158" s="28" t="s">
        <v>968</v>
      </c>
      <c r="I158" s="29"/>
      <c r="J158" s="28" t="s">
        <v>968</v>
      </c>
      <c r="K158" s="118">
        <v>775</v>
      </c>
      <c r="L158" s="118" t="s">
        <v>775</v>
      </c>
      <c r="M158" s="118" t="s">
        <v>564</v>
      </c>
      <c r="N158" s="31" t="str">
        <f t="shared" si="23"/>
        <v>if [ -d '/infa_shared/SrcFiles/SupplierEDI/Inbound_855/Inbound_855_2' ]; then echo '1 = /infa_shared/SrcFiles/SupplierEDI/Inbound_855/Inbound_855_2'; else echo '0 = /infa_shared/SrcFiles/SupplierEDI/Inbound_855/Inbound_855_2'; fi; \</v>
      </c>
      <c r="O158" s="32" t="str">
        <f t="shared" si="24"/>
        <v>if [ -d '/infa_shared/SrcFiles/SupplierEDI/Inbound_855/Inbound_855_2' ]; then cd /infa_shared/SrcFiles/SupplierEDI/Inbound_855 ; echo 'Inbound_855_2 @ /infa_shared/SrcFiles/SupplierEDI/Inbound_855 = '`stat -c %U ./Inbound_855_2`  `stat -c %a ./Inbound_855_2`  `stat -c %G ./Inbound_855_2`; else echo '/infa_shared/SrcFiles/SupplierEDI/Inbound_855/Inbound_855_2 - not found' ; fi; \</v>
      </c>
      <c r="P158" s="31" t="str">
        <f t="shared" si="25"/>
        <v>if [ -d '/infa_shared/SrcFiles/SupplierEDI/Inbound_855' ]; then cd /infa_shared/SrcFiles/SupplierEDI/Inbound_855 ; mkdir Inbound_855_2 ; chmod 775 Inbound_855_2 ; chgrp edib2b Inbound_855_2 ; echo 'OK - /infa_shared/SrcFiles/SupplierEDI/Inbound_855/Inbound_855_2'; else echo '/infa_shared/SrcFiles/SupplierEDI/Inbound_855 - not found' ; fi ; \</v>
      </c>
      <c r="Q158" s="32" t="str">
        <f t="shared" si="31"/>
        <v>cd /infa_shared/SrcFiles/SupplierEDI/Inbound_855 ; chmod 775 Inbound_855_2 ; chgrp edib2b Inbound_855_2</v>
      </c>
      <c r="R158" s="31" t="str">
        <f t="shared" si="32"/>
        <v xml:space="preserve"> \</v>
      </c>
      <c r="S158" s="33" t="str">
        <f t="shared" si="26"/>
        <v>cd /infa_shared/SrcFiles/SupplierEDI/Inbound_855</v>
      </c>
      <c r="T158" s="34" t="str">
        <f t="shared" si="27"/>
        <v>mkdir Inbound_855_2</v>
      </c>
      <c r="U158" s="33" t="str">
        <f t="shared" si="28"/>
        <v>chmod 775 Inbound_855_2</v>
      </c>
      <c r="V158" s="34" t="str">
        <f t="shared" si="29"/>
        <v>ls -l | grep Inbound_855_2</v>
      </c>
      <c r="W158" s="33" t="str">
        <f t="shared" si="30"/>
        <v>chgrp edib2b Inbound_855_2</v>
      </c>
      <c r="X158" s="35" t="s">
        <v>464</v>
      </c>
    </row>
    <row r="159" spans="1:24" x14ac:dyDescent="0.2">
      <c r="A159" s="120" t="s">
        <v>676</v>
      </c>
      <c r="B159" s="120" t="s">
        <v>637</v>
      </c>
      <c r="C159" s="120" t="s">
        <v>1454</v>
      </c>
      <c r="D159" s="120" t="s">
        <v>734</v>
      </c>
      <c r="E159" s="44" t="str">
        <f t="shared" si="22"/>
        <v>/infa_shared/SrcFiles/SupplierEDI/Inbound_855/Inbound_855_3</v>
      </c>
      <c r="F159" s="27">
        <v>42663</v>
      </c>
      <c r="G159" s="28" t="s">
        <v>968</v>
      </c>
      <c r="H159" s="28" t="s">
        <v>968</v>
      </c>
      <c r="I159" s="29"/>
      <c r="J159" s="28" t="s">
        <v>968</v>
      </c>
      <c r="K159" s="118">
        <v>775</v>
      </c>
      <c r="L159" s="118" t="s">
        <v>775</v>
      </c>
      <c r="M159" s="118" t="s">
        <v>564</v>
      </c>
      <c r="N159" s="31" t="str">
        <f t="shared" si="23"/>
        <v>if [ -d '/infa_shared/SrcFiles/SupplierEDI/Inbound_855/Inbound_855_3' ]; then echo '1 = /infa_shared/SrcFiles/SupplierEDI/Inbound_855/Inbound_855_3'; else echo '0 = /infa_shared/SrcFiles/SupplierEDI/Inbound_855/Inbound_855_3'; fi; \</v>
      </c>
      <c r="O159" s="32" t="str">
        <f t="shared" si="24"/>
        <v>if [ -d '/infa_shared/SrcFiles/SupplierEDI/Inbound_855/Inbound_855_3' ]; then cd /infa_shared/SrcFiles/SupplierEDI/Inbound_855 ; echo 'Inbound_855_3 @ /infa_shared/SrcFiles/SupplierEDI/Inbound_855 = '`stat -c %U ./Inbound_855_3`  `stat -c %a ./Inbound_855_3`  `stat -c %G ./Inbound_855_3`; else echo '/infa_shared/SrcFiles/SupplierEDI/Inbound_855/Inbound_855_3 - not found' ; fi; \</v>
      </c>
      <c r="P159" s="31" t="str">
        <f t="shared" si="25"/>
        <v>if [ -d '/infa_shared/SrcFiles/SupplierEDI/Inbound_855' ]; then cd /infa_shared/SrcFiles/SupplierEDI/Inbound_855 ; mkdir Inbound_855_3 ; chmod 775 Inbound_855_3 ; chgrp edib2b Inbound_855_3 ; echo 'OK - /infa_shared/SrcFiles/SupplierEDI/Inbound_855/Inbound_855_3'; else echo '/infa_shared/SrcFiles/SupplierEDI/Inbound_855 - not found' ; fi ; \</v>
      </c>
      <c r="Q159" s="32" t="str">
        <f t="shared" si="31"/>
        <v>cd /infa_shared/SrcFiles/SupplierEDI/Inbound_855 ; chmod 775 Inbound_855_3 ; chgrp edib2b Inbound_855_3</v>
      </c>
      <c r="R159" s="31" t="str">
        <f t="shared" si="32"/>
        <v xml:space="preserve"> \</v>
      </c>
      <c r="S159" s="33" t="str">
        <f t="shared" si="26"/>
        <v>cd /infa_shared/SrcFiles/SupplierEDI/Inbound_855</v>
      </c>
      <c r="T159" s="34" t="str">
        <f t="shared" si="27"/>
        <v>mkdir Inbound_855_3</v>
      </c>
      <c r="U159" s="33" t="str">
        <f t="shared" si="28"/>
        <v>chmod 775 Inbound_855_3</v>
      </c>
      <c r="V159" s="34" t="str">
        <f t="shared" si="29"/>
        <v>ls -l | grep Inbound_855_3</v>
      </c>
      <c r="W159" s="33" t="str">
        <f t="shared" si="30"/>
        <v>chgrp edib2b Inbound_855_3</v>
      </c>
      <c r="X159" s="35" t="s">
        <v>464</v>
      </c>
    </row>
    <row r="160" spans="1:24" x14ac:dyDescent="0.2">
      <c r="A160" s="120" t="s">
        <v>676</v>
      </c>
      <c r="B160" s="120" t="s">
        <v>637</v>
      </c>
      <c r="C160" s="120" t="s">
        <v>1454</v>
      </c>
      <c r="D160" s="120" t="s">
        <v>735</v>
      </c>
      <c r="E160" s="44" t="str">
        <f t="shared" si="22"/>
        <v>/infa_shared/SrcFiles/SupplierEDI/Inbound_855/Inbound_855_4</v>
      </c>
      <c r="F160" s="27">
        <v>42663</v>
      </c>
      <c r="G160" s="28" t="s">
        <v>968</v>
      </c>
      <c r="H160" s="28" t="s">
        <v>968</v>
      </c>
      <c r="I160" s="29"/>
      <c r="J160" s="28" t="s">
        <v>968</v>
      </c>
      <c r="K160" s="118">
        <v>775</v>
      </c>
      <c r="L160" s="118" t="s">
        <v>775</v>
      </c>
      <c r="M160" s="118" t="s">
        <v>564</v>
      </c>
      <c r="N160" s="31" t="str">
        <f t="shared" si="23"/>
        <v>if [ -d '/infa_shared/SrcFiles/SupplierEDI/Inbound_855/Inbound_855_4' ]; then echo '1 = /infa_shared/SrcFiles/SupplierEDI/Inbound_855/Inbound_855_4'; else echo '0 = /infa_shared/SrcFiles/SupplierEDI/Inbound_855/Inbound_855_4'; fi; \</v>
      </c>
      <c r="O160" s="32" t="str">
        <f t="shared" si="24"/>
        <v>if [ -d '/infa_shared/SrcFiles/SupplierEDI/Inbound_855/Inbound_855_4' ]; then cd /infa_shared/SrcFiles/SupplierEDI/Inbound_855 ; echo 'Inbound_855_4 @ /infa_shared/SrcFiles/SupplierEDI/Inbound_855 = '`stat -c %U ./Inbound_855_4`  `stat -c %a ./Inbound_855_4`  `stat -c %G ./Inbound_855_4`; else echo '/infa_shared/SrcFiles/SupplierEDI/Inbound_855/Inbound_855_4 - not found' ; fi; \</v>
      </c>
      <c r="P160" s="31" t="str">
        <f t="shared" si="25"/>
        <v>if [ -d '/infa_shared/SrcFiles/SupplierEDI/Inbound_855' ]; then cd /infa_shared/SrcFiles/SupplierEDI/Inbound_855 ; mkdir Inbound_855_4 ; chmod 775 Inbound_855_4 ; chgrp edib2b Inbound_855_4 ; echo 'OK - /infa_shared/SrcFiles/SupplierEDI/Inbound_855/Inbound_855_4'; else echo '/infa_shared/SrcFiles/SupplierEDI/Inbound_855 - not found' ; fi ; \</v>
      </c>
      <c r="Q160" s="32" t="str">
        <f t="shared" si="31"/>
        <v>cd /infa_shared/SrcFiles/SupplierEDI/Inbound_855 ; chmod 775 Inbound_855_4 ; chgrp edib2b Inbound_855_4</v>
      </c>
      <c r="R160" s="31" t="str">
        <f t="shared" si="32"/>
        <v xml:space="preserve"> \</v>
      </c>
      <c r="S160" s="33" t="str">
        <f t="shared" si="26"/>
        <v>cd /infa_shared/SrcFiles/SupplierEDI/Inbound_855</v>
      </c>
      <c r="T160" s="34" t="str">
        <f t="shared" si="27"/>
        <v>mkdir Inbound_855_4</v>
      </c>
      <c r="U160" s="33" t="str">
        <f t="shared" si="28"/>
        <v>chmod 775 Inbound_855_4</v>
      </c>
      <c r="V160" s="34" t="str">
        <f t="shared" si="29"/>
        <v>ls -l | grep Inbound_855_4</v>
      </c>
      <c r="W160" s="33" t="str">
        <f t="shared" si="30"/>
        <v>chgrp edib2b Inbound_855_4</v>
      </c>
      <c r="X160" s="35" t="s">
        <v>464</v>
      </c>
    </row>
    <row r="161" spans="1:24" x14ac:dyDescent="0.2">
      <c r="A161" s="120" t="s">
        <v>676</v>
      </c>
      <c r="B161" s="120" t="s">
        <v>637</v>
      </c>
      <c r="C161" s="120" t="s">
        <v>1454</v>
      </c>
      <c r="D161" s="120" t="s">
        <v>736</v>
      </c>
      <c r="E161" s="44" t="str">
        <f t="shared" si="22"/>
        <v>/infa_shared/SrcFiles/SupplierEDI/Inbound_855/Inbound_855_5</v>
      </c>
      <c r="F161" s="27">
        <v>42663</v>
      </c>
      <c r="G161" s="28" t="s">
        <v>968</v>
      </c>
      <c r="H161" s="28" t="s">
        <v>968</v>
      </c>
      <c r="I161" s="29"/>
      <c r="J161" s="28" t="s">
        <v>968</v>
      </c>
      <c r="K161" s="118">
        <v>775</v>
      </c>
      <c r="L161" s="118" t="s">
        <v>775</v>
      </c>
      <c r="M161" s="118" t="s">
        <v>564</v>
      </c>
      <c r="N161" s="31" t="str">
        <f t="shared" si="23"/>
        <v>if [ -d '/infa_shared/SrcFiles/SupplierEDI/Inbound_855/Inbound_855_5' ]; then echo '1 = /infa_shared/SrcFiles/SupplierEDI/Inbound_855/Inbound_855_5'; else echo '0 = /infa_shared/SrcFiles/SupplierEDI/Inbound_855/Inbound_855_5'; fi; \</v>
      </c>
      <c r="O161" s="32" t="str">
        <f t="shared" si="24"/>
        <v>if [ -d '/infa_shared/SrcFiles/SupplierEDI/Inbound_855/Inbound_855_5' ]; then cd /infa_shared/SrcFiles/SupplierEDI/Inbound_855 ; echo 'Inbound_855_5 @ /infa_shared/SrcFiles/SupplierEDI/Inbound_855 = '`stat -c %U ./Inbound_855_5`  `stat -c %a ./Inbound_855_5`  `stat -c %G ./Inbound_855_5`; else echo '/infa_shared/SrcFiles/SupplierEDI/Inbound_855/Inbound_855_5 - not found' ; fi; \</v>
      </c>
      <c r="P161" s="31" t="str">
        <f t="shared" si="25"/>
        <v>if [ -d '/infa_shared/SrcFiles/SupplierEDI/Inbound_855' ]; then cd /infa_shared/SrcFiles/SupplierEDI/Inbound_855 ; mkdir Inbound_855_5 ; chmod 775 Inbound_855_5 ; chgrp edib2b Inbound_855_5 ; echo 'OK - /infa_shared/SrcFiles/SupplierEDI/Inbound_855/Inbound_855_5'; else echo '/infa_shared/SrcFiles/SupplierEDI/Inbound_855 - not found' ; fi ; \</v>
      </c>
      <c r="Q161" s="32" t="str">
        <f t="shared" si="31"/>
        <v>cd /infa_shared/SrcFiles/SupplierEDI/Inbound_855 ; chmod 775 Inbound_855_5 ; chgrp edib2b Inbound_855_5</v>
      </c>
      <c r="R161" s="31" t="str">
        <f t="shared" si="32"/>
        <v xml:space="preserve"> \</v>
      </c>
      <c r="S161" s="33" t="str">
        <f t="shared" si="26"/>
        <v>cd /infa_shared/SrcFiles/SupplierEDI/Inbound_855</v>
      </c>
      <c r="T161" s="34" t="str">
        <f t="shared" si="27"/>
        <v>mkdir Inbound_855_5</v>
      </c>
      <c r="U161" s="33" t="str">
        <f t="shared" si="28"/>
        <v>chmod 775 Inbound_855_5</v>
      </c>
      <c r="V161" s="34" t="str">
        <f t="shared" si="29"/>
        <v>ls -l | grep Inbound_855_5</v>
      </c>
      <c r="W161" s="33" t="str">
        <f t="shared" si="30"/>
        <v>chgrp edib2b Inbound_855_5</v>
      </c>
      <c r="X161" s="35" t="s">
        <v>464</v>
      </c>
    </row>
    <row r="162" spans="1:24" x14ac:dyDescent="0.2">
      <c r="A162" s="120" t="s">
        <v>676</v>
      </c>
      <c r="B162" s="120" t="s">
        <v>637</v>
      </c>
      <c r="C162" s="120" t="s">
        <v>1473</v>
      </c>
      <c r="D162" s="120" t="s">
        <v>732</v>
      </c>
      <c r="E162" s="44" t="str">
        <f t="shared" si="22"/>
        <v>/infa_shared/TgtFiles/SupplierEDI/Inbound_855/Inbound_855_1</v>
      </c>
      <c r="F162" s="27">
        <v>42663</v>
      </c>
      <c r="G162" s="28" t="s">
        <v>968</v>
      </c>
      <c r="H162" s="28" t="s">
        <v>968</v>
      </c>
      <c r="I162" s="29"/>
      <c r="J162" s="28" t="s">
        <v>968</v>
      </c>
      <c r="K162" s="118">
        <v>755</v>
      </c>
      <c r="L162" s="118" t="s">
        <v>775</v>
      </c>
      <c r="M162" s="118" t="s">
        <v>564</v>
      </c>
      <c r="N162" s="31" t="str">
        <f t="shared" si="23"/>
        <v>if [ -d '/infa_shared/TgtFiles/SupplierEDI/Inbound_855/Inbound_855_1' ]; then echo '1 = /infa_shared/TgtFiles/SupplierEDI/Inbound_855/Inbound_855_1'; else echo '0 = /infa_shared/TgtFiles/SupplierEDI/Inbound_855/Inbound_855_1'; fi; \</v>
      </c>
      <c r="O162" s="32" t="str">
        <f t="shared" si="24"/>
        <v>if [ -d '/infa_shared/TgtFiles/SupplierEDI/Inbound_855/Inbound_855_1' ]; then cd /infa_shared/TgtFiles/SupplierEDI/Inbound_855 ; echo 'Inbound_855_1 @ /infa_shared/TgtFiles/SupplierEDI/Inbound_855 = '`stat -c %U ./Inbound_855_1`  `stat -c %a ./Inbound_855_1`  `stat -c %G ./Inbound_855_1`; else echo '/infa_shared/TgtFiles/SupplierEDI/Inbound_855/Inbound_855_1 - not found' ; fi; \</v>
      </c>
      <c r="P162" s="31" t="str">
        <f t="shared" si="25"/>
        <v>if [ -d '/infa_shared/TgtFiles/SupplierEDI/Inbound_855' ]; then cd /infa_shared/TgtFiles/SupplierEDI/Inbound_855 ; mkdir Inbound_855_1 ; chmod 755 Inbound_855_1 ; chgrp edib2b Inbound_855_1 ; echo 'OK - /infa_shared/TgtFiles/SupplierEDI/Inbound_855/Inbound_855_1'; else echo '/infa_shared/TgtFiles/SupplierEDI/Inbound_855 - not found' ; fi ; \</v>
      </c>
      <c r="Q162" s="32" t="str">
        <f t="shared" si="31"/>
        <v>cd /infa_shared/TgtFiles/SupplierEDI/Inbound_855 ; chmod 755 Inbound_855_1 ; chgrp edib2b Inbound_855_1</v>
      </c>
      <c r="R162" s="31" t="str">
        <f t="shared" si="32"/>
        <v xml:space="preserve"> \</v>
      </c>
      <c r="S162" s="33" t="str">
        <f t="shared" si="26"/>
        <v>cd /infa_shared/TgtFiles/SupplierEDI/Inbound_855</v>
      </c>
      <c r="T162" s="34" t="str">
        <f t="shared" si="27"/>
        <v>mkdir Inbound_855_1</v>
      </c>
      <c r="U162" s="33" t="str">
        <f t="shared" si="28"/>
        <v>chmod 755 Inbound_855_1</v>
      </c>
      <c r="V162" s="34" t="str">
        <f t="shared" si="29"/>
        <v>ls -l | grep Inbound_855_1</v>
      </c>
      <c r="W162" s="33" t="str">
        <f t="shared" si="30"/>
        <v>chgrp edib2b Inbound_855_1</v>
      </c>
      <c r="X162" s="35" t="s">
        <v>464</v>
      </c>
    </row>
    <row r="163" spans="1:24" x14ac:dyDescent="0.2">
      <c r="A163" s="120" t="s">
        <v>676</v>
      </c>
      <c r="B163" s="120" t="s">
        <v>637</v>
      </c>
      <c r="C163" s="120" t="s">
        <v>1473</v>
      </c>
      <c r="D163" s="120" t="s">
        <v>733</v>
      </c>
      <c r="E163" s="44" t="str">
        <f t="shared" si="22"/>
        <v>/infa_shared/TgtFiles/SupplierEDI/Inbound_855/Inbound_855_2</v>
      </c>
      <c r="F163" s="27">
        <v>42663</v>
      </c>
      <c r="G163" s="28" t="s">
        <v>968</v>
      </c>
      <c r="H163" s="28" t="s">
        <v>968</v>
      </c>
      <c r="I163" s="29"/>
      <c r="J163" s="28" t="s">
        <v>968</v>
      </c>
      <c r="K163" s="118">
        <v>755</v>
      </c>
      <c r="L163" s="118" t="s">
        <v>775</v>
      </c>
      <c r="M163" s="118" t="s">
        <v>564</v>
      </c>
      <c r="N163" s="31" t="str">
        <f t="shared" si="23"/>
        <v>if [ -d '/infa_shared/TgtFiles/SupplierEDI/Inbound_855/Inbound_855_2' ]; then echo '1 = /infa_shared/TgtFiles/SupplierEDI/Inbound_855/Inbound_855_2'; else echo '0 = /infa_shared/TgtFiles/SupplierEDI/Inbound_855/Inbound_855_2'; fi; \</v>
      </c>
      <c r="O163" s="32" t="str">
        <f t="shared" si="24"/>
        <v>if [ -d '/infa_shared/TgtFiles/SupplierEDI/Inbound_855/Inbound_855_2' ]; then cd /infa_shared/TgtFiles/SupplierEDI/Inbound_855 ; echo 'Inbound_855_2 @ /infa_shared/TgtFiles/SupplierEDI/Inbound_855 = '`stat -c %U ./Inbound_855_2`  `stat -c %a ./Inbound_855_2`  `stat -c %G ./Inbound_855_2`; else echo '/infa_shared/TgtFiles/SupplierEDI/Inbound_855/Inbound_855_2 - not found' ; fi; \</v>
      </c>
      <c r="P163" s="31" t="str">
        <f t="shared" si="25"/>
        <v>if [ -d '/infa_shared/TgtFiles/SupplierEDI/Inbound_855' ]; then cd /infa_shared/TgtFiles/SupplierEDI/Inbound_855 ; mkdir Inbound_855_2 ; chmod 755 Inbound_855_2 ; chgrp edib2b Inbound_855_2 ; echo 'OK - /infa_shared/TgtFiles/SupplierEDI/Inbound_855/Inbound_855_2'; else echo '/infa_shared/TgtFiles/SupplierEDI/Inbound_855 - not found' ; fi ; \</v>
      </c>
      <c r="Q163" s="32" t="str">
        <f t="shared" si="31"/>
        <v>cd /infa_shared/TgtFiles/SupplierEDI/Inbound_855 ; chmod 755 Inbound_855_2 ; chgrp edib2b Inbound_855_2</v>
      </c>
      <c r="R163" s="31" t="str">
        <f t="shared" si="32"/>
        <v xml:space="preserve"> \</v>
      </c>
      <c r="S163" s="33" t="str">
        <f t="shared" si="26"/>
        <v>cd /infa_shared/TgtFiles/SupplierEDI/Inbound_855</v>
      </c>
      <c r="T163" s="34" t="str">
        <f t="shared" si="27"/>
        <v>mkdir Inbound_855_2</v>
      </c>
      <c r="U163" s="33" t="str">
        <f t="shared" si="28"/>
        <v>chmod 755 Inbound_855_2</v>
      </c>
      <c r="V163" s="34" t="str">
        <f t="shared" si="29"/>
        <v>ls -l | grep Inbound_855_2</v>
      </c>
      <c r="W163" s="33" t="str">
        <f t="shared" si="30"/>
        <v>chgrp edib2b Inbound_855_2</v>
      </c>
      <c r="X163" s="35" t="s">
        <v>464</v>
      </c>
    </row>
    <row r="164" spans="1:24" x14ac:dyDescent="0.2">
      <c r="A164" s="120" t="s">
        <v>676</v>
      </c>
      <c r="B164" s="120" t="s">
        <v>637</v>
      </c>
      <c r="C164" s="120" t="s">
        <v>1473</v>
      </c>
      <c r="D164" s="120" t="s">
        <v>734</v>
      </c>
      <c r="E164" s="44" t="str">
        <f t="shared" si="22"/>
        <v>/infa_shared/TgtFiles/SupplierEDI/Inbound_855/Inbound_855_3</v>
      </c>
      <c r="F164" s="27">
        <v>42663</v>
      </c>
      <c r="G164" s="28" t="s">
        <v>968</v>
      </c>
      <c r="H164" s="28" t="s">
        <v>968</v>
      </c>
      <c r="I164" s="29"/>
      <c r="J164" s="28" t="s">
        <v>968</v>
      </c>
      <c r="K164" s="118">
        <v>755</v>
      </c>
      <c r="L164" s="118" t="s">
        <v>775</v>
      </c>
      <c r="M164" s="118" t="s">
        <v>564</v>
      </c>
      <c r="N164" s="31" t="str">
        <f t="shared" si="23"/>
        <v>if [ -d '/infa_shared/TgtFiles/SupplierEDI/Inbound_855/Inbound_855_3' ]; then echo '1 = /infa_shared/TgtFiles/SupplierEDI/Inbound_855/Inbound_855_3'; else echo '0 = /infa_shared/TgtFiles/SupplierEDI/Inbound_855/Inbound_855_3'; fi; \</v>
      </c>
      <c r="O164" s="32" t="str">
        <f t="shared" si="24"/>
        <v>if [ -d '/infa_shared/TgtFiles/SupplierEDI/Inbound_855/Inbound_855_3' ]; then cd /infa_shared/TgtFiles/SupplierEDI/Inbound_855 ; echo 'Inbound_855_3 @ /infa_shared/TgtFiles/SupplierEDI/Inbound_855 = '`stat -c %U ./Inbound_855_3`  `stat -c %a ./Inbound_855_3`  `stat -c %G ./Inbound_855_3`; else echo '/infa_shared/TgtFiles/SupplierEDI/Inbound_855/Inbound_855_3 - not found' ; fi; \</v>
      </c>
      <c r="P164" s="31" t="str">
        <f t="shared" si="25"/>
        <v>if [ -d '/infa_shared/TgtFiles/SupplierEDI/Inbound_855' ]; then cd /infa_shared/TgtFiles/SupplierEDI/Inbound_855 ; mkdir Inbound_855_3 ; chmod 755 Inbound_855_3 ; chgrp edib2b Inbound_855_3 ; echo 'OK - /infa_shared/TgtFiles/SupplierEDI/Inbound_855/Inbound_855_3'; else echo '/infa_shared/TgtFiles/SupplierEDI/Inbound_855 - not found' ; fi ; \</v>
      </c>
      <c r="Q164" s="32" t="str">
        <f t="shared" si="31"/>
        <v>cd /infa_shared/TgtFiles/SupplierEDI/Inbound_855 ; chmod 755 Inbound_855_3 ; chgrp edib2b Inbound_855_3</v>
      </c>
      <c r="R164" s="31" t="str">
        <f t="shared" si="32"/>
        <v xml:space="preserve"> \</v>
      </c>
      <c r="S164" s="33" t="str">
        <f t="shared" si="26"/>
        <v>cd /infa_shared/TgtFiles/SupplierEDI/Inbound_855</v>
      </c>
      <c r="T164" s="34" t="str">
        <f t="shared" si="27"/>
        <v>mkdir Inbound_855_3</v>
      </c>
      <c r="U164" s="33" t="str">
        <f t="shared" si="28"/>
        <v>chmod 755 Inbound_855_3</v>
      </c>
      <c r="V164" s="34" t="str">
        <f t="shared" si="29"/>
        <v>ls -l | grep Inbound_855_3</v>
      </c>
      <c r="W164" s="33" t="str">
        <f t="shared" si="30"/>
        <v>chgrp edib2b Inbound_855_3</v>
      </c>
      <c r="X164" s="35" t="s">
        <v>464</v>
      </c>
    </row>
    <row r="165" spans="1:24" x14ac:dyDescent="0.2">
      <c r="A165" s="120" t="s">
        <v>676</v>
      </c>
      <c r="B165" s="120" t="s">
        <v>637</v>
      </c>
      <c r="C165" s="120" t="s">
        <v>1473</v>
      </c>
      <c r="D165" s="120" t="s">
        <v>735</v>
      </c>
      <c r="E165" s="44" t="str">
        <f t="shared" si="22"/>
        <v>/infa_shared/TgtFiles/SupplierEDI/Inbound_855/Inbound_855_4</v>
      </c>
      <c r="F165" s="27">
        <v>42663</v>
      </c>
      <c r="G165" s="28" t="s">
        <v>968</v>
      </c>
      <c r="H165" s="28" t="s">
        <v>968</v>
      </c>
      <c r="I165" s="29"/>
      <c r="J165" s="28" t="s">
        <v>968</v>
      </c>
      <c r="K165" s="118">
        <v>755</v>
      </c>
      <c r="L165" s="118" t="s">
        <v>775</v>
      </c>
      <c r="M165" s="118" t="s">
        <v>564</v>
      </c>
      <c r="N165" s="31" t="str">
        <f t="shared" si="23"/>
        <v>if [ -d '/infa_shared/TgtFiles/SupplierEDI/Inbound_855/Inbound_855_4' ]; then echo '1 = /infa_shared/TgtFiles/SupplierEDI/Inbound_855/Inbound_855_4'; else echo '0 = /infa_shared/TgtFiles/SupplierEDI/Inbound_855/Inbound_855_4'; fi; \</v>
      </c>
      <c r="O165" s="32" t="str">
        <f t="shared" si="24"/>
        <v>if [ -d '/infa_shared/TgtFiles/SupplierEDI/Inbound_855/Inbound_855_4' ]; then cd /infa_shared/TgtFiles/SupplierEDI/Inbound_855 ; echo 'Inbound_855_4 @ /infa_shared/TgtFiles/SupplierEDI/Inbound_855 = '`stat -c %U ./Inbound_855_4`  `stat -c %a ./Inbound_855_4`  `stat -c %G ./Inbound_855_4`; else echo '/infa_shared/TgtFiles/SupplierEDI/Inbound_855/Inbound_855_4 - not found' ; fi; \</v>
      </c>
      <c r="P165" s="31" t="str">
        <f t="shared" si="25"/>
        <v>if [ -d '/infa_shared/TgtFiles/SupplierEDI/Inbound_855' ]; then cd /infa_shared/TgtFiles/SupplierEDI/Inbound_855 ; mkdir Inbound_855_4 ; chmod 755 Inbound_855_4 ; chgrp edib2b Inbound_855_4 ; echo 'OK - /infa_shared/TgtFiles/SupplierEDI/Inbound_855/Inbound_855_4'; else echo '/infa_shared/TgtFiles/SupplierEDI/Inbound_855 - not found' ; fi ; \</v>
      </c>
      <c r="Q165" s="32" t="str">
        <f t="shared" si="31"/>
        <v>cd /infa_shared/TgtFiles/SupplierEDI/Inbound_855 ; chmod 755 Inbound_855_4 ; chgrp edib2b Inbound_855_4</v>
      </c>
      <c r="R165" s="31" t="str">
        <f t="shared" si="32"/>
        <v xml:space="preserve"> \</v>
      </c>
      <c r="S165" s="33" t="str">
        <f t="shared" si="26"/>
        <v>cd /infa_shared/TgtFiles/SupplierEDI/Inbound_855</v>
      </c>
      <c r="T165" s="34" t="str">
        <f t="shared" si="27"/>
        <v>mkdir Inbound_855_4</v>
      </c>
      <c r="U165" s="33" t="str">
        <f t="shared" si="28"/>
        <v>chmod 755 Inbound_855_4</v>
      </c>
      <c r="V165" s="34" t="str">
        <f t="shared" si="29"/>
        <v>ls -l | grep Inbound_855_4</v>
      </c>
      <c r="W165" s="33" t="str">
        <f t="shared" si="30"/>
        <v>chgrp edib2b Inbound_855_4</v>
      </c>
      <c r="X165" s="35" t="s">
        <v>464</v>
      </c>
    </row>
    <row r="166" spans="1:24" x14ac:dyDescent="0.2">
      <c r="A166" s="120" t="s">
        <v>676</v>
      </c>
      <c r="B166" s="120" t="s">
        <v>637</v>
      </c>
      <c r="C166" s="120" t="s">
        <v>1473</v>
      </c>
      <c r="D166" s="120" t="s">
        <v>736</v>
      </c>
      <c r="E166" s="44" t="str">
        <f t="shared" si="22"/>
        <v>/infa_shared/TgtFiles/SupplierEDI/Inbound_855/Inbound_855_5</v>
      </c>
      <c r="F166" s="27">
        <v>42663</v>
      </c>
      <c r="G166" s="28" t="s">
        <v>968</v>
      </c>
      <c r="H166" s="28" t="s">
        <v>968</v>
      </c>
      <c r="I166" s="29"/>
      <c r="J166" s="28" t="s">
        <v>968</v>
      </c>
      <c r="K166" s="118">
        <v>755</v>
      </c>
      <c r="L166" s="118" t="s">
        <v>775</v>
      </c>
      <c r="M166" s="118" t="s">
        <v>564</v>
      </c>
      <c r="N166" s="31" t="str">
        <f t="shared" si="23"/>
        <v>if [ -d '/infa_shared/TgtFiles/SupplierEDI/Inbound_855/Inbound_855_5' ]; then echo '1 = /infa_shared/TgtFiles/SupplierEDI/Inbound_855/Inbound_855_5'; else echo '0 = /infa_shared/TgtFiles/SupplierEDI/Inbound_855/Inbound_855_5'; fi; \</v>
      </c>
      <c r="O166" s="32" t="str">
        <f t="shared" si="24"/>
        <v>if [ -d '/infa_shared/TgtFiles/SupplierEDI/Inbound_855/Inbound_855_5' ]; then cd /infa_shared/TgtFiles/SupplierEDI/Inbound_855 ; echo 'Inbound_855_5 @ /infa_shared/TgtFiles/SupplierEDI/Inbound_855 = '`stat -c %U ./Inbound_855_5`  `stat -c %a ./Inbound_855_5`  `stat -c %G ./Inbound_855_5`; else echo '/infa_shared/TgtFiles/SupplierEDI/Inbound_855/Inbound_855_5 - not found' ; fi; \</v>
      </c>
      <c r="P166" s="31" t="str">
        <f t="shared" si="25"/>
        <v>if [ -d '/infa_shared/TgtFiles/SupplierEDI/Inbound_855' ]; then cd /infa_shared/TgtFiles/SupplierEDI/Inbound_855 ; mkdir Inbound_855_5 ; chmod 755 Inbound_855_5 ; chgrp edib2b Inbound_855_5 ; echo 'OK - /infa_shared/TgtFiles/SupplierEDI/Inbound_855/Inbound_855_5'; else echo '/infa_shared/TgtFiles/SupplierEDI/Inbound_855 - not found' ; fi ; \</v>
      </c>
      <c r="Q166" s="32" t="str">
        <f t="shared" si="31"/>
        <v>cd /infa_shared/TgtFiles/SupplierEDI/Inbound_855 ; chmod 755 Inbound_855_5 ; chgrp edib2b Inbound_855_5</v>
      </c>
      <c r="R166" s="31" t="str">
        <f t="shared" si="32"/>
        <v xml:space="preserve"> \</v>
      </c>
      <c r="S166" s="33" t="str">
        <f t="shared" si="26"/>
        <v>cd /infa_shared/TgtFiles/SupplierEDI/Inbound_855</v>
      </c>
      <c r="T166" s="34" t="str">
        <f t="shared" si="27"/>
        <v>mkdir Inbound_855_5</v>
      </c>
      <c r="U166" s="33" t="str">
        <f t="shared" si="28"/>
        <v>chmod 755 Inbound_855_5</v>
      </c>
      <c r="V166" s="34" t="str">
        <f t="shared" si="29"/>
        <v>ls -l | grep Inbound_855_5</v>
      </c>
      <c r="W166" s="33" t="str">
        <f t="shared" si="30"/>
        <v>chgrp edib2b Inbound_855_5</v>
      </c>
      <c r="X166" s="35" t="s">
        <v>464</v>
      </c>
    </row>
    <row r="167" spans="1:24" x14ac:dyDescent="0.2">
      <c r="A167" s="120" t="s">
        <v>676</v>
      </c>
      <c r="B167" s="120" t="s">
        <v>637</v>
      </c>
      <c r="C167" s="120" t="s">
        <v>1455</v>
      </c>
      <c r="D167" s="120" t="s">
        <v>632</v>
      </c>
      <c r="E167" s="44" t="str">
        <f t="shared" si="22"/>
        <v>/infa_shared/SrcFiles/SupplierEDI/Inbound_855/Inbound_855_1/WIP</v>
      </c>
      <c r="F167" s="27">
        <v>42664</v>
      </c>
      <c r="G167" s="28" t="s">
        <v>968</v>
      </c>
      <c r="H167" s="28" t="s">
        <v>968</v>
      </c>
      <c r="I167" s="29"/>
      <c r="J167" s="28" t="s">
        <v>968</v>
      </c>
      <c r="K167" s="118">
        <v>775</v>
      </c>
      <c r="L167" s="118" t="s">
        <v>775</v>
      </c>
      <c r="M167" s="118" t="s">
        <v>564</v>
      </c>
      <c r="N167" s="31" t="str">
        <f t="shared" si="23"/>
        <v>if [ -d '/infa_shared/SrcFiles/SupplierEDI/Inbound_855/Inbound_855_1/WIP' ]; then echo '1 = /infa_shared/SrcFiles/SupplierEDI/Inbound_855/Inbound_855_1/WIP'; else echo '0 = /infa_shared/SrcFiles/SupplierEDI/Inbound_855/Inbound_855_1/WIP'; fi; \</v>
      </c>
      <c r="O167" s="32" t="str">
        <f t="shared" si="24"/>
        <v>if [ -d '/infa_shared/SrcFiles/SupplierEDI/Inbound_855/Inbound_855_1/WIP' ]; then cd /infa_shared/SrcFiles/SupplierEDI/Inbound_855/Inbound_855_1 ; echo 'WIP @ /infa_shared/SrcFiles/SupplierEDI/Inbound_855/Inbound_855_1 = '`stat -c %U ./WIP`  `stat -c %a ./WIP`  `stat -c %G ./WIP`; else echo '/infa_shared/SrcFiles/SupplierEDI/Inbound_855/Inbound_855_1/WIP - not found' ; fi; \</v>
      </c>
      <c r="P167" s="31" t="str">
        <f t="shared" si="25"/>
        <v>if [ -d '/infa_shared/SrcFiles/SupplierEDI/Inbound_855/Inbound_855_1' ]; then cd /infa_shared/SrcFiles/SupplierEDI/Inbound_855/Inbound_855_1 ; mkdir WIP ; chmod 775 WIP ; chgrp edib2b WIP ; echo 'OK - /infa_shared/SrcFiles/SupplierEDI/Inbound_855/Inbound_855_1/WIP'; else echo '/infa_shared/SrcFiles/SupplierEDI/Inbound_855/Inbound_855_1 - not found' ; fi ; \</v>
      </c>
      <c r="Q167" s="32" t="str">
        <f t="shared" si="31"/>
        <v>cd /infa_shared/SrcFiles/SupplierEDI/Inbound_855/Inbound_855_1 ; chmod 775 WIP ; chgrp edib2b WIP</v>
      </c>
      <c r="R167" s="31" t="str">
        <f t="shared" si="32"/>
        <v xml:space="preserve"> \</v>
      </c>
      <c r="S167" s="33" t="str">
        <f t="shared" si="26"/>
        <v>cd /infa_shared/SrcFiles/SupplierEDI/Inbound_855/Inbound_855_1</v>
      </c>
      <c r="T167" s="34" t="str">
        <f t="shared" si="27"/>
        <v>mkdir WIP</v>
      </c>
      <c r="U167" s="33" t="str">
        <f t="shared" si="28"/>
        <v>chmod 775 WIP</v>
      </c>
      <c r="V167" s="34" t="str">
        <f t="shared" si="29"/>
        <v>ls -l | grep WIP</v>
      </c>
      <c r="W167" s="33" t="str">
        <f t="shared" si="30"/>
        <v>chgrp edib2b WIP</v>
      </c>
      <c r="X167" s="35" t="s">
        <v>464</v>
      </c>
    </row>
    <row r="168" spans="1:24" x14ac:dyDescent="0.2">
      <c r="A168" s="120" t="s">
        <v>676</v>
      </c>
      <c r="B168" s="120" t="s">
        <v>637</v>
      </c>
      <c r="C168" s="120" t="s">
        <v>1456</v>
      </c>
      <c r="D168" s="120" t="s">
        <v>632</v>
      </c>
      <c r="E168" s="44" t="str">
        <f t="shared" si="22"/>
        <v>/infa_shared/SrcFiles/SupplierEDI/Inbound_855/Inbound_855_2/WIP</v>
      </c>
      <c r="F168" s="27">
        <v>42664</v>
      </c>
      <c r="G168" s="28" t="s">
        <v>968</v>
      </c>
      <c r="H168" s="28" t="s">
        <v>968</v>
      </c>
      <c r="I168" s="29"/>
      <c r="J168" s="28" t="s">
        <v>968</v>
      </c>
      <c r="K168" s="118">
        <v>775</v>
      </c>
      <c r="L168" s="118" t="s">
        <v>775</v>
      </c>
      <c r="M168" s="118" t="s">
        <v>564</v>
      </c>
      <c r="N168" s="31" t="str">
        <f t="shared" si="23"/>
        <v>if [ -d '/infa_shared/SrcFiles/SupplierEDI/Inbound_855/Inbound_855_2/WIP' ]; then echo '1 = /infa_shared/SrcFiles/SupplierEDI/Inbound_855/Inbound_855_2/WIP'; else echo '0 = /infa_shared/SrcFiles/SupplierEDI/Inbound_855/Inbound_855_2/WIP'; fi; \</v>
      </c>
      <c r="O168" s="32" t="str">
        <f t="shared" si="24"/>
        <v>if [ -d '/infa_shared/SrcFiles/SupplierEDI/Inbound_855/Inbound_855_2/WIP' ]; then cd /infa_shared/SrcFiles/SupplierEDI/Inbound_855/Inbound_855_2 ; echo 'WIP @ /infa_shared/SrcFiles/SupplierEDI/Inbound_855/Inbound_855_2 = '`stat -c %U ./WIP`  `stat -c %a ./WIP`  `stat -c %G ./WIP`; else echo '/infa_shared/SrcFiles/SupplierEDI/Inbound_855/Inbound_855_2/WIP - not found' ; fi; \</v>
      </c>
      <c r="P168" s="31" t="str">
        <f t="shared" si="25"/>
        <v>if [ -d '/infa_shared/SrcFiles/SupplierEDI/Inbound_855/Inbound_855_2' ]; then cd /infa_shared/SrcFiles/SupplierEDI/Inbound_855/Inbound_855_2 ; mkdir WIP ; chmod 775 WIP ; chgrp edib2b WIP ; echo 'OK - /infa_shared/SrcFiles/SupplierEDI/Inbound_855/Inbound_855_2/WIP'; else echo '/infa_shared/SrcFiles/SupplierEDI/Inbound_855/Inbound_855_2 - not found' ; fi ; \</v>
      </c>
      <c r="Q168" s="32" t="str">
        <f t="shared" si="31"/>
        <v>cd /infa_shared/SrcFiles/SupplierEDI/Inbound_855/Inbound_855_2 ; chmod 775 WIP ; chgrp edib2b WIP</v>
      </c>
      <c r="R168" s="31" t="str">
        <f t="shared" si="32"/>
        <v xml:space="preserve"> \</v>
      </c>
      <c r="S168" s="33" t="str">
        <f t="shared" si="26"/>
        <v>cd /infa_shared/SrcFiles/SupplierEDI/Inbound_855/Inbound_855_2</v>
      </c>
      <c r="T168" s="34" t="str">
        <f t="shared" si="27"/>
        <v>mkdir WIP</v>
      </c>
      <c r="U168" s="33" t="str">
        <f t="shared" si="28"/>
        <v>chmod 775 WIP</v>
      </c>
      <c r="V168" s="34" t="str">
        <f t="shared" si="29"/>
        <v>ls -l | grep WIP</v>
      </c>
      <c r="W168" s="33" t="str">
        <f t="shared" si="30"/>
        <v>chgrp edib2b WIP</v>
      </c>
      <c r="X168" s="35" t="s">
        <v>464</v>
      </c>
    </row>
    <row r="169" spans="1:24" x14ac:dyDescent="0.2">
      <c r="A169" s="120" t="s">
        <v>676</v>
      </c>
      <c r="B169" s="120" t="s">
        <v>637</v>
      </c>
      <c r="C169" s="120" t="s">
        <v>1457</v>
      </c>
      <c r="D169" s="120" t="s">
        <v>632</v>
      </c>
      <c r="E169" s="44" t="str">
        <f t="shared" si="22"/>
        <v>/infa_shared/SrcFiles/SupplierEDI/Inbound_855/Inbound_855_3/WIP</v>
      </c>
      <c r="F169" s="27">
        <v>42664</v>
      </c>
      <c r="G169" s="28" t="s">
        <v>968</v>
      </c>
      <c r="H169" s="28" t="s">
        <v>968</v>
      </c>
      <c r="I169" s="29"/>
      <c r="J169" s="28" t="s">
        <v>968</v>
      </c>
      <c r="K169" s="118">
        <v>775</v>
      </c>
      <c r="L169" s="118" t="s">
        <v>775</v>
      </c>
      <c r="M169" s="118" t="s">
        <v>564</v>
      </c>
      <c r="N169" s="31" t="str">
        <f t="shared" si="23"/>
        <v>if [ -d '/infa_shared/SrcFiles/SupplierEDI/Inbound_855/Inbound_855_3/WIP' ]; then echo '1 = /infa_shared/SrcFiles/SupplierEDI/Inbound_855/Inbound_855_3/WIP'; else echo '0 = /infa_shared/SrcFiles/SupplierEDI/Inbound_855/Inbound_855_3/WIP'; fi; \</v>
      </c>
      <c r="O169" s="32" t="str">
        <f t="shared" si="24"/>
        <v>if [ -d '/infa_shared/SrcFiles/SupplierEDI/Inbound_855/Inbound_855_3/WIP' ]; then cd /infa_shared/SrcFiles/SupplierEDI/Inbound_855/Inbound_855_3 ; echo 'WIP @ /infa_shared/SrcFiles/SupplierEDI/Inbound_855/Inbound_855_3 = '`stat -c %U ./WIP`  `stat -c %a ./WIP`  `stat -c %G ./WIP`; else echo '/infa_shared/SrcFiles/SupplierEDI/Inbound_855/Inbound_855_3/WIP - not found' ; fi; \</v>
      </c>
      <c r="P169" s="31" t="str">
        <f t="shared" si="25"/>
        <v>if [ -d '/infa_shared/SrcFiles/SupplierEDI/Inbound_855/Inbound_855_3' ]; then cd /infa_shared/SrcFiles/SupplierEDI/Inbound_855/Inbound_855_3 ; mkdir WIP ; chmod 775 WIP ; chgrp edib2b WIP ; echo 'OK - /infa_shared/SrcFiles/SupplierEDI/Inbound_855/Inbound_855_3/WIP'; else echo '/infa_shared/SrcFiles/SupplierEDI/Inbound_855/Inbound_855_3 - not found' ; fi ; \</v>
      </c>
      <c r="Q169" s="32" t="str">
        <f t="shared" si="31"/>
        <v>cd /infa_shared/SrcFiles/SupplierEDI/Inbound_855/Inbound_855_3 ; chmod 775 WIP ; chgrp edib2b WIP</v>
      </c>
      <c r="R169" s="31" t="str">
        <f t="shared" si="32"/>
        <v xml:space="preserve"> \</v>
      </c>
      <c r="S169" s="33" t="str">
        <f t="shared" si="26"/>
        <v>cd /infa_shared/SrcFiles/SupplierEDI/Inbound_855/Inbound_855_3</v>
      </c>
      <c r="T169" s="34" t="str">
        <f t="shared" si="27"/>
        <v>mkdir WIP</v>
      </c>
      <c r="U169" s="33" t="str">
        <f t="shared" si="28"/>
        <v>chmod 775 WIP</v>
      </c>
      <c r="V169" s="34" t="str">
        <f t="shared" si="29"/>
        <v>ls -l | grep WIP</v>
      </c>
      <c r="W169" s="33" t="str">
        <f t="shared" si="30"/>
        <v>chgrp edib2b WIP</v>
      </c>
      <c r="X169" s="35" t="s">
        <v>464</v>
      </c>
    </row>
    <row r="170" spans="1:24" x14ac:dyDescent="0.2">
      <c r="A170" s="120" t="s">
        <v>676</v>
      </c>
      <c r="B170" s="120" t="s">
        <v>637</v>
      </c>
      <c r="C170" s="120" t="s">
        <v>1458</v>
      </c>
      <c r="D170" s="120" t="s">
        <v>632</v>
      </c>
      <c r="E170" s="44" t="str">
        <f t="shared" si="22"/>
        <v>/infa_shared/SrcFiles/SupplierEDI/Inbound_855/Inbound_855_4/WIP</v>
      </c>
      <c r="F170" s="27">
        <v>42664</v>
      </c>
      <c r="G170" s="28" t="s">
        <v>968</v>
      </c>
      <c r="H170" s="28" t="s">
        <v>968</v>
      </c>
      <c r="I170" s="29"/>
      <c r="J170" s="28" t="s">
        <v>968</v>
      </c>
      <c r="K170" s="118">
        <v>775</v>
      </c>
      <c r="L170" s="118" t="s">
        <v>775</v>
      </c>
      <c r="M170" s="118" t="s">
        <v>564</v>
      </c>
      <c r="N170" s="31" t="str">
        <f t="shared" si="23"/>
        <v>if [ -d '/infa_shared/SrcFiles/SupplierEDI/Inbound_855/Inbound_855_4/WIP' ]; then echo '1 = /infa_shared/SrcFiles/SupplierEDI/Inbound_855/Inbound_855_4/WIP'; else echo '0 = /infa_shared/SrcFiles/SupplierEDI/Inbound_855/Inbound_855_4/WIP'; fi; \</v>
      </c>
      <c r="O170" s="32" t="str">
        <f t="shared" si="24"/>
        <v>if [ -d '/infa_shared/SrcFiles/SupplierEDI/Inbound_855/Inbound_855_4/WIP' ]; then cd /infa_shared/SrcFiles/SupplierEDI/Inbound_855/Inbound_855_4 ; echo 'WIP @ /infa_shared/SrcFiles/SupplierEDI/Inbound_855/Inbound_855_4 = '`stat -c %U ./WIP`  `stat -c %a ./WIP`  `stat -c %G ./WIP`; else echo '/infa_shared/SrcFiles/SupplierEDI/Inbound_855/Inbound_855_4/WIP - not found' ; fi; \</v>
      </c>
      <c r="P170" s="31" t="str">
        <f t="shared" si="25"/>
        <v>if [ -d '/infa_shared/SrcFiles/SupplierEDI/Inbound_855/Inbound_855_4' ]; then cd /infa_shared/SrcFiles/SupplierEDI/Inbound_855/Inbound_855_4 ; mkdir WIP ; chmod 775 WIP ; chgrp edib2b WIP ; echo 'OK - /infa_shared/SrcFiles/SupplierEDI/Inbound_855/Inbound_855_4/WIP'; else echo '/infa_shared/SrcFiles/SupplierEDI/Inbound_855/Inbound_855_4 - not found' ; fi ; \</v>
      </c>
      <c r="Q170" s="32" t="str">
        <f t="shared" si="31"/>
        <v>cd /infa_shared/SrcFiles/SupplierEDI/Inbound_855/Inbound_855_4 ; chmod 775 WIP ; chgrp edib2b WIP</v>
      </c>
      <c r="R170" s="31" t="str">
        <f t="shared" si="32"/>
        <v xml:space="preserve"> \</v>
      </c>
      <c r="S170" s="33" t="str">
        <f t="shared" si="26"/>
        <v>cd /infa_shared/SrcFiles/SupplierEDI/Inbound_855/Inbound_855_4</v>
      </c>
      <c r="T170" s="34" t="str">
        <f t="shared" si="27"/>
        <v>mkdir WIP</v>
      </c>
      <c r="U170" s="33" t="str">
        <f t="shared" si="28"/>
        <v>chmod 775 WIP</v>
      </c>
      <c r="V170" s="34" t="str">
        <f t="shared" si="29"/>
        <v>ls -l | grep WIP</v>
      </c>
      <c r="W170" s="33" t="str">
        <f t="shared" si="30"/>
        <v>chgrp edib2b WIP</v>
      </c>
      <c r="X170" s="35" t="s">
        <v>464</v>
      </c>
    </row>
    <row r="171" spans="1:24" x14ac:dyDescent="0.2">
      <c r="A171" s="120" t="s">
        <v>676</v>
      </c>
      <c r="B171" s="120" t="s">
        <v>637</v>
      </c>
      <c r="C171" s="120" t="s">
        <v>1459</v>
      </c>
      <c r="D171" s="120" t="s">
        <v>632</v>
      </c>
      <c r="E171" s="44" t="str">
        <f t="shared" si="22"/>
        <v>/infa_shared/SrcFiles/SupplierEDI/Inbound_855/Inbound_855_5/WIP</v>
      </c>
      <c r="F171" s="27">
        <v>42664</v>
      </c>
      <c r="G171" s="28" t="s">
        <v>968</v>
      </c>
      <c r="H171" s="28" t="s">
        <v>968</v>
      </c>
      <c r="I171" s="29"/>
      <c r="J171" s="28" t="s">
        <v>968</v>
      </c>
      <c r="K171" s="118">
        <v>775</v>
      </c>
      <c r="L171" s="118" t="s">
        <v>775</v>
      </c>
      <c r="M171" s="118" t="s">
        <v>564</v>
      </c>
      <c r="N171" s="31" t="str">
        <f t="shared" si="23"/>
        <v>if [ -d '/infa_shared/SrcFiles/SupplierEDI/Inbound_855/Inbound_855_5/WIP' ]; then echo '1 = /infa_shared/SrcFiles/SupplierEDI/Inbound_855/Inbound_855_5/WIP'; else echo '0 = /infa_shared/SrcFiles/SupplierEDI/Inbound_855/Inbound_855_5/WIP'; fi; \</v>
      </c>
      <c r="O171" s="32" t="str">
        <f t="shared" si="24"/>
        <v>if [ -d '/infa_shared/SrcFiles/SupplierEDI/Inbound_855/Inbound_855_5/WIP' ]; then cd /infa_shared/SrcFiles/SupplierEDI/Inbound_855/Inbound_855_5 ; echo 'WIP @ /infa_shared/SrcFiles/SupplierEDI/Inbound_855/Inbound_855_5 = '`stat -c %U ./WIP`  `stat -c %a ./WIP`  `stat -c %G ./WIP`; else echo '/infa_shared/SrcFiles/SupplierEDI/Inbound_855/Inbound_855_5/WIP - not found' ; fi; \</v>
      </c>
      <c r="P171" s="31" t="str">
        <f t="shared" si="25"/>
        <v>if [ -d '/infa_shared/SrcFiles/SupplierEDI/Inbound_855/Inbound_855_5' ]; then cd /infa_shared/SrcFiles/SupplierEDI/Inbound_855/Inbound_855_5 ; mkdir WIP ; chmod 775 WIP ; chgrp edib2b WIP ; echo 'OK - /infa_shared/SrcFiles/SupplierEDI/Inbound_855/Inbound_855_5/WIP'; else echo '/infa_shared/SrcFiles/SupplierEDI/Inbound_855/Inbound_855_5 - not found' ; fi ; \</v>
      </c>
      <c r="Q171" s="32" t="str">
        <f t="shared" si="31"/>
        <v>cd /infa_shared/SrcFiles/SupplierEDI/Inbound_855/Inbound_855_5 ; chmod 775 WIP ; chgrp edib2b WIP</v>
      </c>
      <c r="R171" s="31" t="str">
        <f t="shared" si="32"/>
        <v xml:space="preserve"> \</v>
      </c>
      <c r="S171" s="33" t="str">
        <f t="shared" si="26"/>
        <v>cd /infa_shared/SrcFiles/SupplierEDI/Inbound_855/Inbound_855_5</v>
      </c>
      <c r="T171" s="34" t="str">
        <f t="shared" si="27"/>
        <v>mkdir WIP</v>
      </c>
      <c r="U171" s="33" t="str">
        <f t="shared" si="28"/>
        <v>chmod 775 WIP</v>
      </c>
      <c r="V171" s="34" t="str">
        <f t="shared" si="29"/>
        <v>ls -l | grep WIP</v>
      </c>
      <c r="W171" s="33" t="str">
        <f t="shared" si="30"/>
        <v>chgrp edib2b WIP</v>
      </c>
      <c r="X171" s="35" t="s">
        <v>464</v>
      </c>
    </row>
    <row r="172" spans="1:24" x14ac:dyDescent="0.2">
      <c r="A172" s="120" t="s">
        <v>776</v>
      </c>
      <c r="B172" s="120" t="s">
        <v>537</v>
      </c>
      <c r="C172" s="120" t="s">
        <v>742</v>
      </c>
      <c r="D172" s="120" t="s">
        <v>743</v>
      </c>
      <c r="E172" s="44" t="str">
        <f t="shared" si="22"/>
        <v>/infa_shared/TgtFiles</v>
      </c>
      <c r="F172" s="27">
        <v>42673</v>
      </c>
      <c r="G172" s="28" t="s">
        <v>968</v>
      </c>
      <c r="H172" s="28" t="s">
        <v>968</v>
      </c>
      <c r="I172" s="29"/>
      <c r="J172" s="28" t="s">
        <v>968</v>
      </c>
      <c r="K172" s="118">
        <v>755</v>
      </c>
      <c r="L172" s="118" t="s">
        <v>844</v>
      </c>
      <c r="M172" s="118" t="s">
        <v>564</v>
      </c>
      <c r="N172" s="31" t="str">
        <f t="shared" si="23"/>
        <v>if [ -d '/infa_shared/TgtFiles' ]; then echo '1 = /infa_shared/TgtFiles'; else echo '0 = /infa_shared/TgtFiles'; fi; \</v>
      </c>
      <c r="O172" s="32" t="str">
        <f t="shared" si="24"/>
        <v>if [ -d '/infa_shared/TgtFiles' ]; then cd /infa_shared ; echo 'TgtFiles @ /infa_shared = '`stat -c %U ./TgtFiles`  `stat -c %a ./TgtFiles`  `stat -c %G ./TgtFiles`; else echo '/infa_shared/TgtFiles - not found' ; fi; \</v>
      </c>
      <c r="P172" s="31" t="str">
        <f t="shared" si="25"/>
        <v>if [ -d '/infa_shared' ]; then cd /infa_shared ; mkdir TgtFiles ; chmod 755 TgtFiles ; chgrp infa_adm TgtFiles ; echo 'OK - /infa_shared/TgtFiles'; else echo '/infa_shared - not found' ; fi ; \</v>
      </c>
      <c r="Q172" s="32" t="str">
        <f t="shared" si="31"/>
        <v>cd /infa_shared ; chmod 755 TgtFiles ; chgrp infa_adm TgtFiles</v>
      </c>
      <c r="R172" s="31" t="str">
        <f t="shared" si="32"/>
        <v xml:space="preserve"> \</v>
      </c>
      <c r="S172" s="33" t="str">
        <f t="shared" si="26"/>
        <v>cd /infa_shared</v>
      </c>
      <c r="T172" s="34" t="str">
        <f t="shared" si="27"/>
        <v>mkdir TgtFiles</v>
      </c>
      <c r="U172" s="33" t="str">
        <f t="shared" si="28"/>
        <v>chmod 755 TgtFiles</v>
      </c>
      <c r="V172" s="34" t="str">
        <f t="shared" si="29"/>
        <v>ls -l | grep TgtFiles</v>
      </c>
      <c r="W172" s="33" t="str">
        <f t="shared" si="30"/>
        <v>chgrp infa_adm TgtFiles</v>
      </c>
      <c r="X172" s="35" t="s">
        <v>464</v>
      </c>
    </row>
    <row r="173" spans="1:24" x14ac:dyDescent="0.2">
      <c r="A173" s="120" t="s">
        <v>776</v>
      </c>
      <c r="B173" s="120" t="s">
        <v>537</v>
      </c>
      <c r="C173" s="120" t="s">
        <v>753</v>
      </c>
      <c r="D173" s="120" t="s">
        <v>472</v>
      </c>
      <c r="E173" s="44" t="str">
        <f t="shared" si="22"/>
        <v>/infa_shared/TgtFiles/eCommerce</v>
      </c>
      <c r="F173" s="27">
        <v>42673</v>
      </c>
      <c r="G173" s="28" t="s">
        <v>968</v>
      </c>
      <c r="H173" s="28" t="s">
        <v>968</v>
      </c>
      <c r="I173" s="29"/>
      <c r="J173" s="28" t="s">
        <v>968</v>
      </c>
      <c r="K173" s="118">
        <v>755</v>
      </c>
      <c r="L173" s="118" t="s">
        <v>844</v>
      </c>
      <c r="M173" s="118" t="s">
        <v>564</v>
      </c>
      <c r="N173" s="31" t="str">
        <f t="shared" si="23"/>
        <v>if [ -d '/infa_shared/TgtFiles/eCommerce' ]; then echo '1 = /infa_shared/TgtFiles/eCommerce'; else echo '0 = /infa_shared/TgtFiles/eCommerce'; fi; \</v>
      </c>
      <c r="O173" s="32" t="str">
        <f t="shared" si="24"/>
        <v>if [ -d '/infa_shared/TgtFiles/eCommerce' ]; then cd /infa_shared/TgtFiles ; echo 'eCommerce @ /infa_shared/TgtFiles = '`stat -c %U ./eCommerce`  `stat -c %a ./eCommerce`  `stat -c %G ./eCommerce`; else echo '/infa_shared/TgtFiles/eCommerce - not found' ; fi; \</v>
      </c>
      <c r="P173" s="31" t="str">
        <f t="shared" si="25"/>
        <v>if [ -d '/infa_shared/TgtFiles' ]; then cd /infa_shared/TgtFiles ; mkdir eCommerce ; chmod 755 eCommerce ; chgrp infa_adm eCommerce ; echo 'OK - /infa_shared/TgtFiles/eCommerce'; else echo '/infa_shared/TgtFiles - not found' ; fi ; \</v>
      </c>
      <c r="Q173" s="32" t="str">
        <f t="shared" si="31"/>
        <v>cd /infa_shared/TgtFiles ; chmod 755 eCommerce ; chgrp infa_adm eCommerce</v>
      </c>
      <c r="R173" s="31" t="str">
        <f t="shared" si="32"/>
        <v xml:space="preserve"> \</v>
      </c>
      <c r="S173" s="33" t="str">
        <f t="shared" si="26"/>
        <v>cd /infa_shared/TgtFiles</v>
      </c>
      <c r="T173" s="34" t="str">
        <f t="shared" si="27"/>
        <v>mkdir eCommerce</v>
      </c>
      <c r="U173" s="33" t="str">
        <f t="shared" si="28"/>
        <v>chmod 755 eCommerce</v>
      </c>
      <c r="V173" s="34" t="str">
        <f t="shared" si="29"/>
        <v>ls -l | grep eCommerce</v>
      </c>
      <c r="W173" s="33" t="str">
        <f t="shared" si="30"/>
        <v>chgrp infa_adm eCommerce</v>
      </c>
      <c r="X173" s="35" t="s">
        <v>464</v>
      </c>
    </row>
    <row r="174" spans="1:24" x14ac:dyDescent="0.2">
      <c r="A174" s="120" t="s">
        <v>776</v>
      </c>
      <c r="B174" s="120" t="s">
        <v>537</v>
      </c>
      <c r="C174" s="120" t="s">
        <v>753</v>
      </c>
      <c r="D174" s="120" t="s">
        <v>744</v>
      </c>
      <c r="E174" s="44" t="str">
        <f t="shared" si="22"/>
        <v>/infa_shared/TgtFiles/Inbound_888</v>
      </c>
      <c r="F174" s="27">
        <v>42673</v>
      </c>
      <c r="G174" s="28" t="s">
        <v>968</v>
      </c>
      <c r="H174" s="28" t="s">
        <v>968</v>
      </c>
      <c r="I174" s="29"/>
      <c r="J174" s="28" t="s">
        <v>968</v>
      </c>
      <c r="K174" s="118">
        <v>775</v>
      </c>
      <c r="L174" s="118" t="s">
        <v>775</v>
      </c>
      <c r="M174" s="118" t="s">
        <v>564</v>
      </c>
      <c r="N174" s="31" t="str">
        <f t="shared" si="23"/>
        <v>if [ -d '/infa_shared/TgtFiles/Inbound_888' ]; then echo '1 = /infa_shared/TgtFiles/Inbound_888'; else echo '0 = /infa_shared/TgtFiles/Inbound_888'; fi; \</v>
      </c>
      <c r="O174" s="32" t="str">
        <f t="shared" si="24"/>
        <v>if [ -d '/infa_shared/TgtFiles/Inbound_888' ]; then cd /infa_shared/TgtFiles ; echo 'Inbound_888 @ /infa_shared/TgtFiles = '`stat -c %U ./Inbound_888`  `stat -c %a ./Inbound_888`  `stat -c %G ./Inbound_888`; else echo '/infa_shared/TgtFiles/Inbound_888 - not found' ; fi; \</v>
      </c>
      <c r="P174" s="31" t="str">
        <f t="shared" si="25"/>
        <v>if [ -d '/infa_shared/TgtFiles' ]; then cd /infa_shared/TgtFiles ; mkdir Inbound_888 ; chmod 775 Inbound_888 ; chgrp edib2b Inbound_888 ; echo 'OK - /infa_shared/TgtFiles/Inbound_888'; else echo '/infa_shared/TgtFiles - not found' ; fi ; \</v>
      </c>
      <c r="Q174" s="32" t="str">
        <f t="shared" si="31"/>
        <v>cd /infa_shared/TgtFiles ; chmod 775 Inbound_888 ; chgrp edib2b Inbound_888</v>
      </c>
      <c r="R174" s="31" t="str">
        <f t="shared" si="32"/>
        <v xml:space="preserve"> \</v>
      </c>
      <c r="S174" s="33" t="str">
        <f t="shared" si="26"/>
        <v>cd /infa_shared/TgtFiles</v>
      </c>
      <c r="T174" s="34" t="str">
        <f t="shared" si="27"/>
        <v>mkdir Inbound_888</v>
      </c>
      <c r="U174" s="33" t="str">
        <f t="shared" si="28"/>
        <v>chmod 775 Inbound_888</v>
      </c>
      <c r="V174" s="34" t="str">
        <f t="shared" si="29"/>
        <v>ls -l | grep Inbound_888</v>
      </c>
      <c r="W174" s="33" t="str">
        <f t="shared" si="30"/>
        <v>chgrp edib2b Inbound_888</v>
      </c>
      <c r="X174" s="35" t="s">
        <v>464</v>
      </c>
    </row>
    <row r="175" spans="1:24" x14ac:dyDescent="0.2">
      <c r="A175" s="120" t="s">
        <v>776</v>
      </c>
      <c r="B175" s="120" t="s">
        <v>537</v>
      </c>
      <c r="C175" s="120" t="s">
        <v>753</v>
      </c>
      <c r="D175" s="120" t="s">
        <v>745</v>
      </c>
      <c r="E175" s="44" t="str">
        <f t="shared" si="22"/>
        <v>/infa_shared/TgtFiles/Inbound_846</v>
      </c>
      <c r="F175" s="27">
        <v>42673</v>
      </c>
      <c r="G175" s="28" t="s">
        <v>968</v>
      </c>
      <c r="H175" s="28" t="s">
        <v>968</v>
      </c>
      <c r="I175" s="29"/>
      <c r="J175" s="28" t="s">
        <v>968</v>
      </c>
      <c r="K175" s="118">
        <v>775</v>
      </c>
      <c r="L175" s="118" t="s">
        <v>775</v>
      </c>
      <c r="M175" s="118" t="s">
        <v>564</v>
      </c>
      <c r="N175" s="31" t="str">
        <f t="shared" si="23"/>
        <v>if [ -d '/infa_shared/TgtFiles/Inbound_846' ]; then echo '1 = /infa_shared/TgtFiles/Inbound_846'; else echo '0 = /infa_shared/TgtFiles/Inbound_846'; fi; \</v>
      </c>
      <c r="O175" s="32" t="str">
        <f t="shared" si="24"/>
        <v>if [ -d '/infa_shared/TgtFiles/Inbound_846' ]; then cd /infa_shared/TgtFiles ; echo 'Inbound_846 @ /infa_shared/TgtFiles = '`stat -c %U ./Inbound_846`  `stat -c %a ./Inbound_846`  `stat -c %G ./Inbound_846`; else echo '/infa_shared/TgtFiles/Inbound_846 - not found' ; fi; \</v>
      </c>
      <c r="P175" s="31" t="str">
        <f t="shared" si="25"/>
        <v>if [ -d '/infa_shared/TgtFiles' ]; then cd /infa_shared/TgtFiles ; mkdir Inbound_846 ; chmod 775 Inbound_846 ; chgrp edib2b Inbound_846 ; echo 'OK - /infa_shared/TgtFiles/Inbound_846'; else echo '/infa_shared/TgtFiles - not found' ; fi ; \</v>
      </c>
      <c r="Q175" s="32" t="str">
        <f t="shared" si="31"/>
        <v>cd /infa_shared/TgtFiles ; chmod 775 Inbound_846 ; chgrp edib2b Inbound_846</v>
      </c>
      <c r="R175" s="31" t="str">
        <f t="shared" si="32"/>
        <v xml:space="preserve"> \</v>
      </c>
      <c r="S175" s="33" t="str">
        <f t="shared" si="26"/>
        <v>cd /infa_shared/TgtFiles</v>
      </c>
      <c r="T175" s="34" t="str">
        <f t="shared" si="27"/>
        <v>mkdir Inbound_846</v>
      </c>
      <c r="U175" s="33" t="str">
        <f t="shared" si="28"/>
        <v>chmod 775 Inbound_846</v>
      </c>
      <c r="V175" s="34" t="str">
        <f t="shared" si="29"/>
        <v>ls -l | grep Inbound_846</v>
      </c>
      <c r="W175" s="33" t="str">
        <f t="shared" si="30"/>
        <v>chgrp edib2b Inbound_846</v>
      </c>
      <c r="X175" s="35" t="s">
        <v>464</v>
      </c>
    </row>
    <row r="176" spans="1:24" x14ac:dyDescent="0.2">
      <c r="A176" s="120" t="s">
        <v>776</v>
      </c>
      <c r="B176" s="120" t="s">
        <v>537</v>
      </c>
      <c r="C176" s="120" t="s">
        <v>753</v>
      </c>
      <c r="D176" s="120" t="s">
        <v>746</v>
      </c>
      <c r="E176" s="44" t="str">
        <f t="shared" si="22"/>
        <v>/infa_shared/TgtFiles/Ashley_846</v>
      </c>
      <c r="F176" s="27">
        <v>42673</v>
      </c>
      <c r="G176" s="28" t="s">
        <v>968</v>
      </c>
      <c r="H176" s="28" t="s">
        <v>968</v>
      </c>
      <c r="I176" s="29"/>
      <c r="J176" s="28" t="s">
        <v>968</v>
      </c>
      <c r="K176" s="118">
        <v>775</v>
      </c>
      <c r="L176" s="118" t="s">
        <v>775</v>
      </c>
      <c r="M176" s="118" t="s">
        <v>564</v>
      </c>
      <c r="N176" s="31" t="str">
        <f t="shared" si="23"/>
        <v>if [ -d '/infa_shared/TgtFiles/Ashley_846' ]; then echo '1 = /infa_shared/TgtFiles/Ashley_846'; else echo '0 = /infa_shared/TgtFiles/Ashley_846'; fi; \</v>
      </c>
      <c r="O176" s="32" t="str">
        <f t="shared" si="24"/>
        <v>if [ -d '/infa_shared/TgtFiles/Ashley_846' ]; then cd /infa_shared/TgtFiles ; echo 'Ashley_846 @ /infa_shared/TgtFiles = '`stat -c %U ./Ashley_846`  `stat -c %a ./Ashley_846`  `stat -c %G ./Ashley_846`; else echo '/infa_shared/TgtFiles/Ashley_846 - not found' ; fi; \</v>
      </c>
      <c r="P176" s="31" t="str">
        <f t="shared" si="25"/>
        <v>if [ -d '/infa_shared/TgtFiles' ]; then cd /infa_shared/TgtFiles ; mkdir Ashley_846 ; chmod 775 Ashley_846 ; chgrp edib2b Ashley_846 ; echo 'OK - /infa_shared/TgtFiles/Ashley_846'; else echo '/infa_shared/TgtFiles - not found' ; fi ; \</v>
      </c>
      <c r="Q176" s="32" t="str">
        <f t="shared" si="31"/>
        <v>cd /infa_shared/TgtFiles ; chmod 775 Ashley_846 ; chgrp edib2b Ashley_846</v>
      </c>
      <c r="R176" s="31" t="str">
        <f t="shared" si="32"/>
        <v xml:space="preserve"> \</v>
      </c>
      <c r="S176" s="33" t="str">
        <f t="shared" si="26"/>
        <v>cd /infa_shared/TgtFiles</v>
      </c>
      <c r="T176" s="34" t="str">
        <f t="shared" si="27"/>
        <v>mkdir Ashley_846</v>
      </c>
      <c r="U176" s="33" t="str">
        <f t="shared" si="28"/>
        <v>chmod 775 Ashley_846</v>
      </c>
      <c r="V176" s="34" t="str">
        <f t="shared" si="29"/>
        <v>ls -l | grep Ashley_846</v>
      </c>
      <c r="W176" s="33" t="str">
        <f t="shared" si="30"/>
        <v>chgrp edib2b Ashley_846</v>
      </c>
      <c r="X176" s="35" t="s">
        <v>464</v>
      </c>
    </row>
    <row r="177" spans="1:24" x14ac:dyDescent="0.2">
      <c r="A177" s="120" t="s">
        <v>776</v>
      </c>
      <c r="B177" s="120" t="s">
        <v>537</v>
      </c>
      <c r="C177" s="120" t="s">
        <v>753</v>
      </c>
      <c r="D177" s="120" t="s">
        <v>578</v>
      </c>
      <c r="E177" s="44" t="str">
        <f t="shared" si="22"/>
        <v>/infa_shared/TgtFiles/MDM2CRM</v>
      </c>
      <c r="F177" s="27">
        <v>42673</v>
      </c>
      <c r="G177" s="28" t="s">
        <v>968</v>
      </c>
      <c r="H177" s="28" t="s">
        <v>968</v>
      </c>
      <c r="I177" s="29"/>
      <c r="J177" s="28" t="s">
        <v>968</v>
      </c>
      <c r="K177" s="118">
        <v>755</v>
      </c>
      <c r="L177" s="118" t="s">
        <v>844</v>
      </c>
      <c r="M177" s="118" t="s">
        <v>564</v>
      </c>
      <c r="N177" s="31" t="str">
        <f t="shared" si="23"/>
        <v>if [ -d '/infa_shared/TgtFiles/MDM2CRM' ]; then echo '1 = /infa_shared/TgtFiles/MDM2CRM'; else echo '0 = /infa_shared/TgtFiles/MDM2CRM'; fi; \</v>
      </c>
      <c r="O177" s="32" t="str">
        <f t="shared" si="24"/>
        <v>if [ -d '/infa_shared/TgtFiles/MDM2CRM' ]; then cd /infa_shared/TgtFiles ; echo 'MDM2CRM @ /infa_shared/TgtFiles = '`stat -c %U ./MDM2CRM`  `stat -c %a ./MDM2CRM`  `stat -c %G ./MDM2CRM`; else echo '/infa_shared/TgtFiles/MDM2CRM - not found' ; fi; \</v>
      </c>
      <c r="P177" s="31" t="str">
        <f t="shared" si="25"/>
        <v>if [ -d '/infa_shared/TgtFiles' ]; then cd /infa_shared/TgtFiles ; mkdir MDM2CRM ; chmod 755 MDM2CRM ; chgrp infa_adm MDM2CRM ; echo 'OK - /infa_shared/TgtFiles/MDM2CRM'; else echo '/infa_shared/TgtFiles - not found' ; fi ; \</v>
      </c>
      <c r="Q177" s="32" t="str">
        <f t="shared" si="31"/>
        <v>cd /infa_shared/TgtFiles ; chmod 755 MDM2CRM ; chgrp infa_adm MDM2CRM</v>
      </c>
      <c r="R177" s="31" t="str">
        <f t="shared" si="32"/>
        <v xml:space="preserve"> \</v>
      </c>
      <c r="S177" s="33" t="str">
        <f t="shared" si="26"/>
        <v>cd /infa_shared/TgtFiles</v>
      </c>
      <c r="T177" s="34" t="str">
        <f t="shared" si="27"/>
        <v>mkdir MDM2CRM</v>
      </c>
      <c r="U177" s="33" t="str">
        <f t="shared" si="28"/>
        <v>chmod 755 MDM2CRM</v>
      </c>
      <c r="V177" s="34" t="str">
        <f t="shared" si="29"/>
        <v>ls -l | grep MDM2CRM</v>
      </c>
      <c r="W177" s="33" t="str">
        <f t="shared" si="30"/>
        <v>chgrp infa_adm MDM2CRM</v>
      </c>
      <c r="X177" s="35" t="s">
        <v>464</v>
      </c>
    </row>
    <row r="178" spans="1:24" x14ac:dyDescent="0.2">
      <c r="A178" s="120" t="s">
        <v>776</v>
      </c>
      <c r="B178" s="120" t="s">
        <v>537</v>
      </c>
      <c r="C178" s="120" t="s">
        <v>753</v>
      </c>
      <c r="D178" s="120" t="s">
        <v>747</v>
      </c>
      <c r="E178" s="44" t="str">
        <f t="shared" si="22"/>
        <v>/infa_shared/TgtFiles/3PL_TargetArchive</v>
      </c>
      <c r="F178" s="27">
        <v>42673</v>
      </c>
      <c r="G178" s="28" t="s">
        <v>968</v>
      </c>
      <c r="H178" s="28" t="s">
        <v>968</v>
      </c>
      <c r="I178" s="29"/>
      <c r="J178" s="28" t="s">
        <v>968</v>
      </c>
      <c r="K178" s="118">
        <v>775</v>
      </c>
      <c r="L178" s="118" t="s">
        <v>775</v>
      </c>
      <c r="M178" s="118" t="s">
        <v>564</v>
      </c>
      <c r="N178" s="31" t="str">
        <f t="shared" si="23"/>
        <v>if [ -d '/infa_shared/TgtFiles/3PL_TargetArchive' ]; then echo '1 = /infa_shared/TgtFiles/3PL_TargetArchive'; else echo '0 = /infa_shared/TgtFiles/3PL_TargetArchive'; fi; \</v>
      </c>
      <c r="O178" s="32" t="str">
        <f t="shared" si="24"/>
        <v>if [ -d '/infa_shared/TgtFiles/3PL_TargetArchive' ]; then cd /infa_shared/TgtFiles ; echo '3PL_TargetArchive @ /infa_shared/TgtFiles = '`stat -c %U ./3PL_TargetArchive`  `stat -c %a ./3PL_TargetArchive`  `stat -c %G ./3PL_TargetArchive`; else echo '/infa_shared/TgtFiles/3PL_TargetArchive - not found' ; fi; \</v>
      </c>
      <c r="P178" s="31" t="str">
        <f t="shared" si="25"/>
        <v>if [ -d '/infa_shared/TgtFiles' ]; then cd /infa_shared/TgtFiles ; mkdir 3PL_TargetArchive ; chmod 775 3PL_TargetArchive ; chgrp edib2b 3PL_TargetArchive ; echo 'OK - /infa_shared/TgtFiles/3PL_TargetArchive'; else echo '/infa_shared/TgtFiles - not found' ; fi ; \</v>
      </c>
      <c r="Q178" s="32" t="str">
        <f t="shared" si="31"/>
        <v>cd /infa_shared/TgtFiles ; chmod 775 3PL_TargetArchive ; chgrp edib2b 3PL_TargetArchive</v>
      </c>
      <c r="R178" s="31" t="str">
        <f t="shared" si="32"/>
        <v xml:space="preserve"> \</v>
      </c>
      <c r="S178" s="33" t="str">
        <f t="shared" si="26"/>
        <v>cd /infa_shared/TgtFiles</v>
      </c>
      <c r="T178" s="34" t="str">
        <f t="shared" si="27"/>
        <v>mkdir 3PL_TargetArchive</v>
      </c>
      <c r="U178" s="33" t="str">
        <f t="shared" si="28"/>
        <v>chmod 775 3PL_TargetArchive</v>
      </c>
      <c r="V178" s="34" t="str">
        <f t="shared" si="29"/>
        <v>ls -l | grep 3PL_TargetArchive</v>
      </c>
      <c r="W178" s="33" t="str">
        <f t="shared" si="30"/>
        <v>chgrp edib2b 3PL_TargetArchive</v>
      </c>
      <c r="X178" s="35" t="s">
        <v>464</v>
      </c>
    </row>
    <row r="179" spans="1:24" x14ac:dyDescent="0.2">
      <c r="A179" s="120" t="s">
        <v>776</v>
      </c>
      <c r="B179" s="120" t="s">
        <v>537</v>
      </c>
      <c r="C179" s="120" t="s">
        <v>753</v>
      </c>
      <c r="D179" s="120" t="s">
        <v>748</v>
      </c>
      <c r="E179" s="44" t="str">
        <f t="shared" si="22"/>
        <v>/infa_shared/TgtFiles/3PL_LogFilesUnix</v>
      </c>
      <c r="F179" s="27">
        <v>42673</v>
      </c>
      <c r="G179" s="28" t="s">
        <v>968</v>
      </c>
      <c r="H179" s="28" t="s">
        <v>968</v>
      </c>
      <c r="I179" s="29"/>
      <c r="J179" s="28" t="s">
        <v>968</v>
      </c>
      <c r="K179" s="118">
        <v>775</v>
      </c>
      <c r="L179" s="118" t="s">
        <v>775</v>
      </c>
      <c r="M179" s="118" t="s">
        <v>564</v>
      </c>
      <c r="N179" s="31" t="str">
        <f t="shared" si="23"/>
        <v>if [ -d '/infa_shared/TgtFiles/3PL_LogFilesUnix' ]; then echo '1 = /infa_shared/TgtFiles/3PL_LogFilesUnix'; else echo '0 = /infa_shared/TgtFiles/3PL_LogFilesUnix'; fi; \</v>
      </c>
      <c r="O179" s="32" t="str">
        <f t="shared" si="24"/>
        <v>if [ -d '/infa_shared/TgtFiles/3PL_LogFilesUnix' ]; then cd /infa_shared/TgtFiles ; echo '3PL_LogFilesUnix @ /infa_shared/TgtFiles = '`stat -c %U ./3PL_LogFilesUnix`  `stat -c %a ./3PL_LogFilesUnix`  `stat -c %G ./3PL_LogFilesUnix`; else echo '/infa_shared/TgtFiles/3PL_LogFilesUnix - not found' ; fi; \</v>
      </c>
      <c r="P179" s="31" t="str">
        <f t="shared" si="25"/>
        <v>if [ -d '/infa_shared/TgtFiles' ]; then cd /infa_shared/TgtFiles ; mkdir 3PL_LogFilesUnix ; chmod 775 3PL_LogFilesUnix ; chgrp edib2b 3PL_LogFilesUnix ; echo 'OK - /infa_shared/TgtFiles/3PL_LogFilesUnix'; else echo '/infa_shared/TgtFiles - not found' ; fi ; \</v>
      </c>
      <c r="Q179" s="32" t="str">
        <f t="shared" si="31"/>
        <v>cd /infa_shared/TgtFiles ; chmod 775 3PL_LogFilesUnix ; chgrp edib2b 3PL_LogFilesUnix</v>
      </c>
      <c r="R179" s="31" t="str">
        <f t="shared" si="32"/>
        <v xml:space="preserve"> \</v>
      </c>
      <c r="S179" s="33" t="str">
        <f t="shared" si="26"/>
        <v>cd /infa_shared/TgtFiles</v>
      </c>
      <c r="T179" s="34" t="str">
        <f t="shared" si="27"/>
        <v>mkdir 3PL_LogFilesUnix</v>
      </c>
      <c r="U179" s="33" t="str">
        <f t="shared" si="28"/>
        <v>chmod 775 3PL_LogFilesUnix</v>
      </c>
      <c r="V179" s="34" t="str">
        <f t="shared" si="29"/>
        <v>ls -l | grep 3PL_LogFilesUnix</v>
      </c>
      <c r="W179" s="33" t="str">
        <f t="shared" si="30"/>
        <v>chgrp edib2b 3PL_LogFilesUnix</v>
      </c>
      <c r="X179" s="35" t="s">
        <v>464</v>
      </c>
    </row>
    <row r="180" spans="1:24" x14ac:dyDescent="0.2">
      <c r="A180" s="120" t="s">
        <v>776</v>
      </c>
      <c r="B180" s="120" t="s">
        <v>537</v>
      </c>
      <c r="C180" s="120" t="s">
        <v>753</v>
      </c>
      <c r="D180" s="120" t="s">
        <v>749</v>
      </c>
      <c r="E180" s="44" t="str">
        <f t="shared" si="22"/>
        <v>/infa_shared/TgtFiles/Inbound_944</v>
      </c>
      <c r="F180" s="27">
        <v>42673</v>
      </c>
      <c r="G180" s="28" t="s">
        <v>968</v>
      </c>
      <c r="H180" s="28" t="s">
        <v>968</v>
      </c>
      <c r="I180" s="29"/>
      <c r="J180" s="28" t="s">
        <v>968</v>
      </c>
      <c r="K180" s="118">
        <v>775</v>
      </c>
      <c r="L180" s="118" t="s">
        <v>775</v>
      </c>
      <c r="M180" s="118" t="s">
        <v>564</v>
      </c>
      <c r="N180" s="31" t="str">
        <f t="shared" si="23"/>
        <v>if [ -d '/infa_shared/TgtFiles/Inbound_944' ]; then echo '1 = /infa_shared/TgtFiles/Inbound_944'; else echo '0 = /infa_shared/TgtFiles/Inbound_944'; fi; \</v>
      </c>
      <c r="O180" s="32" t="str">
        <f t="shared" si="24"/>
        <v>if [ -d '/infa_shared/TgtFiles/Inbound_944' ]; then cd /infa_shared/TgtFiles ; echo 'Inbound_944 @ /infa_shared/TgtFiles = '`stat -c %U ./Inbound_944`  `stat -c %a ./Inbound_944`  `stat -c %G ./Inbound_944`; else echo '/infa_shared/TgtFiles/Inbound_944 - not found' ; fi; \</v>
      </c>
      <c r="P180" s="31" t="str">
        <f t="shared" si="25"/>
        <v>if [ -d '/infa_shared/TgtFiles' ]; then cd /infa_shared/TgtFiles ; mkdir Inbound_944 ; chmod 775 Inbound_944 ; chgrp edib2b Inbound_944 ; echo 'OK - /infa_shared/TgtFiles/Inbound_944'; else echo '/infa_shared/TgtFiles - not found' ; fi ; \</v>
      </c>
      <c r="Q180" s="32" t="str">
        <f t="shared" si="31"/>
        <v>cd /infa_shared/TgtFiles ; chmod 775 Inbound_944 ; chgrp edib2b Inbound_944</v>
      </c>
      <c r="R180" s="31" t="str">
        <f t="shared" si="32"/>
        <v xml:space="preserve"> \</v>
      </c>
      <c r="S180" s="33" t="str">
        <f t="shared" si="26"/>
        <v>cd /infa_shared/TgtFiles</v>
      </c>
      <c r="T180" s="34" t="str">
        <f t="shared" si="27"/>
        <v>mkdir Inbound_944</v>
      </c>
      <c r="U180" s="33" t="str">
        <f t="shared" si="28"/>
        <v>chmod 775 Inbound_944</v>
      </c>
      <c r="V180" s="34" t="str">
        <f t="shared" si="29"/>
        <v>ls -l | grep Inbound_944</v>
      </c>
      <c r="W180" s="33" t="str">
        <f t="shared" si="30"/>
        <v>chgrp edib2b Inbound_944</v>
      </c>
      <c r="X180" s="35" t="s">
        <v>464</v>
      </c>
    </row>
    <row r="181" spans="1:24" x14ac:dyDescent="0.2">
      <c r="A181" s="120" t="s">
        <v>776</v>
      </c>
      <c r="B181" s="120" t="s">
        <v>537</v>
      </c>
      <c r="C181" s="120" t="s">
        <v>753</v>
      </c>
      <c r="D181" s="120" t="s">
        <v>750</v>
      </c>
      <c r="E181" s="44" t="str">
        <f t="shared" si="22"/>
        <v>/infa_shared/TgtFiles/Inbound_947</v>
      </c>
      <c r="F181" s="27">
        <v>42673</v>
      </c>
      <c r="G181" s="28" t="s">
        <v>968</v>
      </c>
      <c r="H181" s="28" t="s">
        <v>968</v>
      </c>
      <c r="I181" s="29"/>
      <c r="J181" s="28" t="s">
        <v>968</v>
      </c>
      <c r="K181" s="118">
        <v>775</v>
      </c>
      <c r="L181" s="118" t="s">
        <v>775</v>
      </c>
      <c r="M181" s="118" t="s">
        <v>564</v>
      </c>
      <c r="N181" s="31" t="str">
        <f t="shared" si="23"/>
        <v>if [ -d '/infa_shared/TgtFiles/Inbound_947' ]; then echo '1 = /infa_shared/TgtFiles/Inbound_947'; else echo '0 = /infa_shared/TgtFiles/Inbound_947'; fi; \</v>
      </c>
      <c r="O181" s="32" t="str">
        <f t="shared" si="24"/>
        <v>if [ -d '/infa_shared/TgtFiles/Inbound_947' ]; then cd /infa_shared/TgtFiles ; echo 'Inbound_947 @ /infa_shared/TgtFiles = '`stat -c %U ./Inbound_947`  `stat -c %a ./Inbound_947`  `stat -c %G ./Inbound_947`; else echo '/infa_shared/TgtFiles/Inbound_947 - not found' ; fi; \</v>
      </c>
      <c r="P181" s="31" t="str">
        <f t="shared" si="25"/>
        <v>if [ -d '/infa_shared/TgtFiles' ]; then cd /infa_shared/TgtFiles ; mkdir Inbound_947 ; chmod 775 Inbound_947 ; chgrp edib2b Inbound_947 ; echo 'OK - /infa_shared/TgtFiles/Inbound_947'; else echo '/infa_shared/TgtFiles - not found' ; fi ; \</v>
      </c>
      <c r="Q181" s="32" t="str">
        <f t="shared" si="31"/>
        <v>cd /infa_shared/TgtFiles ; chmod 775 Inbound_947 ; chgrp edib2b Inbound_947</v>
      </c>
      <c r="R181" s="31" t="str">
        <f t="shared" si="32"/>
        <v xml:space="preserve"> \</v>
      </c>
      <c r="S181" s="33" t="str">
        <f t="shared" si="26"/>
        <v>cd /infa_shared/TgtFiles</v>
      </c>
      <c r="T181" s="34" t="str">
        <f t="shared" si="27"/>
        <v>mkdir Inbound_947</v>
      </c>
      <c r="U181" s="33" t="str">
        <f t="shared" si="28"/>
        <v>chmod 775 Inbound_947</v>
      </c>
      <c r="V181" s="34" t="str">
        <f t="shared" si="29"/>
        <v>ls -l | grep Inbound_947</v>
      </c>
      <c r="W181" s="33" t="str">
        <f t="shared" si="30"/>
        <v>chgrp edib2b Inbound_947</v>
      </c>
      <c r="X181" s="35" t="s">
        <v>464</v>
      </c>
    </row>
    <row r="182" spans="1:24" x14ac:dyDescent="0.2">
      <c r="A182" s="120" t="s">
        <v>776</v>
      </c>
      <c r="B182" s="120" t="s">
        <v>537</v>
      </c>
      <c r="C182" s="120" t="s">
        <v>753</v>
      </c>
      <c r="D182" s="120" t="s">
        <v>680</v>
      </c>
      <c r="E182" s="44" t="str">
        <f t="shared" si="22"/>
        <v>/infa_shared/TgtFiles/Outbound_860</v>
      </c>
      <c r="F182" s="28" t="s">
        <v>968</v>
      </c>
      <c r="G182" s="28" t="s">
        <v>968</v>
      </c>
      <c r="H182" s="27">
        <v>43157</v>
      </c>
      <c r="I182" s="29"/>
      <c r="J182" s="28" t="s">
        <v>968</v>
      </c>
      <c r="K182" s="118">
        <v>775</v>
      </c>
      <c r="L182" s="118" t="s">
        <v>775</v>
      </c>
      <c r="M182" s="118" t="s">
        <v>564</v>
      </c>
      <c r="N182" s="31" t="str">
        <f t="shared" si="23"/>
        <v>if [ -d '/infa_shared/TgtFiles/Outbound_860' ]; then echo '1 = /infa_shared/TgtFiles/Outbound_860'; else echo '0 = /infa_shared/TgtFiles/Outbound_860'; fi; \</v>
      </c>
      <c r="O182" s="32" t="str">
        <f t="shared" si="24"/>
        <v>if [ -d '/infa_shared/TgtFiles/Outbound_860' ]; then cd /infa_shared/TgtFiles ; echo 'Outbound_860 @ /infa_shared/TgtFiles = '`stat -c %U ./Outbound_860`  `stat -c %a ./Outbound_860`  `stat -c %G ./Outbound_860`; else echo '/infa_shared/TgtFiles/Outbound_860 - not found' ; fi; \</v>
      </c>
      <c r="P182" s="31" t="str">
        <f t="shared" si="25"/>
        <v>if [ -d '/infa_shared/TgtFiles' ]; then cd /infa_shared/TgtFiles ; mkdir Outbound_860 ; chmod 775 Outbound_860 ; chgrp edib2b Outbound_860 ; echo 'OK - /infa_shared/TgtFiles/Outbound_860'; else echo '/infa_shared/TgtFiles - not found' ; fi ; \</v>
      </c>
      <c r="Q182" s="32" t="str">
        <f t="shared" si="31"/>
        <v>cd /infa_shared/TgtFiles ; chmod 775 Outbound_860 ; chgrp edib2b Outbound_860</v>
      </c>
      <c r="R182" s="31" t="str">
        <f t="shared" si="32"/>
        <v xml:space="preserve"> \</v>
      </c>
      <c r="S182" s="33" t="str">
        <f t="shared" si="26"/>
        <v>cd /infa_shared/TgtFiles</v>
      </c>
      <c r="T182" s="34" t="str">
        <f t="shared" si="27"/>
        <v>mkdir Outbound_860</v>
      </c>
      <c r="U182" s="33" t="str">
        <f t="shared" si="28"/>
        <v>chmod 775 Outbound_860</v>
      </c>
      <c r="V182" s="34" t="str">
        <f t="shared" si="29"/>
        <v>ls -l | grep Outbound_860</v>
      </c>
      <c r="W182" s="33" t="str">
        <f t="shared" si="30"/>
        <v>chgrp edib2b Outbound_860</v>
      </c>
      <c r="X182" s="35" t="s">
        <v>464</v>
      </c>
    </row>
    <row r="183" spans="1:24" x14ac:dyDescent="0.2">
      <c r="A183" s="120" t="s">
        <v>776</v>
      </c>
      <c r="B183" s="120" t="s">
        <v>537</v>
      </c>
      <c r="C183" s="120" t="s">
        <v>753</v>
      </c>
      <c r="D183" s="120" t="s">
        <v>751</v>
      </c>
      <c r="E183" s="44" t="str">
        <f t="shared" si="22"/>
        <v>/infa_shared/TgtFiles/Inbound_214</v>
      </c>
      <c r="F183" s="27">
        <v>42673</v>
      </c>
      <c r="G183" s="28" t="s">
        <v>968</v>
      </c>
      <c r="H183" s="28" t="s">
        <v>968</v>
      </c>
      <c r="I183" s="29"/>
      <c r="J183" s="28" t="s">
        <v>968</v>
      </c>
      <c r="K183" s="118">
        <v>775</v>
      </c>
      <c r="L183" s="118" t="s">
        <v>775</v>
      </c>
      <c r="M183" s="118" t="s">
        <v>564</v>
      </c>
      <c r="N183" s="31" t="str">
        <f t="shared" si="23"/>
        <v>if [ -d '/infa_shared/TgtFiles/Inbound_214' ]; then echo '1 = /infa_shared/TgtFiles/Inbound_214'; else echo '0 = /infa_shared/TgtFiles/Inbound_214'; fi; \</v>
      </c>
      <c r="O183" s="32" t="str">
        <f t="shared" si="24"/>
        <v>if [ -d '/infa_shared/TgtFiles/Inbound_214' ]; then cd /infa_shared/TgtFiles ; echo 'Inbound_214 @ /infa_shared/TgtFiles = '`stat -c %U ./Inbound_214`  `stat -c %a ./Inbound_214`  `stat -c %G ./Inbound_214`; else echo '/infa_shared/TgtFiles/Inbound_214 - not found' ; fi; \</v>
      </c>
      <c r="P183" s="31" t="str">
        <f t="shared" si="25"/>
        <v>if [ -d '/infa_shared/TgtFiles' ]; then cd /infa_shared/TgtFiles ; mkdir Inbound_214 ; chmod 775 Inbound_214 ; chgrp edib2b Inbound_214 ; echo 'OK - /infa_shared/TgtFiles/Inbound_214'; else echo '/infa_shared/TgtFiles - not found' ; fi ; \</v>
      </c>
      <c r="Q183" s="32" t="str">
        <f t="shared" si="31"/>
        <v>cd /infa_shared/TgtFiles ; chmod 775 Inbound_214 ; chgrp edib2b Inbound_214</v>
      </c>
      <c r="R183" s="31" t="str">
        <f t="shared" si="32"/>
        <v xml:space="preserve"> \</v>
      </c>
      <c r="S183" s="33" t="str">
        <f t="shared" si="26"/>
        <v>cd /infa_shared/TgtFiles</v>
      </c>
      <c r="T183" s="34" t="str">
        <f t="shared" si="27"/>
        <v>mkdir Inbound_214</v>
      </c>
      <c r="U183" s="33" t="str">
        <f t="shared" si="28"/>
        <v>chmod 775 Inbound_214</v>
      </c>
      <c r="V183" s="34" t="str">
        <f t="shared" si="29"/>
        <v>ls -l | grep Inbound_214</v>
      </c>
      <c r="W183" s="33" t="str">
        <f t="shared" si="30"/>
        <v>chgrp edib2b Inbound_214</v>
      </c>
      <c r="X183" s="35" t="s">
        <v>464</v>
      </c>
    </row>
    <row r="184" spans="1:24" x14ac:dyDescent="0.2">
      <c r="A184" s="120" t="s">
        <v>776</v>
      </c>
      <c r="B184" s="120" t="s">
        <v>537</v>
      </c>
      <c r="C184" s="120" t="s">
        <v>753</v>
      </c>
      <c r="D184" s="120" t="s">
        <v>683</v>
      </c>
      <c r="E184" s="44" t="str">
        <f t="shared" si="22"/>
        <v>/infa_shared/TgtFiles/Outbound_997</v>
      </c>
      <c r="F184" s="27">
        <v>42673</v>
      </c>
      <c r="G184" s="28" t="s">
        <v>968</v>
      </c>
      <c r="H184" s="28" t="s">
        <v>968</v>
      </c>
      <c r="I184" s="29"/>
      <c r="J184" s="28" t="s">
        <v>968</v>
      </c>
      <c r="K184" s="118">
        <v>775</v>
      </c>
      <c r="L184" s="118" t="s">
        <v>775</v>
      </c>
      <c r="M184" s="118" t="s">
        <v>564</v>
      </c>
      <c r="N184" s="31" t="str">
        <f t="shared" si="23"/>
        <v>if [ -d '/infa_shared/TgtFiles/Outbound_997' ]; then echo '1 = /infa_shared/TgtFiles/Outbound_997'; else echo '0 = /infa_shared/TgtFiles/Outbound_997'; fi; \</v>
      </c>
      <c r="O184" s="32" t="str">
        <f t="shared" si="24"/>
        <v>if [ -d '/infa_shared/TgtFiles/Outbound_997' ]; then cd /infa_shared/TgtFiles ; echo 'Outbound_997 @ /infa_shared/TgtFiles = '`stat -c %U ./Outbound_997`  `stat -c %a ./Outbound_997`  `stat -c %G ./Outbound_997`; else echo '/infa_shared/TgtFiles/Outbound_997 - not found' ; fi; \</v>
      </c>
      <c r="P184" s="31" t="str">
        <f t="shared" si="25"/>
        <v>if [ -d '/infa_shared/TgtFiles' ]; then cd /infa_shared/TgtFiles ; mkdir Outbound_997 ; chmod 775 Outbound_997 ; chgrp edib2b Outbound_997 ; echo 'OK - /infa_shared/TgtFiles/Outbound_997'; else echo '/infa_shared/TgtFiles - not found' ; fi ; \</v>
      </c>
      <c r="Q184" s="32" t="str">
        <f t="shared" si="31"/>
        <v>cd /infa_shared/TgtFiles ; chmod 775 Outbound_997 ; chgrp edib2b Outbound_997</v>
      </c>
      <c r="R184" s="31" t="str">
        <f t="shared" si="32"/>
        <v xml:space="preserve"> \</v>
      </c>
      <c r="S184" s="33" t="str">
        <f t="shared" si="26"/>
        <v>cd /infa_shared/TgtFiles</v>
      </c>
      <c r="T184" s="34" t="str">
        <f t="shared" si="27"/>
        <v>mkdir Outbound_997</v>
      </c>
      <c r="U184" s="33" t="str">
        <f t="shared" si="28"/>
        <v>chmod 775 Outbound_997</v>
      </c>
      <c r="V184" s="34" t="str">
        <f t="shared" si="29"/>
        <v>ls -l | grep Outbound_997</v>
      </c>
      <c r="W184" s="33" t="str">
        <f t="shared" si="30"/>
        <v>chgrp edib2b Outbound_997</v>
      </c>
      <c r="X184" s="35" t="s">
        <v>464</v>
      </c>
    </row>
    <row r="185" spans="1:24" x14ac:dyDescent="0.2">
      <c r="A185" s="120" t="s">
        <v>776</v>
      </c>
      <c r="B185" s="120" t="s">
        <v>537</v>
      </c>
      <c r="C185" s="120" t="s">
        <v>753</v>
      </c>
      <c r="D185" s="120" t="s">
        <v>752</v>
      </c>
      <c r="E185" s="44" t="str">
        <f t="shared" si="22"/>
        <v>/infa_shared/TgtFiles/3PLRejectFiles</v>
      </c>
      <c r="F185" s="27">
        <v>42673</v>
      </c>
      <c r="G185" s="28" t="s">
        <v>968</v>
      </c>
      <c r="H185" s="28" t="s">
        <v>968</v>
      </c>
      <c r="I185" s="29"/>
      <c r="J185" s="28" t="s">
        <v>968</v>
      </c>
      <c r="K185" s="118">
        <v>775</v>
      </c>
      <c r="L185" s="118" t="s">
        <v>775</v>
      </c>
      <c r="M185" s="118" t="s">
        <v>564</v>
      </c>
      <c r="N185" s="31" t="str">
        <f t="shared" si="23"/>
        <v>if [ -d '/infa_shared/TgtFiles/3PLRejectFiles' ]; then echo '1 = /infa_shared/TgtFiles/3PLRejectFiles'; else echo '0 = /infa_shared/TgtFiles/3PLRejectFiles'; fi; \</v>
      </c>
      <c r="O185" s="32" t="str">
        <f t="shared" si="24"/>
        <v>if [ -d '/infa_shared/TgtFiles/3PLRejectFiles' ]; then cd /infa_shared/TgtFiles ; echo '3PLRejectFiles @ /infa_shared/TgtFiles = '`stat -c %U ./3PLRejectFiles`  `stat -c %a ./3PLRejectFiles`  `stat -c %G ./3PLRejectFiles`; else echo '/infa_shared/TgtFiles/3PLRejectFiles - not found' ; fi; \</v>
      </c>
      <c r="P185" s="31" t="str">
        <f t="shared" si="25"/>
        <v>if [ -d '/infa_shared/TgtFiles' ]; then cd /infa_shared/TgtFiles ; mkdir 3PLRejectFiles ; chmod 775 3PLRejectFiles ; chgrp edib2b 3PLRejectFiles ; echo 'OK - /infa_shared/TgtFiles/3PLRejectFiles'; else echo '/infa_shared/TgtFiles - not found' ; fi ; \</v>
      </c>
      <c r="Q185" s="32" t="str">
        <f t="shared" si="31"/>
        <v>cd /infa_shared/TgtFiles ; chmod 775 3PLRejectFiles ; chgrp edib2b 3PLRejectFiles</v>
      </c>
      <c r="R185" s="31" t="str">
        <f t="shared" si="32"/>
        <v xml:space="preserve"> \</v>
      </c>
      <c r="S185" s="33" t="str">
        <f t="shared" si="26"/>
        <v>cd /infa_shared/TgtFiles</v>
      </c>
      <c r="T185" s="34" t="str">
        <f t="shared" si="27"/>
        <v>mkdir 3PLRejectFiles</v>
      </c>
      <c r="U185" s="33" t="str">
        <f t="shared" si="28"/>
        <v>chmod 775 3PLRejectFiles</v>
      </c>
      <c r="V185" s="34" t="str">
        <f t="shared" si="29"/>
        <v>ls -l | grep 3PLRejectFiles</v>
      </c>
      <c r="W185" s="33" t="str">
        <f t="shared" si="30"/>
        <v>chgrp edib2b 3PLRejectFiles</v>
      </c>
      <c r="X185" s="35" t="s">
        <v>464</v>
      </c>
    </row>
    <row r="186" spans="1:24" x14ac:dyDescent="0.2">
      <c r="A186" s="120" t="s">
        <v>776</v>
      </c>
      <c r="B186" s="120" t="s">
        <v>537</v>
      </c>
      <c r="C186" s="120" t="s">
        <v>738</v>
      </c>
      <c r="D186" s="120" t="s">
        <v>754</v>
      </c>
      <c r="E186" s="44" t="str">
        <f t="shared" si="22"/>
        <v>/infa_shared//TgtFiles/3PLRejectFiles/Archive</v>
      </c>
      <c r="F186" s="27">
        <v>42673</v>
      </c>
      <c r="G186" s="28" t="s">
        <v>968</v>
      </c>
      <c r="H186" s="28" t="s">
        <v>968</v>
      </c>
      <c r="I186" s="29"/>
      <c r="J186" s="28" t="s">
        <v>968</v>
      </c>
      <c r="K186" s="118">
        <v>775</v>
      </c>
      <c r="L186" s="118" t="s">
        <v>775</v>
      </c>
      <c r="M186" s="118" t="s">
        <v>564</v>
      </c>
      <c r="N186" s="31" t="str">
        <f t="shared" si="23"/>
        <v>if [ -d '/infa_shared//TgtFiles/3PLRejectFiles/Archive' ]; then echo '1 = /infa_shared//TgtFiles/3PLRejectFiles/Archive'; else echo '0 = /infa_shared//TgtFiles/3PLRejectFiles/Archive'; fi; \</v>
      </c>
      <c r="O186" s="32" t="str">
        <f t="shared" si="24"/>
        <v>if [ -d '/infa_shared//TgtFiles/3PLRejectFiles/Archive' ]; then cd /infa_shared//TgtFiles/3PLRejectFiles ; echo 'Archive @ /infa_shared//TgtFiles/3PLRejectFiles = '`stat -c %U ./Archive`  `stat -c %a ./Archive`  `stat -c %G ./Archive`; else echo '/infa_shared//TgtFiles/3PLRejectFiles/Archive - not found' ; fi; \</v>
      </c>
      <c r="P186" s="31" t="str">
        <f t="shared" si="25"/>
        <v>if [ -d '/infa_shared//TgtFiles/3PLRejectFiles' ]; then cd /infa_shared//TgtFiles/3PLRejectFiles ; mkdir Archive ; chmod 775 Archive ; chgrp edib2b Archive ; echo 'OK - /infa_shared//TgtFiles/3PLRejectFiles/Archive'; else echo '/infa_shared//TgtFiles/3PLRejectFiles - not found' ; fi ; \</v>
      </c>
      <c r="Q186" s="32" t="str">
        <f t="shared" si="31"/>
        <v>cd /infa_shared//TgtFiles/3PLRejectFiles ; chmod 775 Archive ; chgrp edib2b Archive</v>
      </c>
      <c r="R186" s="31" t="str">
        <f t="shared" si="32"/>
        <v xml:space="preserve"> \</v>
      </c>
      <c r="S186" s="33" t="str">
        <f t="shared" si="26"/>
        <v>cd /infa_shared//TgtFiles/3PLRejectFiles</v>
      </c>
      <c r="T186" s="34" t="str">
        <f t="shared" si="27"/>
        <v>mkdir Archive</v>
      </c>
      <c r="U186" s="33" t="str">
        <f t="shared" si="28"/>
        <v>chmod 775 Archive</v>
      </c>
      <c r="V186" s="34" t="str">
        <f t="shared" si="29"/>
        <v>ls -l | grep Archive</v>
      </c>
      <c r="W186" s="33" t="str">
        <f t="shared" si="30"/>
        <v>chgrp edib2b Archive</v>
      </c>
      <c r="X186" s="35" t="s">
        <v>464</v>
      </c>
    </row>
    <row r="187" spans="1:24" x14ac:dyDescent="0.2">
      <c r="A187" s="120" t="s">
        <v>776</v>
      </c>
      <c r="B187" s="120" t="s">
        <v>537</v>
      </c>
      <c r="C187" s="120" t="s">
        <v>738</v>
      </c>
      <c r="D187" s="120" t="s">
        <v>755</v>
      </c>
      <c r="E187" s="44" t="str">
        <f t="shared" si="22"/>
        <v>/infa_shared//TgtFiles/3PLRejectFiles/RejectFilesArch</v>
      </c>
      <c r="F187" s="27"/>
      <c r="G187" s="28" t="s">
        <v>968</v>
      </c>
      <c r="H187" s="28" t="s">
        <v>968</v>
      </c>
      <c r="I187" s="29"/>
      <c r="J187" s="28" t="s">
        <v>968</v>
      </c>
      <c r="K187" s="118">
        <v>775</v>
      </c>
      <c r="L187" s="118" t="s">
        <v>775</v>
      </c>
      <c r="M187" s="118" t="s">
        <v>564</v>
      </c>
      <c r="N187" s="31" t="str">
        <f t="shared" si="23"/>
        <v>if [ -d '/infa_shared//TgtFiles/3PLRejectFiles/RejectFilesArch' ]; then echo '1 = /infa_shared//TgtFiles/3PLRejectFiles/RejectFilesArch'; else echo '0 = /infa_shared//TgtFiles/3PLRejectFiles/RejectFilesArch'; fi; \</v>
      </c>
      <c r="O187" s="32" t="str">
        <f t="shared" si="24"/>
        <v>if [ -d '/infa_shared//TgtFiles/3PLRejectFiles/RejectFilesArch' ]; then cd /infa_shared//TgtFiles/3PLRejectFiles ; echo 'RejectFilesArch @ /infa_shared//TgtFiles/3PLRejectFiles = '`stat -c %U ./RejectFilesArch`  `stat -c %a ./RejectFilesArch`  `stat -c %G ./RejectFilesArch`; else echo '/infa_shared//TgtFiles/3PLRejectFiles/RejectFilesArch - not found' ; fi; \</v>
      </c>
      <c r="P187" s="31" t="str">
        <f t="shared" si="25"/>
        <v>if [ -d '/infa_shared//TgtFiles/3PLRejectFiles' ]; then cd /infa_shared//TgtFiles/3PLRejectFiles ; mkdir RejectFilesArch ; chmod 775 RejectFilesArch ; chgrp edib2b RejectFilesArch ; echo 'OK - /infa_shared//TgtFiles/3PLRejectFiles/RejectFilesArch'; else echo '/infa_shared//TgtFiles/3PLRejectFiles - not found' ; fi ; \</v>
      </c>
      <c r="Q187" s="32" t="str">
        <f t="shared" si="31"/>
        <v>cd /infa_shared//TgtFiles/3PLRejectFiles ; chmod 775 RejectFilesArch ; chgrp edib2b RejectFilesArch</v>
      </c>
      <c r="R187" s="31" t="str">
        <f t="shared" si="32"/>
        <v xml:space="preserve"> \</v>
      </c>
      <c r="S187" s="33" t="str">
        <f t="shared" si="26"/>
        <v>cd /infa_shared//TgtFiles/3PLRejectFiles</v>
      </c>
      <c r="T187" s="34" t="str">
        <f t="shared" si="27"/>
        <v>mkdir RejectFilesArch</v>
      </c>
      <c r="U187" s="33" t="str">
        <f t="shared" si="28"/>
        <v>chmod 775 RejectFilesArch</v>
      </c>
      <c r="V187" s="34" t="str">
        <f t="shared" si="29"/>
        <v>ls -l | grep RejectFilesArch</v>
      </c>
      <c r="W187" s="33" t="str">
        <f t="shared" si="30"/>
        <v>chgrp edib2b RejectFilesArch</v>
      </c>
      <c r="X187" s="35" t="s">
        <v>464</v>
      </c>
    </row>
    <row r="188" spans="1:24" x14ac:dyDescent="0.2">
      <c r="A188" s="120" t="s">
        <v>776</v>
      </c>
      <c r="B188" s="120" t="s">
        <v>537</v>
      </c>
      <c r="C188" s="120" t="s">
        <v>756</v>
      </c>
      <c r="D188" s="120" t="s">
        <v>684</v>
      </c>
      <c r="E188" s="44" t="str">
        <f t="shared" si="22"/>
        <v>/infa_shared//TgtFiles/Outbound_850</v>
      </c>
      <c r="F188" s="27">
        <v>42673</v>
      </c>
      <c r="G188" s="28" t="s">
        <v>968</v>
      </c>
      <c r="H188" s="28" t="s">
        <v>968</v>
      </c>
      <c r="I188" s="29"/>
      <c r="J188" s="28" t="s">
        <v>968</v>
      </c>
      <c r="K188" s="118">
        <v>775</v>
      </c>
      <c r="L188" s="118" t="s">
        <v>775</v>
      </c>
      <c r="M188" s="118" t="s">
        <v>564</v>
      </c>
      <c r="N188" s="31" t="str">
        <f t="shared" si="23"/>
        <v>if [ -d '/infa_shared//TgtFiles/Outbound_850' ]; then echo '1 = /infa_shared//TgtFiles/Outbound_850'; else echo '0 = /infa_shared//TgtFiles/Outbound_850'; fi; \</v>
      </c>
      <c r="O188" s="32" t="str">
        <f t="shared" si="24"/>
        <v>if [ -d '/infa_shared//TgtFiles/Outbound_850' ]; then cd /infa_shared//TgtFiles ; echo 'Outbound_850 @ /infa_shared//TgtFiles = '`stat -c %U ./Outbound_850`  `stat -c %a ./Outbound_850`  `stat -c %G ./Outbound_850`; else echo '/infa_shared//TgtFiles/Outbound_850 - not found' ; fi; \</v>
      </c>
      <c r="P188" s="31" t="str">
        <f t="shared" si="25"/>
        <v>if [ -d '/infa_shared//TgtFiles' ]; then cd /infa_shared//TgtFiles ; mkdir Outbound_850 ; chmod 775 Outbound_850 ; chgrp edib2b Outbound_850 ; echo 'OK - /infa_shared//TgtFiles/Outbound_850'; else echo '/infa_shared//TgtFiles - not found' ; fi ; \</v>
      </c>
      <c r="Q188" s="32" t="str">
        <f t="shared" si="31"/>
        <v>cd /infa_shared//TgtFiles ; chmod 775 Outbound_850 ; chgrp edib2b Outbound_850</v>
      </c>
      <c r="R188" s="31" t="str">
        <f t="shared" si="32"/>
        <v xml:space="preserve"> \</v>
      </c>
      <c r="S188" s="33" t="str">
        <f t="shared" si="26"/>
        <v>cd /infa_shared//TgtFiles</v>
      </c>
      <c r="T188" s="34" t="str">
        <f t="shared" si="27"/>
        <v>mkdir Outbound_850</v>
      </c>
      <c r="U188" s="33" t="str">
        <f t="shared" si="28"/>
        <v>chmod 775 Outbound_850</v>
      </c>
      <c r="V188" s="34" t="str">
        <f t="shared" si="29"/>
        <v>ls -l | grep Outbound_850</v>
      </c>
      <c r="W188" s="33" t="str">
        <f t="shared" si="30"/>
        <v>chgrp edib2b Outbound_850</v>
      </c>
      <c r="X188" s="35" t="s">
        <v>464</v>
      </c>
    </row>
    <row r="189" spans="1:24" x14ac:dyDescent="0.2">
      <c r="A189" s="120" t="s">
        <v>776</v>
      </c>
      <c r="B189" s="120" t="s">
        <v>537</v>
      </c>
      <c r="C189" s="120" t="s">
        <v>756</v>
      </c>
      <c r="D189" s="120" t="s">
        <v>676</v>
      </c>
      <c r="E189" s="44" t="str">
        <f t="shared" si="22"/>
        <v>/infa_shared//TgtFiles/SupplierEDI</v>
      </c>
      <c r="F189" s="27">
        <v>42673</v>
      </c>
      <c r="G189" s="28" t="s">
        <v>968</v>
      </c>
      <c r="H189" s="28" t="s">
        <v>968</v>
      </c>
      <c r="I189" s="29"/>
      <c r="J189" s="28" t="s">
        <v>968</v>
      </c>
      <c r="K189" s="118">
        <v>775</v>
      </c>
      <c r="L189" s="118" t="s">
        <v>775</v>
      </c>
      <c r="M189" s="118" t="s">
        <v>564</v>
      </c>
      <c r="N189" s="31" t="str">
        <f t="shared" si="23"/>
        <v>if [ -d '/infa_shared//TgtFiles/SupplierEDI' ]; then echo '1 = /infa_shared//TgtFiles/SupplierEDI'; else echo '0 = /infa_shared//TgtFiles/SupplierEDI'; fi; \</v>
      </c>
      <c r="O189" s="32" t="str">
        <f t="shared" si="24"/>
        <v>if [ -d '/infa_shared//TgtFiles/SupplierEDI' ]; then cd /infa_shared//TgtFiles ; echo 'SupplierEDI @ /infa_shared//TgtFiles = '`stat -c %U ./SupplierEDI`  `stat -c %a ./SupplierEDI`  `stat -c %G ./SupplierEDI`; else echo '/infa_shared//TgtFiles/SupplierEDI - not found' ; fi; \</v>
      </c>
      <c r="P189" s="31" t="str">
        <f t="shared" si="25"/>
        <v>if [ -d '/infa_shared//TgtFiles' ]; then cd /infa_shared//TgtFiles ; mkdir SupplierEDI ; chmod 775 SupplierEDI ; chgrp edib2b SupplierEDI ; echo 'OK - /infa_shared//TgtFiles/SupplierEDI'; else echo '/infa_shared//TgtFiles - not found' ; fi ; \</v>
      </c>
      <c r="Q189" s="32" t="str">
        <f t="shared" si="31"/>
        <v>cd /infa_shared//TgtFiles ; chmod 775 SupplierEDI ; chgrp edib2b SupplierEDI</v>
      </c>
      <c r="R189" s="31" t="str">
        <f t="shared" si="32"/>
        <v xml:space="preserve"> \</v>
      </c>
      <c r="S189" s="33" t="str">
        <f t="shared" si="26"/>
        <v>cd /infa_shared//TgtFiles</v>
      </c>
      <c r="T189" s="34" t="str">
        <f t="shared" si="27"/>
        <v>mkdir SupplierEDI</v>
      </c>
      <c r="U189" s="33" t="str">
        <f t="shared" si="28"/>
        <v>chmod 775 SupplierEDI</v>
      </c>
      <c r="V189" s="34" t="str">
        <f t="shared" si="29"/>
        <v>ls -l | grep SupplierEDI</v>
      </c>
      <c r="W189" s="33" t="str">
        <f t="shared" si="30"/>
        <v>chgrp edib2b SupplierEDI</v>
      </c>
      <c r="X189" s="35" t="s">
        <v>464</v>
      </c>
    </row>
    <row r="190" spans="1:24" x14ac:dyDescent="0.2">
      <c r="A190" s="120" t="s">
        <v>776</v>
      </c>
      <c r="B190" s="120" t="s">
        <v>537</v>
      </c>
      <c r="C190" s="120" t="s">
        <v>739</v>
      </c>
      <c r="D190" s="120" t="s">
        <v>680</v>
      </c>
      <c r="E190" s="44" t="str">
        <f t="shared" si="22"/>
        <v>/infa_shared//TgtFiles/SupplierEDI/Outbound_860</v>
      </c>
      <c r="F190" s="27">
        <v>42673</v>
      </c>
      <c r="G190" s="28" t="s">
        <v>968</v>
      </c>
      <c r="H190" s="28" t="s">
        <v>968</v>
      </c>
      <c r="I190" s="29"/>
      <c r="J190" s="28" t="s">
        <v>968</v>
      </c>
      <c r="K190" s="118">
        <v>775</v>
      </c>
      <c r="L190" s="118" t="s">
        <v>775</v>
      </c>
      <c r="M190" s="118" t="s">
        <v>564</v>
      </c>
      <c r="N190" s="31" t="str">
        <f t="shared" si="23"/>
        <v>if [ -d '/infa_shared//TgtFiles/SupplierEDI/Outbound_860' ]; then echo '1 = /infa_shared//TgtFiles/SupplierEDI/Outbound_860'; else echo '0 = /infa_shared//TgtFiles/SupplierEDI/Outbound_860'; fi; \</v>
      </c>
      <c r="O190" s="32" t="str">
        <f t="shared" si="24"/>
        <v>if [ -d '/infa_shared//TgtFiles/SupplierEDI/Outbound_860' ]; then cd /infa_shared//TgtFiles/SupplierEDI ; echo 'Outbound_860 @ /infa_shared//TgtFiles/SupplierEDI = '`stat -c %U ./Outbound_860`  `stat -c %a ./Outbound_860`  `stat -c %G ./Outbound_860`; else echo '/infa_shared//TgtFiles/SupplierEDI/Outbound_860 - not found' ; fi; \</v>
      </c>
      <c r="P190" s="31" t="str">
        <f t="shared" si="25"/>
        <v>if [ -d '/infa_shared//TgtFiles/SupplierEDI' ]; then cd /infa_shared//TgtFiles/SupplierEDI ; mkdir Outbound_860 ; chmod 775 Outbound_860 ; chgrp edib2b Outbound_860 ; echo 'OK - /infa_shared//TgtFiles/SupplierEDI/Outbound_860'; else echo '/infa_shared//TgtFiles/SupplierEDI - not found' ; fi ; \</v>
      </c>
      <c r="Q190" s="32" t="str">
        <f t="shared" si="31"/>
        <v>cd /infa_shared//TgtFiles/SupplierEDI ; chmod 775 Outbound_860 ; chgrp edib2b Outbound_860</v>
      </c>
      <c r="R190" s="31" t="str">
        <f t="shared" si="32"/>
        <v xml:space="preserve"> \</v>
      </c>
      <c r="S190" s="33" t="str">
        <f t="shared" si="26"/>
        <v>cd /infa_shared//TgtFiles/SupplierEDI</v>
      </c>
      <c r="T190" s="34" t="str">
        <f t="shared" si="27"/>
        <v>mkdir Outbound_860</v>
      </c>
      <c r="U190" s="33" t="str">
        <f t="shared" si="28"/>
        <v>chmod 775 Outbound_860</v>
      </c>
      <c r="V190" s="34" t="str">
        <f t="shared" si="29"/>
        <v>ls -l | grep Outbound_860</v>
      </c>
      <c r="W190" s="33" t="str">
        <f t="shared" si="30"/>
        <v>chgrp edib2b Outbound_860</v>
      </c>
      <c r="X190" s="35" t="s">
        <v>464</v>
      </c>
    </row>
    <row r="191" spans="1:24" x14ac:dyDescent="0.2">
      <c r="A191" s="120" t="s">
        <v>776</v>
      </c>
      <c r="B191" s="120" t="s">
        <v>537</v>
      </c>
      <c r="C191" s="120" t="s">
        <v>739</v>
      </c>
      <c r="D191" s="120" t="s">
        <v>681</v>
      </c>
      <c r="E191" s="44" t="str">
        <f t="shared" si="22"/>
        <v>/infa_shared//TgtFiles/SupplierEDI/Inbound_856</v>
      </c>
      <c r="F191" s="27">
        <v>42673</v>
      </c>
      <c r="G191" s="28" t="s">
        <v>968</v>
      </c>
      <c r="H191" s="28" t="s">
        <v>968</v>
      </c>
      <c r="I191" s="29"/>
      <c r="J191" s="28" t="s">
        <v>968</v>
      </c>
      <c r="K191" s="118">
        <v>775</v>
      </c>
      <c r="L191" s="118" t="s">
        <v>775</v>
      </c>
      <c r="M191" s="118" t="s">
        <v>564</v>
      </c>
      <c r="N191" s="31" t="str">
        <f t="shared" si="23"/>
        <v>if [ -d '/infa_shared//TgtFiles/SupplierEDI/Inbound_856' ]; then echo '1 = /infa_shared//TgtFiles/SupplierEDI/Inbound_856'; else echo '0 = /infa_shared//TgtFiles/SupplierEDI/Inbound_856'; fi; \</v>
      </c>
      <c r="O191" s="32" t="str">
        <f t="shared" si="24"/>
        <v>if [ -d '/infa_shared//TgtFiles/SupplierEDI/Inbound_856' ]; then cd /infa_shared//TgtFiles/SupplierEDI ; echo 'Inbound_856 @ /infa_shared//TgtFiles/SupplierEDI = '`stat -c %U ./Inbound_856`  `stat -c %a ./Inbound_856`  `stat -c %G ./Inbound_856`; else echo '/infa_shared//TgtFiles/SupplierEDI/Inbound_856 - not found' ; fi; \</v>
      </c>
      <c r="P191" s="31" t="str">
        <f t="shared" si="25"/>
        <v>if [ -d '/infa_shared//TgtFiles/SupplierEDI' ]; then cd /infa_shared//TgtFiles/SupplierEDI ; mkdir Inbound_856 ; chmod 775 Inbound_856 ; chgrp edib2b Inbound_856 ; echo 'OK - /infa_shared//TgtFiles/SupplierEDI/Inbound_856'; else echo '/infa_shared//TgtFiles/SupplierEDI - not found' ; fi ; \</v>
      </c>
      <c r="Q191" s="32" t="str">
        <f t="shared" si="31"/>
        <v>cd /infa_shared//TgtFiles/SupplierEDI ; chmod 775 Inbound_856 ; chgrp edib2b Inbound_856</v>
      </c>
      <c r="R191" s="31" t="str">
        <f t="shared" si="32"/>
        <v xml:space="preserve"> \</v>
      </c>
      <c r="S191" s="33" t="str">
        <f t="shared" si="26"/>
        <v>cd /infa_shared//TgtFiles/SupplierEDI</v>
      </c>
      <c r="T191" s="34" t="str">
        <f t="shared" si="27"/>
        <v>mkdir Inbound_856</v>
      </c>
      <c r="U191" s="33" t="str">
        <f t="shared" si="28"/>
        <v>chmod 775 Inbound_856</v>
      </c>
      <c r="V191" s="34" t="str">
        <f t="shared" si="29"/>
        <v>ls -l | grep Inbound_856</v>
      </c>
      <c r="W191" s="33" t="str">
        <f t="shared" si="30"/>
        <v>chgrp edib2b Inbound_856</v>
      </c>
      <c r="X191" s="35" t="s">
        <v>464</v>
      </c>
    </row>
    <row r="192" spans="1:24" x14ac:dyDescent="0.2">
      <c r="A192" s="120" t="s">
        <v>776</v>
      </c>
      <c r="B192" s="120" t="s">
        <v>537</v>
      </c>
      <c r="C192" s="120" t="s">
        <v>739</v>
      </c>
      <c r="D192" s="120" t="s">
        <v>682</v>
      </c>
      <c r="E192" s="44" t="str">
        <f t="shared" si="22"/>
        <v>/infa_shared//TgtFiles/SupplierEDI/Inbound_855</v>
      </c>
      <c r="F192" s="27">
        <v>42673</v>
      </c>
      <c r="G192" s="28" t="s">
        <v>968</v>
      </c>
      <c r="H192" s="28" t="s">
        <v>968</v>
      </c>
      <c r="I192" s="29"/>
      <c r="J192" s="28" t="s">
        <v>968</v>
      </c>
      <c r="K192" s="118">
        <v>775</v>
      </c>
      <c r="L192" s="118" t="s">
        <v>775</v>
      </c>
      <c r="M192" s="118" t="s">
        <v>564</v>
      </c>
      <c r="N192" s="31" t="str">
        <f t="shared" si="23"/>
        <v>if [ -d '/infa_shared//TgtFiles/SupplierEDI/Inbound_855' ]; then echo '1 = /infa_shared//TgtFiles/SupplierEDI/Inbound_855'; else echo '0 = /infa_shared//TgtFiles/SupplierEDI/Inbound_855'; fi; \</v>
      </c>
      <c r="O192" s="32" t="str">
        <f t="shared" si="24"/>
        <v>if [ -d '/infa_shared//TgtFiles/SupplierEDI/Inbound_855' ]; then cd /infa_shared//TgtFiles/SupplierEDI ; echo 'Inbound_855 @ /infa_shared//TgtFiles/SupplierEDI = '`stat -c %U ./Inbound_855`  `stat -c %a ./Inbound_855`  `stat -c %G ./Inbound_855`; else echo '/infa_shared//TgtFiles/SupplierEDI/Inbound_855 - not found' ; fi; \</v>
      </c>
      <c r="P192" s="31" t="str">
        <f t="shared" si="25"/>
        <v>if [ -d '/infa_shared//TgtFiles/SupplierEDI' ]; then cd /infa_shared//TgtFiles/SupplierEDI ; mkdir Inbound_855 ; chmod 775 Inbound_855 ; chgrp edib2b Inbound_855 ; echo 'OK - /infa_shared//TgtFiles/SupplierEDI/Inbound_855'; else echo '/infa_shared//TgtFiles/SupplierEDI - not found' ; fi ; \</v>
      </c>
      <c r="Q192" s="32" t="str">
        <f t="shared" si="31"/>
        <v>cd /infa_shared//TgtFiles/SupplierEDI ; chmod 775 Inbound_855 ; chgrp edib2b Inbound_855</v>
      </c>
      <c r="R192" s="31" t="str">
        <f t="shared" si="32"/>
        <v xml:space="preserve"> \</v>
      </c>
      <c r="S192" s="33" t="str">
        <f t="shared" si="26"/>
        <v>cd /infa_shared//TgtFiles/SupplierEDI</v>
      </c>
      <c r="T192" s="34" t="str">
        <f t="shared" si="27"/>
        <v>mkdir Inbound_855</v>
      </c>
      <c r="U192" s="33" t="str">
        <f t="shared" si="28"/>
        <v>chmod 775 Inbound_855</v>
      </c>
      <c r="V192" s="34" t="str">
        <f t="shared" si="29"/>
        <v>ls -l | grep Inbound_855</v>
      </c>
      <c r="W192" s="33" t="str">
        <f t="shared" si="30"/>
        <v>chgrp edib2b Inbound_855</v>
      </c>
      <c r="X192" s="35" t="s">
        <v>464</v>
      </c>
    </row>
    <row r="193" spans="1:24" x14ac:dyDescent="0.2">
      <c r="A193" s="120" t="s">
        <v>776</v>
      </c>
      <c r="B193" s="120" t="s">
        <v>537</v>
      </c>
      <c r="C193" s="120" t="s">
        <v>739</v>
      </c>
      <c r="D193" s="120" t="s">
        <v>683</v>
      </c>
      <c r="E193" s="44" t="str">
        <f t="shared" si="22"/>
        <v>/infa_shared//TgtFiles/SupplierEDI/Outbound_997</v>
      </c>
      <c r="F193" s="27">
        <v>42673</v>
      </c>
      <c r="G193" s="28" t="s">
        <v>968</v>
      </c>
      <c r="H193" s="28" t="s">
        <v>968</v>
      </c>
      <c r="I193" s="29"/>
      <c r="J193" s="28" t="s">
        <v>968</v>
      </c>
      <c r="K193" s="118">
        <v>775</v>
      </c>
      <c r="L193" s="118" t="s">
        <v>775</v>
      </c>
      <c r="M193" s="118" t="s">
        <v>564</v>
      </c>
      <c r="N193" s="31" t="str">
        <f t="shared" si="23"/>
        <v>if [ -d '/infa_shared//TgtFiles/SupplierEDI/Outbound_997' ]; then echo '1 = /infa_shared//TgtFiles/SupplierEDI/Outbound_997'; else echo '0 = /infa_shared//TgtFiles/SupplierEDI/Outbound_997'; fi; \</v>
      </c>
      <c r="O193" s="32" t="str">
        <f t="shared" si="24"/>
        <v>if [ -d '/infa_shared//TgtFiles/SupplierEDI/Outbound_997' ]; then cd /infa_shared//TgtFiles/SupplierEDI ; echo 'Outbound_997 @ /infa_shared//TgtFiles/SupplierEDI = '`stat -c %U ./Outbound_997`  `stat -c %a ./Outbound_997`  `stat -c %G ./Outbound_997`; else echo '/infa_shared//TgtFiles/SupplierEDI/Outbound_997 - not found' ; fi; \</v>
      </c>
      <c r="P193" s="31" t="str">
        <f t="shared" si="25"/>
        <v>if [ -d '/infa_shared//TgtFiles/SupplierEDI' ]; then cd /infa_shared//TgtFiles/SupplierEDI ; mkdir Outbound_997 ; chmod 775 Outbound_997 ; chgrp edib2b Outbound_997 ; echo 'OK - /infa_shared//TgtFiles/SupplierEDI/Outbound_997'; else echo '/infa_shared//TgtFiles/SupplierEDI - not found' ; fi ; \</v>
      </c>
      <c r="Q193" s="32" t="str">
        <f t="shared" si="31"/>
        <v>cd /infa_shared//TgtFiles/SupplierEDI ; chmod 775 Outbound_997 ; chgrp edib2b Outbound_997</v>
      </c>
      <c r="R193" s="31" t="str">
        <f t="shared" si="32"/>
        <v xml:space="preserve"> \</v>
      </c>
      <c r="S193" s="33" t="str">
        <f t="shared" si="26"/>
        <v>cd /infa_shared//TgtFiles/SupplierEDI</v>
      </c>
      <c r="T193" s="34" t="str">
        <f t="shared" si="27"/>
        <v>mkdir Outbound_997</v>
      </c>
      <c r="U193" s="33" t="str">
        <f t="shared" si="28"/>
        <v>chmod 775 Outbound_997</v>
      </c>
      <c r="V193" s="34" t="str">
        <f t="shared" si="29"/>
        <v>ls -l | grep Outbound_997</v>
      </c>
      <c r="W193" s="33" t="str">
        <f t="shared" si="30"/>
        <v>chgrp edib2b Outbound_997</v>
      </c>
      <c r="X193" s="35" t="s">
        <v>464</v>
      </c>
    </row>
    <row r="194" spans="1:24" x14ac:dyDescent="0.2">
      <c r="A194" s="120" t="s">
        <v>776</v>
      </c>
      <c r="B194" s="120" t="s">
        <v>537</v>
      </c>
      <c r="C194" s="120" t="s">
        <v>739</v>
      </c>
      <c r="D194" s="120" t="s">
        <v>684</v>
      </c>
      <c r="E194" s="44" t="str">
        <f t="shared" ref="E194:E257" si="33">CONCATENATE(C194,"/",D194)</f>
        <v>/infa_shared//TgtFiles/SupplierEDI/Outbound_850</v>
      </c>
      <c r="F194" s="27">
        <v>42673</v>
      </c>
      <c r="G194" s="28" t="s">
        <v>968</v>
      </c>
      <c r="H194" s="28" t="s">
        <v>968</v>
      </c>
      <c r="I194" s="29"/>
      <c r="J194" s="28" t="s">
        <v>968</v>
      </c>
      <c r="K194" s="118">
        <v>775</v>
      </c>
      <c r="L194" s="118" t="s">
        <v>775</v>
      </c>
      <c r="M194" s="118" t="s">
        <v>564</v>
      </c>
      <c r="N194" s="31" t="str">
        <f t="shared" ref="N194:N257" si="34">IF(M194="n",CONCATENATE("if [ -d '",C194, "/",D194,"' ]; then echo '1 = ",C194,"/",D194,"'; else echo '0 = ",C194,"/",D194,"'; fi; \"),CONCATENATE("if [ -d '",C194, "/",D194,"' ]; then echo '# = ",C194,"/",D194,"'; else echo '* = ",C194,"/",D194,"'; fi; \"))</f>
        <v>if [ -d '/infa_shared//TgtFiles/SupplierEDI/Outbound_850' ]; then echo '1 = /infa_shared//TgtFiles/SupplierEDI/Outbound_850'; else echo '0 = /infa_shared//TgtFiles/SupplierEDI/Outbound_850'; fi; \</v>
      </c>
      <c r="O194" s="32" t="str">
        <f t="shared" ref="O194:O257" si="35">IF(M194="n",CONCATENATE("if [ -d '",E194,"' ]; then ",S194," ; echo '",D194," @ ",C194," = '`stat -c %U ./",D194,"`  `stat -c %a ./",D194, "`  `stat -c %G ./",D194, "`; else echo '",E194," - not found' ; fi; \")," \")</f>
        <v>if [ -d '/infa_shared//TgtFiles/SupplierEDI/Outbound_850' ]; then cd /infa_shared//TgtFiles/SupplierEDI ; echo 'Outbound_850 @ /infa_shared//TgtFiles/SupplierEDI = '`stat -c %U ./Outbound_850`  `stat -c %a ./Outbound_850`  `stat -c %G ./Outbound_850`; else echo '/infa_shared//TgtFiles/SupplierEDI/Outbound_850 - not found' ; fi; \</v>
      </c>
      <c r="P194" s="31" t="str">
        <f t="shared" ref="P194:P257" si="36">IF(M194="n",CONCATENATE("if [ -d '",C194,"' ]; then ",S194," ; ",T194, " ; ",U194," ; ",W194, " ; echo 'OK - ",E194,"'; else echo '",C194," - not found' ; fi ; \"), "\")</f>
        <v>if [ -d '/infa_shared//TgtFiles/SupplierEDI' ]; then cd /infa_shared//TgtFiles/SupplierEDI ; mkdir Outbound_850 ; chmod 775 Outbound_850 ; chgrp edib2b Outbound_850 ; echo 'OK - /infa_shared//TgtFiles/SupplierEDI/Outbound_850'; else echo '/infa_shared//TgtFiles/SupplierEDI - not found' ; fi ; \</v>
      </c>
      <c r="Q194" s="32" t="str">
        <f t="shared" si="31"/>
        <v>cd /infa_shared//TgtFiles/SupplierEDI ; chmod 775 Outbound_850 ; chgrp edib2b Outbound_850</v>
      </c>
      <c r="R194" s="31" t="str">
        <f t="shared" si="32"/>
        <v xml:space="preserve"> \</v>
      </c>
      <c r="S194" s="33" t="str">
        <f t="shared" ref="S194:S257" si="37">CONCATENATE("cd ",C194)</f>
        <v>cd /infa_shared//TgtFiles/SupplierEDI</v>
      </c>
      <c r="T194" s="34" t="str">
        <f t="shared" ref="T194:T257" si="38">CONCATENATE("mkdir ",D194)</f>
        <v>mkdir Outbound_850</v>
      </c>
      <c r="U194" s="33" t="str">
        <f t="shared" ref="U194:U257" si="39">CONCATENATE("chmod ",K194," ",D194)</f>
        <v>chmod 775 Outbound_850</v>
      </c>
      <c r="V194" s="34" t="str">
        <f t="shared" ref="V194:V257" si="40">CONCATENATE("ls -l | grep ",D194)</f>
        <v>ls -l | grep Outbound_850</v>
      </c>
      <c r="W194" s="33" t="str">
        <f t="shared" ref="W194:W257" si="41">IF(L194="","",CONCATENATE("chgrp ",L194," ",D194))</f>
        <v>chgrp edib2b Outbound_850</v>
      </c>
      <c r="X194" s="35" t="s">
        <v>464</v>
      </c>
    </row>
    <row r="195" spans="1:24" x14ac:dyDescent="0.2">
      <c r="A195" s="120" t="s">
        <v>776</v>
      </c>
      <c r="B195" s="120" t="s">
        <v>537</v>
      </c>
      <c r="C195" s="120" t="s">
        <v>739</v>
      </c>
      <c r="D195" s="120" t="s">
        <v>687</v>
      </c>
      <c r="E195" s="44" t="str">
        <f t="shared" si="33"/>
        <v>/infa_shared//TgtFiles/SupplierEDI/RejectFiles</v>
      </c>
      <c r="F195" s="27">
        <v>42673</v>
      </c>
      <c r="G195" s="28" t="s">
        <v>968</v>
      </c>
      <c r="H195" s="28" t="s">
        <v>968</v>
      </c>
      <c r="I195" s="29"/>
      <c r="J195" s="28" t="s">
        <v>968</v>
      </c>
      <c r="K195" s="118">
        <v>775</v>
      </c>
      <c r="L195" s="118" t="s">
        <v>775</v>
      </c>
      <c r="M195" s="118" t="s">
        <v>564</v>
      </c>
      <c r="N195" s="31" t="str">
        <f t="shared" si="34"/>
        <v>if [ -d '/infa_shared//TgtFiles/SupplierEDI/RejectFiles' ]; then echo '1 = /infa_shared//TgtFiles/SupplierEDI/RejectFiles'; else echo '0 = /infa_shared//TgtFiles/SupplierEDI/RejectFiles'; fi; \</v>
      </c>
      <c r="O195" s="32" t="str">
        <f t="shared" si="35"/>
        <v>if [ -d '/infa_shared//TgtFiles/SupplierEDI/RejectFiles' ]; then cd /infa_shared//TgtFiles/SupplierEDI ; echo 'RejectFiles @ /infa_shared//TgtFiles/SupplierEDI = '`stat -c %U ./RejectFiles`  `stat -c %a ./RejectFiles`  `stat -c %G ./RejectFiles`; else echo '/infa_shared//TgtFiles/SupplierEDI/RejectFiles - not found' ; fi; \</v>
      </c>
      <c r="P195" s="31" t="str">
        <f t="shared" si="36"/>
        <v>if [ -d '/infa_shared//TgtFiles/SupplierEDI' ]; then cd /infa_shared//TgtFiles/SupplierEDI ; mkdir RejectFiles ; chmod 775 RejectFiles ; chgrp edib2b RejectFiles ; echo 'OK - /infa_shared//TgtFiles/SupplierEDI/RejectFiles'; else echo '/infa_shared//TgtFiles/SupplierEDI - not found' ; fi ; \</v>
      </c>
      <c r="Q195" s="32" t="str">
        <f t="shared" ref="Q195:Q258" si="42">IF(M195="n",CONCATENATE(S195," ; ",U195," ; ",W195), " \")</f>
        <v>cd /infa_shared//TgtFiles/SupplierEDI ; chmod 775 RejectFiles ; chgrp edib2b RejectFiles</v>
      </c>
      <c r="R195" s="31" t="str">
        <f t="shared" ref="R195:R258" si="43">IF(M195="y",CONCATENATE("cd ",E195," ; if [ $? -eq 0 ]; then echo -e '\n PWD = '`pwd`; ls -lrt; cd .. ; echo -e '\n QST: Delete folder [",D195,"] under ['`pwd`'] (Y/n) ? \c'; read yn ; if [ $yn == 'Y' ]; then echo -e '  &gt; Deleting folder \n'; rm -Rf ",D195,"; else echo -e '  &gt; Skipping folder \n'; fi; else echo 'ERR: Invalid Folder'; read c; fi; \"), " \")</f>
        <v xml:space="preserve"> \</v>
      </c>
      <c r="S195" s="33" t="str">
        <f t="shared" si="37"/>
        <v>cd /infa_shared//TgtFiles/SupplierEDI</v>
      </c>
      <c r="T195" s="34" t="str">
        <f t="shared" si="38"/>
        <v>mkdir RejectFiles</v>
      </c>
      <c r="U195" s="33" t="str">
        <f t="shared" si="39"/>
        <v>chmod 775 RejectFiles</v>
      </c>
      <c r="V195" s="34" t="str">
        <f t="shared" si="40"/>
        <v>ls -l | grep RejectFiles</v>
      </c>
      <c r="W195" s="33" t="str">
        <f t="shared" si="41"/>
        <v>chgrp edib2b RejectFiles</v>
      </c>
      <c r="X195" s="35" t="s">
        <v>464</v>
      </c>
    </row>
    <row r="196" spans="1:24" x14ac:dyDescent="0.2">
      <c r="A196" s="120" t="s">
        <v>776</v>
      </c>
      <c r="B196" s="120" t="s">
        <v>537</v>
      </c>
      <c r="C196" s="120" t="s">
        <v>739</v>
      </c>
      <c r="D196" s="120" t="s">
        <v>688</v>
      </c>
      <c r="E196" s="44" t="str">
        <f t="shared" si="33"/>
        <v>/infa_shared//TgtFiles/SupplierEDI/B2BErrorFiles</v>
      </c>
      <c r="F196" s="27">
        <v>42673</v>
      </c>
      <c r="G196" s="28" t="s">
        <v>968</v>
      </c>
      <c r="H196" s="28" t="s">
        <v>968</v>
      </c>
      <c r="I196" s="29"/>
      <c r="J196" s="28" t="s">
        <v>968</v>
      </c>
      <c r="K196" s="118">
        <v>775</v>
      </c>
      <c r="L196" s="118" t="s">
        <v>775</v>
      </c>
      <c r="M196" s="118" t="s">
        <v>564</v>
      </c>
      <c r="N196" s="31" t="str">
        <f t="shared" si="34"/>
        <v>if [ -d '/infa_shared//TgtFiles/SupplierEDI/B2BErrorFiles' ]; then echo '1 = /infa_shared//TgtFiles/SupplierEDI/B2BErrorFiles'; else echo '0 = /infa_shared//TgtFiles/SupplierEDI/B2BErrorFiles'; fi; \</v>
      </c>
      <c r="O196" s="32" t="str">
        <f t="shared" si="35"/>
        <v>if [ -d '/infa_shared//TgtFiles/SupplierEDI/B2BErrorFiles' ]; then cd /infa_shared//TgtFiles/SupplierEDI ; echo 'B2BErrorFiles @ /infa_shared//TgtFiles/SupplierEDI = '`stat -c %U ./B2BErrorFiles`  `stat -c %a ./B2BErrorFiles`  `stat -c %G ./B2BErrorFiles`; else echo '/infa_shared//TgtFiles/SupplierEDI/B2BErrorFiles - not found' ; fi; \</v>
      </c>
      <c r="P196" s="31" t="str">
        <f t="shared" si="36"/>
        <v>if [ -d '/infa_shared//TgtFiles/SupplierEDI' ]; then cd /infa_shared//TgtFiles/SupplierEDI ; mkdir B2BErrorFiles ; chmod 775 B2BErrorFiles ; chgrp edib2b B2BErrorFiles ; echo 'OK - /infa_shared//TgtFiles/SupplierEDI/B2BErrorFiles'; else echo '/infa_shared//TgtFiles/SupplierEDI - not found' ; fi ; \</v>
      </c>
      <c r="Q196" s="32" t="str">
        <f t="shared" si="42"/>
        <v>cd /infa_shared//TgtFiles/SupplierEDI ; chmod 775 B2BErrorFiles ; chgrp edib2b B2BErrorFiles</v>
      </c>
      <c r="R196" s="31" t="str">
        <f t="shared" si="43"/>
        <v xml:space="preserve"> \</v>
      </c>
      <c r="S196" s="33" t="str">
        <f t="shared" si="37"/>
        <v>cd /infa_shared//TgtFiles/SupplierEDI</v>
      </c>
      <c r="T196" s="34" t="str">
        <f t="shared" si="38"/>
        <v>mkdir B2BErrorFiles</v>
      </c>
      <c r="U196" s="33" t="str">
        <f t="shared" si="39"/>
        <v>chmod 775 B2BErrorFiles</v>
      </c>
      <c r="V196" s="34" t="str">
        <f t="shared" si="40"/>
        <v>ls -l | grep B2BErrorFiles</v>
      </c>
      <c r="W196" s="33" t="str">
        <f t="shared" si="41"/>
        <v>chgrp edib2b B2BErrorFiles</v>
      </c>
      <c r="X196" s="35" t="s">
        <v>464</v>
      </c>
    </row>
    <row r="197" spans="1:24" x14ac:dyDescent="0.2">
      <c r="A197" s="120" t="s">
        <v>776</v>
      </c>
      <c r="B197" s="120" t="s">
        <v>537</v>
      </c>
      <c r="C197" s="120" t="s">
        <v>739</v>
      </c>
      <c r="D197" s="120" t="s">
        <v>685</v>
      </c>
      <c r="E197" s="44" t="str">
        <f t="shared" si="33"/>
        <v>/infa_shared//TgtFiles/SupplierEDI/Inbound_810</v>
      </c>
      <c r="F197" s="27">
        <v>42673</v>
      </c>
      <c r="G197" s="28" t="s">
        <v>968</v>
      </c>
      <c r="H197" s="28" t="s">
        <v>968</v>
      </c>
      <c r="I197" s="29"/>
      <c r="J197" s="28" t="s">
        <v>968</v>
      </c>
      <c r="K197" s="118">
        <v>775</v>
      </c>
      <c r="L197" s="118" t="s">
        <v>775</v>
      </c>
      <c r="M197" s="118" t="s">
        <v>564</v>
      </c>
      <c r="N197" s="31" t="str">
        <f t="shared" si="34"/>
        <v>if [ -d '/infa_shared//TgtFiles/SupplierEDI/Inbound_810' ]; then echo '1 = /infa_shared//TgtFiles/SupplierEDI/Inbound_810'; else echo '0 = /infa_shared//TgtFiles/SupplierEDI/Inbound_810'; fi; \</v>
      </c>
      <c r="O197" s="32" t="str">
        <f t="shared" si="35"/>
        <v>if [ -d '/infa_shared//TgtFiles/SupplierEDI/Inbound_810' ]; then cd /infa_shared//TgtFiles/SupplierEDI ; echo 'Inbound_810 @ /infa_shared//TgtFiles/SupplierEDI = '`stat -c %U ./Inbound_810`  `stat -c %a ./Inbound_810`  `stat -c %G ./Inbound_810`; else echo '/infa_shared//TgtFiles/SupplierEDI/Inbound_810 - not found' ; fi; \</v>
      </c>
      <c r="P197" s="31" t="str">
        <f t="shared" si="36"/>
        <v>if [ -d '/infa_shared//TgtFiles/SupplierEDI' ]; then cd /infa_shared//TgtFiles/SupplierEDI ; mkdir Inbound_810 ; chmod 775 Inbound_810 ; chgrp edib2b Inbound_810 ; echo 'OK - /infa_shared//TgtFiles/SupplierEDI/Inbound_810'; else echo '/infa_shared//TgtFiles/SupplierEDI - not found' ; fi ; \</v>
      </c>
      <c r="Q197" s="32" t="str">
        <f t="shared" si="42"/>
        <v>cd /infa_shared//TgtFiles/SupplierEDI ; chmod 775 Inbound_810 ; chgrp edib2b Inbound_810</v>
      </c>
      <c r="R197" s="31" t="str">
        <f t="shared" si="43"/>
        <v xml:space="preserve"> \</v>
      </c>
      <c r="S197" s="33" t="str">
        <f t="shared" si="37"/>
        <v>cd /infa_shared//TgtFiles/SupplierEDI</v>
      </c>
      <c r="T197" s="34" t="str">
        <f t="shared" si="38"/>
        <v>mkdir Inbound_810</v>
      </c>
      <c r="U197" s="33" t="str">
        <f t="shared" si="39"/>
        <v>chmod 775 Inbound_810</v>
      </c>
      <c r="V197" s="34" t="str">
        <f t="shared" si="40"/>
        <v>ls -l | grep Inbound_810</v>
      </c>
      <c r="W197" s="33" t="str">
        <f t="shared" si="41"/>
        <v>chgrp edib2b Inbound_810</v>
      </c>
      <c r="X197" s="35" t="s">
        <v>464</v>
      </c>
    </row>
    <row r="198" spans="1:24" x14ac:dyDescent="0.2">
      <c r="A198" s="120" t="s">
        <v>776</v>
      </c>
      <c r="B198" s="120" t="s">
        <v>537</v>
      </c>
      <c r="C198" s="120" t="s">
        <v>756</v>
      </c>
      <c r="D198" s="120" t="s">
        <v>757</v>
      </c>
      <c r="E198" s="44" t="str">
        <f t="shared" si="33"/>
        <v>/infa_shared//TgtFiles/ANPayables</v>
      </c>
      <c r="F198" s="27">
        <v>42673</v>
      </c>
      <c r="G198" s="28" t="s">
        <v>968</v>
      </c>
      <c r="H198" s="28" t="s">
        <v>968</v>
      </c>
      <c r="I198" s="29"/>
      <c r="J198" s="28" t="s">
        <v>968</v>
      </c>
      <c r="K198" s="118">
        <v>755</v>
      </c>
      <c r="L198" s="118" t="s">
        <v>844</v>
      </c>
      <c r="M198" s="118" t="s">
        <v>564</v>
      </c>
      <c r="N198" s="31" t="str">
        <f t="shared" si="34"/>
        <v>if [ -d '/infa_shared//TgtFiles/ANPayables' ]; then echo '1 = /infa_shared//TgtFiles/ANPayables'; else echo '0 = /infa_shared//TgtFiles/ANPayables'; fi; \</v>
      </c>
      <c r="O198" s="32" t="str">
        <f t="shared" si="35"/>
        <v>if [ -d '/infa_shared//TgtFiles/ANPayables' ]; then cd /infa_shared//TgtFiles ; echo 'ANPayables @ /infa_shared//TgtFiles = '`stat -c %U ./ANPayables`  `stat -c %a ./ANPayables`  `stat -c %G ./ANPayables`; else echo '/infa_shared//TgtFiles/ANPayables - not found' ; fi; \</v>
      </c>
      <c r="P198" s="31" t="str">
        <f t="shared" si="36"/>
        <v>if [ -d '/infa_shared//TgtFiles' ]; then cd /infa_shared//TgtFiles ; mkdir ANPayables ; chmod 755 ANPayables ; chgrp infa_adm ANPayables ; echo 'OK - /infa_shared//TgtFiles/ANPayables'; else echo '/infa_shared//TgtFiles - not found' ; fi ; \</v>
      </c>
      <c r="Q198" s="32" t="str">
        <f t="shared" si="42"/>
        <v>cd /infa_shared//TgtFiles ; chmod 755 ANPayables ; chgrp infa_adm ANPayables</v>
      </c>
      <c r="R198" s="31" t="str">
        <f t="shared" si="43"/>
        <v xml:space="preserve"> \</v>
      </c>
      <c r="S198" s="33" t="str">
        <f t="shared" si="37"/>
        <v>cd /infa_shared//TgtFiles</v>
      </c>
      <c r="T198" s="34" t="str">
        <f t="shared" si="38"/>
        <v>mkdir ANPayables</v>
      </c>
      <c r="U198" s="33" t="str">
        <f t="shared" si="39"/>
        <v>chmod 755 ANPayables</v>
      </c>
      <c r="V198" s="34" t="str">
        <f t="shared" si="40"/>
        <v>ls -l | grep ANPayables</v>
      </c>
      <c r="W198" s="33" t="str">
        <f t="shared" si="41"/>
        <v>chgrp infa_adm ANPayables</v>
      </c>
      <c r="X198" s="35" t="s">
        <v>464</v>
      </c>
    </row>
    <row r="199" spans="1:24" x14ac:dyDescent="0.2">
      <c r="A199" s="120" t="s">
        <v>776</v>
      </c>
      <c r="B199" s="120" t="s">
        <v>537</v>
      </c>
      <c r="C199" s="120" t="s">
        <v>756</v>
      </c>
      <c r="D199" s="120" t="s">
        <v>579</v>
      </c>
      <c r="E199" s="44" t="str">
        <f t="shared" si="33"/>
        <v>/infa_shared//TgtFiles/MDM</v>
      </c>
      <c r="F199" s="27">
        <v>42673</v>
      </c>
      <c r="G199" s="28" t="s">
        <v>968</v>
      </c>
      <c r="H199" s="28" t="s">
        <v>968</v>
      </c>
      <c r="I199" s="29"/>
      <c r="J199" s="28" t="s">
        <v>968</v>
      </c>
      <c r="K199" s="118">
        <v>755</v>
      </c>
      <c r="L199" s="118" t="s">
        <v>844</v>
      </c>
      <c r="M199" s="118" t="s">
        <v>564</v>
      </c>
      <c r="N199" s="31" t="str">
        <f t="shared" si="34"/>
        <v>if [ -d '/infa_shared//TgtFiles/MDM' ]; then echo '1 = /infa_shared//TgtFiles/MDM'; else echo '0 = /infa_shared//TgtFiles/MDM'; fi; \</v>
      </c>
      <c r="O199" s="32" t="str">
        <f t="shared" si="35"/>
        <v>if [ -d '/infa_shared//TgtFiles/MDM' ]; then cd /infa_shared//TgtFiles ; echo 'MDM @ /infa_shared//TgtFiles = '`stat -c %U ./MDM`  `stat -c %a ./MDM`  `stat -c %G ./MDM`; else echo '/infa_shared//TgtFiles/MDM - not found' ; fi; \</v>
      </c>
      <c r="P199" s="31" t="str">
        <f t="shared" si="36"/>
        <v>if [ -d '/infa_shared//TgtFiles' ]; then cd /infa_shared//TgtFiles ; mkdir MDM ; chmod 755 MDM ; chgrp infa_adm MDM ; echo 'OK - /infa_shared//TgtFiles/MDM'; else echo '/infa_shared//TgtFiles - not found' ; fi ; \</v>
      </c>
      <c r="Q199" s="32" t="str">
        <f t="shared" si="42"/>
        <v>cd /infa_shared//TgtFiles ; chmod 755 MDM ; chgrp infa_adm MDM</v>
      </c>
      <c r="R199" s="31" t="str">
        <f t="shared" si="43"/>
        <v xml:space="preserve"> \</v>
      </c>
      <c r="S199" s="33" t="str">
        <f t="shared" si="37"/>
        <v>cd /infa_shared//TgtFiles</v>
      </c>
      <c r="T199" s="34" t="str">
        <f t="shared" si="38"/>
        <v>mkdir MDM</v>
      </c>
      <c r="U199" s="33" t="str">
        <f t="shared" si="39"/>
        <v>chmod 755 MDM</v>
      </c>
      <c r="V199" s="34" t="str">
        <f t="shared" si="40"/>
        <v>ls -l | grep MDM</v>
      </c>
      <c r="W199" s="33" t="str">
        <f t="shared" si="41"/>
        <v>chgrp infa_adm MDM</v>
      </c>
      <c r="X199" s="35" t="s">
        <v>464</v>
      </c>
    </row>
    <row r="200" spans="1:24" x14ac:dyDescent="0.2">
      <c r="A200" s="120" t="s">
        <v>776</v>
      </c>
      <c r="B200" s="120" t="s">
        <v>537</v>
      </c>
      <c r="C200" s="120" t="s">
        <v>756</v>
      </c>
      <c r="D200" s="120" t="s">
        <v>679</v>
      </c>
      <c r="E200" s="44" t="str">
        <f t="shared" si="33"/>
        <v>/infa_shared//TgtFiles/crm_lead</v>
      </c>
      <c r="F200" s="27">
        <v>42673</v>
      </c>
      <c r="G200" s="28" t="s">
        <v>968</v>
      </c>
      <c r="H200" s="28" t="s">
        <v>968</v>
      </c>
      <c r="I200" s="29"/>
      <c r="J200" s="28" t="s">
        <v>968</v>
      </c>
      <c r="K200" s="118">
        <v>755</v>
      </c>
      <c r="L200" s="118" t="s">
        <v>844</v>
      </c>
      <c r="M200" s="118" t="s">
        <v>564</v>
      </c>
      <c r="N200" s="31" t="str">
        <f t="shared" si="34"/>
        <v>if [ -d '/infa_shared//TgtFiles/crm_lead' ]; then echo '1 = /infa_shared//TgtFiles/crm_lead'; else echo '0 = /infa_shared//TgtFiles/crm_lead'; fi; \</v>
      </c>
      <c r="O200" s="32" t="str">
        <f t="shared" si="35"/>
        <v>if [ -d '/infa_shared//TgtFiles/crm_lead' ]; then cd /infa_shared//TgtFiles ; echo 'crm_lead @ /infa_shared//TgtFiles = '`stat -c %U ./crm_lead`  `stat -c %a ./crm_lead`  `stat -c %G ./crm_lead`; else echo '/infa_shared//TgtFiles/crm_lead - not found' ; fi; \</v>
      </c>
      <c r="P200" s="31" t="str">
        <f t="shared" si="36"/>
        <v>if [ -d '/infa_shared//TgtFiles' ]; then cd /infa_shared//TgtFiles ; mkdir crm_lead ; chmod 755 crm_lead ; chgrp infa_adm crm_lead ; echo 'OK - /infa_shared//TgtFiles/crm_lead'; else echo '/infa_shared//TgtFiles - not found' ; fi ; \</v>
      </c>
      <c r="Q200" s="32" t="str">
        <f t="shared" si="42"/>
        <v>cd /infa_shared//TgtFiles ; chmod 755 crm_lead ; chgrp infa_adm crm_lead</v>
      </c>
      <c r="R200" s="31" t="str">
        <f t="shared" si="43"/>
        <v xml:space="preserve"> \</v>
      </c>
      <c r="S200" s="33" t="str">
        <f t="shared" si="37"/>
        <v>cd /infa_shared//TgtFiles</v>
      </c>
      <c r="T200" s="34" t="str">
        <f t="shared" si="38"/>
        <v>mkdir crm_lead</v>
      </c>
      <c r="U200" s="33" t="str">
        <f t="shared" si="39"/>
        <v>chmod 755 crm_lead</v>
      </c>
      <c r="V200" s="34" t="str">
        <f t="shared" si="40"/>
        <v>ls -l | grep crm_lead</v>
      </c>
      <c r="W200" s="33" t="str">
        <f t="shared" si="41"/>
        <v>chgrp infa_adm crm_lead</v>
      </c>
      <c r="X200" s="35" t="s">
        <v>464</v>
      </c>
    </row>
    <row r="201" spans="1:24" x14ac:dyDescent="0.2">
      <c r="A201" s="120" t="s">
        <v>776</v>
      </c>
      <c r="B201" s="120" t="s">
        <v>537</v>
      </c>
      <c r="C201" s="120" t="s">
        <v>756</v>
      </c>
      <c r="D201" s="120" t="s">
        <v>758</v>
      </c>
      <c r="E201" s="44" t="str">
        <f t="shared" si="33"/>
        <v>/infa_shared//TgtFiles/Outbound_888</v>
      </c>
      <c r="F201" s="27">
        <v>42673</v>
      </c>
      <c r="G201" s="28" t="s">
        <v>968</v>
      </c>
      <c r="H201" s="28" t="s">
        <v>968</v>
      </c>
      <c r="I201" s="29"/>
      <c r="J201" s="28" t="s">
        <v>968</v>
      </c>
      <c r="K201" s="118">
        <v>775</v>
      </c>
      <c r="L201" s="118" t="s">
        <v>775</v>
      </c>
      <c r="M201" s="118" t="s">
        <v>564</v>
      </c>
      <c r="N201" s="31" t="str">
        <f t="shared" si="34"/>
        <v>if [ -d '/infa_shared//TgtFiles/Outbound_888' ]; then echo '1 = /infa_shared//TgtFiles/Outbound_888'; else echo '0 = /infa_shared//TgtFiles/Outbound_888'; fi; \</v>
      </c>
      <c r="O201" s="32" t="str">
        <f t="shared" si="35"/>
        <v>if [ -d '/infa_shared//TgtFiles/Outbound_888' ]; then cd /infa_shared//TgtFiles ; echo 'Outbound_888 @ /infa_shared//TgtFiles = '`stat -c %U ./Outbound_888`  `stat -c %a ./Outbound_888`  `stat -c %G ./Outbound_888`; else echo '/infa_shared//TgtFiles/Outbound_888 - not found' ; fi; \</v>
      </c>
      <c r="P201" s="31" t="str">
        <f t="shared" si="36"/>
        <v>if [ -d '/infa_shared//TgtFiles' ]; then cd /infa_shared//TgtFiles ; mkdir Outbound_888 ; chmod 775 Outbound_888 ; chgrp edib2b Outbound_888 ; echo 'OK - /infa_shared//TgtFiles/Outbound_888'; else echo '/infa_shared//TgtFiles - not found' ; fi ; \</v>
      </c>
      <c r="Q201" s="32" t="str">
        <f t="shared" si="42"/>
        <v>cd /infa_shared//TgtFiles ; chmod 775 Outbound_888 ; chgrp edib2b Outbound_888</v>
      </c>
      <c r="R201" s="31" t="str">
        <f t="shared" si="43"/>
        <v xml:space="preserve"> \</v>
      </c>
      <c r="S201" s="33" t="str">
        <f t="shared" si="37"/>
        <v>cd /infa_shared//TgtFiles</v>
      </c>
      <c r="T201" s="34" t="str">
        <f t="shared" si="38"/>
        <v>mkdir Outbound_888</v>
      </c>
      <c r="U201" s="33" t="str">
        <f t="shared" si="39"/>
        <v>chmod 775 Outbound_888</v>
      </c>
      <c r="V201" s="34" t="str">
        <f t="shared" si="40"/>
        <v>ls -l | grep Outbound_888</v>
      </c>
      <c r="W201" s="33" t="str">
        <f t="shared" si="41"/>
        <v>chgrp edib2b Outbound_888</v>
      </c>
      <c r="X201" s="35" t="s">
        <v>464</v>
      </c>
    </row>
    <row r="202" spans="1:24" x14ac:dyDescent="0.2">
      <c r="A202" s="120" t="s">
        <v>776</v>
      </c>
      <c r="B202" s="120" t="s">
        <v>537</v>
      </c>
      <c r="C202" s="120" t="s">
        <v>756</v>
      </c>
      <c r="D202" s="120" t="s">
        <v>759</v>
      </c>
      <c r="E202" s="44" t="str">
        <f t="shared" si="33"/>
        <v>/infa_shared//TgtFiles/ReIM_Lawson</v>
      </c>
      <c r="F202" s="27">
        <v>42673</v>
      </c>
      <c r="G202" s="28" t="s">
        <v>968</v>
      </c>
      <c r="H202" s="28" t="s">
        <v>968</v>
      </c>
      <c r="I202" s="29"/>
      <c r="J202" s="28" t="s">
        <v>968</v>
      </c>
      <c r="K202" s="118">
        <v>755</v>
      </c>
      <c r="L202" s="118" t="s">
        <v>844</v>
      </c>
      <c r="M202" s="118" t="s">
        <v>564</v>
      </c>
      <c r="N202" s="31" t="str">
        <f t="shared" si="34"/>
        <v>if [ -d '/infa_shared//TgtFiles/ReIM_Lawson' ]; then echo '1 = /infa_shared//TgtFiles/ReIM_Lawson'; else echo '0 = /infa_shared//TgtFiles/ReIM_Lawson'; fi; \</v>
      </c>
      <c r="O202" s="32" t="str">
        <f t="shared" si="35"/>
        <v>if [ -d '/infa_shared//TgtFiles/ReIM_Lawson' ]; then cd /infa_shared//TgtFiles ; echo 'ReIM_Lawson @ /infa_shared//TgtFiles = '`stat -c %U ./ReIM_Lawson`  `stat -c %a ./ReIM_Lawson`  `stat -c %G ./ReIM_Lawson`; else echo '/infa_shared//TgtFiles/ReIM_Lawson - not found' ; fi; \</v>
      </c>
      <c r="P202" s="31" t="str">
        <f t="shared" si="36"/>
        <v>if [ -d '/infa_shared//TgtFiles' ]; then cd /infa_shared//TgtFiles ; mkdir ReIM_Lawson ; chmod 755 ReIM_Lawson ; chgrp infa_adm ReIM_Lawson ; echo 'OK - /infa_shared//TgtFiles/ReIM_Lawson'; else echo '/infa_shared//TgtFiles - not found' ; fi ; \</v>
      </c>
      <c r="Q202" s="32" t="str">
        <f t="shared" si="42"/>
        <v>cd /infa_shared//TgtFiles ; chmod 755 ReIM_Lawson ; chgrp infa_adm ReIM_Lawson</v>
      </c>
      <c r="R202" s="31" t="str">
        <f t="shared" si="43"/>
        <v xml:space="preserve"> \</v>
      </c>
      <c r="S202" s="33" t="str">
        <f t="shared" si="37"/>
        <v>cd /infa_shared//TgtFiles</v>
      </c>
      <c r="T202" s="34" t="str">
        <f t="shared" si="38"/>
        <v>mkdir ReIM_Lawson</v>
      </c>
      <c r="U202" s="33" t="str">
        <f t="shared" si="39"/>
        <v>chmod 755 ReIM_Lawson</v>
      </c>
      <c r="V202" s="34" t="str">
        <f t="shared" si="40"/>
        <v>ls -l | grep ReIM_Lawson</v>
      </c>
      <c r="W202" s="33" t="str">
        <f t="shared" si="41"/>
        <v>chgrp infa_adm ReIM_Lawson</v>
      </c>
      <c r="X202" s="35" t="s">
        <v>464</v>
      </c>
    </row>
    <row r="203" spans="1:24" x14ac:dyDescent="0.2">
      <c r="A203" s="120" t="s">
        <v>776</v>
      </c>
      <c r="B203" s="120" t="s">
        <v>537</v>
      </c>
      <c r="C203" s="120" t="s">
        <v>756</v>
      </c>
      <c r="D203" s="120" t="s">
        <v>760</v>
      </c>
      <c r="E203" s="44" t="str">
        <f t="shared" si="33"/>
        <v>/infa_shared//TgtFiles/Outbound_816</v>
      </c>
      <c r="F203" s="27">
        <v>42673</v>
      </c>
      <c r="G203" s="28" t="s">
        <v>968</v>
      </c>
      <c r="H203" s="28" t="s">
        <v>968</v>
      </c>
      <c r="I203" s="29"/>
      <c r="J203" s="28" t="s">
        <v>968</v>
      </c>
      <c r="K203" s="118">
        <v>775</v>
      </c>
      <c r="L203" s="118" t="s">
        <v>775</v>
      </c>
      <c r="M203" s="118" t="s">
        <v>564</v>
      </c>
      <c r="N203" s="31" t="str">
        <f t="shared" si="34"/>
        <v>if [ -d '/infa_shared//TgtFiles/Outbound_816' ]; then echo '1 = /infa_shared//TgtFiles/Outbound_816'; else echo '0 = /infa_shared//TgtFiles/Outbound_816'; fi; \</v>
      </c>
      <c r="O203" s="32" t="str">
        <f t="shared" si="35"/>
        <v>if [ -d '/infa_shared//TgtFiles/Outbound_816' ]; then cd /infa_shared//TgtFiles ; echo 'Outbound_816 @ /infa_shared//TgtFiles = '`stat -c %U ./Outbound_816`  `stat -c %a ./Outbound_816`  `stat -c %G ./Outbound_816`; else echo '/infa_shared//TgtFiles/Outbound_816 - not found' ; fi; \</v>
      </c>
      <c r="P203" s="31" t="str">
        <f t="shared" si="36"/>
        <v>if [ -d '/infa_shared//TgtFiles' ]; then cd /infa_shared//TgtFiles ; mkdir Outbound_816 ; chmod 775 Outbound_816 ; chgrp edib2b Outbound_816 ; echo 'OK - /infa_shared//TgtFiles/Outbound_816'; else echo '/infa_shared//TgtFiles - not found' ; fi ; \</v>
      </c>
      <c r="Q203" s="32" t="str">
        <f t="shared" si="42"/>
        <v>cd /infa_shared//TgtFiles ; chmod 775 Outbound_816 ; chgrp edib2b Outbound_816</v>
      </c>
      <c r="R203" s="31" t="str">
        <f t="shared" si="43"/>
        <v xml:space="preserve"> \</v>
      </c>
      <c r="S203" s="33" t="str">
        <f t="shared" si="37"/>
        <v>cd /infa_shared//TgtFiles</v>
      </c>
      <c r="T203" s="34" t="str">
        <f t="shared" si="38"/>
        <v>mkdir Outbound_816</v>
      </c>
      <c r="U203" s="33" t="str">
        <f t="shared" si="39"/>
        <v>chmod 775 Outbound_816</v>
      </c>
      <c r="V203" s="34" t="str">
        <f t="shared" si="40"/>
        <v>ls -l | grep Outbound_816</v>
      </c>
      <c r="W203" s="33" t="str">
        <f t="shared" si="41"/>
        <v>chgrp edib2b Outbound_816</v>
      </c>
      <c r="X203" s="35" t="s">
        <v>464</v>
      </c>
    </row>
    <row r="204" spans="1:24" x14ac:dyDescent="0.2">
      <c r="A204" s="120" t="s">
        <v>776</v>
      </c>
      <c r="B204" s="120" t="s">
        <v>537</v>
      </c>
      <c r="C204" s="120" t="s">
        <v>756</v>
      </c>
      <c r="D204" s="120" t="s">
        <v>761</v>
      </c>
      <c r="E204" s="44" t="str">
        <f t="shared" si="33"/>
        <v>/infa_shared//TgtFiles/3PL_B2BErrorFiles</v>
      </c>
      <c r="F204" s="27">
        <v>42673</v>
      </c>
      <c r="G204" s="28" t="s">
        <v>968</v>
      </c>
      <c r="H204" s="28" t="s">
        <v>968</v>
      </c>
      <c r="I204" s="29"/>
      <c r="J204" s="28" t="s">
        <v>968</v>
      </c>
      <c r="K204" s="118">
        <v>775</v>
      </c>
      <c r="L204" s="118" t="s">
        <v>775</v>
      </c>
      <c r="M204" s="118" t="s">
        <v>564</v>
      </c>
      <c r="N204" s="31" t="str">
        <f t="shared" si="34"/>
        <v>if [ -d '/infa_shared//TgtFiles/3PL_B2BErrorFiles' ]; then echo '1 = /infa_shared//TgtFiles/3PL_B2BErrorFiles'; else echo '0 = /infa_shared//TgtFiles/3PL_B2BErrorFiles'; fi; \</v>
      </c>
      <c r="O204" s="32" t="str">
        <f t="shared" si="35"/>
        <v>if [ -d '/infa_shared//TgtFiles/3PL_B2BErrorFiles' ]; then cd /infa_shared//TgtFiles ; echo '3PL_B2BErrorFiles @ /infa_shared//TgtFiles = '`stat -c %U ./3PL_B2BErrorFiles`  `stat -c %a ./3PL_B2BErrorFiles`  `stat -c %G ./3PL_B2BErrorFiles`; else echo '/infa_shared//TgtFiles/3PL_B2BErrorFiles - not found' ; fi; \</v>
      </c>
      <c r="P204" s="31" t="str">
        <f t="shared" si="36"/>
        <v>if [ -d '/infa_shared//TgtFiles' ]; then cd /infa_shared//TgtFiles ; mkdir 3PL_B2BErrorFiles ; chmod 775 3PL_B2BErrorFiles ; chgrp edib2b 3PL_B2BErrorFiles ; echo 'OK - /infa_shared//TgtFiles/3PL_B2BErrorFiles'; else echo '/infa_shared//TgtFiles - not found' ; fi ; \</v>
      </c>
      <c r="Q204" s="32" t="str">
        <f t="shared" si="42"/>
        <v>cd /infa_shared//TgtFiles ; chmod 775 3PL_B2BErrorFiles ; chgrp edib2b 3PL_B2BErrorFiles</v>
      </c>
      <c r="R204" s="31" t="str">
        <f t="shared" si="43"/>
        <v xml:space="preserve"> \</v>
      </c>
      <c r="S204" s="33" t="str">
        <f t="shared" si="37"/>
        <v>cd /infa_shared//TgtFiles</v>
      </c>
      <c r="T204" s="34" t="str">
        <f t="shared" si="38"/>
        <v>mkdir 3PL_B2BErrorFiles</v>
      </c>
      <c r="U204" s="33" t="str">
        <f t="shared" si="39"/>
        <v>chmod 775 3PL_B2BErrorFiles</v>
      </c>
      <c r="V204" s="34" t="str">
        <f t="shared" si="40"/>
        <v>ls -l | grep 3PL_B2BErrorFiles</v>
      </c>
      <c r="W204" s="33" t="str">
        <f t="shared" si="41"/>
        <v>chgrp edib2b 3PL_B2BErrorFiles</v>
      </c>
      <c r="X204" s="35" t="s">
        <v>464</v>
      </c>
    </row>
    <row r="205" spans="1:24" x14ac:dyDescent="0.2">
      <c r="A205" s="120" t="s">
        <v>776</v>
      </c>
      <c r="B205" s="120" t="s">
        <v>537</v>
      </c>
      <c r="C205" s="120" t="s">
        <v>740</v>
      </c>
      <c r="D205" s="120" t="s">
        <v>754</v>
      </c>
      <c r="E205" s="44" t="str">
        <f t="shared" si="33"/>
        <v>/infa_shared//TgtFiles/3PL_B2BErrorFiles/Archive</v>
      </c>
      <c r="F205" s="27">
        <v>42673</v>
      </c>
      <c r="G205" s="28" t="s">
        <v>968</v>
      </c>
      <c r="H205" s="28" t="s">
        <v>968</v>
      </c>
      <c r="I205" s="29"/>
      <c r="J205" s="28" t="s">
        <v>968</v>
      </c>
      <c r="K205" s="118">
        <v>775</v>
      </c>
      <c r="L205" s="118" t="s">
        <v>775</v>
      </c>
      <c r="M205" s="118" t="s">
        <v>564</v>
      </c>
      <c r="N205" s="31" t="str">
        <f t="shared" si="34"/>
        <v>if [ -d '/infa_shared//TgtFiles/3PL_B2BErrorFiles/Archive' ]; then echo '1 = /infa_shared//TgtFiles/3PL_B2BErrorFiles/Archive'; else echo '0 = /infa_shared//TgtFiles/3PL_B2BErrorFiles/Archive'; fi; \</v>
      </c>
      <c r="O205" s="32" t="str">
        <f t="shared" si="35"/>
        <v>if [ -d '/infa_shared//TgtFiles/3PL_B2BErrorFiles/Archive' ]; then cd /infa_shared//TgtFiles/3PL_B2BErrorFiles ; echo 'Archive @ /infa_shared//TgtFiles/3PL_B2BErrorFiles = '`stat -c %U ./Archive`  `stat -c %a ./Archive`  `stat -c %G ./Archive`; else echo '/infa_shared//TgtFiles/3PL_B2BErrorFiles/Archive - not found' ; fi; \</v>
      </c>
      <c r="P205" s="31" t="str">
        <f t="shared" si="36"/>
        <v>if [ -d '/infa_shared//TgtFiles/3PL_B2BErrorFiles' ]; then cd /infa_shared//TgtFiles/3PL_B2BErrorFiles ; mkdir Archive ; chmod 775 Archive ; chgrp edib2b Archive ; echo 'OK - /infa_shared//TgtFiles/3PL_B2BErrorFiles/Archive'; else echo '/infa_shared//TgtFiles/3PL_B2BErrorFiles - not found' ; fi ; \</v>
      </c>
      <c r="Q205" s="32" t="str">
        <f t="shared" si="42"/>
        <v>cd /infa_shared//TgtFiles/3PL_B2BErrorFiles ; chmod 775 Archive ; chgrp edib2b Archive</v>
      </c>
      <c r="R205" s="31" t="str">
        <f t="shared" si="43"/>
        <v xml:space="preserve"> \</v>
      </c>
      <c r="S205" s="33" t="str">
        <f t="shared" si="37"/>
        <v>cd /infa_shared//TgtFiles/3PL_B2BErrorFiles</v>
      </c>
      <c r="T205" s="34" t="str">
        <f t="shared" si="38"/>
        <v>mkdir Archive</v>
      </c>
      <c r="U205" s="33" t="str">
        <f t="shared" si="39"/>
        <v>chmod 775 Archive</v>
      </c>
      <c r="V205" s="34" t="str">
        <f t="shared" si="40"/>
        <v>ls -l | grep Archive</v>
      </c>
      <c r="W205" s="33" t="str">
        <f t="shared" si="41"/>
        <v>chgrp edib2b Archive</v>
      </c>
      <c r="X205" s="35" t="s">
        <v>464</v>
      </c>
    </row>
    <row r="206" spans="1:24" x14ac:dyDescent="0.2">
      <c r="A206" s="120" t="s">
        <v>776</v>
      </c>
      <c r="B206" s="120" t="s">
        <v>537</v>
      </c>
      <c r="C206" s="120" t="s">
        <v>756</v>
      </c>
      <c r="D206" s="120" t="s">
        <v>762</v>
      </c>
      <c r="E206" s="44" t="str">
        <f t="shared" si="33"/>
        <v>/infa_shared//TgtFiles/3PL_LogFileArchive</v>
      </c>
      <c r="F206" s="27">
        <v>42673</v>
      </c>
      <c r="G206" s="28" t="s">
        <v>968</v>
      </c>
      <c r="H206" s="28" t="s">
        <v>968</v>
      </c>
      <c r="I206" s="29"/>
      <c r="J206" s="28" t="s">
        <v>968</v>
      </c>
      <c r="K206" s="118">
        <v>775</v>
      </c>
      <c r="L206" s="118" t="s">
        <v>775</v>
      </c>
      <c r="M206" s="118" t="s">
        <v>564</v>
      </c>
      <c r="N206" s="31" t="str">
        <f t="shared" si="34"/>
        <v>if [ -d '/infa_shared//TgtFiles/3PL_LogFileArchive' ]; then echo '1 = /infa_shared//TgtFiles/3PL_LogFileArchive'; else echo '0 = /infa_shared//TgtFiles/3PL_LogFileArchive'; fi; \</v>
      </c>
      <c r="O206" s="32" t="str">
        <f t="shared" si="35"/>
        <v>if [ -d '/infa_shared//TgtFiles/3PL_LogFileArchive' ]; then cd /infa_shared//TgtFiles ; echo '3PL_LogFileArchive @ /infa_shared//TgtFiles = '`stat -c %U ./3PL_LogFileArchive`  `stat -c %a ./3PL_LogFileArchive`  `stat -c %G ./3PL_LogFileArchive`; else echo '/infa_shared//TgtFiles/3PL_LogFileArchive - not found' ; fi; \</v>
      </c>
      <c r="P206" s="31" t="str">
        <f t="shared" si="36"/>
        <v>if [ -d '/infa_shared//TgtFiles' ]; then cd /infa_shared//TgtFiles ; mkdir 3PL_LogFileArchive ; chmod 775 3PL_LogFileArchive ; chgrp edib2b 3PL_LogFileArchive ; echo 'OK - /infa_shared//TgtFiles/3PL_LogFileArchive'; else echo '/infa_shared//TgtFiles - not found' ; fi ; \</v>
      </c>
      <c r="Q206" s="32" t="str">
        <f t="shared" si="42"/>
        <v>cd /infa_shared//TgtFiles ; chmod 775 3PL_LogFileArchive ; chgrp edib2b 3PL_LogFileArchive</v>
      </c>
      <c r="R206" s="31" t="str">
        <f t="shared" si="43"/>
        <v xml:space="preserve"> \</v>
      </c>
      <c r="S206" s="33" t="str">
        <f t="shared" si="37"/>
        <v>cd /infa_shared//TgtFiles</v>
      </c>
      <c r="T206" s="34" t="str">
        <f t="shared" si="38"/>
        <v>mkdir 3PL_LogFileArchive</v>
      </c>
      <c r="U206" s="33" t="str">
        <f t="shared" si="39"/>
        <v>chmod 775 3PL_LogFileArchive</v>
      </c>
      <c r="V206" s="34" t="str">
        <f t="shared" si="40"/>
        <v>ls -l | grep 3PL_LogFileArchive</v>
      </c>
      <c r="W206" s="33" t="str">
        <f t="shared" si="41"/>
        <v>chgrp edib2b 3PL_LogFileArchive</v>
      </c>
      <c r="X206" s="35" t="s">
        <v>464</v>
      </c>
    </row>
    <row r="207" spans="1:24" x14ac:dyDescent="0.2">
      <c r="A207" s="120" t="s">
        <v>776</v>
      </c>
      <c r="B207" s="120" t="s">
        <v>537</v>
      </c>
      <c r="C207" s="120" t="s">
        <v>756</v>
      </c>
      <c r="D207" s="120" t="s">
        <v>763</v>
      </c>
      <c r="E207" s="44" t="str">
        <f t="shared" si="33"/>
        <v>/infa_shared//TgtFiles/MIDaSCatchUp</v>
      </c>
      <c r="F207" s="27"/>
      <c r="G207" s="28" t="s">
        <v>968</v>
      </c>
      <c r="H207" s="28" t="s">
        <v>968</v>
      </c>
      <c r="I207" s="29"/>
      <c r="J207" s="28" t="s">
        <v>968</v>
      </c>
      <c r="K207" s="118">
        <v>775</v>
      </c>
      <c r="L207" s="118" t="s">
        <v>775</v>
      </c>
      <c r="M207" s="118" t="s">
        <v>565</v>
      </c>
      <c r="N207" s="31" t="str">
        <f t="shared" si="34"/>
        <v>if [ -d '/infa_shared//TgtFiles/MIDaSCatchUp' ]; then echo '# = /infa_shared//TgtFiles/MIDaSCatchUp'; else echo '* = /infa_shared//TgtFiles/MIDaSCatchUp'; fi; \</v>
      </c>
      <c r="O207" s="32" t="str">
        <f t="shared" si="35"/>
        <v xml:space="preserve"> \</v>
      </c>
      <c r="P207" s="31" t="str">
        <f t="shared" si="36"/>
        <v>\</v>
      </c>
      <c r="Q207" s="32" t="str">
        <f t="shared" si="42"/>
        <v xml:space="preserve"> \</v>
      </c>
      <c r="R207" s="31" t="str">
        <f t="shared" si="43"/>
        <v>cd /infa_shared//TgtFiles/MIDaSCatchUp ; if [ $? -eq 0 ]; then echo -e '\n PWD = '`pwd`; ls -lrt; cd .. ; echo -e '\n QST: Delete folder [MIDaSCatchUp] under ['`pwd`'] (Y/n) ? \c'; read yn ; if [ $yn == 'Y' ]; then echo -e '  &gt; Deleting folder \n'; rm -Rf MIDaSCatchUp; else echo -e '  &gt; Skipping folder \n'; fi; else echo 'ERR: Invalid Folder'; read c; fi; \</v>
      </c>
      <c r="S207" s="33" t="str">
        <f t="shared" si="37"/>
        <v>cd /infa_shared//TgtFiles</v>
      </c>
      <c r="T207" s="34" t="str">
        <f t="shared" si="38"/>
        <v>mkdir MIDaSCatchUp</v>
      </c>
      <c r="U207" s="33" t="str">
        <f t="shared" si="39"/>
        <v>chmod 775 MIDaSCatchUp</v>
      </c>
      <c r="V207" s="34" t="str">
        <f t="shared" si="40"/>
        <v>ls -l | grep MIDaSCatchUp</v>
      </c>
      <c r="W207" s="33" t="str">
        <f t="shared" si="41"/>
        <v>chgrp edib2b MIDaSCatchUp</v>
      </c>
      <c r="X207" s="35" t="s">
        <v>464</v>
      </c>
    </row>
    <row r="208" spans="1:24" x14ac:dyDescent="0.2">
      <c r="A208" s="120" t="s">
        <v>776</v>
      </c>
      <c r="B208" s="120" t="s">
        <v>537</v>
      </c>
      <c r="C208" s="120" t="s">
        <v>756</v>
      </c>
      <c r="D208" s="120" t="s">
        <v>764</v>
      </c>
      <c r="E208" s="44" t="str">
        <f t="shared" si="33"/>
        <v>/infa_shared//TgtFiles/Outbound_940</v>
      </c>
      <c r="F208" s="27">
        <v>42673</v>
      </c>
      <c r="G208" s="28" t="s">
        <v>968</v>
      </c>
      <c r="H208" s="28" t="s">
        <v>968</v>
      </c>
      <c r="I208" s="29"/>
      <c r="J208" s="28" t="s">
        <v>968</v>
      </c>
      <c r="K208" s="118">
        <v>775</v>
      </c>
      <c r="L208" s="118" t="s">
        <v>775</v>
      </c>
      <c r="M208" s="118" t="s">
        <v>564</v>
      </c>
      <c r="N208" s="31" t="str">
        <f t="shared" si="34"/>
        <v>if [ -d '/infa_shared//TgtFiles/Outbound_940' ]; then echo '1 = /infa_shared//TgtFiles/Outbound_940'; else echo '0 = /infa_shared//TgtFiles/Outbound_940'; fi; \</v>
      </c>
      <c r="O208" s="32" t="str">
        <f t="shared" si="35"/>
        <v>if [ -d '/infa_shared//TgtFiles/Outbound_940' ]; then cd /infa_shared//TgtFiles ; echo 'Outbound_940 @ /infa_shared//TgtFiles = '`stat -c %U ./Outbound_940`  `stat -c %a ./Outbound_940`  `stat -c %G ./Outbound_940`; else echo '/infa_shared//TgtFiles/Outbound_940 - not found' ; fi; \</v>
      </c>
      <c r="P208" s="31" t="str">
        <f t="shared" si="36"/>
        <v>if [ -d '/infa_shared//TgtFiles' ]; then cd /infa_shared//TgtFiles ; mkdir Outbound_940 ; chmod 775 Outbound_940 ; chgrp edib2b Outbound_940 ; echo 'OK - /infa_shared//TgtFiles/Outbound_940'; else echo '/infa_shared//TgtFiles - not found' ; fi ; \</v>
      </c>
      <c r="Q208" s="32" t="str">
        <f t="shared" si="42"/>
        <v>cd /infa_shared//TgtFiles ; chmod 775 Outbound_940 ; chgrp edib2b Outbound_940</v>
      </c>
      <c r="R208" s="31" t="str">
        <f t="shared" si="43"/>
        <v xml:space="preserve"> \</v>
      </c>
      <c r="S208" s="33" t="str">
        <f t="shared" si="37"/>
        <v>cd /infa_shared//TgtFiles</v>
      </c>
      <c r="T208" s="34" t="str">
        <f t="shared" si="38"/>
        <v>mkdir Outbound_940</v>
      </c>
      <c r="U208" s="33" t="str">
        <f t="shared" si="39"/>
        <v>chmod 775 Outbound_940</v>
      </c>
      <c r="V208" s="34" t="str">
        <f t="shared" si="40"/>
        <v>ls -l | grep Outbound_940</v>
      </c>
      <c r="W208" s="33" t="str">
        <f t="shared" si="41"/>
        <v>chgrp edib2b Outbound_940</v>
      </c>
      <c r="X208" s="35" t="s">
        <v>464</v>
      </c>
    </row>
    <row r="209" spans="1:24" x14ac:dyDescent="0.2">
      <c r="A209" s="120" t="s">
        <v>776</v>
      </c>
      <c r="B209" s="120" t="s">
        <v>537</v>
      </c>
      <c r="C209" s="120" t="s">
        <v>756</v>
      </c>
      <c r="D209" s="120" t="s">
        <v>765</v>
      </c>
      <c r="E209" s="44" t="str">
        <f t="shared" si="33"/>
        <v>/infa_shared//TgtFiles/Outbound_856</v>
      </c>
      <c r="F209" s="27">
        <v>42673</v>
      </c>
      <c r="G209" s="28" t="s">
        <v>968</v>
      </c>
      <c r="H209" s="28" t="s">
        <v>968</v>
      </c>
      <c r="I209" s="29"/>
      <c r="J209" s="28" t="s">
        <v>968</v>
      </c>
      <c r="K209" s="118">
        <v>775</v>
      </c>
      <c r="L209" s="118" t="s">
        <v>775</v>
      </c>
      <c r="M209" s="118" t="s">
        <v>564</v>
      </c>
      <c r="N209" s="31" t="str">
        <f t="shared" si="34"/>
        <v>if [ -d '/infa_shared//TgtFiles/Outbound_856' ]; then echo '1 = /infa_shared//TgtFiles/Outbound_856'; else echo '0 = /infa_shared//TgtFiles/Outbound_856'; fi; \</v>
      </c>
      <c r="O209" s="32" t="str">
        <f t="shared" si="35"/>
        <v>if [ -d '/infa_shared//TgtFiles/Outbound_856' ]; then cd /infa_shared//TgtFiles ; echo 'Outbound_856 @ /infa_shared//TgtFiles = '`stat -c %U ./Outbound_856`  `stat -c %a ./Outbound_856`  `stat -c %G ./Outbound_856`; else echo '/infa_shared//TgtFiles/Outbound_856 - not found' ; fi; \</v>
      </c>
      <c r="P209" s="31" t="str">
        <f t="shared" si="36"/>
        <v>if [ -d '/infa_shared//TgtFiles' ]; then cd /infa_shared//TgtFiles ; mkdir Outbound_856 ; chmod 775 Outbound_856 ; chgrp edib2b Outbound_856 ; echo 'OK - /infa_shared//TgtFiles/Outbound_856'; else echo '/infa_shared//TgtFiles - not found' ; fi ; \</v>
      </c>
      <c r="Q209" s="32" t="str">
        <f t="shared" si="42"/>
        <v>cd /infa_shared//TgtFiles ; chmod 775 Outbound_856 ; chgrp edib2b Outbound_856</v>
      </c>
      <c r="R209" s="31" t="str">
        <f t="shared" si="43"/>
        <v xml:space="preserve"> \</v>
      </c>
      <c r="S209" s="33" t="str">
        <f t="shared" si="37"/>
        <v>cd /infa_shared//TgtFiles</v>
      </c>
      <c r="T209" s="34" t="str">
        <f t="shared" si="38"/>
        <v>mkdir Outbound_856</v>
      </c>
      <c r="U209" s="33" t="str">
        <f t="shared" si="39"/>
        <v>chmod 775 Outbound_856</v>
      </c>
      <c r="V209" s="34" t="str">
        <f t="shared" si="40"/>
        <v>ls -l | grep Outbound_856</v>
      </c>
      <c r="W209" s="33" t="str">
        <f t="shared" si="41"/>
        <v>chgrp edib2b Outbound_856</v>
      </c>
      <c r="X209" s="35" t="s">
        <v>464</v>
      </c>
    </row>
    <row r="210" spans="1:24" x14ac:dyDescent="0.2">
      <c r="A210" s="120" t="s">
        <v>776</v>
      </c>
      <c r="B210" s="120" t="s">
        <v>537</v>
      </c>
      <c r="C210" s="120" t="s">
        <v>741</v>
      </c>
      <c r="D210" s="120" t="s">
        <v>766</v>
      </c>
      <c r="E210" s="44" t="str">
        <f t="shared" si="33"/>
        <v>/infa_shared//TgtFiles/Outbound_856/WPG</v>
      </c>
      <c r="F210" s="27">
        <v>42673</v>
      </c>
      <c r="G210" s="28" t="s">
        <v>968</v>
      </c>
      <c r="H210" s="28" t="s">
        <v>968</v>
      </c>
      <c r="I210" s="29"/>
      <c r="J210" s="28" t="s">
        <v>968</v>
      </c>
      <c r="K210" s="118">
        <v>755</v>
      </c>
      <c r="L210" s="118" t="s">
        <v>844</v>
      </c>
      <c r="M210" s="118" t="s">
        <v>564</v>
      </c>
      <c r="N210" s="31" t="str">
        <f t="shared" si="34"/>
        <v>if [ -d '/infa_shared//TgtFiles/Outbound_856/WPG' ]; then echo '1 = /infa_shared//TgtFiles/Outbound_856/WPG'; else echo '0 = /infa_shared//TgtFiles/Outbound_856/WPG'; fi; \</v>
      </c>
      <c r="O210" s="32" t="str">
        <f t="shared" si="35"/>
        <v>if [ -d '/infa_shared//TgtFiles/Outbound_856/WPG' ]; then cd /infa_shared//TgtFiles/Outbound_856 ; echo 'WPG @ /infa_shared//TgtFiles/Outbound_856 = '`stat -c %U ./WPG`  `stat -c %a ./WPG`  `stat -c %G ./WPG`; else echo '/infa_shared//TgtFiles/Outbound_856/WPG - not found' ; fi; \</v>
      </c>
      <c r="P210" s="31" t="str">
        <f t="shared" si="36"/>
        <v>if [ -d '/infa_shared//TgtFiles/Outbound_856' ]; then cd /infa_shared//TgtFiles/Outbound_856 ; mkdir WPG ; chmod 755 WPG ; chgrp infa_adm WPG ; echo 'OK - /infa_shared//TgtFiles/Outbound_856/WPG'; else echo '/infa_shared//TgtFiles/Outbound_856 - not found' ; fi ; \</v>
      </c>
      <c r="Q210" s="32" t="str">
        <f t="shared" si="42"/>
        <v>cd /infa_shared//TgtFiles/Outbound_856 ; chmod 755 WPG ; chgrp infa_adm WPG</v>
      </c>
      <c r="R210" s="31" t="str">
        <f t="shared" si="43"/>
        <v xml:space="preserve"> \</v>
      </c>
      <c r="S210" s="33" t="str">
        <f t="shared" si="37"/>
        <v>cd /infa_shared//TgtFiles/Outbound_856</v>
      </c>
      <c r="T210" s="34" t="str">
        <f t="shared" si="38"/>
        <v>mkdir WPG</v>
      </c>
      <c r="U210" s="33" t="str">
        <f t="shared" si="39"/>
        <v>chmod 755 WPG</v>
      </c>
      <c r="V210" s="34" t="str">
        <f t="shared" si="40"/>
        <v>ls -l | grep WPG</v>
      </c>
      <c r="W210" s="33" t="str">
        <f t="shared" si="41"/>
        <v>chgrp infa_adm WPG</v>
      </c>
      <c r="X210" s="35" t="s">
        <v>464</v>
      </c>
    </row>
    <row r="211" spans="1:24" x14ac:dyDescent="0.2">
      <c r="A211" s="120" t="s">
        <v>776</v>
      </c>
      <c r="B211" s="120" t="s">
        <v>537</v>
      </c>
      <c r="C211" s="120" t="s">
        <v>756</v>
      </c>
      <c r="D211" s="120" t="s">
        <v>767</v>
      </c>
      <c r="E211" s="44" t="str">
        <f t="shared" si="33"/>
        <v>/infa_shared//TgtFiles/Inbound_945</v>
      </c>
      <c r="F211" s="27">
        <v>42673</v>
      </c>
      <c r="G211" s="28" t="s">
        <v>968</v>
      </c>
      <c r="H211" s="28" t="s">
        <v>968</v>
      </c>
      <c r="I211" s="29"/>
      <c r="J211" s="28" t="s">
        <v>968</v>
      </c>
      <c r="K211" s="118">
        <v>775</v>
      </c>
      <c r="L211" s="118" t="s">
        <v>775</v>
      </c>
      <c r="M211" s="118" t="s">
        <v>564</v>
      </c>
      <c r="N211" s="31" t="str">
        <f t="shared" si="34"/>
        <v>if [ -d '/infa_shared//TgtFiles/Inbound_945' ]; then echo '1 = /infa_shared//TgtFiles/Inbound_945'; else echo '0 = /infa_shared//TgtFiles/Inbound_945'; fi; \</v>
      </c>
      <c r="O211" s="32" t="str">
        <f t="shared" si="35"/>
        <v>if [ -d '/infa_shared//TgtFiles/Inbound_945' ]; then cd /infa_shared//TgtFiles ; echo 'Inbound_945 @ /infa_shared//TgtFiles = '`stat -c %U ./Inbound_945`  `stat -c %a ./Inbound_945`  `stat -c %G ./Inbound_945`; else echo '/infa_shared//TgtFiles/Inbound_945 - not found' ; fi; \</v>
      </c>
      <c r="P211" s="31" t="str">
        <f t="shared" si="36"/>
        <v>if [ -d '/infa_shared//TgtFiles' ]; then cd /infa_shared//TgtFiles ; mkdir Inbound_945 ; chmod 775 Inbound_945 ; chgrp edib2b Inbound_945 ; echo 'OK - /infa_shared//TgtFiles/Inbound_945'; else echo '/infa_shared//TgtFiles - not found' ; fi ; \</v>
      </c>
      <c r="Q211" s="32" t="str">
        <f t="shared" si="42"/>
        <v>cd /infa_shared//TgtFiles ; chmod 775 Inbound_945 ; chgrp edib2b Inbound_945</v>
      </c>
      <c r="R211" s="31" t="str">
        <f t="shared" si="43"/>
        <v xml:space="preserve"> \</v>
      </c>
      <c r="S211" s="33" t="str">
        <f t="shared" si="37"/>
        <v>cd /infa_shared//TgtFiles</v>
      </c>
      <c r="T211" s="34" t="str">
        <f t="shared" si="38"/>
        <v>mkdir Inbound_945</v>
      </c>
      <c r="U211" s="33" t="str">
        <f t="shared" si="39"/>
        <v>chmod 775 Inbound_945</v>
      </c>
      <c r="V211" s="34" t="str">
        <f t="shared" si="40"/>
        <v>ls -l | grep Inbound_945</v>
      </c>
      <c r="W211" s="33" t="str">
        <f t="shared" si="41"/>
        <v>chgrp edib2b Inbound_945</v>
      </c>
      <c r="X211" s="35" t="s">
        <v>464</v>
      </c>
    </row>
    <row r="212" spans="1:24" x14ac:dyDescent="0.2">
      <c r="A212" s="120" t="s">
        <v>776</v>
      </c>
      <c r="B212" s="120" t="s">
        <v>537</v>
      </c>
      <c r="C212" s="120" t="s">
        <v>756</v>
      </c>
      <c r="D212" s="120" t="s">
        <v>768</v>
      </c>
      <c r="E212" s="44" t="str">
        <f t="shared" si="33"/>
        <v>/infa_shared//TgtFiles/Inbound_990</v>
      </c>
      <c r="F212" s="27">
        <v>42673</v>
      </c>
      <c r="G212" s="28" t="s">
        <v>968</v>
      </c>
      <c r="H212" s="28" t="s">
        <v>968</v>
      </c>
      <c r="I212" s="29"/>
      <c r="J212" s="28" t="s">
        <v>968</v>
      </c>
      <c r="K212" s="118">
        <v>775</v>
      </c>
      <c r="L212" s="118" t="s">
        <v>775</v>
      </c>
      <c r="M212" s="118" t="s">
        <v>564</v>
      </c>
      <c r="N212" s="31" t="str">
        <f t="shared" si="34"/>
        <v>if [ -d '/infa_shared//TgtFiles/Inbound_990' ]; then echo '1 = /infa_shared//TgtFiles/Inbound_990'; else echo '0 = /infa_shared//TgtFiles/Inbound_990'; fi; \</v>
      </c>
      <c r="O212" s="32" t="str">
        <f t="shared" si="35"/>
        <v>if [ -d '/infa_shared//TgtFiles/Inbound_990' ]; then cd /infa_shared//TgtFiles ; echo 'Inbound_990 @ /infa_shared//TgtFiles = '`stat -c %U ./Inbound_990`  `stat -c %a ./Inbound_990`  `stat -c %G ./Inbound_990`; else echo '/infa_shared//TgtFiles/Inbound_990 - not found' ; fi; \</v>
      </c>
      <c r="P212" s="31" t="str">
        <f t="shared" si="36"/>
        <v>if [ -d '/infa_shared//TgtFiles' ]; then cd /infa_shared//TgtFiles ; mkdir Inbound_990 ; chmod 775 Inbound_990 ; chgrp edib2b Inbound_990 ; echo 'OK - /infa_shared//TgtFiles/Inbound_990'; else echo '/infa_shared//TgtFiles - not found' ; fi ; \</v>
      </c>
      <c r="Q212" s="32" t="str">
        <f t="shared" si="42"/>
        <v>cd /infa_shared//TgtFiles ; chmod 775 Inbound_990 ; chgrp edib2b Inbound_990</v>
      </c>
      <c r="R212" s="31" t="str">
        <f t="shared" si="43"/>
        <v xml:space="preserve"> \</v>
      </c>
      <c r="S212" s="33" t="str">
        <f t="shared" si="37"/>
        <v>cd /infa_shared//TgtFiles</v>
      </c>
      <c r="T212" s="34" t="str">
        <f t="shared" si="38"/>
        <v>mkdir Inbound_990</v>
      </c>
      <c r="U212" s="33" t="str">
        <f t="shared" si="39"/>
        <v>chmod 775 Inbound_990</v>
      </c>
      <c r="V212" s="34" t="str">
        <f t="shared" si="40"/>
        <v>ls -l | grep Inbound_990</v>
      </c>
      <c r="W212" s="33" t="str">
        <f t="shared" si="41"/>
        <v>chgrp edib2b Inbound_990</v>
      </c>
      <c r="X212" s="35" t="s">
        <v>464</v>
      </c>
    </row>
    <row r="213" spans="1:24" x14ac:dyDescent="0.2">
      <c r="A213" s="120" t="s">
        <v>781</v>
      </c>
      <c r="B213" s="120" t="s">
        <v>780</v>
      </c>
      <c r="C213" s="120" t="s">
        <v>433</v>
      </c>
      <c r="D213" s="120" t="s">
        <v>779</v>
      </c>
      <c r="E213" s="44" t="str">
        <f t="shared" si="33"/>
        <v>/dsftp/operations/outbound/VANVCCReports</v>
      </c>
      <c r="F213" s="27">
        <v>42678</v>
      </c>
      <c r="G213" s="28" t="s">
        <v>968</v>
      </c>
      <c r="H213" s="28" t="s">
        <v>968</v>
      </c>
      <c r="I213" s="29"/>
      <c r="J213" s="28" t="s">
        <v>968</v>
      </c>
      <c r="K213" s="118">
        <v>775</v>
      </c>
      <c r="L213" s="118" t="s">
        <v>436</v>
      </c>
      <c r="M213" s="118" t="s">
        <v>564</v>
      </c>
      <c r="N213" s="31" t="str">
        <f t="shared" si="34"/>
        <v>if [ -d '/dsftp/operations/outbound/VANVCCReports' ]; then echo '1 = /dsftp/operations/outbound/VANVCCReports'; else echo '0 = /dsftp/operations/outbound/VANVCCReports'; fi; \</v>
      </c>
      <c r="O213" s="32" t="str">
        <f t="shared" si="35"/>
        <v>if [ -d '/dsftp/operations/outbound/VANVCCReports' ]; then cd /dsftp/operations/outbound ; echo 'VANVCCReports @ /dsftp/operations/outbound = '`stat -c %U ./VANVCCReports`  `stat -c %a ./VANVCCReports`  `stat -c %G ./VANVCCReports`; else echo '/dsftp/operations/outbound/VANVCCReports - not found' ; fi; \</v>
      </c>
      <c r="P213" s="31" t="str">
        <f t="shared" si="36"/>
        <v>if [ -d '/dsftp/operations/outbound' ]; then cd /dsftp/operations/outbound ; mkdir VANVCCReports ; chmod 775 VANVCCReports ; chgrp ds_sftp VANVCCReports ; echo 'OK - /dsftp/operations/outbound/VANVCCReports'; else echo '/dsftp/operations/outbound - not found' ; fi ; \</v>
      </c>
      <c r="Q213" s="32" t="str">
        <f t="shared" si="42"/>
        <v>cd /dsftp/operations/outbound ; chmod 775 VANVCCReports ; chgrp ds_sftp VANVCCReports</v>
      </c>
      <c r="R213" s="31" t="str">
        <f t="shared" si="43"/>
        <v xml:space="preserve"> \</v>
      </c>
      <c r="S213" s="33" t="str">
        <f t="shared" si="37"/>
        <v>cd /dsftp/operations/outbound</v>
      </c>
      <c r="T213" s="34" t="str">
        <f t="shared" si="38"/>
        <v>mkdir VANVCCReports</v>
      </c>
      <c r="U213" s="33" t="str">
        <f t="shared" si="39"/>
        <v>chmod 775 VANVCCReports</v>
      </c>
      <c r="V213" s="34" t="str">
        <f t="shared" si="40"/>
        <v>ls -l | grep VANVCCReports</v>
      </c>
      <c r="W213" s="33" t="str">
        <f t="shared" si="41"/>
        <v>chgrp ds_sftp VANVCCReports</v>
      </c>
      <c r="X213" s="35" t="s">
        <v>464</v>
      </c>
    </row>
    <row r="214" spans="1:24" x14ac:dyDescent="0.2">
      <c r="A214" s="120" t="s">
        <v>676</v>
      </c>
      <c r="B214" s="120" t="s">
        <v>677</v>
      </c>
      <c r="C214" s="120" t="s">
        <v>1460</v>
      </c>
      <c r="D214" s="120" t="s">
        <v>794</v>
      </c>
      <c r="E214" s="44" t="str">
        <f t="shared" si="33"/>
        <v>/infa_shared/SrcFiles/SupplierEDI/Inbound_856/Inbound_856_1</v>
      </c>
      <c r="F214" s="27">
        <v>42685</v>
      </c>
      <c r="G214" s="28" t="s">
        <v>968</v>
      </c>
      <c r="H214" s="28" t="s">
        <v>968</v>
      </c>
      <c r="I214" s="29"/>
      <c r="J214" s="28" t="s">
        <v>968</v>
      </c>
      <c r="K214" s="118">
        <v>775</v>
      </c>
      <c r="L214" s="118" t="s">
        <v>775</v>
      </c>
      <c r="M214" s="118" t="s">
        <v>564</v>
      </c>
      <c r="N214" s="31" t="str">
        <f t="shared" si="34"/>
        <v>if [ -d '/infa_shared/SrcFiles/SupplierEDI/Inbound_856/Inbound_856_1' ]; then echo '1 = /infa_shared/SrcFiles/SupplierEDI/Inbound_856/Inbound_856_1'; else echo '0 = /infa_shared/SrcFiles/SupplierEDI/Inbound_856/Inbound_856_1'; fi; \</v>
      </c>
      <c r="O214" s="32" t="str">
        <f t="shared" si="35"/>
        <v>if [ -d '/infa_shared/SrcFiles/SupplierEDI/Inbound_856/Inbound_856_1' ]; then cd /infa_shared/SrcFiles/SupplierEDI/Inbound_856 ; echo 'Inbound_856_1 @ /infa_shared/SrcFiles/SupplierEDI/Inbound_856 = '`stat -c %U ./Inbound_856_1`  `stat -c %a ./Inbound_856_1`  `stat -c %G ./Inbound_856_1`; else echo '/infa_shared/SrcFiles/SupplierEDI/Inbound_856/Inbound_856_1 - not found' ; fi; \</v>
      </c>
      <c r="P214" s="31" t="str">
        <f t="shared" si="36"/>
        <v>if [ -d '/infa_shared/SrcFiles/SupplierEDI/Inbound_856' ]; then cd /infa_shared/SrcFiles/SupplierEDI/Inbound_856 ; mkdir Inbound_856_1 ; chmod 775 Inbound_856_1 ; chgrp edib2b Inbound_856_1 ; echo 'OK - /infa_shared/SrcFiles/SupplierEDI/Inbound_856/Inbound_856_1'; else echo '/infa_shared/SrcFiles/SupplierEDI/Inbound_856 - not found' ; fi ; \</v>
      </c>
      <c r="Q214" s="32" t="str">
        <f t="shared" si="42"/>
        <v>cd /infa_shared/SrcFiles/SupplierEDI/Inbound_856 ; chmod 775 Inbound_856_1 ; chgrp edib2b Inbound_856_1</v>
      </c>
      <c r="R214" s="31" t="str">
        <f t="shared" si="43"/>
        <v xml:space="preserve"> \</v>
      </c>
      <c r="S214" s="33" t="str">
        <f t="shared" si="37"/>
        <v>cd /infa_shared/SrcFiles/SupplierEDI/Inbound_856</v>
      </c>
      <c r="T214" s="34" t="str">
        <f t="shared" si="38"/>
        <v>mkdir Inbound_856_1</v>
      </c>
      <c r="U214" s="33" t="str">
        <f t="shared" si="39"/>
        <v>chmod 775 Inbound_856_1</v>
      </c>
      <c r="V214" s="34" t="str">
        <f t="shared" si="40"/>
        <v>ls -l | grep Inbound_856_1</v>
      </c>
      <c r="W214" s="33" t="str">
        <f t="shared" si="41"/>
        <v>chgrp edib2b Inbound_856_1</v>
      </c>
      <c r="X214" s="35" t="s">
        <v>464</v>
      </c>
    </row>
    <row r="215" spans="1:24" x14ac:dyDescent="0.2">
      <c r="A215" s="120" t="s">
        <v>676</v>
      </c>
      <c r="B215" s="120" t="s">
        <v>677</v>
      </c>
      <c r="C215" s="120" t="s">
        <v>1460</v>
      </c>
      <c r="D215" s="120" t="s">
        <v>795</v>
      </c>
      <c r="E215" s="44" t="str">
        <f t="shared" si="33"/>
        <v>/infa_shared/SrcFiles/SupplierEDI/Inbound_856/Inbound_856_2</v>
      </c>
      <c r="F215" s="27">
        <v>42685</v>
      </c>
      <c r="G215" s="28" t="s">
        <v>968</v>
      </c>
      <c r="H215" s="28" t="s">
        <v>968</v>
      </c>
      <c r="I215" s="29"/>
      <c r="J215" s="28" t="s">
        <v>968</v>
      </c>
      <c r="K215" s="118">
        <v>775</v>
      </c>
      <c r="L215" s="118" t="s">
        <v>775</v>
      </c>
      <c r="M215" s="118" t="s">
        <v>564</v>
      </c>
      <c r="N215" s="31" t="str">
        <f t="shared" si="34"/>
        <v>if [ -d '/infa_shared/SrcFiles/SupplierEDI/Inbound_856/Inbound_856_2' ]; then echo '1 = /infa_shared/SrcFiles/SupplierEDI/Inbound_856/Inbound_856_2'; else echo '0 = /infa_shared/SrcFiles/SupplierEDI/Inbound_856/Inbound_856_2'; fi; \</v>
      </c>
      <c r="O215" s="32" t="str">
        <f t="shared" si="35"/>
        <v>if [ -d '/infa_shared/SrcFiles/SupplierEDI/Inbound_856/Inbound_856_2' ]; then cd /infa_shared/SrcFiles/SupplierEDI/Inbound_856 ; echo 'Inbound_856_2 @ /infa_shared/SrcFiles/SupplierEDI/Inbound_856 = '`stat -c %U ./Inbound_856_2`  `stat -c %a ./Inbound_856_2`  `stat -c %G ./Inbound_856_2`; else echo '/infa_shared/SrcFiles/SupplierEDI/Inbound_856/Inbound_856_2 - not found' ; fi; \</v>
      </c>
      <c r="P215" s="31" t="str">
        <f t="shared" si="36"/>
        <v>if [ -d '/infa_shared/SrcFiles/SupplierEDI/Inbound_856' ]; then cd /infa_shared/SrcFiles/SupplierEDI/Inbound_856 ; mkdir Inbound_856_2 ; chmod 775 Inbound_856_2 ; chgrp edib2b Inbound_856_2 ; echo 'OK - /infa_shared/SrcFiles/SupplierEDI/Inbound_856/Inbound_856_2'; else echo '/infa_shared/SrcFiles/SupplierEDI/Inbound_856 - not found' ; fi ; \</v>
      </c>
      <c r="Q215" s="32" t="str">
        <f t="shared" si="42"/>
        <v>cd /infa_shared/SrcFiles/SupplierEDI/Inbound_856 ; chmod 775 Inbound_856_2 ; chgrp edib2b Inbound_856_2</v>
      </c>
      <c r="R215" s="31" t="str">
        <f t="shared" si="43"/>
        <v xml:space="preserve"> \</v>
      </c>
      <c r="S215" s="33" t="str">
        <f t="shared" si="37"/>
        <v>cd /infa_shared/SrcFiles/SupplierEDI/Inbound_856</v>
      </c>
      <c r="T215" s="34" t="str">
        <f t="shared" si="38"/>
        <v>mkdir Inbound_856_2</v>
      </c>
      <c r="U215" s="33" t="str">
        <f t="shared" si="39"/>
        <v>chmod 775 Inbound_856_2</v>
      </c>
      <c r="V215" s="34" t="str">
        <f t="shared" si="40"/>
        <v>ls -l | grep Inbound_856_2</v>
      </c>
      <c r="W215" s="33" t="str">
        <f t="shared" si="41"/>
        <v>chgrp edib2b Inbound_856_2</v>
      </c>
      <c r="X215" s="35" t="s">
        <v>464</v>
      </c>
    </row>
    <row r="216" spans="1:24" x14ac:dyDescent="0.2">
      <c r="A216" s="120" t="s">
        <v>676</v>
      </c>
      <c r="B216" s="120" t="s">
        <v>677</v>
      </c>
      <c r="C216" s="120" t="s">
        <v>1460</v>
      </c>
      <c r="D216" s="120" t="s">
        <v>796</v>
      </c>
      <c r="E216" s="44" t="str">
        <f t="shared" si="33"/>
        <v>/infa_shared/SrcFiles/SupplierEDI/Inbound_856/Inbound_856_3</v>
      </c>
      <c r="F216" s="27">
        <v>42685</v>
      </c>
      <c r="G216" s="28" t="s">
        <v>968</v>
      </c>
      <c r="H216" s="28" t="s">
        <v>968</v>
      </c>
      <c r="I216" s="29"/>
      <c r="J216" s="28" t="s">
        <v>968</v>
      </c>
      <c r="K216" s="118">
        <v>775</v>
      </c>
      <c r="L216" s="118" t="s">
        <v>775</v>
      </c>
      <c r="M216" s="118" t="s">
        <v>564</v>
      </c>
      <c r="N216" s="31" t="str">
        <f t="shared" si="34"/>
        <v>if [ -d '/infa_shared/SrcFiles/SupplierEDI/Inbound_856/Inbound_856_3' ]; then echo '1 = /infa_shared/SrcFiles/SupplierEDI/Inbound_856/Inbound_856_3'; else echo '0 = /infa_shared/SrcFiles/SupplierEDI/Inbound_856/Inbound_856_3'; fi; \</v>
      </c>
      <c r="O216" s="32" t="str">
        <f t="shared" si="35"/>
        <v>if [ -d '/infa_shared/SrcFiles/SupplierEDI/Inbound_856/Inbound_856_3' ]; then cd /infa_shared/SrcFiles/SupplierEDI/Inbound_856 ; echo 'Inbound_856_3 @ /infa_shared/SrcFiles/SupplierEDI/Inbound_856 = '`stat -c %U ./Inbound_856_3`  `stat -c %a ./Inbound_856_3`  `stat -c %G ./Inbound_856_3`; else echo '/infa_shared/SrcFiles/SupplierEDI/Inbound_856/Inbound_856_3 - not found' ; fi; \</v>
      </c>
      <c r="P216" s="31" t="str">
        <f t="shared" si="36"/>
        <v>if [ -d '/infa_shared/SrcFiles/SupplierEDI/Inbound_856' ]; then cd /infa_shared/SrcFiles/SupplierEDI/Inbound_856 ; mkdir Inbound_856_3 ; chmod 775 Inbound_856_3 ; chgrp edib2b Inbound_856_3 ; echo 'OK - /infa_shared/SrcFiles/SupplierEDI/Inbound_856/Inbound_856_3'; else echo '/infa_shared/SrcFiles/SupplierEDI/Inbound_856 - not found' ; fi ; \</v>
      </c>
      <c r="Q216" s="32" t="str">
        <f t="shared" si="42"/>
        <v>cd /infa_shared/SrcFiles/SupplierEDI/Inbound_856 ; chmod 775 Inbound_856_3 ; chgrp edib2b Inbound_856_3</v>
      </c>
      <c r="R216" s="31" t="str">
        <f t="shared" si="43"/>
        <v xml:space="preserve"> \</v>
      </c>
      <c r="S216" s="33" t="str">
        <f t="shared" si="37"/>
        <v>cd /infa_shared/SrcFiles/SupplierEDI/Inbound_856</v>
      </c>
      <c r="T216" s="34" t="str">
        <f t="shared" si="38"/>
        <v>mkdir Inbound_856_3</v>
      </c>
      <c r="U216" s="33" t="str">
        <f t="shared" si="39"/>
        <v>chmod 775 Inbound_856_3</v>
      </c>
      <c r="V216" s="34" t="str">
        <f t="shared" si="40"/>
        <v>ls -l | grep Inbound_856_3</v>
      </c>
      <c r="W216" s="33" t="str">
        <f t="shared" si="41"/>
        <v>chgrp edib2b Inbound_856_3</v>
      </c>
      <c r="X216" s="35" t="s">
        <v>464</v>
      </c>
    </row>
    <row r="217" spans="1:24" x14ac:dyDescent="0.2">
      <c r="A217" s="120" t="s">
        <v>676</v>
      </c>
      <c r="B217" s="120" t="s">
        <v>677</v>
      </c>
      <c r="C217" s="120" t="s">
        <v>1461</v>
      </c>
      <c r="D217" s="120" t="s">
        <v>632</v>
      </c>
      <c r="E217" s="44" t="str">
        <f t="shared" si="33"/>
        <v>/infa_shared/SrcFiles/SupplierEDI/Inbound_856/Inbound_856_1/WIP</v>
      </c>
      <c r="F217" s="27">
        <v>42685</v>
      </c>
      <c r="G217" s="28" t="s">
        <v>968</v>
      </c>
      <c r="H217" s="28" t="s">
        <v>968</v>
      </c>
      <c r="I217" s="29"/>
      <c r="J217" s="28" t="s">
        <v>968</v>
      </c>
      <c r="K217" s="118">
        <v>775</v>
      </c>
      <c r="L217" s="118" t="s">
        <v>775</v>
      </c>
      <c r="M217" s="118" t="s">
        <v>564</v>
      </c>
      <c r="N217" s="31" t="str">
        <f t="shared" si="34"/>
        <v>if [ -d '/infa_shared/SrcFiles/SupplierEDI/Inbound_856/Inbound_856_1/WIP' ]; then echo '1 = /infa_shared/SrcFiles/SupplierEDI/Inbound_856/Inbound_856_1/WIP'; else echo '0 = /infa_shared/SrcFiles/SupplierEDI/Inbound_856/Inbound_856_1/WIP'; fi; \</v>
      </c>
      <c r="O217" s="32" t="str">
        <f t="shared" si="35"/>
        <v>if [ -d '/infa_shared/SrcFiles/SupplierEDI/Inbound_856/Inbound_856_1/WIP' ]; then cd /infa_shared/SrcFiles/SupplierEDI/Inbound_856/Inbound_856_1 ; echo 'WIP @ /infa_shared/SrcFiles/SupplierEDI/Inbound_856/Inbound_856_1 = '`stat -c %U ./WIP`  `stat -c %a ./WIP`  `stat -c %G ./WIP`; else echo '/infa_shared/SrcFiles/SupplierEDI/Inbound_856/Inbound_856_1/WIP - not found' ; fi; \</v>
      </c>
      <c r="P217" s="31" t="str">
        <f t="shared" si="36"/>
        <v>if [ -d '/infa_shared/SrcFiles/SupplierEDI/Inbound_856/Inbound_856_1' ]; then cd /infa_shared/SrcFiles/SupplierEDI/Inbound_856/Inbound_856_1 ; mkdir WIP ; chmod 775 WIP ; chgrp edib2b WIP ; echo 'OK - /infa_shared/SrcFiles/SupplierEDI/Inbound_856/Inbound_856_1/WIP'; else echo '/infa_shared/SrcFiles/SupplierEDI/Inbound_856/Inbound_856_1 - not found' ; fi ; \</v>
      </c>
      <c r="Q217" s="32" t="str">
        <f t="shared" si="42"/>
        <v>cd /infa_shared/SrcFiles/SupplierEDI/Inbound_856/Inbound_856_1 ; chmod 775 WIP ; chgrp edib2b WIP</v>
      </c>
      <c r="R217" s="31" t="str">
        <f t="shared" si="43"/>
        <v xml:space="preserve"> \</v>
      </c>
      <c r="S217" s="33" t="str">
        <f t="shared" si="37"/>
        <v>cd /infa_shared/SrcFiles/SupplierEDI/Inbound_856/Inbound_856_1</v>
      </c>
      <c r="T217" s="34" t="str">
        <f t="shared" si="38"/>
        <v>mkdir WIP</v>
      </c>
      <c r="U217" s="33" t="str">
        <f t="shared" si="39"/>
        <v>chmod 775 WIP</v>
      </c>
      <c r="V217" s="34" t="str">
        <f t="shared" si="40"/>
        <v>ls -l | grep WIP</v>
      </c>
      <c r="W217" s="33" t="str">
        <f t="shared" si="41"/>
        <v>chgrp edib2b WIP</v>
      </c>
      <c r="X217" s="35" t="s">
        <v>464</v>
      </c>
    </row>
    <row r="218" spans="1:24" x14ac:dyDescent="0.2">
      <c r="A218" s="120" t="s">
        <v>676</v>
      </c>
      <c r="B218" s="120" t="s">
        <v>677</v>
      </c>
      <c r="C218" s="120" t="s">
        <v>1462</v>
      </c>
      <c r="D218" s="120" t="s">
        <v>632</v>
      </c>
      <c r="E218" s="44" t="str">
        <f t="shared" si="33"/>
        <v>/infa_shared/SrcFiles/SupplierEDI/Inbound_856/Inbound_856_2/WIP</v>
      </c>
      <c r="F218" s="27">
        <v>42685</v>
      </c>
      <c r="G218" s="28" t="s">
        <v>968</v>
      </c>
      <c r="H218" s="28" t="s">
        <v>968</v>
      </c>
      <c r="I218" s="29"/>
      <c r="J218" s="28" t="s">
        <v>968</v>
      </c>
      <c r="K218" s="118">
        <v>775</v>
      </c>
      <c r="L218" s="118" t="s">
        <v>775</v>
      </c>
      <c r="M218" s="118" t="s">
        <v>564</v>
      </c>
      <c r="N218" s="31" t="str">
        <f t="shared" si="34"/>
        <v>if [ -d '/infa_shared/SrcFiles/SupplierEDI/Inbound_856/Inbound_856_2/WIP' ]; then echo '1 = /infa_shared/SrcFiles/SupplierEDI/Inbound_856/Inbound_856_2/WIP'; else echo '0 = /infa_shared/SrcFiles/SupplierEDI/Inbound_856/Inbound_856_2/WIP'; fi; \</v>
      </c>
      <c r="O218" s="32" t="str">
        <f t="shared" si="35"/>
        <v>if [ -d '/infa_shared/SrcFiles/SupplierEDI/Inbound_856/Inbound_856_2/WIP' ]; then cd /infa_shared/SrcFiles/SupplierEDI/Inbound_856/Inbound_856_2 ; echo 'WIP @ /infa_shared/SrcFiles/SupplierEDI/Inbound_856/Inbound_856_2 = '`stat -c %U ./WIP`  `stat -c %a ./WIP`  `stat -c %G ./WIP`; else echo '/infa_shared/SrcFiles/SupplierEDI/Inbound_856/Inbound_856_2/WIP - not found' ; fi; \</v>
      </c>
      <c r="P218" s="31" t="str">
        <f t="shared" si="36"/>
        <v>if [ -d '/infa_shared/SrcFiles/SupplierEDI/Inbound_856/Inbound_856_2' ]; then cd /infa_shared/SrcFiles/SupplierEDI/Inbound_856/Inbound_856_2 ; mkdir WIP ; chmod 775 WIP ; chgrp edib2b WIP ; echo 'OK - /infa_shared/SrcFiles/SupplierEDI/Inbound_856/Inbound_856_2/WIP'; else echo '/infa_shared/SrcFiles/SupplierEDI/Inbound_856/Inbound_856_2 - not found' ; fi ; \</v>
      </c>
      <c r="Q218" s="32" t="str">
        <f t="shared" si="42"/>
        <v>cd /infa_shared/SrcFiles/SupplierEDI/Inbound_856/Inbound_856_2 ; chmod 775 WIP ; chgrp edib2b WIP</v>
      </c>
      <c r="R218" s="31" t="str">
        <f t="shared" si="43"/>
        <v xml:space="preserve"> \</v>
      </c>
      <c r="S218" s="33" t="str">
        <f t="shared" si="37"/>
        <v>cd /infa_shared/SrcFiles/SupplierEDI/Inbound_856/Inbound_856_2</v>
      </c>
      <c r="T218" s="34" t="str">
        <f t="shared" si="38"/>
        <v>mkdir WIP</v>
      </c>
      <c r="U218" s="33" t="str">
        <f t="shared" si="39"/>
        <v>chmod 775 WIP</v>
      </c>
      <c r="V218" s="34" t="str">
        <f t="shared" si="40"/>
        <v>ls -l | grep WIP</v>
      </c>
      <c r="W218" s="33" t="str">
        <f t="shared" si="41"/>
        <v>chgrp edib2b WIP</v>
      </c>
      <c r="X218" s="35" t="s">
        <v>464</v>
      </c>
    </row>
    <row r="219" spans="1:24" x14ac:dyDescent="0.2">
      <c r="A219" s="120" t="s">
        <v>676</v>
      </c>
      <c r="B219" s="120" t="s">
        <v>677</v>
      </c>
      <c r="C219" s="120" t="s">
        <v>1463</v>
      </c>
      <c r="D219" s="120" t="s">
        <v>632</v>
      </c>
      <c r="E219" s="44" t="str">
        <f t="shared" si="33"/>
        <v>/infa_shared/SrcFiles/SupplierEDI/Inbound_856/Inbound_856_3/WIP</v>
      </c>
      <c r="F219" s="27">
        <v>42685</v>
      </c>
      <c r="G219" s="28" t="s">
        <v>968</v>
      </c>
      <c r="H219" s="28" t="s">
        <v>968</v>
      </c>
      <c r="I219" s="29"/>
      <c r="J219" s="28" t="s">
        <v>968</v>
      </c>
      <c r="K219" s="118">
        <v>775</v>
      </c>
      <c r="L219" s="118" t="s">
        <v>775</v>
      </c>
      <c r="M219" s="118" t="s">
        <v>564</v>
      </c>
      <c r="N219" s="31" t="str">
        <f t="shared" si="34"/>
        <v>if [ -d '/infa_shared/SrcFiles/SupplierEDI/Inbound_856/Inbound_856_3/WIP' ]; then echo '1 = /infa_shared/SrcFiles/SupplierEDI/Inbound_856/Inbound_856_3/WIP'; else echo '0 = /infa_shared/SrcFiles/SupplierEDI/Inbound_856/Inbound_856_3/WIP'; fi; \</v>
      </c>
      <c r="O219" s="32" t="str">
        <f t="shared" si="35"/>
        <v>if [ -d '/infa_shared/SrcFiles/SupplierEDI/Inbound_856/Inbound_856_3/WIP' ]; then cd /infa_shared/SrcFiles/SupplierEDI/Inbound_856/Inbound_856_3 ; echo 'WIP @ /infa_shared/SrcFiles/SupplierEDI/Inbound_856/Inbound_856_3 = '`stat -c %U ./WIP`  `stat -c %a ./WIP`  `stat -c %G ./WIP`; else echo '/infa_shared/SrcFiles/SupplierEDI/Inbound_856/Inbound_856_3/WIP - not found' ; fi; \</v>
      </c>
      <c r="P219" s="31" t="str">
        <f t="shared" si="36"/>
        <v>if [ -d '/infa_shared/SrcFiles/SupplierEDI/Inbound_856/Inbound_856_3' ]; then cd /infa_shared/SrcFiles/SupplierEDI/Inbound_856/Inbound_856_3 ; mkdir WIP ; chmod 775 WIP ; chgrp edib2b WIP ; echo 'OK - /infa_shared/SrcFiles/SupplierEDI/Inbound_856/Inbound_856_3/WIP'; else echo '/infa_shared/SrcFiles/SupplierEDI/Inbound_856/Inbound_856_3 - not found' ; fi ; \</v>
      </c>
      <c r="Q219" s="32" t="str">
        <f t="shared" si="42"/>
        <v>cd /infa_shared/SrcFiles/SupplierEDI/Inbound_856/Inbound_856_3 ; chmod 775 WIP ; chgrp edib2b WIP</v>
      </c>
      <c r="R219" s="31" t="str">
        <f t="shared" si="43"/>
        <v xml:space="preserve"> \</v>
      </c>
      <c r="S219" s="33" t="str">
        <f t="shared" si="37"/>
        <v>cd /infa_shared/SrcFiles/SupplierEDI/Inbound_856/Inbound_856_3</v>
      </c>
      <c r="T219" s="34" t="str">
        <f t="shared" si="38"/>
        <v>mkdir WIP</v>
      </c>
      <c r="U219" s="33" t="str">
        <f t="shared" si="39"/>
        <v>chmod 775 WIP</v>
      </c>
      <c r="V219" s="34" t="str">
        <f t="shared" si="40"/>
        <v>ls -l | grep WIP</v>
      </c>
      <c r="W219" s="33" t="str">
        <f t="shared" si="41"/>
        <v>chgrp edib2b WIP</v>
      </c>
      <c r="X219" s="35" t="s">
        <v>464</v>
      </c>
    </row>
    <row r="220" spans="1:24" x14ac:dyDescent="0.2">
      <c r="A220" s="120" t="s">
        <v>676</v>
      </c>
      <c r="B220" s="120" t="s">
        <v>677</v>
      </c>
      <c r="C220" s="120" t="s">
        <v>1460</v>
      </c>
      <c r="D220" s="120" t="s">
        <v>815</v>
      </c>
      <c r="E220" s="44" t="str">
        <f t="shared" si="33"/>
        <v>/infa_shared/SrcFiles/SupplierEDI/Inbound_856/Inbound_856_4</v>
      </c>
      <c r="F220" s="27">
        <v>42690</v>
      </c>
      <c r="G220" s="28" t="s">
        <v>968</v>
      </c>
      <c r="H220" s="28" t="s">
        <v>968</v>
      </c>
      <c r="I220" s="29"/>
      <c r="J220" s="28" t="s">
        <v>968</v>
      </c>
      <c r="K220" s="118">
        <v>775</v>
      </c>
      <c r="L220" s="118" t="s">
        <v>775</v>
      </c>
      <c r="M220" s="118" t="s">
        <v>564</v>
      </c>
      <c r="N220" s="31" t="str">
        <f t="shared" si="34"/>
        <v>if [ -d '/infa_shared/SrcFiles/SupplierEDI/Inbound_856/Inbound_856_4' ]; then echo '1 = /infa_shared/SrcFiles/SupplierEDI/Inbound_856/Inbound_856_4'; else echo '0 = /infa_shared/SrcFiles/SupplierEDI/Inbound_856/Inbound_856_4'; fi; \</v>
      </c>
      <c r="O220" s="32" t="str">
        <f t="shared" si="35"/>
        <v>if [ -d '/infa_shared/SrcFiles/SupplierEDI/Inbound_856/Inbound_856_4' ]; then cd /infa_shared/SrcFiles/SupplierEDI/Inbound_856 ; echo 'Inbound_856_4 @ /infa_shared/SrcFiles/SupplierEDI/Inbound_856 = '`stat -c %U ./Inbound_856_4`  `stat -c %a ./Inbound_856_4`  `stat -c %G ./Inbound_856_4`; else echo '/infa_shared/SrcFiles/SupplierEDI/Inbound_856/Inbound_856_4 - not found' ; fi; \</v>
      </c>
      <c r="P220" s="31" t="str">
        <f t="shared" si="36"/>
        <v>if [ -d '/infa_shared/SrcFiles/SupplierEDI/Inbound_856' ]; then cd /infa_shared/SrcFiles/SupplierEDI/Inbound_856 ; mkdir Inbound_856_4 ; chmod 775 Inbound_856_4 ; chgrp edib2b Inbound_856_4 ; echo 'OK - /infa_shared/SrcFiles/SupplierEDI/Inbound_856/Inbound_856_4'; else echo '/infa_shared/SrcFiles/SupplierEDI/Inbound_856 - not found' ; fi ; \</v>
      </c>
      <c r="Q220" s="32" t="str">
        <f t="shared" si="42"/>
        <v>cd /infa_shared/SrcFiles/SupplierEDI/Inbound_856 ; chmod 775 Inbound_856_4 ; chgrp edib2b Inbound_856_4</v>
      </c>
      <c r="R220" s="31" t="str">
        <f t="shared" si="43"/>
        <v xml:space="preserve"> \</v>
      </c>
      <c r="S220" s="33" t="str">
        <f t="shared" si="37"/>
        <v>cd /infa_shared/SrcFiles/SupplierEDI/Inbound_856</v>
      </c>
      <c r="T220" s="34" t="str">
        <f t="shared" si="38"/>
        <v>mkdir Inbound_856_4</v>
      </c>
      <c r="U220" s="33" t="str">
        <f t="shared" si="39"/>
        <v>chmod 775 Inbound_856_4</v>
      </c>
      <c r="V220" s="34" t="str">
        <f t="shared" si="40"/>
        <v>ls -l | grep Inbound_856_4</v>
      </c>
      <c r="W220" s="33" t="str">
        <f t="shared" si="41"/>
        <v>chgrp edib2b Inbound_856_4</v>
      </c>
      <c r="X220" s="35" t="s">
        <v>464</v>
      </c>
    </row>
    <row r="221" spans="1:24" x14ac:dyDescent="0.2">
      <c r="A221" s="120" t="s">
        <v>676</v>
      </c>
      <c r="B221" s="120" t="s">
        <v>677</v>
      </c>
      <c r="C221" s="120" t="s">
        <v>1460</v>
      </c>
      <c r="D221" s="120" t="s">
        <v>816</v>
      </c>
      <c r="E221" s="44" t="str">
        <f t="shared" si="33"/>
        <v>/infa_shared/SrcFiles/SupplierEDI/Inbound_856/Inbound_856_5</v>
      </c>
      <c r="F221" s="27">
        <v>42690</v>
      </c>
      <c r="G221" s="28" t="s">
        <v>968</v>
      </c>
      <c r="H221" s="28" t="s">
        <v>968</v>
      </c>
      <c r="I221" s="29"/>
      <c r="J221" s="28" t="s">
        <v>968</v>
      </c>
      <c r="K221" s="118">
        <v>775</v>
      </c>
      <c r="L221" s="118" t="s">
        <v>775</v>
      </c>
      <c r="M221" s="118" t="s">
        <v>564</v>
      </c>
      <c r="N221" s="31" t="str">
        <f t="shared" si="34"/>
        <v>if [ -d '/infa_shared/SrcFiles/SupplierEDI/Inbound_856/Inbound_856_5' ]; then echo '1 = /infa_shared/SrcFiles/SupplierEDI/Inbound_856/Inbound_856_5'; else echo '0 = /infa_shared/SrcFiles/SupplierEDI/Inbound_856/Inbound_856_5'; fi; \</v>
      </c>
      <c r="O221" s="32" t="str">
        <f t="shared" si="35"/>
        <v>if [ -d '/infa_shared/SrcFiles/SupplierEDI/Inbound_856/Inbound_856_5' ]; then cd /infa_shared/SrcFiles/SupplierEDI/Inbound_856 ; echo 'Inbound_856_5 @ /infa_shared/SrcFiles/SupplierEDI/Inbound_856 = '`stat -c %U ./Inbound_856_5`  `stat -c %a ./Inbound_856_5`  `stat -c %G ./Inbound_856_5`; else echo '/infa_shared/SrcFiles/SupplierEDI/Inbound_856/Inbound_856_5 - not found' ; fi; \</v>
      </c>
      <c r="P221" s="31" t="str">
        <f t="shared" si="36"/>
        <v>if [ -d '/infa_shared/SrcFiles/SupplierEDI/Inbound_856' ]; then cd /infa_shared/SrcFiles/SupplierEDI/Inbound_856 ; mkdir Inbound_856_5 ; chmod 775 Inbound_856_5 ; chgrp edib2b Inbound_856_5 ; echo 'OK - /infa_shared/SrcFiles/SupplierEDI/Inbound_856/Inbound_856_5'; else echo '/infa_shared/SrcFiles/SupplierEDI/Inbound_856 - not found' ; fi ; \</v>
      </c>
      <c r="Q221" s="32" t="str">
        <f t="shared" si="42"/>
        <v>cd /infa_shared/SrcFiles/SupplierEDI/Inbound_856 ; chmod 775 Inbound_856_5 ; chgrp edib2b Inbound_856_5</v>
      </c>
      <c r="R221" s="31" t="str">
        <f t="shared" si="43"/>
        <v xml:space="preserve"> \</v>
      </c>
      <c r="S221" s="33" t="str">
        <f t="shared" si="37"/>
        <v>cd /infa_shared/SrcFiles/SupplierEDI/Inbound_856</v>
      </c>
      <c r="T221" s="34" t="str">
        <f t="shared" si="38"/>
        <v>mkdir Inbound_856_5</v>
      </c>
      <c r="U221" s="33" t="str">
        <f t="shared" si="39"/>
        <v>chmod 775 Inbound_856_5</v>
      </c>
      <c r="V221" s="34" t="str">
        <f t="shared" si="40"/>
        <v>ls -l | grep Inbound_856_5</v>
      </c>
      <c r="W221" s="33" t="str">
        <f t="shared" si="41"/>
        <v>chgrp edib2b Inbound_856_5</v>
      </c>
      <c r="X221" s="35" t="s">
        <v>464</v>
      </c>
    </row>
    <row r="222" spans="1:24" x14ac:dyDescent="0.2">
      <c r="A222" s="120" t="s">
        <v>676</v>
      </c>
      <c r="B222" s="120" t="s">
        <v>677</v>
      </c>
      <c r="C222" s="120" t="s">
        <v>1464</v>
      </c>
      <c r="D222" s="120" t="s">
        <v>632</v>
      </c>
      <c r="E222" s="44" t="str">
        <f t="shared" si="33"/>
        <v>/infa_shared/SrcFiles/SupplierEDI/Inbound_856/Inbound_856_4/WIP</v>
      </c>
      <c r="F222" s="27">
        <v>42690</v>
      </c>
      <c r="G222" s="28" t="s">
        <v>968</v>
      </c>
      <c r="H222" s="28" t="s">
        <v>968</v>
      </c>
      <c r="I222" s="29"/>
      <c r="J222" s="28" t="s">
        <v>968</v>
      </c>
      <c r="K222" s="118">
        <v>775</v>
      </c>
      <c r="L222" s="118" t="s">
        <v>775</v>
      </c>
      <c r="M222" s="118" t="s">
        <v>564</v>
      </c>
      <c r="N222" s="31" t="str">
        <f t="shared" si="34"/>
        <v>if [ -d '/infa_shared/SrcFiles/SupplierEDI/Inbound_856/Inbound_856_4/WIP' ]; then echo '1 = /infa_shared/SrcFiles/SupplierEDI/Inbound_856/Inbound_856_4/WIP'; else echo '0 = /infa_shared/SrcFiles/SupplierEDI/Inbound_856/Inbound_856_4/WIP'; fi; \</v>
      </c>
      <c r="O222" s="32" t="str">
        <f t="shared" si="35"/>
        <v>if [ -d '/infa_shared/SrcFiles/SupplierEDI/Inbound_856/Inbound_856_4/WIP' ]; then cd /infa_shared/SrcFiles/SupplierEDI/Inbound_856/Inbound_856_4 ; echo 'WIP @ /infa_shared/SrcFiles/SupplierEDI/Inbound_856/Inbound_856_4 = '`stat -c %U ./WIP`  `stat -c %a ./WIP`  `stat -c %G ./WIP`; else echo '/infa_shared/SrcFiles/SupplierEDI/Inbound_856/Inbound_856_4/WIP - not found' ; fi; \</v>
      </c>
      <c r="P222" s="31" t="str">
        <f t="shared" si="36"/>
        <v>if [ -d '/infa_shared/SrcFiles/SupplierEDI/Inbound_856/Inbound_856_4' ]; then cd /infa_shared/SrcFiles/SupplierEDI/Inbound_856/Inbound_856_4 ; mkdir WIP ; chmod 775 WIP ; chgrp edib2b WIP ; echo 'OK - /infa_shared/SrcFiles/SupplierEDI/Inbound_856/Inbound_856_4/WIP'; else echo '/infa_shared/SrcFiles/SupplierEDI/Inbound_856/Inbound_856_4 - not found' ; fi ; \</v>
      </c>
      <c r="Q222" s="32" t="str">
        <f t="shared" si="42"/>
        <v>cd /infa_shared/SrcFiles/SupplierEDI/Inbound_856/Inbound_856_4 ; chmod 775 WIP ; chgrp edib2b WIP</v>
      </c>
      <c r="R222" s="31" t="str">
        <f t="shared" si="43"/>
        <v xml:space="preserve"> \</v>
      </c>
      <c r="S222" s="33" t="str">
        <f t="shared" si="37"/>
        <v>cd /infa_shared/SrcFiles/SupplierEDI/Inbound_856/Inbound_856_4</v>
      </c>
      <c r="T222" s="34" t="str">
        <f t="shared" si="38"/>
        <v>mkdir WIP</v>
      </c>
      <c r="U222" s="33" t="str">
        <f t="shared" si="39"/>
        <v>chmod 775 WIP</v>
      </c>
      <c r="V222" s="34" t="str">
        <f t="shared" si="40"/>
        <v>ls -l | grep WIP</v>
      </c>
      <c r="W222" s="33" t="str">
        <f t="shared" si="41"/>
        <v>chgrp edib2b WIP</v>
      </c>
      <c r="X222" s="35" t="s">
        <v>464</v>
      </c>
    </row>
    <row r="223" spans="1:24" x14ac:dyDescent="0.2">
      <c r="A223" s="120" t="s">
        <v>676</v>
      </c>
      <c r="B223" s="120" t="s">
        <v>677</v>
      </c>
      <c r="C223" s="120" t="s">
        <v>1465</v>
      </c>
      <c r="D223" s="120" t="s">
        <v>632</v>
      </c>
      <c r="E223" s="44" t="str">
        <f t="shared" si="33"/>
        <v>/infa_shared/SrcFiles/SupplierEDI/Inbound_856/Inbound_856_5/WIP</v>
      </c>
      <c r="F223" s="27">
        <v>42690</v>
      </c>
      <c r="G223" s="28" t="s">
        <v>968</v>
      </c>
      <c r="H223" s="28" t="s">
        <v>968</v>
      </c>
      <c r="I223" s="29"/>
      <c r="J223" s="28" t="s">
        <v>968</v>
      </c>
      <c r="K223" s="118">
        <v>775</v>
      </c>
      <c r="L223" s="118" t="s">
        <v>775</v>
      </c>
      <c r="M223" s="118" t="s">
        <v>564</v>
      </c>
      <c r="N223" s="31" t="str">
        <f t="shared" si="34"/>
        <v>if [ -d '/infa_shared/SrcFiles/SupplierEDI/Inbound_856/Inbound_856_5/WIP' ]; then echo '1 = /infa_shared/SrcFiles/SupplierEDI/Inbound_856/Inbound_856_5/WIP'; else echo '0 = /infa_shared/SrcFiles/SupplierEDI/Inbound_856/Inbound_856_5/WIP'; fi; \</v>
      </c>
      <c r="O223" s="32" t="str">
        <f t="shared" si="35"/>
        <v>if [ -d '/infa_shared/SrcFiles/SupplierEDI/Inbound_856/Inbound_856_5/WIP' ]; then cd /infa_shared/SrcFiles/SupplierEDI/Inbound_856/Inbound_856_5 ; echo 'WIP @ /infa_shared/SrcFiles/SupplierEDI/Inbound_856/Inbound_856_5 = '`stat -c %U ./WIP`  `stat -c %a ./WIP`  `stat -c %G ./WIP`; else echo '/infa_shared/SrcFiles/SupplierEDI/Inbound_856/Inbound_856_5/WIP - not found' ; fi; \</v>
      </c>
      <c r="P223" s="31" t="str">
        <f t="shared" si="36"/>
        <v>if [ -d '/infa_shared/SrcFiles/SupplierEDI/Inbound_856/Inbound_856_5' ]; then cd /infa_shared/SrcFiles/SupplierEDI/Inbound_856/Inbound_856_5 ; mkdir WIP ; chmod 775 WIP ; chgrp edib2b WIP ; echo 'OK - /infa_shared/SrcFiles/SupplierEDI/Inbound_856/Inbound_856_5/WIP'; else echo '/infa_shared/SrcFiles/SupplierEDI/Inbound_856/Inbound_856_5 - not found' ; fi ; \</v>
      </c>
      <c r="Q223" s="32" t="str">
        <f t="shared" si="42"/>
        <v>cd /infa_shared/SrcFiles/SupplierEDI/Inbound_856/Inbound_856_5 ; chmod 775 WIP ; chgrp edib2b WIP</v>
      </c>
      <c r="R223" s="31" t="str">
        <f t="shared" si="43"/>
        <v xml:space="preserve"> \</v>
      </c>
      <c r="S223" s="33" t="str">
        <f t="shared" si="37"/>
        <v>cd /infa_shared/SrcFiles/SupplierEDI/Inbound_856/Inbound_856_5</v>
      </c>
      <c r="T223" s="34" t="str">
        <f t="shared" si="38"/>
        <v>mkdir WIP</v>
      </c>
      <c r="U223" s="33" t="str">
        <f t="shared" si="39"/>
        <v>chmod 775 WIP</v>
      </c>
      <c r="V223" s="34" t="str">
        <f t="shared" si="40"/>
        <v>ls -l | grep WIP</v>
      </c>
      <c r="W223" s="33" t="str">
        <f t="shared" si="41"/>
        <v>chgrp edib2b WIP</v>
      </c>
      <c r="X223" s="35" t="s">
        <v>464</v>
      </c>
    </row>
    <row r="224" spans="1:24" x14ac:dyDescent="0.2">
      <c r="A224" s="120" t="s">
        <v>676</v>
      </c>
      <c r="B224" s="120" t="s">
        <v>677</v>
      </c>
      <c r="C224" s="120" t="s">
        <v>817</v>
      </c>
      <c r="D224" s="120" t="s">
        <v>794</v>
      </c>
      <c r="E224" s="44" t="str">
        <f t="shared" si="33"/>
        <v>/infa_shared/TgtFiles/SupplierEDI/Inbound_856/Inbound_856_1</v>
      </c>
      <c r="F224" s="27">
        <v>42690</v>
      </c>
      <c r="G224" s="28" t="s">
        <v>968</v>
      </c>
      <c r="H224" s="28" t="s">
        <v>968</v>
      </c>
      <c r="I224" s="29"/>
      <c r="J224" s="28" t="s">
        <v>968</v>
      </c>
      <c r="K224" s="118">
        <v>775</v>
      </c>
      <c r="L224" s="118" t="s">
        <v>775</v>
      </c>
      <c r="M224" s="118" t="s">
        <v>564</v>
      </c>
      <c r="N224" s="31" t="str">
        <f t="shared" si="34"/>
        <v>if [ -d '/infa_shared/TgtFiles/SupplierEDI/Inbound_856/Inbound_856_1' ]; then echo '1 = /infa_shared/TgtFiles/SupplierEDI/Inbound_856/Inbound_856_1'; else echo '0 = /infa_shared/TgtFiles/SupplierEDI/Inbound_856/Inbound_856_1'; fi; \</v>
      </c>
      <c r="O224" s="32" t="str">
        <f t="shared" si="35"/>
        <v>if [ -d '/infa_shared/TgtFiles/SupplierEDI/Inbound_856/Inbound_856_1' ]; then cd /infa_shared/TgtFiles/SupplierEDI/Inbound_856 ; echo 'Inbound_856_1 @ /infa_shared/TgtFiles/SupplierEDI/Inbound_856 = '`stat -c %U ./Inbound_856_1`  `stat -c %a ./Inbound_856_1`  `stat -c %G ./Inbound_856_1`; else echo '/infa_shared/TgtFiles/SupplierEDI/Inbound_856/Inbound_856_1 - not found' ; fi; \</v>
      </c>
      <c r="P224" s="31" t="str">
        <f t="shared" si="36"/>
        <v>if [ -d '/infa_shared/TgtFiles/SupplierEDI/Inbound_856' ]; then cd /infa_shared/TgtFiles/SupplierEDI/Inbound_856 ; mkdir Inbound_856_1 ; chmod 775 Inbound_856_1 ; chgrp edib2b Inbound_856_1 ; echo 'OK - /infa_shared/TgtFiles/SupplierEDI/Inbound_856/Inbound_856_1'; else echo '/infa_shared/TgtFiles/SupplierEDI/Inbound_856 - not found' ; fi ; \</v>
      </c>
      <c r="Q224" s="32" t="str">
        <f t="shared" si="42"/>
        <v>cd /infa_shared/TgtFiles/SupplierEDI/Inbound_856 ; chmod 775 Inbound_856_1 ; chgrp edib2b Inbound_856_1</v>
      </c>
      <c r="R224" s="31" t="str">
        <f t="shared" si="43"/>
        <v xml:space="preserve"> \</v>
      </c>
      <c r="S224" s="33" t="str">
        <f t="shared" si="37"/>
        <v>cd /infa_shared/TgtFiles/SupplierEDI/Inbound_856</v>
      </c>
      <c r="T224" s="34" t="str">
        <f t="shared" si="38"/>
        <v>mkdir Inbound_856_1</v>
      </c>
      <c r="U224" s="33" t="str">
        <f t="shared" si="39"/>
        <v>chmod 775 Inbound_856_1</v>
      </c>
      <c r="V224" s="34" t="str">
        <f t="shared" si="40"/>
        <v>ls -l | grep Inbound_856_1</v>
      </c>
      <c r="W224" s="33" t="str">
        <f t="shared" si="41"/>
        <v>chgrp edib2b Inbound_856_1</v>
      </c>
      <c r="X224" s="35" t="s">
        <v>464</v>
      </c>
    </row>
    <row r="225" spans="1:24" x14ac:dyDescent="0.2">
      <c r="A225" s="120" t="s">
        <v>676</v>
      </c>
      <c r="B225" s="120" t="s">
        <v>677</v>
      </c>
      <c r="C225" s="120" t="s">
        <v>817</v>
      </c>
      <c r="D225" s="120" t="s">
        <v>795</v>
      </c>
      <c r="E225" s="44" t="str">
        <f t="shared" si="33"/>
        <v>/infa_shared/TgtFiles/SupplierEDI/Inbound_856/Inbound_856_2</v>
      </c>
      <c r="F225" s="27">
        <v>42690</v>
      </c>
      <c r="G225" s="28" t="s">
        <v>968</v>
      </c>
      <c r="H225" s="28" t="s">
        <v>968</v>
      </c>
      <c r="I225" s="29"/>
      <c r="J225" s="28" t="s">
        <v>968</v>
      </c>
      <c r="K225" s="118">
        <v>775</v>
      </c>
      <c r="L225" s="118" t="s">
        <v>775</v>
      </c>
      <c r="M225" s="118" t="s">
        <v>564</v>
      </c>
      <c r="N225" s="31" t="str">
        <f t="shared" si="34"/>
        <v>if [ -d '/infa_shared/TgtFiles/SupplierEDI/Inbound_856/Inbound_856_2' ]; then echo '1 = /infa_shared/TgtFiles/SupplierEDI/Inbound_856/Inbound_856_2'; else echo '0 = /infa_shared/TgtFiles/SupplierEDI/Inbound_856/Inbound_856_2'; fi; \</v>
      </c>
      <c r="O225" s="32" t="str">
        <f t="shared" si="35"/>
        <v>if [ -d '/infa_shared/TgtFiles/SupplierEDI/Inbound_856/Inbound_856_2' ]; then cd /infa_shared/TgtFiles/SupplierEDI/Inbound_856 ; echo 'Inbound_856_2 @ /infa_shared/TgtFiles/SupplierEDI/Inbound_856 = '`stat -c %U ./Inbound_856_2`  `stat -c %a ./Inbound_856_2`  `stat -c %G ./Inbound_856_2`; else echo '/infa_shared/TgtFiles/SupplierEDI/Inbound_856/Inbound_856_2 - not found' ; fi; \</v>
      </c>
      <c r="P225" s="31" t="str">
        <f t="shared" si="36"/>
        <v>if [ -d '/infa_shared/TgtFiles/SupplierEDI/Inbound_856' ]; then cd /infa_shared/TgtFiles/SupplierEDI/Inbound_856 ; mkdir Inbound_856_2 ; chmod 775 Inbound_856_2 ; chgrp edib2b Inbound_856_2 ; echo 'OK - /infa_shared/TgtFiles/SupplierEDI/Inbound_856/Inbound_856_2'; else echo '/infa_shared/TgtFiles/SupplierEDI/Inbound_856 - not found' ; fi ; \</v>
      </c>
      <c r="Q225" s="32" t="str">
        <f t="shared" si="42"/>
        <v>cd /infa_shared/TgtFiles/SupplierEDI/Inbound_856 ; chmod 775 Inbound_856_2 ; chgrp edib2b Inbound_856_2</v>
      </c>
      <c r="R225" s="31" t="str">
        <f t="shared" si="43"/>
        <v xml:space="preserve"> \</v>
      </c>
      <c r="S225" s="33" t="str">
        <f t="shared" si="37"/>
        <v>cd /infa_shared/TgtFiles/SupplierEDI/Inbound_856</v>
      </c>
      <c r="T225" s="34" t="str">
        <f t="shared" si="38"/>
        <v>mkdir Inbound_856_2</v>
      </c>
      <c r="U225" s="33" t="str">
        <f t="shared" si="39"/>
        <v>chmod 775 Inbound_856_2</v>
      </c>
      <c r="V225" s="34" t="str">
        <f t="shared" si="40"/>
        <v>ls -l | grep Inbound_856_2</v>
      </c>
      <c r="W225" s="33" t="str">
        <f t="shared" si="41"/>
        <v>chgrp edib2b Inbound_856_2</v>
      </c>
      <c r="X225" s="35" t="s">
        <v>464</v>
      </c>
    </row>
    <row r="226" spans="1:24" x14ac:dyDescent="0.2">
      <c r="A226" s="120" t="s">
        <v>676</v>
      </c>
      <c r="B226" s="120" t="s">
        <v>677</v>
      </c>
      <c r="C226" s="120" t="s">
        <v>817</v>
      </c>
      <c r="D226" s="120" t="s">
        <v>796</v>
      </c>
      <c r="E226" s="44" t="str">
        <f t="shared" si="33"/>
        <v>/infa_shared/TgtFiles/SupplierEDI/Inbound_856/Inbound_856_3</v>
      </c>
      <c r="F226" s="27">
        <v>42690</v>
      </c>
      <c r="G226" s="28" t="s">
        <v>968</v>
      </c>
      <c r="H226" s="28" t="s">
        <v>968</v>
      </c>
      <c r="I226" s="29"/>
      <c r="J226" s="28" t="s">
        <v>968</v>
      </c>
      <c r="K226" s="118">
        <v>775</v>
      </c>
      <c r="L226" s="118" t="s">
        <v>775</v>
      </c>
      <c r="M226" s="118" t="s">
        <v>564</v>
      </c>
      <c r="N226" s="31" t="str">
        <f t="shared" si="34"/>
        <v>if [ -d '/infa_shared/TgtFiles/SupplierEDI/Inbound_856/Inbound_856_3' ]; then echo '1 = /infa_shared/TgtFiles/SupplierEDI/Inbound_856/Inbound_856_3'; else echo '0 = /infa_shared/TgtFiles/SupplierEDI/Inbound_856/Inbound_856_3'; fi; \</v>
      </c>
      <c r="O226" s="32" t="str">
        <f t="shared" si="35"/>
        <v>if [ -d '/infa_shared/TgtFiles/SupplierEDI/Inbound_856/Inbound_856_3' ]; then cd /infa_shared/TgtFiles/SupplierEDI/Inbound_856 ; echo 'Inbound_856_3 @ /infa_shared/TgtFiles/SupplierEDI/Inbound_856 = '`stat -c %U ./Inbound_856_3`  `stat -c %a ./Inbound_856_3`  `stat -c %G ./Inbound_856_3`; else echo '/infa_shared/TgtFiles/SupplierEDI/Inbound_856/Inbound_856_3 - not found' ; fi; \</v>
      </c>
      <c r="P226" s="31" t="str">
        <f t="shared" si="36"/>
        <v>if [ -d '/infa_shared/TgtFiles/SupplierEDI/Inbound_856' ]; then cd /infa_shared/TgtFiles/SupplierEDI/Inbound_856 ; mkdir Inbound_856_3 ; chmod 775 Inbound_856_3 ; chgrp edib2b Inbound_856_3 ; echo 'OK - /infa_shared/TgtFiles/SupplierEDI/Inbound_856/Inbound_856_3'; else echo '/infa_shared/TgtFiles/SupplierEDI/Inbound_856 - not found' ; fi ; \</v>
      </c>
      <c r="Q226" s="32" t="str">
        <f t="shared" si="42"/>
        <v>cd /infa_shared/TgtFiles/SupplierEDI/Inbound_856 ; chmod 775 Inbound_856_3 ; chgrp edib2b Inbound_856_3</v>
      </c>
      <c r="R226" s="31" t="str">
        <f t="shared" si="43"/>
        <v xml:space="preserve"> \</v>
      </c>
      <c r="S226" s="33" t="str">
        <f t="shared" si="37"/>
        <v>cd /infa_shared/TgtFiles/SupplierEDI/Inbound_856</v>
      </c>
      <c r="T226" s="34" t="str">
        <f t="shared" si="38"/>
        <v>mkdir Inbound_856_3</v>
      </c>
      <c r="U226" s="33" t="str">
        <f t="shared" si="39"/>
        <v>chmod 775 Inbound_856_3</v>
      </c>
      <c r="V226" s="34" t="str">
        <f t="shared" si="40"/>
        <v>ls -l | grep Inbound_856_3</v>
      </c>
      <c r="W226" s="33" t="str">
        <f t="shared" si="41"/>
        <v>chgrp edib2b Inbound_856_3</v>
      </c>
      <c r="X226" s="35" t="s">
        <v>464</v>
      </c>
    </row>
    <row r="227" spans="1:24" x14ac:dyDescent="0.2">
      <c r="A227" s="120" t="s">
        <v>676</v>
      </c>
      <c r="B227" s="120" t="s">
        <v>677</v>
      </c>
      <c r="C227" s="120" t="s">
        <v>817</v>
      </c>
      <c r="D227" s="120" t="s">
        <v>815</v>
      </c>
      <c r="E227" s="44" t="str">
        <f t="shared" si="33"/>
        <v>/infa_shared/TgtFiles/SupplierEDI/Inbound_856/Inbound_856_4</v>
      </c>
      <c r="F227" s="27">
        <v>42690</v>
      </c>
      <c r="G227" s="28" t="s">
        <v>968</v>
      </c>
      <c r="H227" s="28" t="s">
        <v>968</v>
      </c>
      <c r="I227" s="29"/>
      <c r="J227" s="28" t="s">
        <v>968</v>
      </c>
      <c r="K227" s="118">
        <v>775</v>
      </c>
      <c r="L227" s="118" t="s">
        <v>775</v>
      </c>
      <c r="M227" s="118" t="s">
        <v>564</v>
      </c>
      <c r="N227" s="31" t="str">
        <f t="shared" si="34"/>
        <v>if [ -d '/infa_shared/TgtFiles/SupplierEDI/Inbound_856/Inbound_856_4' ]; then echo '1 = /infa_shared/TgtFiles/SupplierEDI/Inbound_856/Inbound_856_4'; else echo '0 = /infa_shared/TgtFiles/SupplierEDI/Inbound_856/Inbound_856_4'; fi; \</v>
      </c>
      <c r="O227" s="32" t="str">
        <f t="shared" si="35"/>
        <v>if [ -d '/infa_shared/TgtFiles/SupplierEDI/Inbound_856/Inbound_856_4' ]; then cd /infa_shared/TgtFiles/SupplierEDI/Inbound_856 ; echo 'Inbound_856_4 @ /infa_shared/TgtFiles/SupplierEDI/Inbound_856 = '`stat -c %U ./Inbound_856_4`  `stat -c %a ./Inbound_856_4`  `stat -c %G ./Inbound_856_4`; else echo '/infa_shared/TgtFiles/SupplierEDI/Inbound_856/Inbound_856_4 - not found' ; fi; \</v>
      </c>
      <c r="P227" s="31" t="str">
        <f t="shared" si="36"/>
        <v>if [ -d '/infa_shared/TgtFiles/SupplierEDI/Inbound_856' ]; then cd /infa_shared/TgtFiles/SupplierEDI/Inbound_856 ; mkdir Inbound_856_4 ; chmod 775 Inbound_856_4 ; chgrp edib2b Inbound_856_4 ; echo 'OK - /infa_shared/TgtFiles/SupplierEDI/Inbound_856/Inbound_856_4'; else echo '/infa_shared/TgtFiles/SupplierEDI/Inbound_856 - not found' ; fi ; \</v>
      </c>
      <c r="Q227" s="32" t="str">
        <f t="shared" si="42"/>
        <v>cd /infa_shared/TgtFiles/SupplierEDI/Inbound_856 ; chmod 775 Inbound_856_4 ; chgrp edib2b Inbound_856_4</v>
      </c>
      <c r="R227" s="31" t="str">
        <f t="shared" si="43"/>
        <v xml:space="preserve"> \</v>
      </c>
      <c r="S227" s="33" t="str">
        <f t="shared" si="37"/>
        <v>cd /infa_shared/TgtFiles/SupplierEDI/Inbound_856</v>
      </c>
      <c r="T227" s="34" t="str">
        <f t="shared" si="38"/>
        <v>mkdir Inbound_856_4</v>
      </c>
      <c r="U227" s="33" t="str">
        <f t="shared" si="39"/>
        <v>chmod 775 Inbound_856_4</v>
      </c>
      <c r="V227" s="34" t="str">
        <f t="shared" si="40"/>
        <v>ls -l | grep Inbound_856_4</v>
      </c>
      <c r="W227" s="33" t="str">
        <f t="shared" si="41"/>
        <v>chgrp edib2b Inbound_856_4</v>
      </c>
      <c r="X227" s="35" t="s">
        <v>464</v>
      </c>
    </row>
    <row r="228" spans="1:24" x14ac:dyDescent="0.2">
      <c r="A228" s="120" t="s">
        <v>676</v>
      </c>
      <c r="B228" s="120" t="s">
        <v>677</v>
      </c>
      <c r="C228" s="120" t="s">
        <v>817</v>
      </c>
      <c r="D228" s="120" t="s">
        <v>816</v>
      </c>
      <c r="E228" s="44" t="str">
        <f t="shared" si="33"/>
        <v>/infa_shared/TgtFiles/SupplierEDI/Inbound_856/Inbound_856_5</v>
      </c>
      <c r="F228" s="27">
        <v>42690</v>
      </c>
      <c r="G228" s="28" t="s">
        <v>968</v>
      </c>
      <c r="H228" s="28" t="s">
        <v>968</v>
      </c>
      <c r="I228" s="29"/>
      <c r="J228" s="28" t="s">
        <v>968</v>
      </c>
      <c r="K228" s="118">
        <v>775</v>
      </c>
      <c r="L228" s="118" t="s">
        <v>775</v>
      </c>
      <c r="M228" s="118" t="s">
        <v>564</v>
      </c>
      <c r="N228" s="31" t="str">
        <f t="shared" si="34"/>
        <v>if [ -d '/infa_shared/TgtFiles/SupplierEDI/Inbound_856/Inbound_856_5' ]; then echo '1 = /infa_shared/TgtFiles/SupplierEDI/Inbound_856/Inbound_856_5'; else echo '0 = /infa_shared/TgtFiles/SupplierEDI/Inbound_856/Inbound_856_5'; fi; \</v>
      </c>
      <c r="O228" s="32" t="str">
        <f t="shared" si="35"/>
        <v>if [ -d '/infa_shared/TgtFiles/SupplierEDI/Inbound_856/Inbound_856_5' ]; then cd /infa_shared/TgtFiles/SupplierEDI/Inbound_856 ; echo 'Inbound_856_5 @ /infa_shared/TgtFiles/SupplierEDI/Inbound_856 = '`stat -c %U ./Inbound_856_5`  `stat -c %a ./Inbound_856_5`  `stat -c %G ./Inbound_856_5`; else echo '/infa_shared/TgtFiles/SupplierEDI/Inbound_856/Inbound_856_5 - not found' ; fi; \</v>
      </c>
      <c r="P228" s="31" t="str">
        <f t="shared" si="36"/>
        <v>if [ -d '/infa_shared/TgtFiles/SupplierEDI/Inbound_856' ]; then cd /infa_shared/TgtFiles/SupplierEDI/Inbound_856 ; mkdir Inbound_856_5 ; chmod 775 Inbound_856_5 ; chgrp edib2b Inbound_856_5 ; echo 'OK - /infa_shared/TgtFiles/SupplierEDI/Inbound_856/Inbound_856_5'; else echo '/infa_shared/TgtFiles/SupplierEDI/Inbound_856 - not found' ; fi ; \</v>
      </c>
      <c r="Q228" s="32" t="str">
        <f t="shared" si="42"/>
        <v>cd /infa_shared/TgtFiles/SupplierEDI/Inbound_856 ; chmod 775 Inbound_856_5 ; chgrp edib2b Inbound_856_5</v>
      </c>
      <c r="R228" s="31" t="str">
        <f t="shared" si="43"/>
        <v xml:space="preserve"> \</v>
      </c>
      <c r="S228" s="33" t="str">
        <f t="shared" si="37"/>
        <v>cd /infa_shared/TgtFiles/SupplierEDI/Inbound_856</v>
      </c>
      <c r="T228" s="34" t="str">
        <f t="shared" si="38"/>
        <v>mkdir Inbound_856_5</v>
      </c>
      <c r="U228" s="33" t="str">
        <f t="shared" si="39"/>
        <v>chmod 775 Inbound_856_5</v>
      </c>
      <c r="V228" s="34" t="str">
        <f t="shared" si="40"/>
        <v>ls -l | grep Inbound_856_5</v>
      </c>
      <c r="W228" s="33" t="str">
        <f t="shared" si="41"/>
        <v>chgrp edib2b Inbound_856_5</v>
      </c>
      <c r="X228" s="35" t="s">
        <v>464</v>
      </c>
    </row>
    <row r="229" spans="1:24" x14ac:dyDescent="0.2">
      <c r="A229" s="120" t="s">
        <v>599</v>
      </c>
      <c r="B229" s="120" t="s">
        <v>120</v>
      </c>
      <c r="C229" s="120" t="s">
        <v>1466</v>
      </c>
      <c r="D229" s="120" t="s">
        <v>820</v>
      </c>
      <c r="E229" s="44" t="str">
        <f t="shared" si="33"/>
        <v>/infa_shared/SrcFiles/SAPFIHR/hr</v>
      </c>
      <c r="F229" s="27">
        <v>42696</v>
      </c>
      <c r="G229" s="28" t="s">
        <v>968</v>
      </c>
      <c r="H229" s="28" t="s">
        <v>968</v>
      </c>
      <c r="I229" s="29"/>
      <c r="J229" s="28" t="s">
        <v>968</v>
      </c>
      <c r="K229" s="118">
        <v>777</v>
      </c>
      <c r="L229" s="118" t="s">
        <v>844</v>
      </c>
      <c r="M229" s="118" t="s">
        <v>564</v>
      </c>
      <c r="N229" s="31" t="str">
        <f t="shared" si="34"/>
        <v>if [ -d '/infa_shared/SrcFiles/SAPFIHR/hr' ]; then echo '1 = /infa_shared/SrcFiles/SAPFIHR/hr'; else echo '0 = /infa_shared/SrcFiles/SAPFIHR/hr'; fi; \</v>
      </c>
      <c r="O229" s="32" t="str">
        <f t="shared" si="35"/>
        <v>if [ -d '/infa_shared/SrcFiles/SAPFIHR/hr' ]; then cd /infa_shared/SrcFiles/SAPFIHR ; echo 'hr @ /infa_shared/SrcFiles/SAPFIHR = '`stat -c %U ./hr`  `stat -c %a ./hr`  `stat -c %G ./hr`; else echo '/infa_shared/SrcFiles/SAPFIHR/hr - not found' ; fi; \</v>
      </c>
      <c r="P229" s="31" t="str">
        <f t="shared" si="36"/>
        <v>if [ -d '/infa_shared/SrcFiles/SAPFIHR' ]; then cd /infa_shared/SrcFiles/SAPFIHR ; mkdir hr ; chmod 777 hr ; chgrp infa_adm hr ; echo 'OK - /infa_shared/SrcFiles/SAPFIHR/hr'; else echo '/infa_shared/SrcFiles/SAPFIHR - not found' ; fi ; \</v>
      </c>
      <c r="Q229" s="32" t="str">
        <f t="shared" si="42"/>
        <v>cd /infa_shared/SrcFiles/SAPFIHR ; chmod 777 hr ; chgrp infa_adm hr</v>
      </c>
      <c r="R229" s="31" t="str">
        <f t="shared" si="43"/>
        <v xml:space="preserve"> \</v>
      </c>
      <c r="S229" s="33" t="str">
        <f t="shared" si="37"/>
        <v>cd /infa_shared/SrcFiles/SAPFIHR</v>
      </c>
      <c r="T229" s="34" t="str">
        <f t="shared" si="38"/>
        <v>mkdir hr</v>
      </c>
      <c r="U229" s="33" t="str">
        <f t="shared" si="39"/>
        <v>chmod 777 hr</v>
      </c>
      <c r="V229" s="34" t="str">
        <f t="shared" si="40"/>
        <v>ls -l | grep hr</v>
      </c>
      <c r="W229" s="33" t="str">
        <f t="shared" si="41"/>
        <v>chgrp infa_adm hr</v>
      </c>
      <c r="X229" s="35" t="s">
        <v>464</v>
      </c>
    </row>
    <row r="230" spans="1:24" x14ac:dyDescent="0.2">
      <c r="A230" s="120" t="s">
        <v>599</v>
      </c>
      <c r="B230" s="120" t="s">
        <v>120</v>
      </c>
      <c r="C230" s="120" t="s">
        <v>661</v>
      </c>
      <c r="D230" s="120" t="s">
        <v>820</v>
      </c>
      <c r="E230" s="44" t="str">
        <f t="shared" si="33"/>
        <v>/dsftp/archive/inbound/SAPFIHR/hr</v>
      </c>
      <c r="F230" s="27">
        <v>42696</v>
      </c>
      <c r="G230" s="28" t="s">
        <v>968</v>
      </c>
      <c r="H230" s="28" t="s">
        <v>968</v>
      </c>
      <c r="I230" s="29"/>
      <c r="J230" s="28" t="s">
        <v>968</v>
      </c>
      <c r="K230" s="118">
        <v>777</v>
      </c>
      <c r="L230" s="118" t="s">
        <v>436</v>
      </c>
      <c r="M230" s="118" t="s">
        <v>564</v>
      </c>
      <c r="N230" s="31" t="str">
        <f t="shared" si="34"/>
        <v>if [ -d '/dsftp/archive/inbound/SAPFIHR/hr' ]; then echo '1 = /dsftp/archive/inbound/SAPFIHR/hr'; else echo '0 = /dsftp/archive/inbound/SAPFIHR/hr'; fi; \</v>
      </c>
      <c r="O230" s="32" t="str">
        <f t="shared" si="35"/>
        <v>if [ -d '/dsftp/archive/inbound/SAPFIHR/hr' ]; then cd /dsftp/archive/inbound/SAPFIHR ; echo 'hr @ /dsftp/archive/inbound/SAPFIHR = '`stat -c %U ./hr`  `stat -c %a ./hr`  `stat -c %G ./hr`; else echo '/dsftp/archive/inbound/SAPFIHR/hr - not found' ; fi; \</v>
      </c>
      <c r="P230" s="31" t="str">
        <f t="shared" si="36"/>
        <v>if [ -d '/dsftp/archive/inbound/SAPFIHR' ]; then cd /dsftp/archive/inbound/SAPFIHR ; mkdir hr ; chmod 777 hr ; chgrp ds_sftp hr ; echo 'OK - /dsftp/archive/inbound/SAPFIHR/hr'; else echo '/dsftp/archive/inbound/SAPFIHR - not found' ; fi ; \</v>
      </c>
      <c r="Q230" s="32" t="str">
        <f t="shared" si="42"/>
        <v>cd /dsftp/archive/inbound/SAPFIHR ; chmod 777 hr ; chgrp ds_sftp hr</v>
      </c>
      <c r="R230" s="31" t="str">
        <f t="shared" si="43"/>
        <v xml:space="preserve"> \</v>
      </c>
      <c r="S230" s="33" t="str">
        <f t="shared" si="37"/>
        <v>cd /dsftp/archive/inbound/SAPFIHR</v>
      </c>
      <c r="T230" s="34" t="str">
        <f t="shared" si="38"/>
        <v>mkdir hr</v>
      </c>
      <c r="U230" s="33" t="str">
        <f t="shared" si="39"/>
        <v>chmod 777 hr</v>
      </c>
      <c r="V230" s="34" t="str">
        <f t="shared" si="40"/>
        <v>ls -l | grep hr</v>
      </c>
      <c r="W230" s="33" t="str">
        <f t="shared" si="41"/>
        <v>chgrp ds_sftp hr</v>
      </c>
      <c r="X230" s="35" t="s">
        <v>464</v>
      </c>
    </row>
    <row r="231" spans="1:24" x14ac:dyDescent="0.2">
      <c r="A231" s="120" t="s">
        <v>676</v>
      </c>
      <c r="B231" s="120" t="s">
        <v>677</v>
      </c>
      <c r="C231" s="120" t="s">
        <v>821</v>
      </c>
      <c r="D231" s="120" t="s">
        <v>822</v>
      </c>
      <c r="E231" s="44" t="str">
        <f t="shared" si="33"/>
        <v>/infa_shared/SrcFiles/SupplierEDI/Inbound_810/Ashley</v>
      </c>
      <c r="F231" s="27">
        <v>42702</v>
      </c>
      <c r="G231" s="28" t="s">
        <v>968</v>
      </c>
      <c r="H231" s="28" t="s">
        <v>968</v>
      </c>
      <c r="I231" s="29"/>
      <c r="J231" s="28" t="s">
        <v>968</v>
      </c>
      <c r="K231" s="118">
        <v>775</v>
      </c>
      <c r="L231" s="118" t="s">
        <v>775</v>
      </c>
      <c r="M231" s="118" t="s">
        <v>564</v>
      </c>
      <c r="N231" s="31" t="str">
        <f t="shared" si="34"/>
        <v>if [ -d '/infa_shared/SrcFiles/SupplierEDI/Inbound_810/Ashley' ]; then echo '1 = /infa_shared/SrcFiles/SupplierEDI/Inbound_810/Ashley'; else echo '0 = /infa_shared/SrcFiles/SupplierEDI/Inbound_810/Ashley'; fi; \</v>
      </c>
      <c r="O231" s="32" t="str">
        <f t="shared" si="35"/>
        <v>if [ -d '/infa_shared/SrcFiles/SupplierEDI/Inbound_810/Ashley' ]; then cd /infa_shared/SrcFiles/SupplierEDI/Inbound_810 ; echo 'Ashley @ /infa_shared/SrcFiles/SupplierEDI/Inbound_810 = '`stat -c %U ./Ashley`  `stat -c %a ./Ashley`  `stat -c %G ./Ashley`; else echo '/infa_shared/SrcFiles/SupplierEDI/Inbound_810/Ashley - not found' ; fi; \</v>
      </c>
      <c r="P231" s="31" t="str">
        <f t="shared" si="36"/>
        <v>if [ -d '/infa_shared/SrcFiles/SupplierEDI/Inbound_810' ]; then cd /infa_shared/SrcFiles/SupplierEDI/Inbound_810 ; mkdir Ashley ; chmod 775 Ashley ; chgrp edib2b Ashley ; echo 'OK - /infa_shared/SrcFiles/SupplierEDI/Inbound_810/Ashley'; else echo '/infa_shared/SrcFiles/SupplierEDI/Inbound_810 - not found' ; fi ; \</v>
      </c>
      <c r="Q231" s="32" t="str">
        <f t="shared" si="42"/>
        <v>cd /infa_shared/SrcFiles/SupplierEDI/Inbound_810 ; chmod 775 Ashley ; chgrp edib2b Ashley</v>
      </c>
      <c r="R231" s="31" t="str">
        <f t="shared" si="43"/>
        <v xml:space="preserve"> \</v>
      </c>
      <c r="S231" s="33" t="str">
        <f t="shared" si="37"/>
        <v>cd /infa_shared/SrcFiles/SupplierEDI/Inbound_810</v>
      </c>
      <c r="T231" s="34" t="str">
        <f t="shared" si="38"/>
        <v>mkdir Ashley</v>
      </c>
      <c r="U231" s="33" t="str">
        <f t="shared" si="39"/>
        <v>chmod 775 Ashley</v>
      </c>
      <c r="V231" s="34" t="str">
        <f t="shared" si="40"/>
        <v>ls -l | grep Ashley</v>
      </c>
      <c r="W231" s="33" t="str">
        <f t="shared" si="41"/>
        <v>chgrp edib2b Ashley</v>
      </c>
      <c r="X231" s="35" t="s">
        <v>464</v>
      </c>
    </row>
    <row r="232" spans="1:24" x14ac:dyDescent="0.2">
      <c r="A232" s="120" t="s">
        <v>676</v>
      </c>
      <c r="B232" s="120" t="s">
        <v>677</v>
      </c>
      <c r="C232" s="120" t="s">
        <v>821</v>
      </c>
      <c r="D232" s="120" t="s">
        <v>823</v>
      </c>
      <c r="E232" s="44" t="str">
        <f t="shared" si="33"/>
        <v>/infa_shared/SrcFiles/SupplierEDI/Inbound_810/Inbound_810_1</v>
      </c>
      <c r="F232" s="27">
        <v>42702</v>
      </c>
      <c r="G232" s="28" t="s">
        <v>968</v>
      </c>
      <c r="H232" s="28" t="s">
        <v>968</v>
      </c>
      <c r="I232" s="29"/>
      <c r="J232" s="28" t="s">
        <v>968</v>
      </c>
      <c r="K232" s="118">
        <v>775</v>
      </c>
      <c r="L232" s="118" t="s">
        <v>775</v>
      </c>
      <c r="M232" s="118" t="s">
        <v>564</v>
      </c>
      <c r="N232" s="31" t="str">
        <f t="shared" si="34"/>
        <v>if [ -d '/infa_shared/SrcFiles/SupplierEDI/Inbound_810/Inbound_810_1' ]; then echo '1 = /infa_shared/SrcFiles/SupplierEDI/Inbound_810/Inbound_810_1'; else echo '0 = /infa_shared/SrcFiles/SupplierEDI/Inbound_810/Inbound_810_1'; fi; \</v>
      </c>
      <c r="O232" s="32" t="str">
        <f t="shared" si="35"/>
        <v>if [ -d '/infa_shared/SrcFiles/SupplierEDI/Inbound_810/Inbound_810_1' ]; then cd /infa_shared/SrcFiles/SupplierEDI/Inbound_810 ; echo 'Inbound_810_1 @ /infa_shared/SrcFiles/SupplierEDI/Inbound_810 = '`stat -c %U ./Inbound_810_1`  `stat -c %a ./Inbound_810_1`  `stat -c %G ./Inbound_810_1`; else echo '/infa_shared/SrcFiles/SupplierEDI/Inbound_810/Inbound_810_1 - not found' ; fi; \</v>
      </c>
      <c r="P232" s="31" t="str">
        <f t="shared" si="36"/>
        <v>if [ -d '/infa_shared/SrcFiles/SupplierEDI/Inbound_810' ]; then cd /infa_shared/SrcFiles/SupplierEDI/Inbound_810 ; mkdir Inbound_810_1 ; chmod 775 Inbound_810_1 ; chgrp edib2b Inbound_810_1 ; echo 'OK - /infa_shared/SrcFiles/SupplierEDI/Inbound_810/Inbound_810_1'; else echo '/infa_shared/SrcFiles/SupplierEDI/Inbound_810 - not found' ; fi ; \</v>
      </c>
      <c r="Q232" s="32" t="str">
        <f t="shared" si="42"/>
        <v>cd /infa_shared/SrcFiles/SupplierEDI/Inbound_810 ; chmod 775 Inbound_810_1 ; chgrp edib2b Inbound_810_1</v>
      </c>
      <c r="R232" s="31" t="str">
        <f t="shared" si="43"/>
        <v xml:space="preserve"> \</v>
      </c>
      <c r="S232" s="33" t="str">
        <f t="shared" si="37"/>
        <v>cd /infa_shared/SrcFiles/SupplierEDI/Inbound_810</v>
      </c>
      <c r="T232" s="34" t="str">
        <f t="shared" si="38"/>
        <v>mkdir Inbound_810_1</v>
      </c>
      <c r="U232" s="33" t="str">
        <f t="shared" si="39"/>
        <v>chmod 775 Inbound_810_1</v>
      </c>
      <c r="V232" s="34" t="str">
        <f t="shared" si="40"/>
        <v>ls -l | grep Inbound_810_1</v>
      </c>
      <c r="W232" s="33" t="str">
        <f t="shared" si="41"/>
        <v>chgrp edib2b Inbound_810_1</v>
      </c>
      <c r="X232" s="35" t="s">
        <v>464</v>
      </c>
    </row>
    <row r="233" spans="1:24" x14ac:dyDescent="0.2">
      <c r="A233" s="120" t="s">
        <v>676</v>
      </c>
      <c r="B233" s="120" t="s">
        <v>677</v>
      </c>
      <c r="C233" s="120" t="s">
        <v>821</v>
      </c>
      <c r="D233" s="120" t="s">
        <v>824</v>
      </c>
      <c r="E233" s="44" t="str">
        <f t="shared" si="33"/>
        <v>/infa_shared/SrcFiles/SupplierEDI/Inbound_810/Inbound_810_2</v>
      </c>
      <c r="F233" s="27">
        <v>42702</v>
      </c>
      <c r="G233" s="28" t="s">
        <v>968</v>
      </c>
      <c r="H233" s="28" t="s">
        <v>968</v>
      </c>
      <c r="I233" s="29"/>
      <c r="J233" s="28" t="s">
        <v>968</v>
      </c>
      <c r="K233" s="118">
        <v>775</v>
      </c>
      <c r="L233" s="118" t="s">
        <v>775</v>
      </c>
      <c r="M233" s="118" t="s">
        <v>564</v>
      </c>
      <c r="N233" s="31" t="str">
        <f t="shared" si="34"/>
        <v>if [ -d '/infa_shared/SrcFiles/SupplierEDI/Inbound_810/Inbound_810_2' ]; then echo '1 = /infa_shared/SrcFiles/SupplierEDI/Inbound_810/Inbound_810_2'; else echo '0 = /infa_shared/SrcFiles/SupplierEDI/Inbound_810/Inbound_810_2'; fi; \</v>
      </c>
      <c r="O233" s="32" t="str">
        <f t="shared" si="35"/>
        <v>if [ -d '/infa_shared/SrcFiles/SupplierEDI/Inbound_810/Inbound_810_2' ]; then cd /infa_shared/SrcFiles/SupplierEDI/Inbound_810 ; echo 'Inbound_810_2 @ /infa_shared/SrcFiles/SupplierEDI/Inbound_810 = '`stat -c %U ./Inbound_810_2`  `stat -c %a ./Inbound_810_2`  `stat -c %G ./Inbound_810_2`; else echo '/infa_shared/SrcFiles/SupplierEDI/Inbound_810/Inbound_810_2 - not found' ; fi; \</v>
      </c>
      <c r="P233" s="31" t="str">
        <f t="shared" si="36"/>
        <v>if [ -d '/infa_shared/SrcFiles/SupplierEDI/Inbound_810' ]; then cd /infa_shared/SrcFiles/SupplierEDI/Inbound_810 ; mkdir Inbound_810_2 ; chmod 775 Inbound_810_2 ; chgrp edib2b Inbound_810_2 ; echo 'OK - /infa_shared/SrcFiles/SupplierEDI/Inbound_810/Inbound_810_2'; else echo '/infa_shared/SrcFiles/SupplierEDI/Inbound_810 - not found' ; fi ; \</v>
      </c>
      <c r="Q233" s="32" t="str">
        <f t="shared" si="42"/>
        <v>cd /infa_shared/SrcFiles/SupplierEDI/Inbound_810 ; chmod 775 Inbound_810_2 ; chgrp edib2b Inbound_810_2</v>
      </c>
      <c r="R233" s="31" t="str">
        <f t="shared" si="43"/>
        <v xml:space="preserve"> \</v>
      </c>
      <c r="S233" s="33" t="str">
        <f t="shared" si="37"/>
        <v>cd /infa_shared/SrcFiles/SupplierEDI/Inbound_810</v>
      </c>
      <c r="T233" s="34" t="str">
        <f t="shared" si="38"/>
        <v>mkdir Inbound_810_2</v>
      </c>
      <c r="U233" s="33" t="str">
        <f t="shared" si="39"/>
        <v>chmod 775 Inbound_810_2</v>
      </c>
      <c r="V233" s="34" t="str">
        <f t="shared" si="40"/>
        <v>ls -l | grep Inbound_810_2</v>
      </c>
      <c r="W233" s="33" t="str">
        <f t="shared" si="41"/>
        <v>chgrp edib2b Inbound_810_2</v>
      </c>
      <c r="X233" s="35" t="s">
        <v>464</v>
      </c>
    </row>
    <row r="234" spans="1:24" x14ac:dyDescent="0.2">
      <c r="A234" s="120" t="s">
        <v>676</v>
      </c>
      <c r="B234" s="120" t="s">
        <v>677</v>
      </c>
      <c r="C234" s="120" t="s">
        <v>821</v>
      </c>
      <c r="D234" s="120" t="s">
        <v>825</v>
      </c>
      <c r="E234" s="44" t="str">
        <f t="shared" si="33"/>
        <v>/infa_shared/SrcFiles/SupplierEDI/Inbound_810/Inbound_810_3</v>
      </c>
      <c r="F234" s="27">
        <v>42702</v>
      </c>
      <c r="G234" s="28" t="s">
        <v>968</v>
      </c>
      <c r="H234" s="28" t="s">
        <v>968</v>
      </c>
      <c r="I234" s="29"/>
      <c r="J234" s="28" t="s">
        <v>968</v>
      </c>
      <c r="K234" s="118">
        <v>775</v>
      </c>
      <c r="L234" s="118" t="s">
        <v>775</v>
      </c>
      <c r="M234" s="118" t="s">
        <v>564</v>
      </c>
      <c r="N234" s="31" t="str">
        <f t="shared" si="34"/>
        <v>if [ -d '/infa_shared/SrcFiles/SupplierEDI/Inbound_810/Inbound_810_3' ]; then echo '1 = /infa_shared/SrcFiles/SupplierEDI/Inbound_810/Inbound_810_3'; else echo '0 = /infa_shared/SrcFiles/SupplierEDI/Inbound_810/Inbound_810_3'; fi; \</v>
      </c>
      <c r="O234" s="32" t="str">
        <f t="shared" si="35"/>
        <v>if [ -d '/infa_shared/SrcFiles/SupplierEDI/Inbound_810/Inbound_810_3' ]; then cd /infa_shared/SrcFiles/SupplierEDI/Inbound_810 ; echo 'Inbound_810_3 @ /infa_shared/SrcFiles/SupplierEDI/Inbound_810 = '`stat -c %U ./Inbound_810_3`  `stat -c %a ./Inbound_810_3`  `stat -c %G ./Inbound_810_3`; else echo '/infa_shared/SrcFiles/SupplierEDI/Inbound_810/Inbound_810_3 - not found' ; fi; \</v>
      </c>
      <c r="P234" s="31" t="str">
        <f t="shared" si="36"/>
        <v>if [ -d '/infa_shared/SrcFiles/SupplierEDI/Inbound_810' ]; then cd /infa_shared/SrcFiles/SupplierEDI/Inbound_810 ; mkdir Inbound_810_3 ; chmod 775 Inbound_810_3 ; chgrp edib2b Inbound_810_3 ; echo 'OK - /infa_shared/SrcFiles/SupplierEDI/Inbound_810/Inbound_810_3'; else echo '/infa_shared/SrcFiles/SupplierEDI/Inbound_810 - not found' ; fi ; \</v>
      </c>
      <c r="Q234" s="32" t="str">
        <f t="shared" si="42"/>
        <v>cd /infa_shared/SrcFiles/SupplierEDI/Inbound_810 ; chmod 775 Inbound_810_3 ; chgrp edib2b Inbound_810_3</v>
      </c>
      <c r="R234" s="31" t="str">
        <f t="shared" si="43"/>
        <v xml:space="preserve"> \</v>
      </c>
      <c r="S234" s="33" t="str">
        <f t="shared" si="37"/>
        <v>cd /infa_shared/SrcFiles/SupplierEDI/Inbound_810</v>
      </c>
      <c r="T234" s="34" t="str">
        <f t="shared" si="38"/>
        <v>mkdir Inbound_810_3</v>
      </c>
      <c r="U234" s="33" t="str">
        <f t="shared" si="39"/>
        <v>chmod 775 Inbound_810_3</v>
      </c>
      <c r="V234" s="34" t="str">
        <f t="shared" si="40"/>
        <v>ls -l | grep Inbound_810_3</v>
      </c>
      <c r="W234" s="33" t="str">
        <f t="shared" si="41"/>
        <v>chgrp edib2b Inbound_810_3</v>
      </c>
      <c r="X234" s="35" t="s">
        <v>464</v>
      </c>
    </row>
    <row r="235" spans="1:24" x14ac:dyDescent="0.2">
      <c r="A235" s="120" t="s">
        <v>676</v>
      </c>
      <c r="B235" s="120" t="s">
        <v>677</v>
      </c>
      <c r="C235" s="120" t="s">
        <v>821</v>
      </c>
      <c r="D235" s="120" t="s">
        <v>826</v>
      </c>
      <c r="E235" s="44" t="str">
        <f t="shared" si="33"/>
        <v>/infa_shared/SrcFiles/SupplierEDI/Inbound_810/Inbound_810_4</v>
      </c>
      <c r="F235" s="27">
        <v>42702</v>
      </c>
      <c r="G235" s="28" t="s">
        <v>968</v>
      </c>
      <c r="H235" s="28" t="s">
        <v>968</v>
      </c>
      <c r="I235" s="29"/>
      <c r="J235" s="28" t="s">
        <v>968</v>
      </c>
      <c r="K235" s="118">
        <v>775</v>
      </c>
      <c r="L235" s="118" t="s">
        <v>775</v>
      </c>
      <c r="M235" s="118" t="s">
        <v>564</v>
      </c>
      <c r="N235" s="31" t="str">
        <f t="shared" si="34"/>
        <v>if [ -d '/infa_shared/SrcFiles/SupplierEDI/Inbound_810/Inbound_810_4' ]; then echo '1 = /infa_shared/SrcFiles/SupplierEDI/Inbound_810/Inbound_810_4'; else echo '0 = /infa_shared/SrcFiles/SupplierEDI/Inbound_810/Inbound_810_4'; fi; \</v>
      </c>
      <c r="O235" s="32" t="str">
        <f t="shared" si="35"/>
        <v>if [ -d '/infa_shared/SrcFiles/SupplierEDI/Inbound_810/Inbound_810_4' ]; then cd /infa_shared/SrcFiles/SupplierEDI/Inbound_810 ; echo 'Inbound_810_4 @ /infa_shared/SrcFiles/SupplierEDI/Inbound_810 = '`stat -c %U ./Inbound_810_4`  `stat -c %a ./Inbound_810_4`  `stat -c %G ./Inbound_810_4`; else echo '/infa_shared/SrcFiles/SupplierEDI/Inbound_810/Inbound_810_4 - not found' ; fi; \</v>
      </c>
      <c r="P235" s="31" t="str">
        <f t="shared" si="36"/>
        <v>if [ -d '/infa_shared/SrcFiles/SupplierEDI/Inbound_810' ]; then cd /infa_shared/SrcFiles/SupplierEDI/Inbound_810 ; mkdir Inbound_810_4 ; chmod 775 Inbound_810_4 ; chgrp edib2b Inbound_810_4 ; echo 'OK - /infa_shared/SrcFiles/SupplierEDI/Inbound_810/Inbound_810_4'; else echo '/infa_shared/SrcFiles/SupplierEDI/Inbound_810 - not found' ; fi ; \</v>
      </c>
      <c r="Q235" s="32" t="str">
        <f t="shared" si="42"/>
        <v>cd /infa_shared/SrcFiles/SupplierEDI/Inbound_810 ; chmod 775 Inbound_810_4 ; chgrp edib2b Inbound_810_4</v>
      </c>
      <c r="R235" s="31" t="str">
        <f t="shared" si="43"/>
        <v xml:space="preserve"> \</v>
      </c>
      <c r="S235" s="33" t="str">
        <f t="shared" si="37"/>
        <v>cd /infa_shared/SrcFiles/SupplierEDI/Inbound_810</v>
      </c>
      <c r="T235" s="34" t="str">
        <f t="shared" si="38"/>
        <v>mkdir Inbound_810_4</v>
      </c>
      <c r="U235" s="33" t="str">
        <f t="shared" si="39"/>
        <v>chmod 775 Inbound_810_4</v>
      </c>
      <c r="V235" s="34" t="str">
        <f t="shared" si="40"/>
        <v>ls -l | grep Inbound_810_4</v>
      </c>
      <c r="W235" s="33" t="str">
        <f t="shared" si="41"/>
        <v>chgrp edib2b Inbound_810_4</v>
      </c>
      <c r="X235" s="35" t="s">
        <v>464</v>
      </c>
    </row>
    <row r="236" spans="1:24" x14ac:dyDescent="0.2">
      <c r="A236" s="120" t="s">
        <v>676</v>
      </c>
      <c r="B236" s="120" t="s">
        <v>677</v>
      </c>
      <c r="C236" s="120" t="s">
        <v>821</v>
      </c>
      <c r="D236" s="120" t="s">
        <v>827</v>
      </c>
      <c r="E236" s="44" t="str">
        <f t="shared" si="33"/>
        <v>/infa_shared/SrcFiles/SupplierEDI/Inbound_810/Inbound_810_5</v>
      </c>
      <c r="F236" s="27">
        <v>42702</v>
      </c>
      <c r="G236" s="28" t="s">
        <v>968</v>
      </c>
      <c r="H236" s="28" t="s">
        <v>968</v>
      </c>
      <c r="I236" s="29"/>
      <c r="J236" s="28" t="s">
        <v>968</v>
      </c>
      <c r="K236" s="118">
        <v>775</v>
      </c>
      <c r="L236" s="118" t="s">
        <v>775</v>
      </c>
      <c r="M236" s="118" t="s">
        <v>564</v>
      </c>
      <c r="N236" s="31" t="str">
        <f t="shared" si="34"/>
        <v>if [ -d '/infa_shared/SrcFiles/SupplierEDI/Inbound_810/Inbound_810_5' ]; then echo '1 = /infa_shared/SrcFiles/SupplierEDI/Inbound_810/Inbound_810_5'; else echo '0 = /infa_shared/SrcFiles/SupplierEDI/Inbound_810/Inbound_810_5'; fi; \</v>
      </c>
      <c r="O236" s="32" t="str">
        <f t="shared" si="35"/>
        <v>if [ -d '/infa_shared/SrcFiles/SupplierEDI/Inbound_810/Inbound_810_5' ]; then cd /infa_shared/SrcFiles/SupplierEDI/Inbound_810 ; echo 'Inbound_810_5 @ /infa_shared/SrcFiles/SupplierEDI/Inbound_810 = '`stat -c %U ./Inbound_810_5`  `stat -c %a ./Inbound_810_5`  `stat -c %G ./Inbound_810_5`; else echo '/infa_shared/SrcFiles/SupplierEDI/Inbound_810/Inbound_810_5 - not found' ; fi; \</v>
      </c>
      <c r="P236" s="31" t="str">
        <f t="shared" si="36"/>
        <v>if [ -d '/infa_shared/SrcFiles/SupplierEDI/Inbound_810' ]; then cd /infa_shared/SrcFiles/SupplierEDI/Inbound_810 ; mkdir Inbound_810_5 ; chmod 775 Inbound_810_5 ; chgrp edib2b Inbound_810_5 ; echo 'OK - /infa_shared/SrcFiles/SupplierEDI/Inbound_810/Inbound_810_5'; else echo '/infa_shared/SrcFiles/SupplierEDI/Inbound_810 - not found' ; fi ; \</v>
      </c>
      <c r="Q236" s="32" t="str">
        <f t="shared" si="42"/>
        <v>cd /infa_shared/SrcFiles/SupplierEDI/Inbound_810 ; chmod 775 Inbound_810_5 ; chgrp edib2b Inbound_810_5</v>
      </c>
      <c r="R236" s="31" t="str">
        <f t="shared" si="43"/>
        <v xml:space="preserve"> \</v>
      </c>
      <c r="S236" s="33" t="str">
        <f t="shared" si="37"/>
        <v>cd /infa_shared/SrcFiles/SupplierEDI/Inbound_810</v>
      </c>
      <c r="T236" s="34" t="str">
        <f t="shared" si="38"/>
        <v>mkdir Inbound_810_5</v>
      </c>
      <c r="U236" s="33" t="str">
        <f t="shared" si="39"/>
        <v>chmod 775 Inbound_810_5</v>
      </c>
      <c r="V236" s="34" t="str">
        <f t="shared" si="40"/>
        <v>ls -l | grep Inbound_810_5</v>
      </c>
      <c r="W236" s="33" t="str">
        <f t="shared" si="41"/>
        <v>chgrp edib2b Inbound_810_5</v>
      </c>
      <c r="X236" s="35" t="s">
        <v>464</v>
      </c>
    </row>
    <row r="237" spans="1:24" x14ac:dyDescent="0.2">
      <c r="A237" s="120" t="s">
        <v>676</v>
      </c>
      <c r="B237" s="120" t="s">
        <v>677</v>
      </c>
      <c r="C237" s="120" t="s">
        <v>828</v>
      </c>
      <c r="D237" s="120" t="s">
        <v>632</v>
      </c>
      <c r="E237" s="44" t="str">
        <f t="shared" si="33"/>
        <v>/infa_shared/SrcFiles/SupplierEDI/Inbound_810/Inbound_810_1/WIP</v>
      </c>
      <c r="F237" s="27">
        <v>42702</v>
      </c>
      <c r="G237" s="28" t="s">
        <v>968</v>
      </c>
      <c r="H237" s="28" t="s">
        <v>968</v>
      </c>
      <c r="I237" s="29"/>
      <c r="J237" s="28" t="s">
        <v>968</v>
      </c>
      <c r="K237" s="118">
        <v>775</v>
      </c>
      <c r="L237" s="118" t="s">
        <v>775</v>
      </c>
      <c r="M237" s="118" t="s">
        <v>564</v>
      </c>
      <c r="N237" s="31" t="str">
        <f t="shared" si="34"/>
        <v>if [ -d '/infa_shared/SrcFiles/SupplierEDI/Inbound_810/Inbound_810_1/WIP' ]; then echo '1 = /infa_shared/SrcFiles/SupplierEDI/Inbound_810/Inbound_810_1/WIP'; else echo '0 = /infa_shared/SrcFiles/SupplierEDI/Inbound_810/Inbound_810_1/WIP'; fi; \</v>
      </c>
      <c r="O237" s="32" t="str">
        <f t="shared" si="35"/>
        <v>if [ -d '/infa_shared/SrcFiles/SupplierEDI/Inbound_810/Inbound_810_1/WIP' ]; then cd /infa_shared/SrcFiles/SupplierEDI/Inbound_810/Inbound_810_1 ; echo 'WIP @ /infa_shared/SrcFiles/SupplierEDI/Inbound_810/Inbound_810_1 = '`stat -c %U ./WIP`  `stat -c %a ./WIP`  `stat -c %G ./WIP`; else echo '/infa_shared/SrcFiles/SupplierEDI/Inbound_810/Inbound_810_1/WIP - not found' ; fi; \</v>
      </c>
      <c r="P237" s="31" t="str">
        <f t="shared" si="36"/>
        <v>if [ -d '/infa_shared/SrcFiles/SupplierEDI/Inbound_810/Inbound_810_1' ]; then cd /infa_shared/SrcFiles/SupplierEDI/Inbound_810/Inbound_810_1 ; mkdir WIP ; chmod 775 WIP ; chgrp edib2b WIP ; echo 'OK - /infa_shared/SrcFiles/SupplierEDI/Inbound_810/Inbound_810_1/WIP'; else echo '/infa_shared/SrcFiles/SupplierEDI/Inbound_810/Inbound_810_1 - not found' ; fi ; \</v>
      </c>
      <c r="Q237" s="32" t="str">
        <f t="shared" si="42"/>
        <v>cd /infa_shared/SrcFiles/SupplierEDI/Inbound_810/Inbound_810_1 ; chmod 775 WIP ; chgrp edib2b WIP</v>
      </c>
      <c r="R237" s="31" t="str">
        <f t="shared" si="43"/>
        <v xml:space="preserve"> \</v>
      </c>
      <c r="S237" s="33" t="str">
        <f t="shared" si="37"/>
        <v>cd /infa_shared/SrcFiles/SupplierEDI/Inbound_810/Inbound_810_1</v>
      </c>
      <c r="T237" s="34" t="str">
        <f t="shared" si="38"/>
        <v>mkdir WIP</v>
      </c>
      <c r="U237" s="33" t="str">
        <f t="shared" si="39"/>
        <v>chmod 775 WIP</v>
      </c>
      <c r="V237" s="34" t="str">
        <f t="shared" si="40"/>
        <v>ls -l | grep WIP</v>
      </c>
      <c r="W237" s="33" t="str">
        <f t="shared" si="41"/>
        <v>chgrp edib2b WIP</v>
      </c>
      <c r="X237" s="35" t="s">
        <v>464</v>
      </c>
    </row>
    <row r="238" spans="1:24" x14ac:dyDescent="0.2">
      <c r="A238" s="120" t="s">
        <v>676</v>
      </c>
      <c r="B238" s="120" t="s">
        <v>677</v>
      </c>
      <c r="C238" s="120" t="s">
        <v>829</v>
      </c>
      <c r="D238" s="120" t="s">
        <v>632</v>
      </c>
      <c r="E238" s="44" t="str">
        <f t="shared" si="33"/>
        <v>/infa_shared/SrcFiles/SupplierEDI/Inbound_810/Inbound_810_2/WIP</v>
      </c>
      <c r="F238" s="27">
        <v>42702</v>
      </c>
      <c r="G238" s="28" t="s">
        <v>968</v>
      </c>
      <c r="H238" s="28" t="s">
        <v>968</v>
      </c>
      <c r="I238" s="29"/>
      <c r="J238" s="28" t="s">
        <v>968</v>
      </c>
      <c r="K238" s="118">
        <v>775</v>
      </c>
      <c r="L238" s="118" t="s">
        <v>775</v>
      </c>
      <c r="M238" s="118" t="s">
        <v>564</v>
      </c>
      <c r="N238" s="31" t="str">
        <f t="shared" si="34"/>
        <v>if [ -d '/infa_shared/SrcFiles/SupplierEDI/Inbound_810/Inbound_810_2/WIP' ]; then echo '1 = /infa_shared/SrcFiles/SupplierEDI/Inbound_810/Inbound_810_2/WIP'; else echo '0 = /infa_shared/SrcFiles/SupplierEDI/Inbound_810/Inbound_810_2/WIP'; fi; \</v>
      </c>
      <c r="O238" s="32" t="str">
        <f t="shared" si="35"/>
        <v>if [ -d '/infa_shared/SrcFiles/SupplierEDI/Inbound_810/Inbound_810_2/WIP' ]; then cd /infa_shared/SrcFiles/SupplierEDI/Inbound_810/Inbound_810_2 ; echo 'WIP @ /infa_shared/SrcFiles/SupplierEDI/Inbound_810/Inbound_810_2 = '`stat -c %U ./WIP`  `stat -c %a ./WIP`  `stat -c %G ./WIP`; else echo '/infa_shared/SrcFiles/SupplierEDI/Inbound_810/Inbound_810_2/WIP - not found' ; fi; \</v>
      </c>
      <c r="P238" s="31" t="str">
        <f t="shared" si="36"/>
        <v>if [ -d '/infa_shared/SrcFiles/SupplierEDI/Inbound_810/Inbound_810_2' ]; then cd /infa_shared/SrcFiles/SupplierEDI/Inbound_810/Inbound_810_2 ; mkdir WIP ; chmod 775 WIP ; chgrp edib2b WIP ; echo 'OK - /infa_shared/SrcFiles/SupplierEDI/Inbound_810/Inbound_810_2/WIP'; else echo '/infa_shared/SrcFiles/SupplierEDI/Inbound_810/Inbound_810_2 - not found' ; fi ; \</v>
      </c>
      <c r="Q238" s="32" t="str">
        <f t="shared" si="42"/>
        <v>cd /infa_shared/SrcFiles/SupplierEDI/Inbound_810/Inbound_810_2 ; chmod 775 WIP ; chgrp edib2b WIP</v>
      </c>
      <c r="R238" s="31" t="str">
        <f t="shared" si="43"/>
        <v xml:space="preserve"> \</v>
      </c>
      <c r="S238" s="33" t="str">
        <f t="shared" si="37"/>
        <v>cd /infa_shared/SrcFiles/SupplierEDI/Inbound_810/Inbound_810_2</v>
      </c>
      <c r="T238" s="34" t="str">
        <f t="shared" si="38"/>
        <v>mkdir WIP</v>
      </c>
      <c r="U238" s="33" t="str">
        <f t="shared" si="39"/>
        <v>chmod 775 WIP</v>
      </c>
      <c r="V238" s="34" t="str">
        <f t="shared" si="40"/>
        <v>ls -l | grep WIP</v>
      </c>
      <c r="W238" s="33" t="str">
        <f t="shared" si="41"/>
        <v>chgrp edib2b WIP</v>
      </c>
      <c r="X238" s="35" t="s">
        <v>464</v>
      </c>
    </row>
    <row r="239" spans="1:24" x14ac:dyDescent="0.2">
      <c r="A239" s="120" t="s">
        <v>676</v>
      </c>
      <c r="B239" s="120" t="s">
        <v>677</v>
      </c>
      <c r="C239" s="120" t="s">
        <v>830</v>
      </c>
      <c r="D239" s="120" t="s">
        <v>632</v>
      </c>
      <c r="E239" s="44" t="str">
        <f t="shared" si="33"/>
        <v>/infa_shared/SrcFiles/SupplierEDI/Inbound_810/Inbound_810_3/WIP</v>
      </c>
      <c r="F239" s="27">
        <v>42702</v>
      </c>
      <c r="G239" s="28" t="s">
        <v>968</v>
      </c>
      <c r="H239" s="28" t="s">
        <v>968</v>
      </c>
      <c r="I239" s="29"/>
      <c r="J239" s="28" t="s">
        <v>968</v>
      </c>
      <c r="K239" s="118">
        <v>775</v>
      </c>
      <c r="L239" s="118" t="s">
        <v>775</v>
      </c>
      <c r="M239" s="118" t="s">
        <v>564</v>
      </c>
      <c r="N239" s="31" t="str">
        <f t="shared" si="34"/>
        <v>if [ -d '/infa_shared/SrcFiles/SupplierEDI/Inbound_810/Inbound_810_3/WIP' ]; then echo '1 = /infa_shared/SrcFiles/SupplierEDI/Inbound_810/Inbound_810_3/WIP'; else echo '0 = /infa_shared/SrcFiles/SupplierEDI/Inbound_810/Inbound_810_3/WIP'; fi; \</v>
      </c>
      <c r="O239" s="32" t="str">
        <f t="shared" si="35"/>
        <v>if [ -d '/infa_shared/SrcFiles/SupplierEDI/Inbound_810/Inbound_810_3/WIP' ]; then cd /infa_shared/SrcFiles/SupplierEDI/Inbound_810/Inbound_810_3 ; echo 'WIP @ /infa_shared/SrcFiles/SupplierEDI/Inbound_810/Inbound_810_3 = '`stat -c %U ./WIP`  `stat -c %a ./WIP`  `stat -c %G ./WIP`; else echo '/infa_shared/SrcFiles/SupplierEDI/Inbound_810/Inbound_810_3/WIP - not found' ; fi; \</v>
      </c>
      <c r="P239" s="31" t="str">
        <f t="shared" si="36"/>
        <v>if [ -d '/infa_shared/SrcFiles/SupplierEDI/Inbound_810/Inbound_810_3' ]; then cd /infa_shared/SrcFiles/SupplierEDI/Inbound_810/Inbound_810_3 ; mkdir WIP ; chmod 775 WIP ; chgrp edib2b WIP ; echo 'OK - /infa_shared/SrcFiles/SupplierEDI/Inbound_810/Inbound_810_3/WIP'; else echo '/infa_shared/SrcFiles/SupplierEDI/Inbound_810/Inbound_810_3 - not found' ; fi ; \</v>
      </c>
      <c r="Q239" s="32" t="str">
        <f t="shared" si="42"/>
        <v>cd /infa_shared/SrcFiles/SupplierEDI/Inbound_810/Inbound_810_3 ; chmod 775 WIP ; chgrp edib2b WIP</v>
      </c>
      <c r="R239" s="31" t="str">
        <f t="shared" si="43"/>
        <v xml:space="preserve"> \</v>
      </c>
      <c r="S239" s="33" t="str">
        <f t="shared" si="37"/>
        <v>cd /infa_shared/SrcFiles/SupplierEDI/Inbound_810/Inbound_810_3</v>
      </c>
      <c r="T239" s="34" t="str">
        <f t="shared" si="38"/>
        <v>mkdir WIP</v>
      </c>
      <c r="U239" s="33" t="str">
        <f t="shared" si="39"/>
        <v>chmod 775 WIP</v>
      </c>
      <c r="V239" s="34" t="str">
        <f t="shared" si="40"/>
        <v>ls -l | grep WIP</v>
      </c>
      <c r="W239" s="33" t="str">
        <f t="shared" si="41"/>
        <v>chgrp edib2b WIP</v>
      </c>
      <c r="X239" s="35" t="s">
        <v>464</v>
      </c>
    </row>
    <row r="240" spans="1:24" x14ac:dyDescent="0.2">
      <c r="A240" s="120" t="s">
        <v>676</v>
      </c>
      <c r="B240" s="120" t="s">
        <v>677</v>
      </c>
      <c r="C240" s="120" t="s">
        <v>831</v>
      </c>
      <c r="D240" s="120" t="s">
        <v>632</v>
      </c>
      <c r="E240" s="44" t="str">
        <f t="shared" si="33"/>
        <v>/infa_shared/SrcFiles/SupplierEDI/Inbound_810/Inbound_810_4/WIP</v>
      </c>
      <c r="F240" s="27">
        <v>42702</v>
      </c>
      <c r="G240" s="28" t="s">
        <v>968</v>
      </c>
      <c r="H240" s="28" t="s">
        <v>968</v>
      </c>
      <c r="I240" s="29"/>
      <c r="J240" s="28" t="s">
        <v>968</v>
      </c>
      <c r="K240" s="118">
        <v>775</v>
      </c>
      <c r="L240" s="118" t="s">
        <v>775</v>
      </c>
      <c r="M240" s="118" t="s">
        <v>564</v>
      </c>
      <c r="N240" s="31" t="str">
        <f t="shared" si="34"/>
        <v>if [ -d '/infa_shared/SrcFiles/SupplierEDI/Inbound_810/Inbound_810_4/WIP' ]; then echo '1 = /infa_shared/SrcFiles/SupplierEDI/Inbound_810/Inbound_810_4/WIP'; else echo '0 = /infa_shared/SrcFiles/SupplierEDI/Inbound_810/Inbound_810_4/WIP'; fi; \</v>
      </c>
      <c r="O240" s="32" t="str">
        <f t="shared" si="35"/>
        <v>if [ -d '/infa_shared/SrcFiles/SupplierEDI/Inbound_810/Inbound_810_4/WIP' ]; then cd /infa_shared/SrcFiles/SupplierEDI/Inbound_810/Inbound_810_4 ; echo 'WIP @ /infa_shared/SrcFiles/SupplierEDI/Inbound_810/Inbound_810_4 = '`stat -c %U ./WIP`  `stat -c %a ./WIP`  `stat -c %G ./WIP`; else echo '/infa_shared/SrcFiles/SupplierEDI/Inbound_810/Inbound_810_4/WIP - not found' ; fi; \</v>
      </c>
      <c r="P240" s="31" t="str">
        <f t="shared" si="36"/>
        <v>if [ -d '/infa_shared/SrcFiles/SupplierEDI/Inbound_810/Inbound_810_4' ]; then cd /infa_shared/SrcFiles/SupplierEDI/Inbound_810/Inbound_810_4 ; mkdir WIP ; chmod 775 WIP ; chgrp edib2b WIP ; echo 'OK - /infa_shared/SrcFiles/SupplierEDI/Inbound_810/Inbound_810_4/WIP'; else echo '/infa_shared/SrcFiles/SupplierEDI/Inbound_810/Inbound_810_4 - not found' ; fi ; \</v>
      </c>
      <c r="Q240" s="32" t="str">
        <f t="shared" si="42"/>
        <v>cd /infa_shared/SrcFiles/SupplierEDI/Inbound_810/Inbound_810_4 ; chmod 775 WIP ; chgrp edib2b WIP</v>
      </c>
      <c r="R240" s="31" t="str">
        <f t="shared" si="43"/>
        <v xml:space="preserve"> \</v>
      </c>
      <c r="S240" s="33" t="str">
        <f t="shared" si="37"/>
        <v>cd /infa_shared/SrcFiles/SupplierEDI/Inbound_810/Inbound_810_4</v>
      </c>
      <c r="T240" s="34" t="str">
        <f t="shared" si="38"/>
        <v>mkdir WIP</v>
      </c>
      <c r="U240" s="33" t="str">
        <f t="shared" si="39"/>
        <v>chmod 775 WIP</v>
      </c>
      <c r="V240" s="34" t="str">
        <f t="shared" si="40"/>
        <v>ls -l | grep WIP</v>
      </c>
      <c r="W240" s="33" t="str">
        <f t="shared" si="41"/>
        <v>chgrp edib2b WIP</v>
      </c>
      <c r="X240" s="35" t="s">
        <v>464</v>
      </c>
    </row>
    <row r="241" spans="1:24" x14ac:dyDescent="0.2">
      <c r="A241" s="120" t="s">
        <v>676</v>
      </c>
      <c r="B241" s="120" t="s">
        <v>677</v>
      </c>
      <c r="C241" s="120" t="s">
        <v>832</v>
      </c>
      <c r="D241" s="120" t="s">
        <v>632</v>
      </c>
      <c r="E241" s="44" t="str">
        <f t="shared" si="33"/>
        <v>/infa_shared/SrcFiles/SupplierEDI/Inbound_810/Inbound_810_5/WIP</v>
      </c>
      <c r="F241" s="27">
        <v>42702</v>
      </c>
      <c r="G241" s="28" t="s">
        <v>968</v>
      </c>
      <c r="H241" s="28" t="s">
        <v>968</v>
      </c>
      <c r="I241" s="29"/>
      <c r="J241" s="28" t="s">
        <v>968</v>
      </c>
      <c r="K241" s="118">
        <v>775</v>
      </c>
      <c r="L241" s="118" t="s">
        <v>775</v>
      </c>
      <c r="M241" s="118" t="s">
        <v>564</v>
      </c>
      <c r="N241" s="31" t="str">
        <f t="shared" si="34"/>
        <v>if [ -d '/infa_shared/SrcFiles/SupplierEDI/Inbound_810/Inbound_810_5/WIP' ]; then echo '1 = /infa_shared/SrcFiles/SupplierEDI/Inbound_810/Inbound_810_5/WIP'; else echo '0 = /infa_shared/SrcFiles/SupplierEDI/Inbound_810/Inbound_810_5/WIP'; fi; \</v>
      </c>
      <c r="O241" s="32" t="str">
        <f t="shared" si="35"/>
        <v>if [ -d '/infa_shared/SrcFiles/SupplierEDI/Inbound_810/Inbound_810_5/WIP' ]; then cd /infa_shared/SrcFiles/SupplierEDI/Inbound_810/Inbound_810_5 ; echo 'WIP @ /infa_shared/SrcFiles/SupplierEDI/Inbound_810/Inbound_810_5 = '`stat -c %U ./WIP`  `stat -c %a ./WIP`  `stat -c %G ./WIP`; else echo '/infa_shared/SrcFiles/SupplierEDI/Inbound_810/Inbound_810_5/WIP - not found' ; fi; \</v>
      </c>
      <c r="P241" s="31" t="str">
        <f t="shared" si="36"/>
        <v>if [ -d '/infa_shared/SrcFiles/SupplierEDI/Inbound_810/Inbound_810_5' ]; then cd /infa_shared/SrcFiles/SupplierEDI/Inbound_810/Inbound_810_5 ; mkdir WIP ; chmod 775 WIP ; chgrp edib2b WIP ; echo 'OK - /infa_shared/SrcFiles/SupplierEDI/Inbound_810/Inbound_810_5/WIP'; else echo '/infa_shared/SrcFiles/SupplierEDI/Inbound_810/Inbound_810_5 - not found' ; fi ; \</v>
      </c>
      <c r="Q241" s="32" t="str">
        <f t="shared" si="42"/>
        <v>cd /infa_shared/SrcFiles/SupplierEDI/Inbound_810/Inbound_810_5 ; chmod 775 WIP ; chgrp edib2b WIP</v>
      </c>
      <c r="R241" s="31" t="str">
        <f t="shared" si="43"/>
        <v xml:space="preserve"> \</v>
      </c>
      <c r="S241" s="33" t="str">
        <f t="shared" si="37"/>
        <v>cd /infa_shared/SrcFiles/SupplierEDI/Inbound_810/Inbound_810_5</v>
      </c>
      <c r="T241" s="34" t="str">
        <f t="shared" si="38"/>
        <v>mkdir WIP</v>
      </c>
      <c r="U241" s="33" t="str">
        <f t="shared" si="39"/>
        <v>chmod 775 WIP</v>
      </c>
      <c r="V241" s="34" t="str">
        <f t="shared" si="40"/>
        <v>ls -l | grep WIP</v>
      </c>
      <c r="W241" s="33" t="str">
        <f t="shared" si="41"/>
        <v>chgrp edib2b WIP</v>
      </c>
      <c r="X241" s="35" t="s">
        <v>464</v>
      </c>
    </row>
    <row r="242" spans="1:24" x14ac:dyDescent="0.2">
      <c r="A242" s="120" t="s">
        <v>676</v>
      </c>
      <c r="B242" s="120" t="s">
        <v>677</v>
      </c>
      <c r="C242" s="120" t="s">
        <v>833</v>
      </c>
      <c r="D242" s="120" t="s">
        <v>823</v>
      </c>
      <c r="E242" s="44" t="str">
        <f t="shared" si="33"/>
        <v>/infa_shared/TgtFiles/SupplierEDI/Inbound_810/Inbound_810_1</v>
      </c>
      <c r="F242" s="27">
        <v>42703</v>
      </c>
      <c r="G242" s="28" t="s">
        <v>968</v>
      </c>
      <c r="H242" s="28" t="s">
        <v>968</v>
      </c>
      <c r="I242" s="29"/>
      <c r="J242" s="28" t="s">
        <v>968</v>
      </c>
      <c r="K242" s="118">
        <v>775</v>
      </c>
      <c r="L242" s="118" t="s">
        <v>775</v>
      </c>
      <c r="M242" s="118" t="s">
        <v>564</v>
      </c>
      <c r="N242" s="31" t="str">
        <f t="shared" si="34"/>
        <v>if [ -d '/infa_shared/TgtFiles/SupplierEDI/Inbound_810/Inbound_810_1' ]; then echo '1 = /infa_shared/TgtFiles/SupplierEDI/Inbound_810/Inbound_810_1'; else echo '0 = /infa_shared/TgtFiles/SupplierEDI/Inbound_810/Inbound_810_1'; fi; \</v>
      </c>
      <c r="O242" s="32" t="str">
        <f t="shared" si="35"/>
        <v>if [ -d '/infa_shared/TgtFiles/SupplierEDI/Inbound_810/Inbound_810_1' ]; then cd /infa_shared/TgtFiles/SupplierEDI/Inbound_810 ; echo 'Inbound_810_1 @ /infa_shared/TgtFiles/SupplierEDI/Inbound_810 = '`stat -c %U ./Inbound_810_1`  `stat -c %a ./Inbound_810_1`  `stat -c %G ./Inbound_810_1`; else echo '/infa_shared/TgtFiles/SupplierEDI/Inbound_810/Inbound_810_1 - not found' ; fi; \</v>
      </c>
      <c r="P242" s="31" t="str">
        <f t="shared" si="36"/>
        <v>if [ -d '/infa_shared/TgtFiles/SupplierEDI/Inbound_810' ]; then cd /infa_shared/TgtFiles/SupplierEDI/Inbound_810 ; mkdir Inbound_810_1 ; chmod 775 Inbound_810_1 ; chgrp edib2b Inbound_810_1 ; echo 'OK - /infa_shared/TgtFiles/SupplierEDI/Inbound_810/Inbound_810_1'; else echo '/infa_shared/TgtFiles/SupplierEDI/Inbound_810 - not found' ; fi ; \</v>
      </c>
      <c r="Q242" s="32" t="str">
        <f t="shared" si="42"/>
        <v>cd /infa_shared/TgtFiles/SupplierEDI/Inbound_810 ; chmod 775 Inbound_810_1 ; chgrp edib2b Inbound_810_1</v>
      </c>
      <c r="R242" s="31" t="str">
        <f t="shared" si="43"/>
        <v xml:space="preserve"> \</v>
      </c>
      <c r="S242" s="33" t="str">
        <f t="shared" si="37"/>
        <v>cd /infa_shared/TgtFiles/SupplierEDI/Inbound_810</v>
      </c>
      <c r="T242" s="34" t="str">
        <f t="shared" si="38"/>
        <v>mkdir Inbound_810_1</v>
      </c>
      <c r="U242" s="33" t="str">
        <f t="shared" si="39"/>
        <v>chmod 775 Inbound_810_1</v>
      </c>
      <c r="V242" s="34" t="str">
        <f t="shared" si="40"/>
        <v>ls -l | grep Inbound_810_1</v>
      </c>
      <c r="W242" s="33" t="str">
        <f t="shared" si="41"/>
        <v>chgrp edib2b Inbound_810_1</v>
      </c>
      <c r="X242" s="35" t="s">
        <v>464</v>
      </c>
    </row>
    <row r="243" spans="1:24" x14ac:dyDescent="0.2">
      <c r="A243" s="120" t="s">
        <v>676</v>
      </c>
      <c r="B243" s="120" t="s">
        <v>677</v>
      </c>
      <c r="C243" s="120" t="s">
        <v>833</v>
      </c>
      <c r="D243" s="120" t="s">
        <v>824</v>
      </c>
      <c r="E243" s="44" t="str">
        <f t="shared" si="33"/>
        <v>/infa_shared/TgtFiles/SupplierEDI/Inbound_810/Inbound_810_2</v>
      </c>
      <c r="F243" s="27">
        <v>42703</v>
      </c>
      <c r="G243" s="28" t="s">
        <v>968</v>
      </c>
      <c r="H243" s="28" t="s">
        <v>968</v>
      </c>
      <c r="I243" s="29"/>
      <c r="J243" s="28" t="s">
        <v>968</v>
      </c>
      <c r="K243" s="118">
        <v>775</v>
      </c>
      <c r="L243" s="118" t="s">
        <v>775</v>
      </c>
      <c r="M243" s="118" t="s">
        <v>564</v>
      </c>
      <c r="N243" s="31" t="str">
        <f t="shared" si="34"/>
        <v>if [ -d '/infa_shared/TgtFiles/SupplierEDI/Inbound_810/Inbound_810_2' ]; then echo '1 = /infa_shared/TgtFiles/SupplierEDI/Inbound_810/Inbound_810_2'; else echo '0 = /infa_shared/TgtFiles/SupplierEDI/Inbound_810/Inbound_810_2'; fi; \</v>
      </c>
      <c r="O243" s="32" t="str">
        <f t="shared" si="35"/>
        <v>if [ -d '/infa_shared/TgtFiles/SupplierEDI/Inbound_810/Inbound_810_2' ]; then cd /infa_shared/TgtFiles/SupplierEDI/Inbound_810 ; echo 'Inbound_810_2 @ /infa_shared/TgtFiles/SupplierEDI/Inbound_810 = '`stat -c %U ./Inbound_810_2`  `stat -c %a ./Inbound_810_2`  `stat -c %G ./Inbound_810_2`; else echo '/infa_shared/TgtFiles/SupplierEDI/Inbound_810/Inbound_810_2 - not found' ; fi; \</v>
      </c>
      <c r="P243" s="31" t="str">
        <f t="shared" si="36"/>
        <v>if [ -d '/infa_shared/TgtFiles/SupplierEDI/Inbound_810' ]; then cd /infa_shared/TgtFiles/SupplierEDI/Inbound_810 ; mkdir Inbound_810_2 ; chmod 775 Inbound_810_2 ; chgrp edib2b Inbound_810_2 ; echo 'OK - /infa_shared/TgtFiles/SupplierEDI/Inbound_810/Inbound_810_2'; else echo '/infa_shared/TgtFiles/SupplierEDI/Inbound_810 - not found' ; fi ; \</v>
      </c>
      <c r="Q243" s="32" t="str">
        <f t="shared" si="42"/>
        <v>cd /infa_shared/TgtFiles/SupplierEDI/Inbound_810 ; chmod 775 Inbound_810_2 ; chgrp edib2b Inbound_810_2</v>
      </c>
      <c r="R243" s="31" t="str">
        <f t="shared" si="43"/>
        <v xml:space="preserve"> \</v>
      </c>
      <c r="S243" s="33" t="str">
        <f t="shared" si="37"/>
        <v>cd /infa_shared/TgtFiles/SupplierEDI/Inbound_810</v>
      </c>
      <c r="T243" s="34" t="str">
        <f t="shared" si="38"/>
        <v>mkdir Inbound_810_2</v>
      </c>
      <c r="U243" s="33" t="str">
        <f t="shared" si="39"/>
        <v>chmod 775 Inbound_810_2</v>
      </c>
      <c r="V243" s="34" t="str">
        <f t="shared" si="40"/>
        <v>ls -l | grep Inbound_810_2</v>
      </c>
      <c r="W243" s="33" t="str">
        <f t="shared" si="41"/>
        <v>chgrp edib2b Inbound_810_2</v>
      </c>
      <c r="X243" s="35" t="s">
        <v>464</v>
      </c>
    </row>
    <row r="244" spans="1:24" x14ac:dyDescent="0.2">
      <c r="A244" s="120" t="s">
        <v>676</v>
      </c>
      <c r="B244" s="120" t="s">
        <v>677</v>
      </c>
      <c r="C244" s="120" t="s">
        <v>833</v>
      </c>
      <c r="D244" s="120" t="s">
        <v>825</v>
      </c>
      <c r="E244" s="44" t="str">
        <f t="shared" si="33"/>
        <v>/infa_shared/TgtFiles/SupplierEDI/Inbound_810/Inbound_810_3</v>
      </c>
      <c r="F244" s="27">
        <v>42703</v>
      </c>
      <c r="G244" s="28" t="s">
        <v>968</v>
      </c>
      <c r="H244" s="28" t="s">
        <v>968</v>
      </c>
      <c r="I244" s="29"/>
      <c r="J244" s="28" t="s">
        <v>968</v>
      </c>
      <c r="K244" s="118">
        <v>775</v>
      </c>
      <c r="L244" s="118" t="s">
        <v>775</v>
      </c>
      <c r="M244" s="118" t="s">
        <v>564</v>
      </c>
      <c r="N244" s="31" t="str">
        <f t="shared" si="34"/>
        <v>if [ -d '/infa_shared/TgtFiles/SupplierEDI/Inbound_810/Inbound_810_3' ]; then echo '1 = /infa_shared/TgtFiles/SupplierEDI/Inbound_810/Inbound_810_3'; else echo '0 = /infa_shared/TgtFiles/SupplierEDI/Inbound_810/Inbound_810_3'; fi; \</v>
      </c>
      <c r="O244" s="32" t="str">
        <f t="shared" si="35"/>
        <v>if [ -d '/infa_shared/TgtFiles/SupplierEDI/Inbound_810/Inbound_810_3' ]; then cd /infa_shared/TgtFiles/SupplierEDI/Inbound_810 ; echo 'Inbound_810_3 @ /infa_shared/TgtFiles/SupplierEDI/Inbound_810 = '`stat -c %U ./Inbound_810_3`  `stat -c %a ./Inbound_810_3`  `stat -c %G ./Inbound_810_3`; else echo '/infa_shared/TgtFiles/SupplierEDI/Inbound_810/Inbound_810_3 - not found' ; fi; \</v>
      </c>
      <c r="P244" s="31" t="str">
        <f t="shared" si="36"/>
        <v>if [ -d '/infa_shared/TgtFiles/SupplierEDI/Inbound_810' ]; then cd /infa_shared/TgtFiles/SupplierEDI/Inbound_810 ; mkdir Inbound_810_3 ; chmod 775 Inbound_810_3 ; chgrp edib2b Inbound_810_3 ; echo 'OK - /infa_shared/TgtFiles/SupplierEDI/Inbound_810/Inbound_810_3'; else echo '/infa_shared/TgtFiles/SupplierEDI/Inbound_810 - not found' ; fi ; \</v>
      </c>
      <c r="Q244" s="32" t="str">
        <f t="shared" si="42"/>
        <v>cd /infa_shared/TgtFiles/SupplierEDI/Inbound_810 ; chmod 775 Inbound_810_3 ; chgrp edib2b Inbound_810_3</v>
      </c>
      <c r="R244" s="31" t="str">
        <f t="shared" si="43"/>
        <v xml:space="preserve"> \</v>
      </c>
      <c r="S244" s="33" t="str">
        <f t="shared" si="37"/>
        <v>cd /infa_shared/TgtFiles/SupplierEDI/Inbound_810</v>
      </c>
      <c r="T244" s="34" t="str">
        <f t="shared" si="38"/>
        <v>mkdir Inbound_810_3</v>
      </c>
      <c r="U244" s="33" t="str">
        <f t="shared" si="39"/>
        <v>chmod 775 Inbound_810_3</v>
      </c>
      <c r="V244" s="34" t="str">
        <f t="shared" si="40"/>
        <v>ls -l | grep Inbound_810_3</v>
      </c>
      <c r="W244" s="33" t="str">
        <f t="shared" si="41"/>
        <v>chgrp edib2b Inbound_810_3</v>
      </c>
      <c r="X244" s="35" t="s">
        <v>464</v>
      </c>
    </row>
    <row r="245" spans="1:24" x14ac:dyDescent="0.2">
      <c r="A245" s="120" t="s">
        <v>676</v>
      </c>
      <c r="B245" s="120" t="s">
        <v>677</v>
      </c>
      <c r="C245" s="120" t="s">
        <v>833</v>
      </c>
      <c r="D245" s="120" t="s">
        <v>826</v>
      </c>
      <c r="E245" s="44" t="str">
        <f t="shared" si="33"/>
        <v>/infa_shared/TgtFiles/SupplierEDI/Inbound_810/Inbound_810_4</v>
      </c>
      <c r="F245" s="27">
        <v>42703</v>
      </c>
      <c r="G245" s="28" t="s">
        <v>968</v>
      </c>
      <c r="H245" s="28" t="s">
        <v>968</v>
      </c>
      <c r="I245" s="29"/>
      <c r="J245" s="28" t="s">
        <v>968</v>
      </c>
      <c r="K245" s="118">
        <v>775</v>
      </c>
      <c r="L245" s="118" t="s">
        <v>775</v>
      </c>
      <c r="M245" s="118" t="s">
        <v>564</v>
      </c>
      <c r="N245" s="31" t="str">
        <f t="shared" si="34"/>
        <v>if [ -d '/infa_shared/TgtFiles/SupplierEDI/Inbound_810/Inbound_810_4' ]; then echo '1 = /infa_shared/TgtFiles/SupplierEDI/Inbound_810/Inbound_810_4'; else echo '0 = /infa_shared/TgtFiles/SupplierEDI/Inbound_810/Inbound_810_4'; fi; \</v>
      </c>
      <c r="O245" s="32" t="str">
        <f t="shared" si="35"/>
        <v>if [ -d '/infa_shared/TgtFiles/SupplierEDI/Inbound_810/Inbound_810_4' ]; then cd /infa_shared/TgtFiles/SupplierEDI/Inbound_810 ; echo 'Inbound_810_4 @ /infa_shared/TgtFiles/SupplierEDI/Inbound_810 = '`stat -c %U ./Inbound_810_4`  `stat -c %a ./Inbound_810_4`  `stat -c %G ./Inbound_810_4`; else echo '/infa_shared/TgtFiles/SupplierEDI/Inbound_810/Inbound_810_4 - not found' ; fi; \</v>
      </c>
      <c r="P245" s="31" t="str">
        <f t="shared" si="36"/>
        <v>if [ -d '/infa_shared/TgtFiles/SupplierEDI/Inbound_810' ]; then cd /infa_shared/TgtFiles/SupplierEDI/Inbound_810 ; mkdir Inbound_810_4 ; chmod 775 Inbound_810_4 ; chgrp edib2b Inbound_810_4 ; echo 'OK - /infa_shared/TgtFiles/SupplierEDI/Inbound_810/Inbound_810_4'; else echo '/infa_shared/TgtFiles/SupplierEDI/Inbound_810 - not found' ; fi ; \</v>
      </c>
      <c r="Q245" s="32" t="str">
        <f t="shared" si="42"/>
        <v>cd /infa_shared/TgtFiles/SupplierEDI/Inbound_810 ; chmod 775 Inbound_810_4 ; chgrp edib2b Inbound_810_4</v>
      </c>
      <c r="R245" s="31" t="str">
        <f t="shared" si="43"/>
        <v xml:space="preserve"> \</v>
      </c>
      <c r="S245" s="33" t="str">
        <f t="shared" si="37"/>
        <v>cd /infa_shared/TgtFiles/SupplierEDI/Inbound_810</v>
      </c>
      <c r="T245" s="34" t="str">
        <f t="shared" si="38"/>
        <v>mkdir Inbound_810_4</v>
      </c>
      <c r="U245" s="33" t="str">
        <f t="shared" si="39"/>
        <v>chmod 775 Inbound_810_4</v>
      </c>
      <c r="V245" s="34" t="str">
        <f t="shared" si="40"/>
        <v>ls -l | grep Inbound_810_4</v>
      </c>
      <c r="W245" s="33" t="str">
        <f t="shared" si="41"/>
        <v>chgrp edib2b Inbound_810_4</v>
      </c>
      <c r="X245" s="35" t="s">
        <v>464</v>
      </c>
    </row>
    <row r="246" spans="1:24" x14ac:dyDescent="0.2">
      <c r="A246" s="120" t="s">
        <v>676</v>
      </c>
      <c r="B246" s="120" t="s">
        <v>677</v>
      </c>
      <c r="C246" s="120" t="s">
        <v>833</v>
      </c>
      <c r="D246" s="120" t="s">
        <v>827</v>
      </c>
      <c r="E246" s="44" t="str">
        <f t="shared" si="33"/>
        <v>/infa_shared/TgtFiles/SupplierEDI/Inbound_810/Inbound_810_5</v>
      </c>
      <c r="F246" s="27">
        <v>42703</v>
      </c>
      <c r="G246" s="28" t="s">
        <v>968</v>
      </c>
      <c r="H246" s="28" t="s">
        <v>968</v>
      </c>
      <c r="I246" s="29"/>
      <c r="J246" s="28" t="s">
        <v>968</v>
      </c>
      <c r="K246" s="118">
        <v>775</v>
      </c>
      <c r="L246" s="118" t="s">
        <v>775</v>
      </c>
      <c r="M246" s="118" t="s">
        <v>564</v>
      </c>
      <c r="N246" s="31" t="str">
        <f t="shared" si="34"/>
        <v>if [ -d '/infa_shared/TgtFiles/SupplierEDI/Inbound_810/Inbound_810_5' ]; then echo '1 = /infa_shared/TgtFiles/SupplierEDI/Inbound_810/Inbound_810_5'; else echo '0 = /infa_shared/TgtFiles/SupplierEDI/Inbound_810/Inbound_810_5'; fi; \</v>
      </c>
      <c r="O246" s="32" t="str">
        <f t="shared" si="35"/>
        <v>if [ -d '/infa_shared/TgtFiles/SupplierEDI/Inbound_810/Inbound_810_5' ]; then cd /infa_shared/TgtFiles/SupplierEDI/Inbound_810 ; echo 'Inbound_810_5 @ /infa_shared/TgtFiles/SupplierEDI/Inbound_810 = '`stat -c %U ./Inbound_810_5`  `stat -c %a ./Inbound_810_5`  `stat -c %G ./Inbound_810_5`; else echo '/infa_shared/TgtFiles/SupplierEDI/Inbound_810/Inbound_810_5 - not found' ; fi; \</v>
      </c>
      <c r="P246" s="31" t="str">
        <f t="shared" si="36"/>
        <v>if [ -d '/infa_shared/TgtFiles/SupplierEDI/Inbound_810' ]; then cd /infa_shared/TgtFiles/SupplierEDI/Inbound_810 ; mkdir Inbound_810_5 ; chmod 775 Inbound_810_5 ; chgrp edib2b Inbound_810_5 ; echo 'OK - /infa_shared/TgtFiles/SupplierEDI/Inbound_810/Inbound_810_5'; else echo '/infa_shared/TgtFiles/SupplierEDI/Inbound_810 - not found' ; fi ; \</v>
      </c>
      <c r="Q246" s="32" t="str">
        <f t="shared" si="42"/>
        <v>cd /infa_shared/TgtFiles/SupplierEDI/Inbound_810 ; chmod 775 Inbound_810_5 ; chgrp edib2b Inbound_810_5</v>
      </c>
      <c r="R246" s="31" t="str">
        <f t="shared" si="43"/>
        <v xml:space="preserve"> \</v>
      </c>
      <c r="S246" s="33" t="str">
        <f t="shared" si="37"/>
        <v>cd /infa_shared/TgtFiles/SupplierEDI/Inbound_810</v>
      </c>
      <c r="T246" s="34" t="str">
        <f t="shared" si="38"/>
        <v>mkdir Inbound_810_5</v>
      </c>
      <c r="U246" s="33" t="str">
        <f t="shared" si="39"/>
        <v>chmod 775 Inbound_810_5</v>
      </c>
      <c r="V246" s="34" t="str">
        <f t="shared" si="40"/>
        <v>ls -l | grep Inbound_810_5</v>
      </c>
      <c r="W246" s="33" t="str">
        <f t="shared" si="41"/>
        <v>chgrp edib2b Inbound_810_5</v>
      </c>
      <c r="X246" s="35" t="s">
        <v>464</v>
      </c>
    </row>
    <row r="247" spans="1:24" x14ac:dyDescent="0.2">
      <c r="A247" s="120" t="s">
        <v>835</v>
      </c>
      <c r="B247" s="120" t="s">
        <v>537</v>
      </c>
      <c r="C247" s="120" t="s">
        <v>836</v>
      </c>
      <c r="D247" s="122" t="s">
        <v>128</v>
      </c>
      <c r="E247" s="44" t="str">
        <f t="shared" si="33"/>
        <v>/infa_shared/Cache/3PL_Integration</v>
      </c>
      <c r="F247" s="27">
        <v>42717</v>
      </c>
      <c r="G247" s="28" t="s">
        <v>968</v>
      </c>
      <c r="H247" s="28" t="s">
        <v>968</v>
      </c>
      <c r="I247" s="29"/>
      <c r="J247" s="28" t="s">
        <v>968</v>
      </c>
      <c r="K247" s="119">
        <v>755</v>
      </c>
      <c r="L247" s="118" t="s">
        <v>844</v>
      </c>
      <c r="M247" s="118" t="s">
        <v>564</v>
      </c>
      <c r="N247" s="31" t="str">
        <f t="shared" si="34"/>
        <v>if [ -d '/infa_shared/Cache/3PL_Integration' ]; then echo '1 = /infa_shared/Cache/3PL_Integration'; else echo '0 = /infa_shared/Cache/3PL_Integration'; fi; \</v>
      </c>
      <c r="O247" s="32" t="str">
        <f t="shared" si="35"/>
        <v>if [ -d '/infa_shared/Cache/3PL_Integration' ]; then cd /infa_shared/Cache ; echo '3PL_Integration @ /infa_shared/Cache = '`stat -c %U ./3PL_Integration`  `stat -c %a ./3PL_Integration`  `stat -c %G ./3PL_Integration`; else echo '/infa_shared/Cache/3PL_Integration - not found' ; fi; \</v>
      </c>
      <c r="P247" s="31" t="str">
        <f t="shared" si="36"/>
        <v>if [ -d '/infa_shared/Cache' ]; then cd /infa_shared/Cache ; mkdir 3PL_Integration ; chmod 755 3PL_Integration ; chgrp infa_adm 3PL_Integration ; echo 'OK - /infa_shared/Cache/3PL_Integration'; else echo '/infa_shared/Cache - not found' ; fi ; \</v>
      </c>
      <c r="Q247" s="32" t="str">
        <f t="shared" si="42"/>
        <v>cd /infa_shared/Cache ; chmod 755 3PL_Integration ; chgrp infa_adm 3PL_Integration</v>
      </c>
      <c r="R247" s="31" t="str">
        <f t="shared" si="43"/>
        <v xml:space="preserve"> \</v>
      </c>
      <c r="S247" s="33" t="str">
        <f t="shared" si="37"/>
        <v>cd /infa_shared/Cache</v>
      </c>
      <c r="T247" s="34" t="str">
        <f t="shared" si="38"/>
        <v>mkdir 3PL_Integration</v>
      </c>
      <c r="U247" s="33" t="str">
        <f t="shared" si="39"/>
        <v>chmod 755 3PL_Integration</v>
      </c>
      <c r="V247" s="34" t="str">
        <f t="shared" si="40"/>
        <v>ls -l | grep 3PL_Integration</v>
      </c>
      <c r="W247" s="33" t="str">
        <f t="shared" si="41"/>
        <v>chgrp infa_adm 3PL_Integration</v>
      </c>
      <c r="X247" s="35" t="s">
        <v>464</v>
      </c>
    </row>
    <row r="248" spans="1:24" x14ac:dyDescent="0.2">
      <c r="A248" s="120" t="s">
        <v>835</v>
      </c>
      <c r="B248" s="120" t="s">
        <v>537</v>
      </c>
      <c r="C248" s="120" t="s">
        <v>836</v>
      </c>
      <c r="D248" s="122" t="s">
        <v>127</v>
      </c>
      <c r="E248" s="44" t="str">
        <f t="shared" si="33"/>
        <v>/infa_shared/Cache/3PL_MIDAS</v>
      </c>
      <c r="F248" s="27">
        <v>42717</v>
      </c>
      <c r="G248" s="28" t="s">
        <v>968</v>
      </c>
      <c r="H248" s="28" t="s">
        <v>968</v>
      </c>
      <c r="I248" s="29"/>
      <c r="J248" s="28" t="s">
        <v>968</v>
      </c>
      <c r="K248" s="119">
        <v>755</v>
      </c>
      <c r="L248" s="118" t="s">
        <v>844</v>
      </c>
      <c r="M248" s="118" t="s">
        <v>564</v>
      </c>
      <c r="N248" s="31" t="str">
        <f t="shared" si="34"/>
        <v>if [ -d '/infa_shared/Cache/3PL_MIDAS' ]; then echo '1 = /infa_shared/Cache/3PL_MIDAS'; else echo '0 = /infa_shared/Cache/3PL_MIDAS'; fi; \</v>
      </c>
      <c r="O248" s="32" t="str">
        <f t="shared" si="35"/>
        <v>if [ -d '/infa_shared/Cache/3PL_MIDAS' ]; then cd /infa_shared/Cache ; echo '3PL_MIDAS @ /infa_shared/Cache = '`stat -c %U ./3PL_MIDAS`  `stat -c %a ./3PL_MIDAS`  `stat -c %G ./3PL_MIDAS`; else echo '/infa_shared/Cache/3PL_MIDAS - not found' ; fi; \</v>
      </c>
      <c r="P248" s="31" t="str">
        <f t="shared" si="36"/>
        <v>if [ -d '/infa_shared/Cache' ]; then cd /infa_shared/Cache ; mkdir 3PL_MIDAS ; chmod 755 3PL_MIDAS ; chgrp infa_adm 3PL_MIDAS ; echo 'OK - /infa_shared/Cache/3PL_MIDAS'; else echo '/infa_shared/Cache - not found' ; fi ; \</v>
      </c>
      <c r="Q248" s="32" t="str">
        <f t="shared" si="42"/>
        <v>cd /infa_shared/Cache ; chmod 755 3PL_MIDAS ; chgrp infa_adm 3PL_MIDAS</v>
      </c>
      <c r="R248" s="31" t="str">
        <f t="shared" si="43"/>
        <v xml:space="preserve"> \</v>
      </c>
      <c r="S248" s="33" t="str">
        <f t="shared" si="37"/>
        <v>cd /infa_shared/Cache</v>
      </c>
      <c r="T248" s="34" t="str">
        <f t="shared" si="38"/>
        <v>mkdir 3PL_MIDAS</v>
      </c>
      <c r="U248" s="33" t="str">
        <f t="shared" si="39"/>
        <v>chmod 755 3PL_MIDAS</v>
      </c>
      <c r="V248" s="34" t="str">
        <f t="shared" si="40"/>
        <v>ls -l | grep 3PL_MIDAS</v>
      </c>
      <c r="W248" s="33" t="str">
        <f t="shared" si="41"/>
        <v>chgrp infa_adm 3PL_MIDAS</v>
      </c>
      <c r="X248" s="35" t="s">
        <v>464</v>
      </c>
    </row>
    <row r="249" spans="1:24" x14ac:dyDescent="0.2">
      <c r="A249" s="120" t="s">
        <v>835</v>
      </c>
      <c r="B249" s="120" t="s">
        <v>537</v>
      </c>
      <c r="C249" s="120" t="s">
        <v>836</v>
      </c>
      <c r="D249" s="122" t="s">
        <v>604</v>
      </c>
      <c r="E249" s="44" t="str">
        <f t="shared" si="33"/>
        <v>/infa_shared/Cache/Address_Validator</v>
      </c>
      <c r="F249" s="27">
        <v>42717</v>
      </c>
      <c r="G249" s="28" t="s">
        <v>968</v>
      </c>
      <c r="H249" s="28" t="s">
        <v>968</v>
      </c>
      <c r="I249" s="29"/>
      <c r="J249" s="28" t="s">
        <v>968</v>
      </c>
      <c r="K249" s="119">
        <v>755</v>
      </c>
      <c r="L249" s="118" t="s">
        <v>844</v>
      </c>
      <c r="M249" s="118" t="s">
        <v>564</v>
      </c>
      <c r="N249" s="31" t="str">
        <f t="shared" si="34"/>
        <v>if [ -d '/infa_shared/Cache/Address_Validator' ]; then echo '1 = /infa_shared/Cache/Address_Validator'; else echo '0 = /infa_shared/Cache/Address_Validator'; fi; \</v>
      </c>
      <c r="O249" s="32" t="str">
        <f t="shared" si="35"/>
        <v>if [ -d '/infa_shared/Cache/Address_Validator' ]; then cd /infa_shared/Cache ; echo 'Address_Validator @ /infa_shared/Cache = '`stat -c %U ./Address_Validator`  `stat -c %a ./Address_Validator`  `stat -c %G ./Address_Validator`; else echo '/infa_shared/Cache/Address_Validator - not found' ; fi; \</v>
      </c>
      <c r="P249" s="31" t="str">
        <f t="shared" si="36"/>
        <v>if [ -d '/infa_shared/Cache' ]; then cd /infa_shared/Cache ; mkdir Address_Validator ; chmod 755 Address_Validator ; chgrp infa_adm Address_Validator ; echo 'OK - /infa_shared/Cache/Address_Validator'; else echo '/infa_shared/Cache - not found' ; fi ; \</v>
      </c>
      <c r="Q249" s="32" t="str">
        <f t="shared" si="42"/>
        <v>cd /infa_shared/Cache ; chmod 755 Address_Validator ; chgrp infa_adm Address_Validator</v>
      </c>
      <c r="R249" s="31" t="str">
        <f t="shared" si="43"/>
        <v xml:space="preserve"> \</v>
      </c>
      <c r="S249" s="33" t="str">
        <f t="shared" si="37"/>
        <v>cd /infa_shared/Cache</v>
      </c>
      <c r="T249" s="34" t="str">
        <f t="shared" si="38"/>
        <v>mkdir Address_Validator</v>
      </c>
      <c r="U249" s="33" t="str">
        <f t="shared" si="39"/>
        <v>chmod 755 Address_Validator</v>
      </c>
      <c r="V249" s="34" t="str">
        <f t="shared" si="40"/>
        <v>ls -l | grep Address_Validator</v>
      </c>
      <c r="W249" s="33" t="str">
        <f t="shared" si="41"/>
        <v>chgrp infa_adm Address_Validator</v>
      </c>
      <c r="X249" s="35" t="s">
        <v>464</v>
      </c>
    </row>
    <row r="250" spans="1:24" x14ac:dyDescent="0.2">
      <c r="A250" s="120" t="s">
        <v>835</v>
      </c>
      <c r="B250" s="120" t="s">
        <v>537</v>
      </c>
      <c r="C250" s="120" t="s">
        <v>836</v>
      </c>
      <c r="D250" s="122" t="s">
        <v>476</v>
      </c>
      <c r="E250" s="44" t="str">
        <f t="shared" si="33"/>
        <v>/infa_shared/Cache/AN_PAYABLES</v>
      </c>
      <c r="F250" s="27">
        <v>42717</v>
      </c>
      <c r="G250" s="28" t="s">
        <v>968</v>
      </c>
      <c r="H250" s="28" t="s">
        <v>968</v>
      </c>
      <c r="I250" s="29"/>
      <c r="J250" s="28" t="s">
        <v>968</v>
      </c>
      <c r="K250" s="119">
        <v>755</v>
      </c>
      <c r="L250" s="118" t="s">
        <v>844</v>
      </c>
      <c r="M250" s="118" t="s">
        <v>564</v>
      </c>
      <c r="N250" s="31" t="str">
        <f t="shared" si="34"/>
        <v>if [ -d '/infa_shared/Cache/AN_PAYABLES' ]; then echo '1 = /infa_shared/Cache/AN_PAYABLES'; else echo '0 = /infa_shared/Cache/AN_PAYABLES'; fi; \</v>
      </c>
      <c r="O250" s="32" t="str">
        <f t="shared" si="35"/>
        <v>if [ -d '/infa_shared/Cache/AN_PAYABLES' ]; then cd /infa_shared/Cache ; echo 'AN_PAYABLES @ /infa_shared/Cache = '`stat -c %U ./AN_PAYABLES`  `stat -c %a ./AN_PAYABLES`  `stat -c %G ./AN_PAYABLES`; else echo '/infa_shared/Cache/AN_PAYABLES - not found' ; fi; \</v>
      </c>
      <c r="P250" s="31" t="str">
        <f t="shared" si="36"/>
        <v>if [ -d '/infa_shared/Cache' ]; then cd /infa_shared/Cache ; mkdir AN_PAYABLES ; chmod 755 AN_PAYABLES ; chgrp infa_adm AN_PAYABLES ; echo 'OK - /infa_shared/Cache/AN_PAYABLES'; else echo '/infa_shared/Cache - not found' ; fi ; \</v>
      </c>
      <c r="Q250" s="32" t="str">
        <f t="shared" si="42"/>
        <v>cd /infa_shared/Cache ; chmod 755 AN_PAYABLES ; chgrp infa_adm AN_PAYABLES</v>
      </c>
      <c r="R250" s="31" t="str">
        <f t="shared" si="43"/>
        <v xml:space="preserve"> \</v>
      </c>
      <c r="S250" s="33" t="str">
        <f t="shared" si="37"/>
        <v>cd /infa_shared/Cache</v>
      </c>
      <c r="T250" s="34" t="str">
        <f t="shared" si="38"/>
        <v>mkdir AN_PAYABLES</v>
      </c>
      <c r="U250" s="33" t="str">
        <f t="shared" si="39"/>
        <v>chmod 755 AN_PAYABLES</v>
      </c>
      <c r="V250" s="34" t="str">
        <f t="shared" si="40"/>
        <v>ls -l | grep AN_PAYABLES</v>
      </c>
      <c r="W250" s="33" t="str">
        <f t="shared" si="41"/>
        <v>chgrp infa_adm AN_PAYABLES</v>
      </c>
      <c r="X250" s="35" t="s">
        <v>464</v>
      </c>
    </row>
    <row r="251" spans="1:24" x14ac:dyDescent="0.2">
      <c r="A251" s="120" t="s">
        <v>835</v>
      </c>
      <c r="B251" s="120" t="s">
        <v>537</v>
      </c>
      <c r="C251" s="120" t="s">
        <v>836</v>
      </c>
      <c r="D251" s="122" t="s">
        <v>444</v>
      </c>
      <c r="E251" s="44" t="str">
        <f t="shared" si="33"/>
        <v>/infa_shared/Cache/Asset_Protection</v>
      </c>
      <c r="F251" s="27">
        <v>42717</v>
      </c>
      <c r="G251" s="28" t="s">
        <v>968</v>
      </c>
      <c r="H251" s="28" t="s">
        <v>968</v>
      </c>
      <c r="I251" s="29"/>
      <c r="J251" s="28" t="s">
        <v>968</v>
      </c>
      <c r="K251" s="119">
        <v>755</v>
      </c>
      <c r="L251" s="118" t="s">
        <v>844</v>
      </c>
      <c r="M251" s="118" t="s">
        <v>564</v>
      </c>
      <c r="N251" s="31" t="str">
        <f t="shared" si="34"/>
        <v>if [ -d '/infa_shared/Cache/Asset_Protection' ]; then echo '1 = /infa_shared/Cache/Asset_Protection'; else echo '0 = /infa_shared/Cache/Asset_Protection'; fi; \</v>
      </c>
      <c r="O251" s="32" t="str">
        <f t="shared" si="35"/>
        <v>if [ -d '/infa_shared/Cache/Asset_Protection' ]; then cd /infa_shared/Cache ; echo 'Asset_Protection @ /infa_shared/Cache = '`stat -c %U ./Asset_Protection`  `stat -c %a ./Asset_Protection`  `stat -c %G ./Asset_Protection`; else echo '/infa_shared/Cache/Asset_Protection - not found' ; fi; \</v>
      </c>
      <c r="P251" s="31" t="str">
        <f t="shared" si="36"/>
        <v>if [ -d '/infa_shared/Cache' ]; then cd /infa_shared/Cache ; mkdir Asset_Protection ; chmod 755 Asset_Protection ; chgrp infa_adm Asset_Protection ; echo 'OK - /infa_shared/Cache/Asset_Protection'; else echo '/infa_shared/Cache - not found' ; fi ; \</v>
      </c>
      <c r="Q251" s="32" t="str">
        <f t="shared" si="42"/>
        <v>cd /infa_shared/Cache ; chmod 755 Asset_Protection ; chgrp infa_adm Asset_Protection</v>
      </c>
      <c r="R251" s="31" t="str">
        <f t="shared" si="43"/>
        <v xml:space="preserve"> \</v>
      </c>
      <c r="S251" s="33" t="str">
        <f t="shared" si="37"/>
        <v>cd /infa_shared/Cache</v>
      </c>
      <c r="T251" s="34" t="str">
        <f t="shared" si="38"/>
        <v>mkdir Asset_Protection</v>
      </c>
      <c r="U251" s="33" t="str">
        <f t="shared" si="39"/>
        <v>chmod 755 Asset_Protection</v>
      </c>
      <c r="V251" s="34" t="str">
        <f t="shared" si="40"/>
        <v>ls -l | grep Asset_Protection</v>
      </c>
      <c r="W251" s="33" t="str">
        <f t="shared" si="41"/>
        <v>chgrp infa_adm Asset_Protection</v>
      </c>
      <c r="X251" s="35" t="s">
        <v>464</v>
      </c>
    </row>
    <row r="252" spans="1:24" x14ac:dyDescent="0.2">
      <c r="A252" s="120" t="s">
        <v>835</v>
      </c>
      <c r="B252" s="120" t="s">
        <v>537</v>
      </c>
      <c r="C252" s="120" t="s">
        <v>836</v>
      </c>
      <c r="D252" s="122" t="s">
        <v>605</v>
      </c>
      <c r="E252" s="44" t="str">
        <f t="shared" si="33"/>
        <v>/infa_shared/Cache/CDC_EDB_ETL</v>
      </c>
      <c r="F252" s="27">
        <v>42717</v>
      </c>
      <c r="G252" s="28" t="s">
        <v>968</v>
      </c>
      <c r="H252" s="28" t="s">
        <v>968</v>
      </c>
      <c r="I252" s="29"/>
      <c r="J252" s="28" t="s">
        <v>968</v>
      </c>
      <c r="K252" s="119">
        <v>755</v>
      </c>
      <c r="L252" s="118" t="s">
        <v>844</v>
      </c>
      <c r="M252" s="118" t="s">
        <v>564</v>
      </c>
      <c r="N252" s="31" t="str">
        <f t="shared" si="34"/>
        <v>if [ -d '/infa_shared/Cache/CDC_EDB_ETL' ]; then echo '1 = /infa_shared/Cache/CDC_EDB_ETL'; else echo '0 = /infa_shared/Cache/CDC_EDB_ETL'; fi; \</v>
      </c>
      <c r="O252" s="32" t="str">
        <f t="shared" si="35"/>
        <v>if [ -d '/infa_shared/Cache/CDC_EDB_ETL' ]; then cd /infa_shared/Cache ; echo 'CDC_EDB_ETL @ /infa_shared/Cache = '`stat -c %U ./CDC_EDB_ETL`  `stat -c %a ./CDC_EDB_ETL`  `stat -c %G ./CDC_EDB_ETL`; else echo '/infa_shared/Cache/CDC_EDB_ETL - not found' ; fi; \</v>
      </c>
      <c r="P252" s="31" t="str">
        <f t="shared" si="36"/>
        <v>if [ -d '/infa_shared/Cache' ]; then cd /infa_shared/Cache ; mkdir CDC_EDB_ETL ; chmod 755 CDC_EDB_ETL ; chgrp infa_adm CDC_EDB_ETL ; echo 'OK - /infa_shared/Cache/CDC_EDB_ETL'; else echo '/infa_shared/Cache - not found' ; fi ; \</v>
      </c>
      <c r="Q252" s="32" t="str">
        <f t="shared" si="42"/>
        <v>cd /infa_shared/Cache ; chmod 755 CDC_EDB_ETL ; chgrp infa_adm CDC_EDB_ETL</v>
      </c>
      <c r="R252" s="31" t="str">
        <f t="shared" si="43"/>
        <v xml:space="preserve"> \</v>
      </c>
      <c r="S252" s="33" t="str">
        <f t="shared" si="37"/>
        <v>cd /infa_shared/Cache</v>
      </c>
      <c r="T252" s="34" t="str">
        <f t="shared" si="38"/>
        <v>mkdir CDC_EDB_ETL</v>
      </c>
      <c r="U252" s="33" t="str">
        <f t="shared" si="39"/>
        <v>chmod 755 CDC_EDB_ETL</v>
      </c>
      <c r="V252" s="34" t="str">
        <f t="shared" si="40"/>
        <v>ls -l | grep CDC_EDB_ETL</v>
      </c>
      <c r="W252" s="33" t="str">
        <f t="shared" si="41"/>
        <v>chgrp infa_adm CDC_EDB_ETL</v>
      </c>
      <c r="X252" s="35" t="s">
        <v>464</v>
      </c>
    </row>
    <row r="253" spans="1:24" x14ac:dyDescent="0.2">
      <c r="A253" s="120" t="s">
        <v>835</v>
      </c>
      <c r="B253" s="120" t="s">
        <v>537</v>
      </c>
      <c r="C253" s="120" t="s">
        <v>836</v>
      </c>
      <c r="D253" s="122" t="s">
        <v>606</v>
      </c>
      <c r="E253" s="44" t="str">
        <f t="shared" si="33"/>
        <v>/infa_shared/Cache/CDC_Recovery</v>
      </c>
      <c r="F253" s="27">
        <v>42717</v>
      </c>
      <c r="G253" s="28" t="s">
        <v>968</v>
      </c>
      <c r="H253" s="28" t="s">
        <v>968</v>
      </c>
      <c r="I253" s="29"/>
      <c r="J253" s="28" t="s">
        <v>968</v>
      </c>
      <c r="K253" s="119">
        <v>755</v>
      </c>
      <c r="L253" s="118" t="s">
        <v>844</v>
      </c>
      <c r="M253" s="118" t="s">
        <v>564</v>
      </c>
      <c r="N253" s="31" t="str">
        <f t="shared" si="34"/>
        <v>if [ -d '/infa_shared/Cache/CDC_Recovery' ]; then echo '1 = /infa_shared/Cache/CDC_Recovery'; else echo '0 = /infa_shared/Cache/CDC_Recovery'; fi; \</v>
      </c>
      <c r="O253" s="32" t="str">
        <f t="shared" si="35"/>
        <v>if [ -d '/infa_shared/Cache/CDC_Recovery' ]; then cd /infa_shared/Cache ; echo 'CDC_Recovery @ /infa_shared/Cache = '`stat -c %U ./CDC_Recovery`  `stat -c %a ./CDC_Recovery`  `stat -c %G ./CDC_Recovery`; else echo '/infa_shared/Cache/CDC_Recovery - not found' ; fi; \</v>
      </c>
      <c r="P253" s="31" t="str">
        <f t="shared" si="36"/>
        <v>if [ -d '/infa_shared/Cache' ]; then cd /infa_shared/Cache ; mkdir CDC_Recovery ; chmod 755 CDC_Recovery ; chgrp infa_adm CDC_Recovery ; echo 'OK - /infa_shared/Cache/CDC_Recovery'; else echo '/infa_shared/Cache - not found' ; fi ; \</v>
      </c>
      <c r="Q253" s="32" t="str">
        <f t="shared" si="42"/>
        <v>cd /infa_shared/Cache ; chmod 755 CDC_Recovery ; chgrp infa_adm CDC_Recovery</v>
      </c>
      <c r="R253" s="31" t="str">
        <f t="shared" si="43"/>
        <v xml:space="preserve"> \</v>
      </c>
      <c r="S253" s="33" t="str">
        <f t="shared" si="37"/>
        <v>cd /infa_shared/Cache</v>
      </c>
      <c r="T253" s="34" t="str">
        <f t="shared" si="38"/>
        <v>mkdir CDC_Recovery</v>
      </c>
      <c r="U253" s="33" t="str">
        <f t="shared" si="39"/>
        <v>chmod 755 CDC_Recovery</v>
      </c>
      <c r="V253" s="34" t="str">
        <f t="shared" si="40"/>
        <v>ls -l | grep CDC_Recovery</v>
      </c>
      <c r="W253" s="33" t="str">
        <f t="shared" si="41"/>
        <v>chgrp infa_adm CDC_Recovery</v>
      </c>
      <c r="X253" s="35" t="s">
        <v>464</v>
      </c>
    </row>
    <row r="254" spans="1:24" x14ac:dyDescent="0.2">
      <c r="A254" s="120" t="s">
        <v>835</v>
      </c>
      <c r="B254" s="120" t="s">
        <v>537</v>
      </c>
      <c r="C254" s="120" t="s">
        <v>836</v>
      </c>
      <c r="D254" s="122" t="s">
        <v>455</v>
      </c>
      <c r="E254" s="44" t="str">
        <f t="shared" si="33"/>
        <v>/infa_shared/Cache/DataConv_LAWS2SAP</v>
      </c>
      <c r="F254" s="27">
        <v>42717</v>
      </c>
      <c r="G254" s="28" t="s">
        <v>968</v>
      </c>
      <c r="H254" s="28" t="s">
        <v>968</v>
      </c>
      <c r="I254" s="29"/>
      <c r="J254" s="28" t="s">
        <v>968</v>
      </c>
      <c r="K254" s="119">
        <v>755</v>
      </c>
      <c r="L254" s="118" t="s">
        <v>844</v>
      </c>
      <c r="M254" s="118" t="s">
        <v>564</v>
      </c>
      <c r="N254" s="31" t="str">
        <f t="shared" si="34"/>
        <v>if [ -d '/infa_shared/Cache/DataConv_LAWS2SAP' ]; then echo '1 = /infa_shared/Cache/DataConv_LAWS2SAP'; else echo '0 = /infa_shared/Cache/DataConv_LAWS2SAP'; fi; \</v>
      </c>
      <c r="O254" s="32" t="str">
        <f t="shared" si="35"/>
        <v>if [ -d '/infa_shared/Cache/DataConv_LAWS2SAP' ]; then cd /infa_shared/Cache ; echo 'DataConv_LAWS2SAP @ /infa_shared/Cache = '`stat -c %U ./DataConv_LAWS2SAP`  `stat -c %a ./DataConv_LAWS2SAP`  `stat -c %G ./DataConv_LAWS2SAP`; else echo '/infa_shared/Cache/DataConv_LAWS2SAP - not found' ; fi; \</v>
      </c>
      <c r="P254" s="31" t="str">
        <f t="shared" si="36"/>
        <v>if [ -d '/infa_shared/Cache' ]; then cd /infa_shared/Cache ; mkdir DataConv_LAWS2SAP ; chmod 755 DataConv_LAWS2SAP ; chgrp infa_adm DataConv_LAWS2SAP ; echo 'OK - /infa_shared/Cache/DataConv_LAWS2SAP'; else echo '/infa_shared/Cache - not found' ; fi ; \</v>
      </c>
      <c r="Q254" s="32" t="str">
        <f t="shared" si="42"/>
        <v>cd /infa_shared/Cache ; chmod 755 DataConv_LAWS2SAP ; chgrp infa_adm DataConv_LAWS2SAP</v>
      </c>
      <c r="R254" s="31" t="str">
        <f t="shared" si="43"/>
        <v xml:space="preserve"> \</v>
      </c>
      <c r="S254" s="33" t="str">
        <f t="shared" si="37"/>
        <v>cd /infa_shared/Cache</v>
      </c>
      <c r="T254" s="34" t="str">
        <f t="shared" si="38"/>
        <v>mkdir DataConv_LAWS2SAP</v>
      </c>
      <c r="U254" s="33" t="str">
        <f t="shared" si="39"/>
        <v>chmod 755 DataConv_LAWS2SAP</v>
      </c>
      <c r="V254" s="34" t="str">
        <f t="shared" si="40"/>
        <v>ls -l | grep DataConv_LAWS2SAP</v>
      </c>
      <c r="W254" s="33" t="str">
        <f t="shared" si="41"/>
        <v>chgrp infa_adm DataConv_LAWS2SAP</v>
      </c>
      <c r="X254" s="35" t="s">
        <v>464</v>
      </c>
    </row>
    <row r="255" spans="1:24" x14ac:dyDescent="0.2">
      <c r="A255" s="120" t="s">
        <v>835</v>
      </c>
      <c r="B255" s="120" t="s">
        <v>537</v>
      </c>
      <c r="C255" s="120" t="s">
        <v>836</v>
      </c>
      <c r="D255" s="122" t="s">
        <v>608</v>
      </c>
      <c r="E255" s="44" t="str">
        <f t="shared" si="33"/>
        <v>/infa_shared/Cache/DVO_Objects</v>
      </c>
      <c r="F255" s="27">
        <v>42717</v>
      </c>
      <c r="G255" s="28" t="s">
        <v>968</v>
      </c>
      <c r="H255" s="28" t="s">
        <v>968</v>
      </c>
      <c r="I255" s="29"/>
      <c r="J255" s="28" t="s">
        <v>968</v>
      </c>
      <c r="K255" s="119">
        <v>755</v>
      </c>
      <c r="L255" s="118" t="s">
        <v>844</v>
      </c>
      <c r="M255" s="118" t="s">
        <v>564</v>
      </c>
      <c r="N255" s="31" t="str">
        <f t="shared" si="34"/>
        <v>if [ -d '/infa_shared/Cache/DVO_Objects' ]; then echo '1 = /infa_shared/Cache/DVO_Objects'; else echo '0 = /infa_shared/Cache/DVO_Objects'; fi; \</v>
      </c>
      <c r="O255" s="32" t="str">
        <f t="shared" si="35"/>
        <v>if [ -d '/infa_shared/Cache/DVO_Objects' ]; then cd /infa_shared/Cache ; echo 'DVO_Objects @ /infa_shared/Cache = '`stat -c %U ./DVO_Objects`  `stat -c %a ./DVO_Objects`  `stat -c %G ./DVO_Objects`; else echo '/infa_shared/Cache/DVO_Objects - not found' ; fi; \</v>
      </c>
      <c r="P255" s="31" t="str">
        <f t="shared" si="36"/>
        <v>if [ -d '/infa_shared/Cache' ]; then cd /infa_shared/Cache ; mkdir DVO_Objects ; chmod 755 DVO_Objects ; chgrp infa_adm DVO_Objects ; echo 'OK - /infa_shared/Cache/DVO_Objects'; else echo '/infa_shared/Cache - not found' ; fi ; \</v>
      </c>
      <c r="Q255" s="32" t="str">
        <f t="shared" si="42"/>
        <v>cd /infa_shared/Cache ; chmod 755 DVO_Objects ; chgrp infa_adm DVO_Objects</v>
      </c>
      <c r="R255" s="31" t="str">
        <f t="shared" si="43"/>
        <v xml:space="preserve"> \</v>
      </c>
      <c r="S255" s="33" t="str">
        <f t="shared" si="37"/>
        <v>cd /infa_shared/Cache</v>
      </c>
      <c r="T255" s="34" t="str">
        <f t="shared" si="38"/>
        <v>mkdir DVO_Objects</v>
      </c>
      <c r="U255" s="33" t="str">
        <f t="shared" si="39"/>
        <v>chmod 755 DVO_Objects</v>
      </c>
      <c r="V255" s="34" t="str">
        <f t="shared" si="40"/>
        <v>ls -l | grep DVO_Objects</v>
      </c>
      <c r="W255" s="33" t="str">
        <f t="shared" si="41"/>
        <v>chgrp infa_adm DVO_Objects</v>
      </c>
      <c r="X255" s="35" t="s">
        <v>464</v>
      </c>
    </row>
    <row r="256" spans="1:24" x14ac:dyDescent="0.2">
      <c r="A256" s="120" t="s">
        <v>835</v>
      </c>
      <c r="B256" s="120" t="s">
        <v>537</v>
      </c>
      <c r="C256" s="120" t="s">
        <v>836</v>
      </c>
      <c r="D256" s="122" t="s">
        <v>670</v>
      </c>
      <c r="E256" s="44" t="str">
        <f t="shared" si="33"/>
        <v>/infa_shared/Cache/DW_MART_LOAD</v>
      </c>
      <c r="F256" s="27">
        <v>42717</v>
      </c>
      <c r="G256" s="28" t="s">
        <v>968</v>
      </c>
      <c r="H256" s="28" t="s">
        <v>968</v>
      </c>
      <c r="I256" s="29"/>
      <c r="J256" s="28" t="s">
        <v>968</v>
      </c>
      <c r="K256" s="119">
        <v>755</v>
      </c>
      <c r="L256" s="118" t="s">
        <v>844</v>
      </c>
      <c r="M256" s="118" t="s">
        <v>564</v>
      </c>
      <c r="N256" s="31" t="str">
        <f t="shared" si="34"/>
        <v>if [ -d '/infa_shared/Cache/DW_MART_LOAD' ]; then echo '1 = /infa_shared/Cache/DW_MART_LOAD'; else echo '0 = /infa_shared/Cache/DW_MART_LOAD'; fi; \</v>
      </c>
      <c r="O256" s="32" t="str">
        <f t="shared" si="35"/>
        <v>if [ -d '/infa_shared/Cache/DW_MART_LOAD' ]; then cd /infa_shared/Cache ; echo 'DW_MART_LOAD @ /infa_shared/Cache = '`stat -c %U ./DW_MART_LOAD`  `stat -c %a ./DW_MART_LOAD`  `stat -c %G ./DW_MART_LOAD`; else echo '/infa_shared/Cache/DW_MART_LOAD - not found' ; fi; \</v>
      </c>
      <c r="P256" s="31" t="str">
        <f t="shared" si="36"/>
        <v>if [ -d '/infa_shared/Cache' ]; then cd /infa_shared/Cache ; mkdir DW_MART_LOAD ; chmod 755 DW_MART_LOAD ; chgrp infa_adm DW_MART_LOAD ; echo 'OK - /infa_shared/Cache/DW_MART_LOAD'; else echo '/infa_shared/Cache - not found' ; fi ; \</v>
      </c>
      <c r="Q256" s="32" t="str">
        <f t="shared" si="42"/>
        <v>cd /infa_shared/Cache ; chmod 755 DW_MART_LOAD ; chgrp infa_adm DW_MART_LOAD</v>
      </c>
      <c r="R256" s="31" t="str">
        <f t="shared" si="43"/>
        <v xml:space="preserve"> \</v>
      </c>
      <c r="S256" s="33" t="str">
        <f t="shared" si="37"/>
        <v>cd /infa_shared/Cache</v>
      </c>
      <c r="T256" s="34" t="str">
        <f t="shared" si="38"/>
        <v>mkdir DW_MART_LOAD</v>
      </c>
      <c r="U256" s="33" t="str">
        <f t="shared" si="39"/>
        <v>chmod 755 DW_MART_LOAD</v>
      </c>
      <c r="V256" s="34" t="str">
        <f t="shared" si="40"/>
        <v>ls -l | grep DW_MART_LOAD</v>
      </c>
      <c r="W256" s="33" t="str">
        <f t="shared" si="41"/>
        <v>chgrp infa_adm DW_MART_LOAD</v>
      </c>
      <c r="X256" s="35" t="s">
        <v>464</v>
      </c>
    </row>
    <row r="257" spans="1:24" x14ac:dyDescent="0.2">
      <c r="A257" s="120" t="s">
        <v>835</v>
      </c>
      <c r="B257" s="120" t="s">
        <v>537</v>
      </c>
      <c r="C257" s="120" t="s">
        <v>836</v>
      </c>
      <c r="D257" s="122" t="s">
        <v>472</v>
      </c>
      <c r="E257" s="44" t="str">
        <f t="shared" si="33"/>
        <v>/infa_shared/Cache/eCommerce</v>
      </c>
      <c r="F257" s="27">
        <v>42717</v>
      </c>
      <c r="G257" s="28" t="s">
        <v>968</v>
      </c>
      <c r="H257" s="28" t="s">
        <v>968</v>
      </c>
      <c r="I257" s="29"/>
      <c r="J257" s="28" t="s">
        <v>968</v>
      </c>
      <c r="K257" s="119">
        <v>755</v>
      </c>
      <c r="L257" s="118" t="s">
        <v>844</v>
      </c>
      <c r="M257" s="118" t="s">
        <v>564</v>
      </c>
      <c r="N257" s="31" t="str">
        <f t="shared" si="34"/>
        <v>if [ -d '/infa_shared/Cache/eCommerce' ]; then echo '1 = /infa_shared/Cache/eCommerce'; else echo '0 = /infa_shared/Cache/eCommerce'; fi; \</v>
      </c>
      <c r="O257" s="32" t="str">
        <f t="shared" si="35"/>
        <v>if [ -d '/infa_shared/Cache/eCommerce' ]; then cd /infa_shared/Cache ; echo 'eCommerce @ /infa_shared/Cache = '`stat -c %U ./eCommerce`  `stat -c %a ./eCommerce`  `stat -c %G ./eCommerce`; else echo '/infa_shared/Cache/eCommerce - not found' ; fi; \</v>
      </c>
      <c r="P257" s="31" t="str">
        <f t="shared" si="36"/>
        <v>if [ -d '/infa_shared/Cache' ]; then cd /infa_shared/Cache ; mkdir eCommerce ; chmod 755 eCommerce ; chgrp infa_adm eCommerce ; echo 'OK - /infa_shared/Cache/eCommerce'; else echo '/infa_shared/Cache - not found' ; fi ; \</v>
      </c>
      <c r="Q257" s="32" t="str">
        <f t="shared" si="42"/>
        <v>cd /infa_shared/Cache ; chmod 755 eCommerce ; chgrp infa_adm eCommerce</v>
      </c>
      <c r="R257" s="31" t="str">
        <f t="shared" si="43"/>
        <v xml:space="preserve"> \</v>
      </c>
      <c r="S257" s="33" t="str">
        <f t="shared" si="37"/>
        <v>cd /infa_shared/Cache</v>
      </c>
      <c r="T257" s="34" t="str">
        <f t="shared" si="38"/>
        <v>mkdir eCommerce</v>
      </c>
      <c r="U257" s="33" t="str">
        <f t="shared" si="39"/>
        <v>chmod 755 eCommerce</v>
      </c>
      <c r="V257" s="34" t="str">
        <f t="shared" si="40"/>
        <v>ls -l | grep eCommerce</v>
      </c>
      <c r="W257" s="33" t="str">
        <f t="shared" si="41"/>
        <v>chgrp infa_adm eCommerce</v>
      </c>
      <c r="X257" s="35" t="s">
        <v>464</v>
      </c>
    </row>
    <row r="258" spans="1:24" x14ac:dyDescent="0.2">
      <c r="A258" s="120" t="s">
        <v>835</v>
      </c>
      <c r="B258" s="120" t="s">
        <v>537</v>
      </c>
      <c r="C258" s="120" t="s">
        <v>836</v>
      </c>
      <c r="D258" s="122" t="s">
        <v>839</v>
      </c>
      <c r="E258" s="44" t="str">
        <f t="shared" ref="E258:E321" si="44">CONCATENATE(C258,"/",D258)</f>
        <v>/infa_shared/Cache/Enterprise_DWH_Statistics</v>
      </c>
      <c r="F258" s="27">
        <v>42717</v>
      </c>
      <c r="G258" s="28" t="s">
        <v>968</v>
      </c>
      <c r="H258" s="28" t="s">
        <v>968</v>
      </c>
      <c r="I258" s="29"/>
      <c r="J258" s="28" t="s">
        <v>968</v>
      </c>
      <c r="K258" s="119">
        <v>755</v>
      </c>
      <c r="L258" s="118" t="s">
        <v>844</v>
      </c>
      <c r="M258" s="118" t="s">
        <v>564</v>
      </c>
      <c r="N258" s="31" t="str">
        <f t="shared" ref="N258:N321" si="45">IF(M258="n",CONCATENATE("if [ -d '",C258, "/",D258,"' ]; then echo '1 = ",C258,"/",D258,"'; else echo '0 = ",C258,"/",D258,"'; fi; \"),CONCATENATE("if [ -d '",C258, "/",D258,"' ]; then echo '# = ",C258,"/",D258,"'; else echo '* = ",C258,"/",D258,"'; fi; \"))</f>
        <v>if [ -d '/infa_shared/Cache/Enterprise_DWH_Statistics' ]; then echo '1 = /infa_shared/Cache/Enterprise_DWH_Statistics'; else echo '0 = /infa_shared/Cache/Enterprise_DWH_Statistics'; fi; \</v>
      </c>
      <c r="O258" s="32" t="str">
        <f t="shared" ref="O258:O321" si="46">IF(M258="n",CONCATENATE("if [ -d '",E258,"' ]; then ",S258," ; echo '",D258," @ ",C258," = '`stat -c %U ./",D258,"`  `stat -c %a ./",D258, "`  `stat -c %G ./",D258, "`; else echo '",E258," - not found' ; fi; \")," \")</f>
        <v>if [ -d '/infa_shared/Cache/Enterprise_DWH_Statistics' ]; then cd /infa_shared/Cache ; echo 'Enterprise_DWH_Statistics @ /infa_shared/Cache = '`stat -c %U ./Enterprise_DWH_Statistics`  `stat -c %a ./Enterprise_DWH_Statistics`  `stat -c %G ./Enterprise_DWH_Statistics`; else echo '/infa_shared/Cache/Enterprise_DWH_Statistics - not found' ; fi; \</v>
      </c>
      <c r="P258" s="31" t="str">
        <f t="shared" ref="P258:P321" si="47">IF(M258="n",CONCATENATE("if [ -d '",C258,"' ]; then ",S258," ; ",T258, " ; ",U258," ; ",W258, " ; echo 'OK - ",E258,"'; else echo '",C258," - not found' ; fi ; \"), "\")</f>
        <v>if [ -d '/infa_shared/Cache' ]; then cd /infa_shared/Cache ; mkdir Enterprise_DWH_Statistics ; chmod 755 Enterprise_DWH_Statistics ; chgrp infa_adm Enterprise_DWH_Statistics ; echo 'OK - /infa_shared/Cache/Enterprise_DWH_Statistics'; else echo '/infa_shared/Cache - not found' ; fi ; \</v>
      </c>
      <c r="Q258" s="32" t="str">
        <f t="shared" si="42"/>
        <v>cd /infa_shared/Cache ; chmod 755 Enterprise_DWH_Statistics ; chgrp infa_adm Enterprise_DWH_Statistics</v>
      </c>
      <c r="R258" s="31" t="str">
        <f t="shared" si="43"/>
        <v xml:space="preserve"> \</v>
      </c>
      <c r="S258" s="33" t="str">
        <f t="shared" ref="S258:S321" si="48">CONCATENATE("cd ",C258)</f>
        <v>cd /infa_shared/Cache</v>
      </c>
      <c r="T258" s="34" t="str">
        <f t="shared" ref="T258:T321" si="49">CONCATENATE("mkdir ",D258)</f>
        <v>mkdir Enterprise_DWH_Statistics</v>
      </c>
      <c r="U258" s="33" t="str">
        <f t="shared" ref="U258:U321" si="50">CONCATENATE("chmod ",K258," ",D258)</f>
        <v>chmod 755 Enterprise_DWH_Statistics</v>
      </c>
      <c r="V258" s="34" t="str">
        <f t="shared" ref="V258:V321" si="51">CONCATENATE("ls -l | grep ",D258)</f>
        <v>ls -l | grep Enterprise_DWH_Statistics</v>
      </c>
      <c r="W258" s="33" t="str">
        <f t="shared" ref="W258:W321" si="52">IF(L258="","",CONCATENATE("chgrp ",L258," ",D258))</f>
        <v>chgrp infa_adm Enterprise_DWH_Statistics</v>
      </c>
      <c r="X258" s="35" t="s">
        <v>464</v>
      </c>
    </row>
    <row r="259" spans="1:24" x14ac:dyDescent="0.2">
      <c r="A259" s="120" t="s">
        <v>835</v>
      </c>
      <c r="B259" s="120" t="s">
        <v>537</v>
      </c>
      <c r="C259" s="120" t="s">
        <v>836</v>
      </c>
      <c r="D259" s="122" t="s">
        <v>566</v>
      </c>
      <c r="E259" s="44" t="str">
        <f t="shared" si="44"/>
        <v>/infa_shared/Cache/Enterprise_Extract</v>
      </c>
      <c r="F259" s="27">
        <v>42717</v>
      </c>
      <c r="G259" s="28" t="s">
        <v>968</v>
      </c>
      <c r="H259" s="28" t="s">
        <v>968</v>
      </c>
      <c r="I259" s="29"/>
      <c r="J259" s="28" t="s">
        <v>968</v>
      </c>
      <c r="K259" s="119">
        <v>755</v>
      </c>
      <c r="L259" s="118" t="s">
        <v>844</v>
      </c>
      <c r="M259" s="118" t="s">
        <v>564</v>
      </c>
      <c r="N259" s="31" t="str">
        <f t="shared" si="45"/>
        <v>if [ -d '/infa_shared/Cache/Enterprise_Extract' ]; then echo '1 = /infa_shared/Cache/Enterprise_Extract'; else echo '0 = /infa_shared/Cache/Enterprise_Extract'; fi; \</v>
      </c>
      <c r="O259" s="32" t="str">
        <f t="shared" si="46"/>
        <v>if [ -d '/infa_shared/Cache/Enterprise_Extract' ]; then cd /infa_shared/Cache ; echo 'Enterprise_Extract @ /infa_shared/Cache = '`stat -c %U ./Enterprise_Extract`  `stat -c %a ./Enterprise_Extract`  `stat -c %G ./Enterprise_Extract`; else echo '/infa_shared/Cache/Enterprise_Extract - not found' ; fi; \</v>
      </c>
      <c r="P259" s="31" t="str">
        <f t="shared" si="47"/>
        <v>if [ -d '/infa_shared/Cache' ]; then cd /infa_shared/Cache ; mkdir Enterprise_Extract ; chmod 755 Enterprise_Extract ; chgrp infa_adm Enterprise_Extract ; echo 'OK - /infa_shared/Cache/Enterprise_Extract'; else echo '/infa_shared/Cache - not found' ; fi ; \</v>
      </c>
      <c r="Q259" s="32" t="str">
        <f t="shared" ref="Q259:Q322" si="53">IF(M259="n",CONCATENATE(S259," ; ",U259," ; ",W259), " \")</f>
        <v>cd /infa_shared/Cache ; chmod 755 Enterprise_Extract ; chgrp infa_adm Enterprise_Extract</v>
      </c>
      <c r="R259" s="31" t="str">
        <f t="shared" ref="R259:R322" si="54">IF(M259="y",CONCATENATE("cd ",E259," ; if [ $? -eq 0 ]; then echo -e '\n PWD = '`pwd`; ls -lrt; cd .. ; echo -e '\n QST: Delete folder [",D259,"] under ['`pwd`'] (Y/n) ? \c'; read yn ; if [ $yn == 'Y' ]; then echo -e '  &gt; Deleting folder \n'; rm -Rf ",D259,"; else echo -e '  &gt; Skipping folder \n'; fi; else echo 'ERR: Invalid Folder'; read c; fi; \"), " \")</f>
        <v xml:space="preserve"> \</v>
      </c>
      <c r="S259" s="33" t="str">
        <f t="shared" si="48"/>
        <v>cd /infa_shared/Cache</v>
      </c>
      <c r="T259" s="34" t="str">
        <f t="shared" si="49"/>
        <v>mkdir Enterprise_Extract</v>
      </c>
      <c r="U259" s="33" t="str">
        <f t="shared" si="50"/>
        <v>chmod 755 Enterprise_Extract</v>
      </c>
      <c r="V259" s="34" t="str">
        <f t="shared" si="51"/>
        <v>ls -l | grep Enterprise_Extract</v>
      </c>
      <c r="W259" s="33" t="str">
        <f t="shared" si="52"/>
        <v>chgrp infa_adm Enterprise_Extract</v>
      </c>
      <c r="X259" s="35" t="s">
        <v>464</v>
      </c>
    </row>
    <row r="260" spans="1:24" x14ac:dyDescent="0.2">
      <c r="A260" s="120" t="s">
        <v>835</v>
      </c>
      <c r="B260" s="120" t="s">
        <v>537</v>
      </c>
      <c r="C260" s="120" t="s">
        <v>836</v>
      </c>
      <c r="D260" s="122" t="s">
        <v>156</v>
      </c>
      <c r="E260" s="44" t="str">
        <f t="shared" si="44"/>
        <v>/infa_shared/Cache/GEAR</v>
      </c>
      <c r="F260" s="27">
        <v>42717</v>
      </c>
      <c r="G260" s="28" t="s">
        <v>968</v>
      </c>
      <c r="H260" s="28" t="s">
        <v>968</v>
      </c>
      <c r="I260" s="29"/>
      <c r="J260" s="28" t="s">
        <v>968</v>
      </c>
      <c r="K260" s="119">
        <v>755</v>
      </c>
      <c r="L260" s="118" t="s">
        <v>844</v>
      </c>
      <c r="M260" s="118" t="s">
        <v>564</v>
      </c>
      <c r="N260" s="31" t="str">
        <f t="shared" si="45"/>
        <v>if [ -d '/infa_shared/Cache/GEAR' ]; then echo '1 = /infa_shared/Cache/GEAR'; else echo '0 = /infa_shared/Cache/GEAR'; fi; \</v>
      </c>
      <c r="O260" s="32" t="str">
        <f t="shared" si="46"/>
        <v>if [ -d '/infa_shared/Cache/GEAR' ]; then cd /infa_shared/Cache ; echo 'GEAR @ /infa_shared/Cache = '`stat -c %U ./GEAR`  `stat -c %a ./GEAR`  `stat -c %G ./GEAR`; else echo '/infa_shared/Cache/GEAR - not found' ; fi; \</v>
      </c>
      <c r="P260" s="31" t="str">
        <f t="shared" si="47"/>
        <v>if [ -d '/infa_shared/Cache' ]; then cd /infa_shared/Cache ; mkdir GEAR ; chmod 755 GEAR ; chgrp infa_adm GEAR ; echo 'OK - /infa_shared/Cache/GEAR'; else echo '/infa_shared/Cache - not found' ; fi ; \</v>
      </c>
      <c r="Q260" s="32" t="str">
        <f t="shared" si="53"/>
        <v>cd /infa_shared/Cache ; chmod 755 GEAR ; chgrp infa_adm GEAR</v>
      </c>
      <c r="R260" s="31" t="str">
        <f t="shared" si="54"/>
        <v xml:space="preserve"> \</v>
      </c>
      <c r="S260" s="33" t="str">
        <f t="shared" si="48"/>
        <v>cd /infa_shared/Cache</v>
      </c>
      <c r="T260" s="34" t="str">
        <f t="shared" si="49"/>
        <v>mkdir GEAR</v>
      </c>
      <c r="U260" s="33" t="str">
        <f t="shared" si="50"/>
        <v>chmod 755 GEAR</v>
      </c>
      <c r="V260" s="34" t="str">
        <f t="shared" si="51"/>
        <v>ls -l | grep GEAR</v>
      </c>
      <c r="W260" s="33" t="str">
        <f t="shared" si="52"/>
        <v>chgrp infa_adm GEAR</v>
      </c>
      <c r="X260" s="35" t="s">
        <v>464</v>
      </c>
    </row>
    <row r="261" spans="1:24" x14ac:dyDescent="0.2">
      <c r="A261" s="120" t="s">
        <v>835</v>
      </c>
      <c r="B261" s="120" t="s">
        <v>537</v>
      </c>
      <c r="C261" s="120" t="s">
        <v>836</v>
      </c>
      <c r="D261" s="122" t="s">
        <v>557</v>
      </c>
      <c r="E261" s="44" t="str">
        <f t="shared" si="44"/>
        <v>/infa_shared/Cache/logistics</v>
      </c>
      <c r="F261" s="27">
        <v>42717</v>
      </c>
      <c r="G261" s="28" t="s">
        <v>968</v>
      </c>
      <c r="H261" s="28" t="s">
        <v>968</v>
      </c>
      <c r="I261" s="29"/>
      <c r="J261" s="28" t="s">
        <v>968</v>
      </c>
      <c r="K261" s="119">
        <v>755</v>
      </c>
      <c r="L261" s="118" t="s">
        <v>844</v>
      </c>
      <c r="M261" s="118" t="s">
        <v>564</v>
      </c>
      <c r="N261" s="31" t="str">
        <f t="shared" si="45"/>
        <v>if [ -d '/infa_shared/Cache/logistics' ]; then echo '1 = /infa_shared/Cache/logistics'; else echo '0 = /infa_shared/Cache/logistics'; fi; \</v>
      </c>
      <c r="O261" s="32" t="str">
        <f t="shared" si="46"/>
        <v>if [ -d '/infa_shared/Cache/logistics' ]; then cd /infa_shared/Cache ; echo 'logistics @ /infa_shared/Cache = '`stat -c %U ./logistics`  `stat -c %a ./logistics`  `stat -c %G ./logistics`; else echo '/infa_shared/Cache/logistics - not found' ; fi; \</v>
      </c>
      <c r="P261" s="31" t="str">
        <f t="shared" si="47"/>
        <v>if [ -d '/infa_shared/Cache' ]; then cd /infa_shared/Cache ; mkdir logistics ; chmod 755 logistics ; chgrp infa_adm logistics ; echo 'OK - /infa_shared/Cache/logistics'; else echo '/infa_shared/Cache - not found' ; fi ; \</v>
      </c>
      <c r="Q261" s="32" t="str">
        <f t="shared" si="53"/>
        <v>cd /infa_shared/Cache ; chmod 755 logistics ; chgrp infa_adm logistics</v>
      </c>
      <c r="R261" s="31" t="str">
        <f t="shared" si="54"/>
        <v xml:space="preserve"> \</v>
      </c>
      <c r="S261" s="33" t="str">
        <f t="shared" si="48"/>
        <v>cd /infa_shared/Cache</v>
      </c>
      <c r="T261" s="34" t="str">
        <f t="shared" si="49"/>
        <v>mkdir logistics</v>
      </c>
      <c r="U261" s="33" t="str">
        <f t="shared" si="50"/>
        <v>chmod 755 logistics</v>
      </c>
      <c r="V261" s="34" t="str">
        <f t="shared" si="51"/>
        <v>ls -l | grep logistics</v>
      </c>
      <c r="W261" s="33" t="str">
        <f t="shared" si="52"/>
        <v>chgrp infa_adm logistics</v>
      </c>
      <c r="X261" s="35" t="s">
        <v>464</v>
      </c>
    </row>
    <row r="262" spans="1:24" x14ac:dyDescent="0.2">
      <c r="A262" s="120" t="s">
        <v>835</v>
      </c>
      <c r="B262" s="120" t="s">
        <v>537</v>
      </c>
      <c r="C262" s="120" t="s">
        <v>836</v>
      </c>
      <c r="D262" s="122" t="s">
        <v>841</v>
      </c>
      <c r="E262" s="44" t="str">
        <f t="shared" si="44"/>
        <v>/infa_shared/Cache/Mail_Extracts</v>
      </c>
      <c r="F262" s="27">
        <v>42717</v>
      </c>
      <c r="G262" s="28" t="s">
        <v>968</v>
      </c>
      <c r="H262" s="28" t="s">
        <v>968</v>
      </c>
      <c r="I262" s="29"/>
      <c r="J262" s="28" t="s">
        <v>968</v>
      </c>
      <c r="K262" s="119">
        <v>755</v>
      </c>
      <c r="L262" s="118" t="s">
        <v>844</v>
      </c>
      <c r="M262" s="118" t="s">
        <v>564</v>
      </c>
      <c r="N262" s="31" t="str">
        <f t="shared" si="45"/>
        <v>if [ -d '/infa_shared/Cache/Mail_Extracts' ]; then echo '1 = /infa_shared/Cache/Mail_Extracts'; else echo '0 = /infa_shared/Cache/Mail_Extracts'; fi; \</v>
      </c>
      <c r="O262" s="32" t="str">
        <f t="shared" si="46"/>
        <v>if [ -d '/infa_shared/Cache/Mail_Extracts' ]; then cd /infa_shared/Cache ; echo 'Mail_Extracts @ /infa_shared/Cache = '`stat -c %U ./Mail_Extracts`  `stat -c %a ./Mail_Extracts`  `stat -c %G ./Mail_Extracts`; else echo '/infa_shared/Cache/Mail_Extracts - not found' ; fi; \</v>
      </c>
      <c r="P262" s="31" t="str">
        <f t="shared" si="47"/>
        <v>if [ -d '/infa_shared/Cache' ]; then cd /infa_shared/Cache ; mkdir Mail_Extracts ; chmod 755 Mail_Extracts ; chgrp infa_adm Mail_Extracts ; echo 'OK - /infa_shared/Cache/Mail_Extracts'; else echo '/infa_shared/Cache - not found' ; fi ; \</v>
      </c>
      <c r="Q262" s="32" t="str">
        <f t="shared" si="53"/>
        <v>cd /infa_shared/Cache ; chmod 755 Mail_Extracts ; chgrp infa_adm Mail_Extracts</v>
      </c>
      <c r="R262" s="31" t="str">
        <f t="shared" si="54"/>
        <v xml:space="preserve"> \</v>
      </c>
      <c r="S262" s="33" t="str">
        <f t="shared" si="48"/>
        <v>cd /infa_shared/Cache</v>
      </c>
      <c r="T262" s="34" t="str">
        <f t="shared" si="49"/>
        <v>mkdir Mail_Extracts</v>
      </c>
      <c r="U262" s="33" t="str">
        <f t="shared" si="50"/>
        <v>chmod 755 Mail_Extracts</v>
      </c>
      <c r="V262" s="34" t="str">
        <f t="shared" si="51"/>
        <v>ls -l | grep Mail_Extracts</v>
      </c>
      <c r="W262" s="33" t="str">
        <f t="shared" si="52"/>
        <v>chgrp infa_adm Mail_Extracts</v>
      </c>
      <c r="X262" s="35" t="s">
        <v>464</v>
      </c>
    </row>
    <row r="263" spans="1:24" x14ac:dyDescent="0.2">
      <c r="A263" s="120" t="s">
        <v>835</v>
      </c>
      <c r="B263" s="120" t="s">
        <v>537</v>
      </c>
      <c r="C263" s="120" t="s">
        <v>836</v>
      </c>
      <c r="D263" s="122" t="s">
        <v>614</v>
      </c>
      <c r="E263" s="44" t="str">
        <f t="shared" si="44"/>
        <v>/infa_shared/Cache/Marketing_Conversions</v>
      </c>
      <c r="F263" s="27">
        <v>42717</v>
      </c>
      <c r="G263" s="28" t="s">
        <v>968</v>
      </c>
      <c r="H263" s="28" t="s">
        <v>968</v>
      </c>
      <c r="I263" s="29"/>
      <c r="J263" s="28" t="s">
        <v>968</v>
      </c>
      <c r="K263" s="119">
        <v>755</v>
      </c>
      <c r="L263" s="118" t="s">
        <v>844</v>
      </c>
      <c r="M263" s="118" t="s">
        <v>564</v>
      </c>
      <c r="N263" s="31" t="str">
        <f t="shared" si="45"/>
        <v>if [ -d '/infa_shared/Cache/Marketing_Conversions' ]; then echo '1 = /infa_shared/Cache/Marketing_Conversions'; else echo '0 = /infa_shared/Cache/Marketing_Conversions'; fi; \</v>
      </c>
      <c r="O263" s="32" t="str">
        <f t="shared" si="46"/>
        <v>if [ -d '/infa_shared/Cache/Marketing_Conversions' ]; then cd /infa_shared/Cache ; echo 'Marketing_Conversions @ /infa_shared/Cache = '`stat -c %U ./Marketing_Conversions`  `stat -c %a ./Marketing_Conversions`  `stat -c %G ./Marketing_Conversions`; else echo '/infa_shared/Cache/Marketing_Conversions - not found' ; fi; \</v>
      </c>
      <c r="P263" s="31" t="str">
        <f t="shared" si="47"/>
        <v>if [ -d '/infa_shared/Cache' ]; then cd /infa_shared/Cache ; mkdir Marketing_Conversions ; chmod 755 Marketing_Conversions ; chgrp infa_adm Marketing_Conversions ; echo 'OK - /infa_shared/Cache/Marketing_Conversions'; else echo '/infa_shared/Cache - not found' ; fi ; \</v>
      </c>
      <c r="Q263" s="32" t="str">
        <f t="shared" si="53"/>
        <v>cd /infa_shared/Cache ; chmod 755 Marketing_Conversions ; chgrp infa_adm Marketing_Conversions</v>
      </c>
      <c r="R263" s="31" t="str">
        <f t="shared" si="54"/>
        <v xml:space="preserve"> \</v>
      </c>
      <c r="S263" s="33" t="str">
        <f t="shared" si="48"/>
        <v>cd /infa_shared/Cache</v>
      </c>
      <c r="T263" s="34" t="str">
        <f t="shared" si="49"/>
        <v>mkdir Marketing_Conversions</v>
      </c>
      <c r="U263" s="33" t="str">
        <f t="shared" si="50"/>
        <v>chmod 755 Marketing_Conversions</v>
      </c>
      <c r="V263" s="34" t="str">
        <f t="shared" si="51"/>
        <v>ls -l | grep Marketing_Conversions</v>
      </c>
      <c r="W263" s="33" t="str">
        <f t="shared" si="52"/>
        <v>chgrp infa_adm Marketing_Conversions</v>
      </c>
      <c r="X263" s="35" t="s">
        <v>464</v>
      </c>
    </row>
    <row r="264" spans="1:24" x14ac:dyDescent="0.2">
      <c r="A264" s="120" t="s">
        <v>835</v>
      </c>
      <c r="B264" s="120" t="s">
        <v>537</v>
      </c>
      <c r="C264" s="120" t="s">
        <v>836</v>
      </c>
      <c r="D264" s="122" t="s">
        <v>579</v>
      </c>
      <c r="E264" s="44" t="str">
        <f t="shared" si="44"/>
        <v>/infa_shared/Cache/MDM</v>
      </c>
      <c r="F264" s="27">
        <v>42717</v>
      </c>
      <c r="G264" s="28" t="s">
        <v>968</v>
      </c>
      <c r="H264" s="28" t="s">
        <v>968</v>
      </c>
      <c r="I264" s="29"/>
      <c r="J264" s="28" t="s">
        <v>968</v>
      </c>
      <c r="K264" s="119">
        <v>755</v>
      </c>
      <c r="L264" s="118" t="s">
        <v>844</v>
      </c>
      <c r="M264" s="118" t="s">
        <v>564</v>
      </c>
      <c r="N264" s="31" t="str">
        <f t="shared" si="45"/>
        <v>if [ -d '/infa_shared/Cache/MDM' ]; then echo '1 = /infa_shared/Cache/MDM'; else echo '0 = /infa_shared/Cache/MDM'; fi; \</v>
      </c>
      <c r="O264" s="32" t="str">
        <f t="shared" si="46"/>
        <v>if [ -d '/infa_shared/Cache/MDM' ]; then cd /infa_shared/Cache ; echo 'MDM @ /infa_shared/Cache = '`stat -c %U ./MDM`  `stat -c %a ./MDM`  `stat -c %G ./MDM`; else echo '/infa_shared/Cache/MDM - not found' ; fi; \</v>
      </c>
      <c r="P264" s="31" t="str">
        <f t="shared" si="47"/>
        <v>if [ -d '/infa_shared/Cache' ]; then cd /infa_shared/Cache ; mkdir MDM ; chmod 755 MDM ; chgrp infa_adm MDM ; echo 'OK - /infa_shared/Cache/MDM'; else echo '/infa_shared/Cache - not found' ; fi ; \</v>
      </c>
      <c r="Q264" s="32" t="str">
        <f t="shared" si="53"/>
        <v>cd /infa_shared/Cache ; chmod 755 MDM ; chgrp infa_adm MDM</v>
      </c>
      <c r="R264" s="31" t="str">
        <f t="shared" si="54"/>
        <v xml:space="preserve"> \</v>
      </c>
      <c r="S264" s="33" t="str">
        <f t="shared" si="48"/>
        <v>cd /infa_shared/Cache</v>
      </c>
      <c r="T264" s="34" t="str">
        <f t="shared" si="49"/>
        <v>mkdir MDM</v>
      </c>
      <c r="U264" s="33" t="str">
        <f t="shared" si="50"/>
        <v>chmod 755 MDM</v>
      </c>
      <c r="V264" s="34" t="str">
        <f t="shared" si="51"/>
        <v>ls -l | grep MDM</v>
      </c>
      <c r="W264" s="33" t="str">
        <f t="shared" si="52"/>
        <v>chgrp infa_adm MDM</v>
      </c>
      <c r="X264" s="35" t="s">
        <v>464</v>
      </c>
    </row>
    <row r="265" spans="1:24" x14ac:dyDescent="0.2">
      <c r="A265" s="120" t="s">
        <v>835</v>
      </c>
      <c r="B265" s="120" t="s">
        <v>537</v>
      </c>
      <c r="C265" s="120" t="s">
        <v>836</v>
      </c>
      <c r="D265" s="122" t="s">
        <v>840</v>
      </c>
      <c r="E265" s="44" t="str">
        <f t="shared" si="44"/>
        <v>/infa_shared/Cache/MDM_TO_STORE</v>
      </c>
      <c r="F265" s="27">
        <v>42717</v>
      </c>
      <c r="G265" s="28" t="s">
        <v>968</v>
      </c>
      <c r="H265" s="28" t="s">
        <v>968</v>
      </c>
      <c r="I265" s="29"/>
      <c r="J265" s="28" t="s">
        <v>968</v>
      </c>
      <c r="K265" s="119">
        <v>755</v>
      </c>
      <c r="L265" s="118" t="s">
        <v>844</v>
      </c>
      <c r="M265" s="118" t="s">
        <v>564</v>
      </c>
      <c r="N265" s="31" t="str">
        <f t="shared" si="45"/>
        <v>if [ -d '/infa_shared/Cache/MDM_TO_STORE' ]; then echo '1 = /infa_shared/Cache/MDM_TO_STORE'; else echo '0 = /infa_shared/Cache/MDM_TO_STORE'; fi; \</v>
      </c>
      <c r="O265" s="32" t="str">
        <f t="shared" si="46"/>
        <v>if [ -d '/infa_shared/Cache/MDM_TO_STORE' ]; then cd /infa_shared/Cache ; echo 'MDM_TO_STORE @ /infa_shared/Cache = '`stat -c %U ./MDM_TO_STORE`  `stat -c %a ./MDM_TO_STORE`  `stat -c %G ./MDM_TO_STORE`; else echo '/infa_shared/Cache/MDM_TO_STORE - not found' ; fi; \</v>
      </c>
      <c r="P265" s="31" t="str">
        <f t="shared" si="47"/>
        <v>if [ -d '/infa_shared/Cache' ]; then cd /infa_shared/Cache ; mkdir MDM_TO_STORE ; chmod 755 MDM_TO_STORE ; chgrp infa_adm MDM_TO_STORE ; echo 'OK - /infa_shared/Cache/MDM_TO_STORE'; else echo '/infa_shared/Cache - not found' ; fi ; \</v>
      </c>
      <c r="Q265" s="32" t="str">
        <f t="shared" si="53"/>
        <v>cd /infa_shared/Cache ; chmod 755 MDM_TO_STORE ; chgrp infa_adm MDM_TO_STORE</v>
      </c>
      <c r="R265" s="31" t="str">
        <f t="shared" si="54"/>
        <v xml:space="preserve"> \</v>
      </c>
      <c r="S265" s="33" t="str">
        <f t="shared" si="48"/>
        <v>cd /infa_shared/Cache</v>
      </c>
      <c r="T265" s="34" t="str">
        <f t="shared" si="49"/>
        <v>mkdir MDM_TO_STORE</v>
      </c>
      <c r="U265" s="33" t="str">
        <f t="shared" si="50"/>
        <v>chmod 755 MDM_TO_STORE</v>
      </c>
      <c r="V265" s="34" t="str">
        <f t="shared" si="51"/>
        <v>ls -l | grep MDM_TO_STORE</v>
      </c>
      <c r="W265" s="33" t="str">
        <f t="shared" si="52"/>
        <v>chgrp infa_adm MDM_TO_STORE</v>
      </c>
      <c r="X265" s="35" t="s">
        <v>464</v>
      </c>
    </row>
    <row r="266" spans="1:24" x14ac:dyDescent="0.2">
      <c r="A266" s="120" t="s">
        <v>835</v>
      </c>
      <c r="B266" s="120" t="s">
        <v>537</v>
      </c>
      <c r="C266" s="120" t="s">
        <v>836</v>
      </c>
      <c r="D266" s="122" t="s">
        <v>615</v>
      </c>
      <c r="E266" s="44" t="str">
        <f t="shared" si="44"/>
        <v>/infa_shared/Cache/Miscellaneous</v>
      </c>
      <c r="F266" s="27">
        <v>42717</v>
      </c>
      <c r="G266" s="28" t="s">
        <v>968</v>
      </c>
      <c r="H266" s="28" t="s">
        <v>968</v>
      </c>
      <c r="I266" s="29"/>
      <c r="J266" s="28" t="s">
        <v>968</v>
      </c>
      <c r="K266" s="119">
        <v>755</v>
      </c>
      <c r="L266" s="118" t="s">
        <v>844</v>
      </c>
      <c r="M266" s="118" t="s">
        <v>564</v>
      </c>
      <c r="N266" s="31" t="str">
        <f t="shared" si="45"/>
        <v>if [ -d '/infa_shared/Cache/Miscellaneous' ]; then echo '1 = /infa_shared/Cache/Miscellaneous'; else echo '0 = /infa_shared/Cache/Miscellaneous'; fi; \</v>
      </c>
      <c r="O266" s="32" t="str">
        <f t="shared" si="46"/>
        <v>if [ -d '/infa_shared/Cache/Miscellaneous' ]; then cd /infa_shared/Cache ; echo 'Miscellaneous @ /infa_shared/Cache = '`stat -c %U ./Miscellaneous`  `stat -c %a ./Miscellaneous`  `stat -c %G ./Miscellaneous`; else echo '/infa_shared/Cache/Miscellaneous - not found' ; fi; \</v>
      </c>
      <c r="P266" s="31" t="str">
        <f t="shared" si="47"/>
        <v>if [ -d '/infa_shared/Cache' ]; then cd /infa_shared/Cache ; mkdir Miscellaneous ; chmod 755 Miscellaneous ; chgrp infa_adm Miscellaneous ; echo 'OK - /infa_shared/Cache/Miscellaneous'; else echo '/infa_shared/Cache - not found' ; fi ; \</v>
      </c>
      <c r="Q266" s="32" t="str">
        <f t="shared" si="53"/>
        <v>cd /infa_shared/Cache ; chmod 755 Miscellaneous ; chgrp infa_adm Miscellaneous</v>
      </c>
      <c r="R266" s="31" t="str">
        <f t="shared" si="54"/>
        <v xml:space="preserve"> \</v>
      </c>
      <c r="S266" s="33" t="str">
        <f t="shared" si="48"/>
        <v>cd /infa_shared/Cache</v>
      </c>
      <c r="T266" s="34" t="str">
        <f t="shared" si="49"/>
        <v>mkdir Miscellaneous</v>
      </c>
      <c r="U266" s="33" t="str">
        <f t="shared" si="50"/>
        <v>chmod 755 Miscellaneous</v>
      </c>
      <c r="V266" s="34" t="str">
        <f t="shared" si="51"/>
        <v>ls -l | grep Miscellaneous</v>
      </c>
      <c r="W266" s="33" t="str">
        <f t="shared" si="52"/>
        <v>chgrp infa_adm Miscellaneous</v>
      </c>
      <c r="X266" s="35" t="s">
        <v>464</v>
      </c>
    </row>
    <row r="267" spans="1:24" x14ac:dyDescent="0.2">
      <c r="A267" s="120" t="s">
        <v>835</v>
      </c>
      <c r="B267" s="120" t="s">
        <v>537</v>
      </c>
      <c r="C267" s="120" t="s">
        <v>836</v>
      </c>
      <c r="D267" s="122" t="s">
        <v>463</v>
      </c>
      <c r="E267" s="44" t="str">
        <f t="shared" si="44"/>
        <v>/infa_shared/Cache/MONTHLY_RECONCILIATION</v>
      </c>
      <c r="F267" s="27">
        <v>42717</v>
      </c>
      <c r="G267" s="28" t="s">
        <v>968</v>
      </c>
      <c r="H267" s="28" t="s">
        <v>968</v>
      </c>
      <c r="I267" s="29"/>
      <c r="J267" s="28" t="s">
        <v>968</v>
      </c>
      <c r="K267" s="119">
        <v>755</v>
      </c>
      <c r="L267" s="118" t="s">
        <v>844</v>
      </c>
      <c r="M267" s="118" t="s">
        <v>564</v>
      </c>
      <c r="N267" s="31" t="str">
        <f t="shared" si="45"/>
        <v>if [ -d '/infa_shared/Cache/MONTHLY_RECONCILIATION' ]; then echo '1 = /infa_shared/Cache/MONTHLY_RECONCILIATION'; else echo '0 = /infa_shared/Cache/MONTHLY_RECONCILIATION'; fi; \</v>
      </c>
      <c r="O267" s="32" t="str">
        <f t="shared" si="46"/>
        <v>if [ -d '/infa_shared/Cache/MONTHLY_RECONCILIATION' ]; then cd /infa_shared/Cache ; echo 'MONTHLY_RECONCILIATION @ /infa_shared/Cache = '`stat -c %U ./MONTHLY_RECONCILIATION`  `stat -c %a ./MONTHLY_RECONCILIATION`  `stat -c %G ./MONTHLY_RECONCILIATION`; else echo '/infa_shared/Cache/MONTHLY_RECONCILIATION - not found' ; fi; \</v>
      </c>
      <c r="P267" s="31" t="str">
        <f t="shared" si="47"/>
        <v>if [ -d '/infa_shared/Cache' ]; then cd /infa_shared/Cache ; mkdir MONTHLY_RECONCILIATION ; chmod 755 MONTHLY_RECONCILIATION ; chgrp infa_adm MONTHLY_RECONCILIATION ; echo 'OK - /infa_shared/Cache/MONTHLY_RECONCILIATION'; else echo '/infa_shared/Cache - not found' ; fi ; \</v>
      </c>
      <c r="Q267" s="32" t="str">
        <f t="shared" si="53"/>
        <v>cd /infa_shared/Cache ; chmod 755 MONTHLY_RECONCILIATION ; chgrp infa_adm MONTHLY_RECONCILIATION</v>
      </c>
      <c r="R267" s="31" t="str">
        <f t="shared" si="54"/>
        <v xml:space="preserve"> \</v>
      </c>
      <c r="S267" s="33" t="str">
        <f t="shared" si="48"/>
        <v>cd /infa_shared/Cache</v>
      </c>
      <c r="T267" s="34" t="str">
        <f t="shared" si="49"/>
        <v>mkdir MONTHLY_RECONCILIATION</v>
      </c>
      <c r="U267" s="33" t="str">
        <f t="shared" si="50"/>
        <v>chmod 755 MONTHLY_RECONCILIATION</v>
      </c>
      <c r="V267" s="34" t="str">
        <f t="shared" si="51"/>
        <v>ls -l | grep MONTHLY_RECONCILIATION</v>
      </c>
      <c r="W267" s="33" t="str">
        <f t="shared" si="52"/>
        <v>chgrp infa_adm MONTHLY_RECONCILIATION</v>
      </c>
      <c r="X267" s="35" t="s">
        <v>464</v>
      </c>
    </row>
    <row r="268" spans="1:24" x14ac:dyDescent="0.2">
      <c r="A268" s="120" t="s">
        <v>835</v>
      </c>
      <c r="B268" s="120" t="s">
        <v>537</v>
      </c>
      <c r="C268" s="120" t="s">
        <v>836</v>
      </c>
      <c r="D268" s="122" t="s">
        <v>617</v>
      </c>
      <c r="E268" s="44" t="str">
        <f t="shared" si="44"/>
        <v>/infa_shared/Cache/Pricing</v>
      </c>
      <c r="F268" s="27">
        <v>42717</v>
      </c>
      <c r="G268" s="28" t="s">
        <v>968</v>
      </c>
      <c r="H268" s="28" t="s">
        <v>968</v>
      </c>
      <c r="I268" s="29"/>
      <c r="J268" s="28" t="s">
        <v>968</v>
      </c>
      <c r="K268" s="119">
        <v>755</v>
      </c>
      <c r="L268" s="118" t="s">
        <v>844</v>
      </c>
      <c r="M268" s="118" t="s">
        <v>564</v>
      </c>
      <c r="N268" s="31" t="str">
        <f t="shared" si="45"/>
        <v>if [ -d '/infa_shared/Cache/Pricing' ]; then echo '1 = /infa_shared/Cache/Pricing'; else echo '0 = /infa_shared/Cache/Pricing'; fi; \</v>
      </c>
      <c r="O268" s="32" t="str">
        <f t="shared" si="46"/>
        <v>if [ -d '/infa_shared/Cache/Pricing' ]; then cd /infa_shared/Cache ; echo 'Pricing @ /infa_shared/Cache = '`stat -c %U ./Pricing`  `stat -c %a ./Pricing`  `stat -c %G ./Pricing`; else echo '/infa_shared/Cache/Pricing - not found' ; fi; \</v>
      </c>
      <c r="P268" s="31" t="str">
        <f t="shared" si="47"/>
        <v>if [ -d '/infa_shared/Cache' ]; then cd /infa_shared/Cache ; mkdir Pricing ; chmod 755 Pricing ; chgrp infa_adm Pricing ; echo 'OK - /infa_shared/Cache/Pricing'; else echo '/infa_shared/Cache - not found' ; fi ; \</v>
      </c>
      <c r="Q268" s="32" t="str">
        <f t="shared" si="53"/>
        <v>cd /infa_shared/Cache ; chmod 755 Pricing ; chgrp infa_adm Pricing</v>
      </c>
      <c r="R268" s="31" t="str">
        <f t="shared" si="54"/>
        <v xml:space="preserve"> \</v>
      </c>
      <c r="S268" s="33" t="str">
        <f t="shared" si="48"/>
        <v>cd /infa_shared/Cache</v>
      </c>
      <c r="T268" s="34" t="str">
        <f t="shared" si="49"/>
        <v>mkdir Pricing</v>
      </c>
      <c r="U268" s="33" t="str">
        <f t="shared" si="50"/>
        <v>chmod 755 Pricing</v>
      </c>
      <c r="V268" s="34" t="str">
        <f t="shared" si="51"/>
        <v>ls -l | grep Pricing</v>
      </c>
      <c r="W268" s="33" t="str">
        <f t="shared" si="52"/>
        <v>chgrp infa_adm Pricing</v>
      </c>
      <c r="X268" s="35" t="s">
        <v>464</v>
      </c>
    </row>
    <row r="269" spans="1:24" x14ac:dyDescent="0.2">
      <c r="A269" s="120" t="s">
        <v>159</v>
      </c>
      <c r="B269" s="120" t="s">
        <v>537</v>
      </c>
      <c r="C269" s="120" t="s">
        <v>836</v>
      </c>
      <c r="D269" s="122" t="s">
        <v>159</v>
      </c>
      <c r="E269" s="44" t="str">
        <f t="shared" si="44"/>
        <v>/infa_shared/Cache/RACFI</v>
      </c>
      <c r="F269" s="27">
        <v>42717</v>
      </c>
      <c r="G269" s="28" t="s">
        <v>968</v>
      </c>
      <c r="H269" s="28" t="s">
        <v>968</v>
      </c>
      <c r="I269" s="29"/>
      <c r="J269" s="28" t="s">
        <v>968</v>
      </c>
      <c r="K269" s="119">
        <v>755</v>
      </c>
      <c r="L269" s="118" t="s">
        <v>844</v>
      </c>
      <c r="M269" s="118" t="s">
        <v>564</v>
      </c>
      <c r="N269" s="31" t="str">
        <f t="shared" si="45"/>
        <v>if [ -d '/infa_shared/Cache/RACFI' ]; then echo '1 = /infa_shared/Cache/RACFI'; else echo '0 = /infa_shared/Cache/RACFI'; fi; \</v>
      </c>
      <c r="O269" s="32" t="str">
        <f t="shared" si="46"/>
        <v>if [ -d '/infa_shared/Cache/RACFI' ]; then cd /infa_shared/Cache ; echo 'RACFI @ /infa_shared/Cache = '`stat -c %U ./RACFI`  `stat -c %a ./RACFI`  `stat -c %G ./RACFI`; else echo '/infa_shared/Cache/RACFI - not found' ; fi; \</v>
      </c>
      <c r="P269" s="31" t="str">
        <f t="shared" si="47"/>
        <v>if [ -d '/infa_shared/Cache' ]; then cd /infa_shared/Cache ; mkdir RACFI ; chmod 755 RACFI ; chgrp infa_adm RACFI ; echo 'OK - /infa_shared/Cache/RACFI'; else echo '/infa_shared/Cache - not found' ; fi ; \</v>
      </c>
      <c r="Q269" s="32" t="str">
        <f t="shared" si="53"/>
        <v>cd /infa_shared/Cache ; chmod 755 RACFI ; chgrp infa_adm RACFI</v>
      </c>
      <c r="R269" s="31" t="str">
        <f t="shared" si="54"/>
        <v xml:space="preserve"> \</v>
      </c>
      <c r="S269" s="33" t="str">
        <f t="shared" si="48"/>
        <v>cd /infa_shared/Cache</v>
      </c>
      <c r="T269" s="34" t="str">
        <f t="shared" si="49"/>
        <v>mkdir RACFI</v>
      </c>
      <c r="U269" s="33" t="str">
        <f t="shared" si="50"/>
        <v>chmod 755 RACFI</v>
      </c>
      <c r="V269" s="34" t="str">
        <f t="shared" si="51"/>
        <v>ls -l | grep RACFI</v>
      </c>
      <c r="W269" s="33" t="str">
        <f t="shared" si="52"/>
        <v>chgrp infa_adm RACFI</v>
      </c>
      <c r="X269" s="35" t="s">
        <v>464</v>
      </c>
    </row>
    <row r="270" spans="1:24" x14ac:dyDescent="0.2">
      <c r="A270" s="120" t="s">
        <v>835</v>
      </c>
      <c r="B270" s="120" t="s">
        <v>537</v>
      </c>
      <c r="C270" s="120" t="s">
        <v>836</v>
      </c>
      <c r="D270" s="122" t="s">
        <v>618</v>
      </c>
      <c r="E270" s="44" t="str">
        <f t="shared" si="44"/>
        <v>/infa_shared/Cache/RACINET_DIRECTORY</v>
      </c>
      <c r="F270" s="27">
        <v>42717</v>
      </c>
      <c r="G270" s="28" t="s">
        <v>968</v>
      </c>
      <c r="H270" s="28" t="s">
        <v>968</v>
      </c>
      <c r="I270" s="29"/>
      <c r="J270" s="28" t="s">
        <v>968</v>
      </c>
      <c r="K270" s="119">
        <v>755</v>
      </c>
      <c r="L270" s="118" t="s">
        <v>844</v>
      </c>
      <c r="M270" s="118" t="s">
        <v>564</v>
      </c>
      <c r="N270" s="31" t="str">
        <f t="shared" si="45"/>
        <v>if [ -d '/infa_shared/Cache/RACINET_DIRECTORY' ]; then echo '1 = /infa_shared/Cache/RACINET_DIRECTORY'; else echo '0 = /infa_shared/Cache/RACINET_DIRECTORY'; fi; \</v>
      </c>
      <c r="O270" s="32" t="str">
        <f t="shared" si="46"/>
        <v>if [ -d '/infa_shared/Cache/RACINET_DIRECTORY' ]; then cd /infa_shared/Cache ; echo 'RACINET_DIRECTORY @ /infa_shared/Cache = '`stat -c %U ./RACINET_DIRECTORY`  `stat -c %a ./RACINET_DIRECTORY`  `stat -c %G ./RACINET_DIRECTORY`; else echo '/infa_shared/Cache/RACINET_DIRECTORY - not found' ; fi; \</v>
      </c>
      <c r="P270" s="31" t="str">
        <f t="shared" si="47"/>
        <v>if [ -d '/infa_shared/Cache' ]; then cd /infa_shared/Cache ; mkdir RACINET_DIRECTORY ; chmod 755 RACINET_DIRECTORY ; chgrp infa_adm RACINET_DIRECTORY ; echo 'OK - /infa_shared/Cache/RACINET_DIRECTORY'; else echo '/infa_shared/Cache - not found' ; fi ; \</v>
      </c>
      <c r="Q270" s="32" t="str">
        <f t="shared" si="53"/>
        <v>cd /infa_shared/Cache ; chmod 755 RACINET_DIRECTORY ; chgrp infa_adm RACINET_DIRECTORY</v>
      </c>
      <c r="R270" s="31" t="str">
        <f t="shared" si="54"/>
        <v xml:space="preserve"> \</v>
      </c>
      <c r="S270" s="33" t="str">
        <f t="shared" si="48"/>
        <v>cd /infa_shared/Cache</v>
      </c>
      <c r="T270" s="34" t="str">
        <f t="shared" si="49"/>
        <v>mkdir RACINET_DIRECTORY</v>
      </c>
      <c r="U270" s="33" t="str">
        <f t="shared" si="50"/>
        <v>chmod 755 RACINET_DIRECTORY</v>
      </c>
      <c r="V270" s="34" t="str">
        <f t="shared" si="51"/>
        <v>ls -l | grep RACINET_DIRECTORY</v>
      </c>
      <c r="W270" s="33" t="str">
        <f t="shared" si="52"/>
        <v>chgrp infa_adm RACINET_DIRECTORY</v>
      </c>
      <c r="X270" s="35" t="s">
        <v>464</v>
      </c>
    </row>
    <row r="271" spans="1:24" x14ac:dyDescent="0.2">
      <c r="A271" s="120" t="s">
        <v>835</v>
      </c>
      <c r="B271" s="120" t="s">
        <v>537</v>
      </c>
      <c r="C271" s="120" t="s">
        <v>836</v>
      </c>
      <c r="D271" s="122" t="s">
        <v>443</v>
      </c>
      <c r="E271" s="44" t="str">
        <f t="shared" si="44"/>
        <v>/infa_shared/Cache/REIM_LAWSON</v>
      </c>
      <c r="F271" s="27">
        <v>42717</v>
      </c>
      <c r="G271" s="28" t="s">
        <v>968</v>
      </c>
      <c r="H271" s="28" t="s">
        <v>968</v>
      </c>
      <c r="I271" s="29"/>
      <c r="J271" s="28" t="s">
        <v>968</v>
      </c>
      <c r="K271" s="119">
        <v>755</v>
      </c>
      <c r="L271" s="118" t="s">
        <v>844</v>
      </c>
      <c r="M271" s="118" t="s">
        <v>564</v>
      </c>
      <c r="N271" s="31" t="str">
        <f t="shared" si="45"/>
        <v>if [ -d '/infa_shared/Cache/REIM_LAWSON' ]; then echo '1 = /infa_shared/Cache/REIM_LAWSON'; else echo '0 = /infa_shared/Cache/REIM_LAWSON'; fi; \</v>
      </c>
      <c r="O271" s="32" t="str">
        <f t="shared" si="46"/>
        <v>if [ -d '/infa_shared/Cache/REIM_LAWSON' ]; then cd /infa_shared/Cache ; echo 'REIM_LAWSON @ /infa_shared/Cache = '`stat -c %U ./REIM_LAWSON`  `stat -c %a ./REIM_LAWSON`  `stat -c %G ./REIM_LAWSON`; else echo '/infa_shared/Cache/REIM_LAWSON - not found' ; fi; \</v>
      </c>
      <c r="P271" s="31" t="str">
        <f t="shared" si="47"/>
        <v>if [ -d '/infa_shared/Cache' ]; then cd /infa_shared/Cache ; mkdir REIM_LAWSON ; chmod 755 REIM_LAWSON ; chgrp infa_adm REIM_LAWSON ; echo 'OK - /infa_shared/Cache/REIM_LAWSON'; else echo '/infa_shared/Cache - not found' ; fi ; \</v>
      </c>
      <c r="Q271" s="32" t="str">
        <f t="shared" si="53"/>
        <v>cd /infa_shared/Cache ; chmod 755 REIM_LAWSON ; chgrp infa_adm REIM_LAWSON</v>
      </c>
      <c r="R271" s="31" t="str">
        <f t="shared" si="54"/>
        <v xml:space="preserve"> \</v>
      </c>
      <c r="S271" s="33" t="str">
        <f t="shared" si="48"/>
        <v>cd /infa_shared/Cache</v>
      </c>
      <c r="T271" s="34" t="str">
        <f t="shared" si="49"/>
        <v>mkdir REIM_LAWSON</v>
      </c>
      <c r="U271" s="33" t="str">
        <f t="shared" si="50"/>
        <v>chmod 755 REIM_LAWSON</v>
      </c>
      <c r="V271" s="34" t="str">
        <f t="shared" si="51"/>
        <v>ls -l | grep REIM_LAWSON</v>
      </c>
      <c r="W271" s="33" t="str">
        <f t="shared" si="52"/>
        <v>chgrp infa_adm REIM_LAWSON</v>
      </c>
      <c r="X271" s="35" t="s">
        <v>464</v>
      </c>
    </row>
    <row r="272" spans="1:24" x14ac:dyDescent="0.2">
      <c r="A272" s="120" t="s">
        <v>835</v>
      </c>
      <c r="B272" s="120" t="s">
        <v>537</v>
      </c>
      <c r="C272" s="120" t="s">
        <v>836</v>
      </c>
      <c r="D272" s="122" t="s">
        <v>842</v>
      </c>
      <c r="E272" s="44" t="str">
        <f t="shared" si="44"/>
        <v>/infa_shared/Cache/Rental_Agreement_SS</v>
      </c>
      <c r="F272" s="27">
        <v>42717</v>
      </c>
      <c r="G272" s="28" t="s">
        <v>968</v>
      </c>
      <c r="H272" s="28" t="s">
        <v>968</v>
      </c>
      <c r="I272" s="29"/>
      <c r="J272" s="28" t="s">
        <v>968</v>
      </c>
      <c r="K272" s="119">
        <v>755</v>
      </c>
      <c r="L272" s="118" t="s">
        <v>844</v>
      </c>
      <c r="M272" s="118" t="s">
        <v>564</v>
      </c>
      <c r="N272" s="31" t="str">
        <f t="shared" si="45"/>
        <v>if [ -d '/infa_shared/Cache/Rental_Agreement_SS' ]; then echo '1 = /infa_shared/Cache/Rental_Agreement_SS'; else echo '0 = /infa_shared/Cache/Rental_Agreement_SS'; fi; \</v>
      </c>
      <c r="O272" s="32" t="str">
        <f t="shared" si="46"/>
        <v>if [ -d '/infa_shared/Cache/Rental_Agreement_SS' ]; then cd /infa_shared/Cache ; echo 'Rental_Agreement_SS @ /infa_shared/Cache = '`stat -c %U ./Rental_Agreement_SS`  `stat -c %a ./Rental_Agreement_SS`  `stat -c %G ./Rental_Agreement_SS`; else echo '/infa_shared/Cache/Rental_Agreement_SS - not found' ; fi; \</v>
      </c>
      <c r="P272" s="31" t="str">
        <f t="shared" si="47"/>
        <v>if [ -d '/infa_shared/Cache' ]; then cd /infa_shared/Cache ; mkdir Rental_Agreement_SS ; chmod 755 Rental_Agreement_SS ; chgrp infa_adm Rental_Agreement_SS ; echo 'OK - /infa_shared/Cache/Rental_Agreement_SS'; else echo '/infa_shared/Cache - not found' ; fi ; \</v>
      </c>
      <c r="Q272" s="32" t="str">
        <f t="shared" si="53"/>
        <v>cd /infa_shared/Cache ; chmod 755 Rental_Agreement_SS ; chgrp infa_adm Rental_Agreement_SS</v>
      </c>
      <c r="R272" s="31" t="str">
        <f t="shared" si="54"/>
        <v xml:space="preserve"> \</v>
      </c>
      <c r="S272" s="33" t="str">
        <f t="shared" si="48"/>
        <v>cd /infa_shared/Cache</v>
      </c>
      <c r="T272" s="34" t="str">
        <f t="shared" si="49"/>
        <v>mkdir Rental_Agreement_SS</v>
      </c>
      <c r="U272" s="33" t="str">
        <f t="shared" si="50"/>
        <v>chmod 755 Rental_Agreement_SS</v>
      </c>
      <c r="V272" s="34" t="str">
        <f t="shared" si="51"/>
        <v>ls -l | grep Rental_Agreement_SS</v>
      </c>
      <c r="W272" s="33" t="str">
        <f t="shared" si="52"/>
        <v>chgrp infa_adm Rental_Agreement_SS</v>
      </c>
      <c r="X272" s="35" t="s">
        <v>464</v>
      </c>
    </row>
    <row r="273" spans="1:24" x14ac:dyDescent="0.2">
      <c r="A273" s="120" t="s">
        <v>835</v>
      </c>
      <c r="B273" s="120" t="s">
        <v>537</v>
      </c>
      <c r="C273" s="120" t="s">
        <v>836</v>
      </c>
      <c r="D273" s="122" t="s">
        <v>619</v>
      </c>
      <c r="E273" s="44" t="str">
        <f t="shared" si="44"/>
        <v>/infa_shared/Cache/RISK_ASSESSMENT</v>
      </c>
      <c r="F273" s="27">
        <v>42717</v>
      </c>
      <c r="G273" s="28" t="s">
        <v>968</v>
      </c>
      <c r="H273" s="28" t="s">
        <v>968</v>
      </c>
      <c r="I273" s="29"/>
      <c r="J273" s="28" t="s">
        <v>968</v>
      </c>
      <c r="K273" s="119">
        <v>755</v>
      </c>
      <c r="L273" s="118" t="s">
        <v>844</v>
      </c>
      <c r="M273" s="118" t="s">
        <v>564</v>
      </c>
      <c r="N273" s="31" t="str">
        <f t="shared" si="45"/>
        <v>if [ -d '/infa_shared/Cache/RISK_ASSESSMENT' ]; then echo '1 = /infa_shared/Cache/RISK_ASSESSMENT'; else echo '0 = /infa_shared/Cache/RISK_ASSESSMENT'; fi; \</v>
      </c>
      <c r="O273" s="32" t="str">
        <f t="shared" si="46"/>
        <v>if [ -d '/infa_shared/Cache/RISK_ASSESSMENT' ]; then cd /infa_shared/Cache ; echo 'RISK_ASSESSMENT @ /infa_shared/Cache = '`stat -c %U ./RISK_ASSESSMENT`  `stat -c %a ./RISK_ASSESSMENT`  `stat -c %G ./RISK_ASSESSMENT`; else echo '/infa_shared/Cache/RISK_ASSESSMENT - not found' ; fi; \</v>
      </c>
      <c r="P273" s="31" t="str">
        <f t="shared" si="47"/>
        <v>if [ -d '/infa_shared/Cache' ]; then cd /infa_shared/Cache ; mkdir RISK_ASSESSMENT ; chmod 755 RISK_ASSESSMENT ; chgrp infa_adm RISK_ASSESSMENT ; echo 'OK - /infa_shared/Cache/RISK_ASSESSMENT'; else echo '/infa_shared/Cache - not found' ; fi ; \</v>
      </c>
      <c r="Q273" s="32" t="str">
        <f t="shared" si="53"/>
        <v>cd /infa_shared/Cache ; chmod 755 RISK_ASSESSMENT ; chgrp infa_adm RISK_ASSESSMENT</v>
      </c>
      <c r="R273" s="31" t="str">
        <f t="shared" si="54"/>
        <v xml:space="preserve"> \</v>
      </c>
      <c r="S273" s="33" t="str">
        <f t="shared" si="48"/>
        <v>cd /infa_shared/Cache</v>
      </c>
      <c r="T273" s="34" t="str">
        <f t="shared" si="49"/>
        <v>mkdir RISK_ASSESSMENT</v>
      </c>
      <c r="U273" s="33" t="str">
        <f t="shared" si="50"/>
        <v>chmod 755 RISK_ASSESSMENT</v>
      </c>
      <c r="V273" s="34" t="str">
        <f t="shared" si="51"/>
        <v>ls -l | grep RISK_ASSESSMENT</v>
      </c>
      <c r="W273" s="33" t="str">
        <f t="shared" si="52"/>
        <v>chgrp infa_adm RISK_ASSESSMENT</v>
      </c>
      <c r="X273" s="35" t="s">
        <v>464</v>
      </c>
    </row>
    <row r="274" spans="1:24" x14ac:dyDescent="0.2">
      <c r="A274" s="120" t="s">
        <v>835</v>
      </c>
      <c r="B274" s="120" t="s">
        <v>537</v>
      </c>
      <c r="C274" s="120" t="s">
        <v>836</v>
      </c>
      <c r="D274" s="122" t="s">
        <v>620</v>
      </c>
      <c r="E274" s="44" t="str">
        <f t="shared" si="44"/>
        <v>/infa_shared/Cache/RMS_Product_Fees</v>
      </c>
      <c r="F274" s="27">
        <v>42717</v>
      </c>
      <c r="G274" s="28" t="s">
        <v>968</v>
      </c>
      <c r="H274" s="28" t="s">
        <v>968</v>
      </c>
      <c r="I274" s="29"/>
      <c r="J274" s="28" t="s">
        <v>968</v>
      </c>
      <c r="K274" s="119">
        <v>755</v>
      </c>
      <c r="L274" s="118" t="s">
        <v>844</v>
      </c>
      <c r="M274" s="118" t="s">
        <v>564</v>
      </c>
      <c r="N274" s="31" t="str">
        <f t="shared" si="45"/>
        <v>if [ -d '/infa_shared/Cache/RMS_Product_Fees' ]; then echo '1 = /infa_shared/Cache/RMS_Product_Fees'; else echo '0 = /infa_shared/Cache/RMS_Product_Fees'; fi; \</v>
      </c>
      <c r="O274" s="32" t="str">
        <f t="shared" si="46"/>
        <v>if [ -d '/infa_shared/Cache/RMS_Product_Fees' ]; then cd /infa_shared/Cache ; echo 'RMS_Product_Fees @ /infa_shared/Cache = '`stat -c %U ./RMS_Product_Fees`  `stat -c %a ./RMS_Product_Fees`  `stat -c %G ./RMS_Product_Fees`; else echo '/infa_shared/Cache/RMS_Product_Fees - not found' ; fi; \</v>
      </c>
      <c r="P274" s="31" t="str">
        <f t="shared" si="47"/>
        <v>if [ -d '/infa_shared/Cache' ]; then cd /infa_shared/Cache ; mkdir RMS_Product_Fees ; chmod 755 RMS_Product_Fees ; chgrp infa_adm RMS_Product_Fees ; echo 'OK - /infa_shared/Cache/RMS_Product_Fees'; else echo '/infa_shared/Cache - not found' ; fi ; \</v>
      </c>
      <c r="Q274" s="32" t="str">
        <f t="shared" si="53"/>
        <v>cd /infa_shared/Cache ; chmod 755 RMS_Product_Fees ; chgrp infa_adm RMS_Product_Fees</v>
      </c>
      <c r="R274" s="31" t="str">
        <f t="shared" si="54"/>
        <v xml:space="preserve"> \</v>
      </c>
      <c r="S274" s="33" t="str">
        <f t="shared" si="48"/>
        <v>cd /infa_shared/Cache</v>
      </c>
      <c r="T274" s="34" t="str">
        <f t="shared" si="49"/>
        <v>mkdir RMS_Product_Fees</v>
      </c>
      <c r="U274" s="33" t="str">
        <f t="shared" si="50"/>
        <v>chmod 755 RMS_Product_Fees</v>
      </c>
      <c r="V274" s="34" t="str">
        <f t="shared" si="51"/>
        <v>ls -l | grep RMS_Product_Fees</v>
      </c>
      <c r="W274" s="33" t="str">
        <f t="shared" si="52"/>
        <v>chgrp infa_adm RMS_Product_Fees</v>
      </c>
      <c r="X274" s="35" t="s">
        <v>464</v>
      </c>
    </row>
    <row r="275" spans="1:24" x14ac:dyDescent="0.2">
      <c r="A275" s="120" t="s">
        <v>835</v>
      </c>
      <c r="B275" s="120" t="s">
        <v>537</v>
      </c>
      <c r="C275" s="120" t="s">
        <v>836</v>
      </c>
      <c r="D275" s="122" t="s">
        <v>473</v>
      </c>
      <c r="E275" s="44" t="str">
        <f t="shared" si="44"/>
        <v>/infa_shared/Cache/RTO_MART</v>
      </c>
      <c r="F275" s="27">
        <v>42717</v>
      </c>
      <c r="G275" s="28" t="s">
        <v>968</v>
      </c>
      <c r="H275" s="28" t="s">
        <v>968</v>
      </c>
      <c r="I275" s="29"/>
      <c r="J275" s="28" t="s">
        <v>968</v>
      </c>
      <c r="K275" s="119">
        <v>755</v>
      </c>
      <c r="L275" s="118" t="s">
        <v>844</v>
      </c>
      <c r="M275" s="118" t="s">
        <v>564</v>
      </c>
      <c r="N275" s="31" t="str">
        <f t="shared" si="45"/>
        <v>if [ -d '/infa_shared/Cache/RTO_MART' ]; then echo '1 = /infa_shared/Cache/RTO_MART'; else echo '0 = /infa_shared/Cache/RTO_MART'; fi; \</v>
      </c>
      <c r="O275" s="32" t="str">
        <f t="shared" si="46"/>
        <v>if [ -d '/infa_shared/Cache/RTO_MART' ]; then cd /infa_shared/Cache ; echo 'RTO_MART @ /infa_shared/Cache = '`stat -c %U ./RTO_MART`  `stat -c %a ./RTO_MART`  `stat -c %G ./RTO_MART`; else echo '/infa_shared/Cache/RTO_MART - not found' ; fi; \</v>
      </c>
      <c r="P275" s="31" t="str">
        <f t="shared" si="47"/>
        <v>if [ -d '/infa_shared/Cache' ]; then cd /infa_shared/Cache ; mkdir RTO_MART ; chmod 755 RTO_MART ; chgrp infa_adm RTO_MART ; echo 'OK - /infa_shared/Cache/RTO_MART'; else echo '/infa_shared/Cache - not found' ; fi ; \</v>
      </c>
      <c r="Q275" s="32" t="str">
        <f t="shared" si="53"/>
        <v>cd /infa_shared/Cache ; chmod 755 RTO_MART ; chgrp infa_adm RTO_MART</v>
      </c>
      <c r="R275" s="31" t="str">
        <f t="shared" si="54"/>
        <v xml:space="preserve"> \</v>
      </c>
      <c r="S275" s="33" t="str">
        <f t="shared" si="48"/>
        <v>cd /infa_shared/Cache</v>
      </c>
      <c r="T275" s="34" t="str">
        <f t="shared" si="49"/>
        <v>mkdir RTO_MART</v>
      </c>
      <c r="U275" s="33" t="str">
        <f t="shared" si="50"/>
        <v>chmod 755 RTO_MART</v>
      </c>
      <c r="V275" s="34" t="str">
        <f t="shared" si="51"/>
        <v>ls -l | grep RTO_MART</v>
      </c>
      <c r="W275" s="33" t="str">
        <f t="shared" si="52"/>
        <v>chgrp infa_adm RTO_MART</v>
      </c>
      <c r="X275" s="35" t="s">
        <v>464</v>
      </c>
    </row>
    <row r="276" spans="1:24" x14ac:dyDescent="0.2">
      <c r="A276" s="120" t="s">
        <v>835</v>
      </c>
      <c r="B276" s="120" t="s">
        <v>537</v>
      </c>
      <c r="C276" s="120" t="s">
        <v>836</v>
      </c>
      <c r="D276" s="122" t="s">
        <v>712</v>
      </c>
      <c r="E276" s="44" t="str">
        <f t="shared" si="44"/>
        <v>/infa_shared/Cache/SAP_GL_Integration</v>
      </c>
      <c r="F276" s="27">
        <v>42717</v>
      </c>
      <c r="G276" s="28" t="s">
        <v>968</v>
      </c>
      <c r="H276" s="28" t="s">
        <v>968</v>
      </c>
      <c r="I276" s="29"/>
      <c r="J276" s="28" t="s">
        <v>968</v>
      </c>
      <c r="K276" s="119">
        <v>755</v>
      </c>
      <c r="L276" s="118" t="s">
        <v>844</v>
      </c>
      <c r="M276" s="118" t="s">
        <v>564</v>
      </c>
      <c r="N276" s="31" t="str">
        <f t="shared" si="45"/>
        <v>if [ -d '/infa_shared/Cache/SAP_GL_Integration' ]; then echo '1 = /infa_shared/Cache/SAP_GL_Integration'; else echo '0 = /infa_shared/Cache/SAP_GL_Integration'; fi; \</v>
      </c>
      <c r="O276" s="32" t="str">
        <f t="shared" si="46"/>
        <v>if [ -d '/infa_shared/Cache/SAP_GL_Integration' ]; then cd /infa_shared/Cache ; echo 'SAP_GL_Integration @ /infa_shared/Cache = '`stat -c %U ./SAP_GL_Integration`  `stat -c %a ./SAP_GL_Integration`  `stat -c %G ./SAP_GL_Integration`; else echo '/infa_shared/Cache/SAP_GL_Integration - not found' ; fi; \</v>
      </c>
      <c r="P276" s="31" t="str">
        <f t="shared" si="47"/>
        <v>if [ -d '/infa_shared/Cache' ]; then cd /infa_shared/Cache ; mkdir SAP_GL_Integration ; chmod 755 SAP_GL_Integration ; chgrp infa_adm SAP_GL_Integration ; echo 'OK - /infa_shared/Cache/SAP_GL_Integration'; else echo '/infa_shared/Cache - not found' ; fi ; \</v>
      </c>
      <c r="Q276" s="32" t="str">
        <f t="shared" si="53"/>
        <v>cd /infa_shared/Cache ; chmod 755 SAP_GL_Integration ; chgrp infa_adm SAP_GL_Integration</v>
      </c>
      <c r="R276" s="31" t="str">
        <f t="shared" si="54"/>
        <v xml:space="preserve"> \</v>
      </c>
      <c r="S276" s="33" t="str">
        <f t="shared" si="48"/>
        <v>cd /infa_shared/Cache</v>
      </c>
      <c r="T276" s="34" t="str">
        <f t="shared" si="49"/>
        <v>mkdir SAP_GL_Integration</v>
      </c>
      <c r="U276" s="33" t="str">
        <f t="shared" si="50"/>
        <v>chmod 755 SAP_GL_Integration</v>
      </c>
      <c r="V276" s="34" t="str">
        <f t="shared" si="51"/>
        <v>ls -l | grep SAP_GL_Integration</v>
      </c>
      <c r="W276" s="33" t="str">
        <f t="shared" si="52"/>
        <v>chgrp infa_adm SAP_GL_Integration</v>
      </c>
      <c r="X276" s="35" t="s">
        <v>464</v>
      </c>
    </row>
    <row r="277" spans="1:24" x14ac:dyDescent="0.2">
      <c r="A277" s="120" t="s">
        <v>835</v>
      </c>
      <c r="B277" s="120" t="s">
        <v>537</v>
      </c>
      <c r="C277" s="120" t="s">
        <v>836</v>
      </c>
      <c r="D277" s="122" t="s">
        <v>599</v>
      </c>
      <c r="E277" s="44" t="str">
        <f t="shared" si="44"/>
        <v>/infa_shared/Cache/SAPFIHR</v>
      </c>
      <c r="F277" s="27">
        <v>42717</v>
      </c>
      <c r="G277" s="28" t="s">
        <v>968</v>
      </c>
      <c r="H277" s="28" t="s">
        <v>968</v>
      </c>
      <c r="I277" s="29"/>
      <c r="J277" s="28" t="s">
        <v>968</v>
      </c>
      <c r="K277" s="119">
        <v>755</v>
      </c>
      <c r="L277" s="118" t="s">
        <v>844</v>
      </c>
      <c r="M277" s="118" t="s">
        <v>564</v>
      </c>
      <c r="N277" s="31" t="str">
        <f t="shared" si="45"/>
        <v>if [ -d '/infa_shared/Cache/SAPFIHR' ]; then echo '1 = /infa_shared/Cache/SAPFIHR'; else echo '0 = /infa_shared/Cache/SAPFIHR'; fi; \</v>
      </c>
      <c r="O277" s="32" t="str">
        <f t="shared" si="46"/>
        <v>if [ -d '/infa_shared/Cache/SAPFIHR' ]; then cd /infa_shared/Cache ; echo 'SAPFIHR @ /infa_shared/Cache = '`stat -c %U ./SAPFIHR`  `stat -c %a ./SAPFIHR`  `stat -c %G ./SAPFIHR`; else echo '/infa_shared/Cache/SAPFIHR - not found' ; fi; \</v>
      </c>
      <c r="P277" s="31" t="str">
        <f t="shared" si="47"/>
        <v>if [ -d '/infa_shared/Cache' ]; then cd /infa_shared/Cache ; mkdir SAPFIHR ; chmod 755 SAPFIHR ; chgrp infa_adm SAPFIHR ; echo 'OK - /infa_shared/Cache/SAPFIHR'; else echo '/infa_shared/Cache - not found' ; fi ; \</v>
      </c>
      <c r="Q277" s="32" t="str">
        <f t="shared" si="53"/>
        <v>cd /infa_shared/Cache ; chmod 755 SAPFIHR ; chgrp infa_adm SAPFIHR</v>
      </c>
      <c r="R277" s="31" t="str">
        <f t="shared" si="54"/>
        <v xml:space="preserve"> \</v>
      </c>
      <c r="S277" s="33" t="str">
        <f t="shared" si="48"/>
        <v>cd /infa_shared/Cache</v>
      </c>
      <c r="T277" s="34" t="str">
        <f t="shared" si="49"/>
        <v>mkdir SAPFIHR</v>
      </c>
      <c r="U277" s="33" t="str">
        <f t="shared" si="50"/>
        <v>chmod 755 SAPFIHR</v>
      </c>
      <c r="V277" s="34" t="str">
        <f t="shared" si="51"/>
        <v>ls -l | grep SAPFIHR</v>
      </c>
      <c r="W277" s="33" t="str">
        <f t="shared" si="52"/>
        <v>chgrp infa_adm SAPFIHR</v>
      </c>
      <c r="X277" s="35" t="s">
        <v>464</v>
      </c>
    </row>
    <row r="278" spans="1:24" x14ac:dyDescent="0.2">
      <c r="A278" s="120" t="s">
        <v>835</v>
      </c>
      <c r="B278" s="120" t="s">
        <v>537</v>
      </c>
      <c r="C278" s="120" t="s">
        <v>836</v>
      </c>
      <c r="D278" s="122" t="s">
        <v>834</v>
      </c>
      <c r="E278" s="44" t="str">
        <f t="shared" si="44"/>
        <v>/infa_shared/Cache/SAPFIHR_dw</v>
      </c>
      <c r="F278" s="27">
        <v>42717</v>
      </c>
      <c r="G278" s="28" t="s">
        <v>968</v>
      </c>
      <c r="H278" s="28" t="s">
        <v>968</v>
      </c>
      <c r="I278" s="29"/>
      <c r="J278" s="28" t="s">
        <v>968</v>
      </c>
      <c r="K278" s="119">
        <v>755</v>
      </c>
      <c r="L278" s="118" t="s">
        <v>844</v>
      </c>
      <c r="M278" s="118" t="s">
        <v>564</v>
      </c>
      <c r="N278" s="31" t="str">
        <f t="shared" si="45"/>
        <v>if [ -d '/infa_shared/Cache/SAPFIHR_dw' ]; then echo '1 = /infa_shared/Cache/SAPFIHR_dw'; else echo '0 = /infa_shared/Cache/SAPFIHR_dw'; fi; \</v>
      </c>
      <c r="O278" s="32" t="str">
        <f t="shared" si="46"/>
        <v>if [ -d '/infa_shared/Cache/SAPFIHR_dw' ]; then cd /infa_shared/Cache ; echo 'SAPFIHR_dw @ /infa_shared/Cache = '`stat -c %U ./SAPFIHR_dw`  `stat -c %a ./SAPFIHR_dw`  `stat -c %G ./SAPFIHR_dw`; else echo '/infa_shared/Cache/SAPFIHR_dw - not found' ; fi; \</v>
      </c>
      <c r="P278" s="31" t="str">
        <f t="shared" si="47"/>
        <v>if [ -d '/infa_shared/Cache' ]; then cd /infa_shared/Cache ; mkdir SAPFIHR_dw ; chmod 755 SAPFIHR_dw ; chgrp infa_adm SAPFIHR_dw ; echo 'OK - /infa_shared/Cache/SAPFIHR_dw'; else echo '/infa_shared/Cache - not found' ; fi ; \</v>
      </c>
      <c r="Q278" s="32" t="str">
        <f t="shared" si="53"/>
        <v>cd /infa_shared/Cache ; chmod 755 SAPFIHR_dw ; chgrp infa_adm SAPFIHR_dw</v>
      </c>
      <c r="R278" s="31" t="str">
        <f t="shared" si="54"/>
        <v xml:space="preserve"> \</v>
      </c>
      <c r="S278" s="33" t="str">
        <f t="shared" si="48"/>
        <v>cd /infa_shared/Cache</v>
      </c>
      <c r="T278" s="34" t="str">
        <f t="shared" si="49"/>
        <v>mkdir SAPFIHR_dw</v>
      </c>
      <c r="U278" s="33" t="str">
        <f t="shared" si="50"/>
        <v>chmod 755 SAPFIHR_dw</v>
      </c>
      <c r="V278" s="34" t="str">
        <f t="shared" si="51"/>
        <v>ls -l | grep SAPFIHR_dw</v>
      </c>
      <c r="W278" s="33" t="str">
        <f t="shared" si="52"/>
        <v>chgrp infa_adm SAPFIHR_dw</v>
      </c>
      <c r="X278" s="35" t="s">
        <v>464</v>
      </c>
    </row>
    <row r="279" spans="1:24" x14ac:dyDescent="0.2">
      <c r="A279" s="120" t="s">
        <v>835</v>
      </c>
      <c r="B279" s="120" t="s">
        <v>537</v>
      </c>
      <c r="C279" s="120" t="s">
        <v>836</v>
      </c>
      <c r="D279" s="122" t="s">
        <v>843</v>
      </c>
      <c r="E279" s="44" t="str">
        <f t="shared" si="44"/>
        <v>/infa_shared/Cache/SIMS_Account_Management</v>
      </c>
      <c r="F279" s="27">
        <v>42717</v>
      </c>
      <c r="G279" s="28" t="s">
        <v>968</v>
      </c>
      <c r="H279" s="28" t="s">
        <v>968</v>
      </c>
      <c r="I279" s="29"/>
      <c r="J279" s="28" t="s">
        <v>968</v>
      </c>
      <c r="K279" s="119">
        <v>755</v>
      </c>
      <c r="L279" s="118" t="s">
        <v>844</v>
      </c>
      <c r="M279" s="118" t="s">
        <v>564</v>
      </c>
      <c r="N279" s="31" t="str">
        <f t="shared" si="45"/>
        <v>if [ -d '/infa_shared/Cache/SIMS_Account_Management' ]; then echo '1 = /infa_shared/Cache/SIMS_Account_Management'; else echo '0 = /infa_shared/Cache/SIMS_Account_Management'; fi; \</v>
      </c>
      <c r="O279" s="32" t="str">
        <f t="shared" si="46"/>
        <v>if [ -d '/infa_shared/Cache/SIMS_Account_Management' ]; then cd /infa_shared/Cache ; echo 'SIMS_Account_Management @ /infa_shared/Cache = '`stat -c %U ./SIMS_Account_Management`  `stat -c %a ./SIMS_Account_Management`  `stat -c %G ./SIMS_Account_Management`; else echo '/infa_shared/Cache/SIMS_Account_Management - not found' ; fi; \</v>
      </c>
      <c r="P279" s="31" t="str">
        <f t="shared" si="47"/>
        <v>if [ -d '/infa_shared/Cache' ]; then cd /infa_shared/Cache ; mkdir SIMS_Account_Management ; chmod 755 SIMS_Account_Management ; chgrp infa_adm SIMS_Account_Management ; echo 'OK - /infa_shared/Cache/SIMS_Account_Management'; else echo '/infa_shared/Cache - not found' ; fi ; \</v>
      </c>
      <c r="Q279" s="32" t="str">
        <f t="shared" si="53"/>
        <v>cd /infa_shared/Cache ; chmod 755 SIMS_Account_Management ; chgrp infa_adm SIMS_Account_Management</v>
      </c>
      <c r="R279" s="31" t="str">
        <f t="shared" si="54"/>
        <v xml:space="preserve"> \</v>
      </c>
      <c r="S279" s="33" t="str">
        <f t="shared" si="48"/>
        <v>cd /infa_shared/Cache</v>
      </c>
      <c r="T279" s="34" t="str">
        <f t="shared" si="49"/>
        <v>mkdir SIMS_Account_Management</v>
      </c>
      <c r="U279" s="33" t="str">
        <f t="shared" si="50"/>
        <v>chmod 755 SIMS_Account_Management</v>
      </c>
      <c r="V279" s="34" t="str">
        <f t="shared" si="51"/>
        <v>ls -l | grep SIMS_Account_Management</v>
      </c>
      <c r="W279" s="33" t="str">
        <f t="shared" si="52"/>
        <v>chgrp infa_adm SIMS_Account_Management</v>
      </c>
      <c r="X279" s="35" t="s">
        <v>464</v>
      </c>
    </row>
    <row r="280" spans="1:24" x14ac:dyDescent="0.2">
      <c r="A280" s="120" t="s">
        <v>835</v>
      </c>
      <c r="B280" s="120" t="s">
        <v>537</v>
      </c>
      <c r="C280" s="120" t="s">
        <v>836</v>
      </c>
      <c r="D280" s="122" t="s">
        <v>621</v>
      </c>
      <c r="E280" s="44" t="str">
        <f t="shared" si="44"/>
        <v>/infa_shared/Cache/SIMS_Statistics</v>
      </c>
      <c r="F280" s="27">
        <v>42717</v>
      </c>
      <c r="G280" s="28" t="s">
        <v>968</v>
      </c>
      <c r="H280" s="28" t="s">
        <v>968</v>
      </c>
      <c r="I280" s="29"/>
      <c r="J280" s="28" t="s">
        <v>968</v>
      </c>
      <c r="K280" s="119">
        <v>755</v>
      </c>
      <c r="L280" s="118" t="s">
        <v>844</v>
      </c>
      <c r="M280" s="118" t="s">
        <v>564</v>
      </c>
      <c r="N280" s="31" t="str">
        <f t="shared" si="45"/>
        <v>if [ -d '/infa_shared/Cache/SIMS_Statistics' ]; then echo '1 = /infa_shared/Cache/SIMS_Statistics'; else echo '0 = /infa_shared/Cache/SIMS_Statistics'; fi; \</v>
      </c>
      <c r="O280" s="32" t="str">
        <f t="shared" si="46"/>
        <v>if [ -d '/infa_shared/Cache/SIMS_Statistics' ]; then cd /infa_shared/Cache ; echo 'SIMS_Statistics @ /infa_shared/Cache = '`stat -c %U ./SIMS_Statistics`  `stat -c %a ./SIMS_Statistics`  `stat -c %G ./SIMS_Statistics`; else echo '/infa_shared/Cache/SIMS_Statistics - not found' ; fi; \</v>
      </c>
      <c r="P280" s="31" t="str">
        <f t="shared" si="47"/>
        <v>if [ -d '/infa_shared/Cache' ]; then cd /infa_shared/Cache ; mkdir SIMS_Statistics ; chmod 755 SIMS_Statistics ; chgrp infa_adm SIMS_Statistics ; echo 'OK - /infa_shared/Cache/SIMS_Statistics'; else echo '/infa_shared/Cache - not found' ; fi ; \</v>
      </c>
      <c r="Q280" s="32" t="str">
        <f t="shared" si="53"/>
        <v>cd /infa_shared/Cache ; chmod 755 SIMS_Statistics ; chgrp infa_adm SIMS_Statistics</v>
      </c>
      <c r="R280" s="31" t="str">
        <f t="shared" si="54"/>
        <v xml:space="preserve"> \</v>
      </c>
      <c r="S280" s="33" t="str">
        <f t="shared" si="48"/>
        <v>cd /infa_shared/Cache</v>
      </c>
      <c r="T280" s="34" t="str">
        <f t="shared" si="49"/>
        <v>mkdir SIMS_Statistics</v>
      </c>
      <c r="U280" s="33" t="str">
        <f t="shared" si="50"/>
        <v>chmod 755 SIMS_Statistics</v>
      </c>
      <c r="V280" s="34" t="str">
        <f t="shared" si="51"/>
        <v>ls -l | grep SIMS_Statistics</v>
      </c>
      <c r="W280" s="33" t="str">
        <f t="shared" si="52"/>
        <v>chgrp infa_adm SIMS_Statistics</v>
      </c>
      <c r="X280" s="35" t="s">
        <v>464</v>
      </c>
    </row>
    <row r="281" spans="1:24" x14ac:dyDescent="0.2">
      <c r="A281" s="120" t="s">
        <v>835</v>
      </c>
      <c r="B281" s="120" t="s">
        <v>537</v>
      </c>
      <c r="C281" s="120" t="s">
        <v>836</v>
      </c>
      <c r="D281" s="122" t="s">
        <v>676</v>
      </c>
      <c r="E281" s="44" t="str">
        <f t="shared" si="44"/>
        <v>/infa_shared/Cache/SupplierEDI</v>
      </c>
      <c r="F281" s="27">
        <v>42717</v>
      </c>
      <c r="G281" s="28" t="s">
        <v>968</v>
      </c>
      <c r="H281" s="28" t="s">
        <v>968</v>
      </c>
      <c r="I281" s="29"/>
      <c r="J281" s="28" t="s">
        <v>968</v>
      </c>
      <c r="K281" s="119">
        <v>755</v>
      </c>
      <c r="L281" s="118" t="s">
        <v>844</v>
      </c>
      <c r="M281" s="118" t="s">
        <v>564</v>
      </c>
      <c r="N281" s="31" t="str">
        <f t="shared" si="45"/>
        <v>if [ -d '/infa_shared/Cache/SupplierEDI' ]; then echo '1 = /infa_shared/Cache/SupplierEDI'; else echo '0 = /infa_shared/Cache/SupplierEDI'; fi; \</v>
      </c>
      <c r="O281" s="32" t="str">
        <f t="shared" si="46"/>
        <v>if [ -d '/infa_shared/Cache/SupplierEDI' ]; then cd /infa_shared/Cache ; echo 'SupplierEDI @ /infa_shared/Cache = '`stat -c %U ./SupplierEDI`  `stat -c %a ./SupplierEDI`  `stat -c %G ./SupplierEDI`; else echo '/infa_shared/Cache/SupplierEDI - not found' ; fi; \</v>
      </c>
      <c r="P281" s="31" t="str">
        <f t="shared" si="47"/>
        <v>if [ -d '/infa_shared/Cache' ]; then cd /infa_shared/Cache ; mkdir SupplierEDI ; chmod 755 SupplierEDI ; chgrp infa_adm SupplierEDI ; echo 'OK - /infa_shared/Cache/SupplierEDI'; else echo '/infa_shared/Cache - not found' ; fi ; \</v>
      </c>
      <c r="Q281" s="32" t="str">
        <f t="shared" si="53"/>
        <v>cd /infa_shared/Cache ; chmod 755 SupplierEDI ; chgrp infa_adm SupplierEDI</v>
      </c>
      <c r="R281" s="31" t="str">
        <f t="shared" si="54"/>
        <v xml:space="preserve"> \</v>
      </c>
      <c r="S281" s="33" t="str">
        <f t="shared" si="48"/>
        <v>cd /infa_shared/Cache</v>
      </c>
      <c r="T281" s="34" t="str">
        <f t="shared" si="49"/>
        <v>mkdir SupplierEDI</v>
      </c>
      <c r="U281" s="33" t="str">
        <f t="shared" si="50"/>
        <v>chmod 755 SupplierEDI</v>
      </c>
      <c r="V281" s="34" t="str">
        <f t="shared" si="51"/>
        <v>ls -l | grep SupplierEDI</v>
      </c>
      <c r="W281" s="33" t="str">
        <f t="shared" si="52"/>
        <v>chgrp infa_adm SupplierEDI</v>
      </c>
      <c r="X281" s="35" t="s">
        <v>464</v>
      </c>
    </row>
    <row r="282" spans="1:24" x14ac:dyDescent="0.2">
      <c r="A282" s="120" t="s">
        <v>835</v>
      </c>
      <c r="B282" s="120" t="s">
        <v>537</v>
      </c>
      <c r="C282" s="120" t="s">
        <v>836</v>
      </c>
      <c r="D282" s="122" t="s">
        <v>623</v>
      </c>
      <c r="E282" s="44" t="str">
        <f t="shared" si="44"/>
        <v>/infa_shared/Cache/TALEO</v>
      </c>
      <c r="F282" s="27">
        <v>42717</v>
      </c>
      <c r="G282" s="28" t="s">
        <v>968</v>
      </c>
      <c r="H282" s="28" t="s">
        <v>968</v>
      </c>
      <c r="I282" s="29"/>
      <c r="J282" s="28" t="s">
        <v>968</v>
      </c>
      <c r="K282" s="119">
        <v>755</v>
      </c>
      <c r="L282" s="118" t="s">
        <v>844</v>
      </c>
      <c r="M282" s="118" t="s">
        <v>564</v>
      </c>
      <c r="N282" s="31" t="str">
        <f t="shared" si="45"/>
        <v>if [ -d '/infa_shared/Cache/TALEO' ]; then echo '1 = /infa_shared/Cache/TALEO'; else echo '0 = /infa_shared/Cache/TALEO'; fi; \</v>
      </c>
      <c r="O282" s="32" t="str">
        <f t="shared" si="46"/>
        <v>if [ -d '/infa_shared/Cache/TALEO' ]; then cd /infa_shared/Cache ; echo 'TALEO @ /infa_shared/Cache = '`stat -c %U ./TALEO`  `stat -c %a ./TALEO`  `stat -c %G ./TALEO`; else echo '/infa_shared/Cache/TALEO - not found' ; fi; \</v>
      </c>
      <c r="P282" s="31" t="str">
        <f t="shared" si="47"/>
        <v>if [ -d '/infa_shared/Cache' ]; then cd /infa_shared/Cache ; mkdir TALEO ; chmod 755 TALEO ; chgrp infa_adm TALEO ; echo 'OK - /infa_shared/Cache/TALEO'; else echo '/infa_shared/Cache - not found' ; fi ; \</v>
      </c>
      <c r="Q282" s="32" t="str">
        <f t="shared" si="53"/>
        <v>cd /infa_shared/Cache ; chmod 755 TALEO ; chgrp infa_adm TALEO</v>
      </c>
      <c r="R282" s="31" t="str">
        <f t="shared" si="54"/>
        <v xml:space="preserve"> \</v>
      </c>
      <c r="S282" s="33" t="str">
        <f t="shared" si="48"/>
        <v>cd /infa_shared/Cache</v>
      </c>
      <c r="T282" s="34" t="str">
        <f t="shared" si="49"/>
        <v>mkdir TALEO</v>
      </c>
      <c r="U282" s="33" t="str">
        <f t="shared" si="50"/>
        <v>chmod 755 TALEO</v>
      </c>
      <c r="V282" s="34" t="str">
        <f t="shared" si="51"/>
        <v>ls -l | grep TALEO</v>
      </c>
      <c r="W282" s="33" t="str">
        <f t="shared" si="52"/>
        <v>chgrp infa_adm TALEO</v>
      </c>
      <c r="X282" s="35" t="s">
        <v>464</v>
      </c>
    </row>
    <row r="283" spans="1:24" x14ac:dyDescent="0.2">
      <c r="A283" s="120" t="s">
        <v>835</v>
      </c>
      <c r="B283" s="120" t="s">
        <v>537</v>
      </c>
      <c r="C283" s="120" t="s">
        <v>836</v>
      </c>
      <c r="D283" s="122" t="s">
        <v>572</v>
      </c>
      <c r="E283" s="44" t="str">
        <f t="shared" si="44"/>
        <v>/infa_shared/Cache/VAN</v>
      </c>
      <c r="F283" s="27">
        <v>42717</v>
      </c>
      <c r="G283" s="28" t="s">
        <v>968</v>
      </c>
      <c r="H283" s="28" t="s">
        <v>968</v>
      </c>
      <c r="I283" s="29"/>
      <c r="J283" s="28" t="s">
        <v>968</v>
      </c>
      <c r="K283" s="119">
        <v>755</v>
      </c>
      <c r="L283" s="118" t="s">
        <v>844</v>
      </c>
      <c r="M283" s="118" t="s">
        <v>564</v>
      </c>
      <c r="N283" s="31" t="str">
        <f t="shared" si="45"/>
        <v>if [ -d '/infa_shared/Cache/VAN' ]; then echo '1 = /infa_shared/Cache/VAN'; else echo '0 = /infa_shared/Cache/VAN'; fi; \</v>
      </c>
      <c r="O283" s="32" t="str">
        <f t="shared" si="46"/>
        <v>if [ -d '/infa_shared/Cache/VAN' ]; then cd /infa_shared/Cache ; echo 'VAN @ /infa_shared/Cache = '`stat -c %U ./VAN`  `stat -c %a ./VAN`  `stat -c %G ./VAN`; else echo '/infa_shared/Cache/VAN - not found' ; fi; \</v>
      </c>
      <c r="P283" s="31" t="str">
        <f t="shared" si="47"/>
        <v>if [ -d '/infa_shared/Cache' ]; then cd /infa_shared/Cache ; mkdir VAN ; chmod 755 VAN ; chgrp infa_adm VAN ; echo 'OK - /infa_shared/Cache/VAN'; else echo '/infa_shared/Cache - not found' ; fi ; \</v>
      </c>
      <c r="Q283" s="32" t="str">
        <f t="shared" si="53"/>
        <v>cd /infa_shared/Cache ; chmod 755 VAN ; chgrp infa_adm VAN</v>
      </c>
      <c r="R283" s="31" t="str">
        <f t="shared" si="54"/>
        <v xml:space="preserve"> \</v>
      </c>
      <c r="S283" s="33" t="str">
        <f t="shared" si="48"/>
        <v>cd /infa_shared/Cache</v>
      </c>
      <c r="T283" s="34" t="str">
        <f t="shared" si="49"/>
        <v>mkdir VAN</v>
      </c>
      <c r="U283" s="33" t="str">
        <f t="shared" si="50"/>
        <v>chmod 755 VAN</v>
      </c>
      <c r="V283" s="34" t="str">
        <f t="shared" si="51"/>
        <v>ls -l | grep VAN</v>
      </c>
      <c r="W283" s="33" t="str">
        <f t="shared" si="52"/>
        <v>chgrp infa_adm VAN</v>
      </c>
      <c r="X283" s="35" t="s">
        <v>464</v>
      </c>
    </row>
    <row r="284" spans="1:24" x14ac:dyDescent="0.2">
      <c r="A284" s="120" t="s">
        <v>835</v>
      </c>
      <c r="B284" s="120" t="s">
        <v>537</v>
      </c>
      <c r="C284" s="123" t="s">
        <v>836</v>
      </c>
      <c r="D284" s="122" t="s">
        <v>426</v>
      </c>
      <c r="E284" s="44" t="str">
        <f t="shared" si="44"/>
        <v>/infa_shared/Cache/wms_rms</v>
      </c>
      <c r="F284" s="27">
        <v>42717</v>
      </c>
      <c r="G284" s="28" t="s">
        <v>968</v>
      </c>
      <c r="H284" s="28" t="s">
        <v>968</v>
      </c>
      <c r="I284" s="29"/>
      <c r="J284" s="28" t="s">
        <v>968</v>
      </c>
      <c r="K284" s="119">
        <v>755</v>
      </c>
      <c r="L284" s="118" t="s">
        <v>844</v>
      </c>
      <c r="M284" s="118" t="s">
        <v>564</v>
      </c>
      <c r="N284" s="31" t="str">
        <f t="shared" si="45"/>
        <v>if [ -d '/infa_shared/Cache/wms_rms' ]; then echo '1 = /infa_shared/Cache/wms_rms'; else echo '0 = /infa_shared/Cache/wms_rms'; fi; \</v>
      </c>
      <c r="O284" s="32" t="str">
        <f t="shared" si="46"/>
        <v>if [ -d '/infa_shared/Cache/wms_rms' ]; then cd /infa_shared/Cache ; echo 'wms_rms @ /infa_shared/Cache = '`stat -c %U ./wms_rms`  `stat -c %a ./wms_rms`  `stat -c %G ./wms_rms`; else echo '/infa_shared/Cache/wms_rms - not found' ; fi; \</v>
      </c>
      <c r="P284" s="31" t="str">
        <f t="shared" si="47"/>
        <v>if [ -d '/infa_shared/Cache' ]; then cd /infa_shared/Cache ; mkdir wms_rms ; chmod 755 wms_rms ; chgrp infa_adm wms_rms ; echo 'OK - /infa_shared/Cache/wms_rms'; else echo '/infa_shared/Cache - not found' ; fi ; \</v>
      </c>
      <c r="Q284" s="32" t="str">
        <f t="shared" si="53"/>
        <v>cd /infa_shared/Cache ; chmod 755 wms_rms ; chgrp infa_adm wms_rms</v>
      </c>
      <c r="R284" s="31" t="str">
        <f t="shared" si="54"/>
        <v xml:space="preserve"> \</v>
      </c>
      <c r="S284" s="33" t="str">
        <f t="shared" si="48"/>
        <v>cd /infa_shared/Cache</v>
      </c>
      <c r="T284" s="34" t="str">
        <f t="shared" si="49"/>
        <v>mkdir wms_rms</v>
      </c>
      <c r="U284" s="33" t="str">
        <f t="shared" si="50"/>
        <v>chmod 755 wms_rms</v>
      </c>
      <c r="V284" s="34" t="str">
        <f t="shared" si="51"/>
        <v>ls -l | grep wms_rms</v>
      </c>
      <c r="W284" s="33" t="str">
        <f t="shared" si="52"/>
        <v>chgrp infa_adm wms_rms</v>
      </c>
      <c r="X284" s="35" t="s">
        <v>464</v>
      </c>
    </row>
    <row r="285" spans="1:24" x14ac:dyDescent="0.2">
      <c r="A285" s="120" t="s">
        <v>835</v>
      </c>
      <c r="B285" s="120" t="s">
        <v>537</v>
      </c>
      <c r="C285" s="120" t="s">
        <v>837</v>
      </c>
      <c r="D285" s="122" t="s">
        <v>128</v>
      </c>
      <c r="E285" s="44" t="str">
        <f t="shared" si="44"/>
        <v>/infa_shared/SessLogs/3PL_Integration</v>
      </c>
      <c r="F285" s="27">
        <v>42717</v>
      </c>
      <c r="G285" s="28" t="s">
        <v>968</v>
      </c>
      <c r="H285" s="28" t="s">
        <v>968</v>
      </c>
      <c r="I285" s="29"/>
      <c r="J285" s="28" t="s">
        <v>968</v>
      </c>
      <c r="K285" s="119">
        <v>755</v>
      </c>
      <c r="L285" s="118" t="s">
        <v>844</v>
      </c>
      <c r="M285" s="118" t="s">
        <v>564</v>
      </c>
      <c r="N285" s="31" t="str">
        <f t="shared" si="45"/>
        <v>if [ -d '/infa_shared/SessLogs/3PL_Integration' ]; then echo '1 = /infa_shared/SessLogs/3PL_Integration'; else echo '0 = /infa_shared/SessLogs/3PL_Integration'; fi; \</v>
      </c>
      <c r="O285" s="32" t="str">
        <f t="shared" si="46"/>
        <v>if [ -d '/infa_shared/SessLogs/3PL_Integration' ]; then cd /infa_shared/SessLogs ; echo '3PL_Integration @ /infa_shared/SessLogs = '`stat -c %U ./3PL_Integration`  `stat -c %a ./3PL_Integration`  `stat -c %G ./3PL_Integration`; else echo '/infa_shared/SessLogs/3PL_Integration - not found' ; fi; \</v>
      </c>
      <c r="P285" s="31" t="str">
        <f t="shared" si="47"/>
        <v>if [ -d '/infa_shared/SessLogs' ]; then cd /infa_shared/SessLogs ; mkdir 3PL_Integration ; chmod 755 3PL_Integration ; chgrp infa_adm 3PL_Integration ; echo 'OK - /infa_shared/SessLogs/3PL_Integration'; else echo '/infa_shared/SessLogs - not found' ; fi ; \</v>
      </c>
      <c r="Q285" s="32" t="str">
        <f t="shared" si="53"/>
        <v>cd /infa_shared/SessLogs ; chmod 755 3PL_Integration ; chgrp infa_adm 3PL_Integration</v>
      </c>
      <c r="R285" s="31" t="str">
        <f t="shared" si="54"/>
        <v xml:space="preserve"> \</v>
      </c>
      <c r="S285" s="33" t="str">
        <f t="shared" si="48"/>
        <v>cd /infa_shared/SessLogs</v>
      </c>
      <c r="T285" s="34" t="str">
        <f t="shared" si="49"/>
        <v>mkdir 3PL_Integration</v>
      </c>
      <c r="U285" s="33" t="str">
        <f t="shared" si="50"/>
        <v>chmod 755 3PL_Integration</v>
      </c>
      <c r="V285" s="34" t="str">
        <f t="shared" si="51"/>
        <v>ls -l | grep 3PL_Integration</v>
      </c>
      <c r="W285" s="33" t="str">
        <f t="shared" si="52"/>
        <v>chgrp infa_adm 3PL_Integration</v>
      </c>
      <c r="X285" s="35" t="s">
        <v>464</v>
      </c>
    </row>
    <row r="286" spans="1:24" x14ac:dyDescent="0.2">
      <c r="A286" s="120" t="s">
        <v>835</v>
      </c>
      <c r="B286" s="120" t="s">
        <v>537</v>
      </c>
      <c r="C286" s="120" t="s">
        <v>837</v>
      </c>
      <c r="D286" s="122" t="s">
        <v>127</v>
      </c>
      <c r="E286" s="44" t="str">
        <f t="shared" si="44"/>
        <v>/infa_shared/SessLogs/3PL_MIDAS</v>
      </c>
      <c r="F286" s="27">
        <v>42717</v>
      </c>
      <c r="G286" s="28" t="s">
        <v>968</v>
      </c>
      <c r="H286" s="28" t="s">
        <v>968</v>
      </c>
      <c r="I286" s="29"/>
      <c r="J286" s="28" t="s">
        <v>968</v>
      </c>
      <c r="K286" s="119">
        <v>755</v>
      </c>
      <c r="L286" s="118" t="s">
        <v>844</v>
      </c>
      <c r="M286" s="118" t="s">
        <v>564</v>
      </c>
      <c r="N286" s="31" t="str">
        <f t="shared" si="45"/>
        <v>if [ -d '/infa_shared/SessLogs/3PL_MIDAS' ]; then echo '1 = /infa_shared/SessLogs/3PL_MIDAS'; else echo '0 = /infa_shared/SessLogs/3PL_MIDAS'; fi; \</v>
      </c>
      <c r="O286" s="32" t="str">
        <f t="shared" si="46"/>
        <v>if [ -d '/infa_shared/SessLogs/3PL_MIDAS' ]; then cd /infa_shared/SessLogs ; echo '3PL_MIDAS @ /infa_shared/SessLogs = '`stat -c %U ./3PL_MIDAS`  `stat -c %a ./3PL_MIDAS`  `stat -c %G ./3PL_MIDAS`; else echo '/infa_shared/SessLogs/3PL_MIDAS - not found' ; fi; \</v>
      </c>
      <c r="P286" s="31" t="str">
        <f t="shared" si="47"/>
        <v>if [ -d '/infa_shared/SessLogs' ]; then cd /infa_shared/SessLogs ; mkdir 3PL_MIDAS ; chmod 755 3PL_MIDAS ; chgrp infa_adm 3PL_MIDAS ; echo 'OK - /infa_shared/SessLogs/3PL_MIDAS'; else echo '/infa_shared/SessLogs - not found' ; fi ; \</v>
      </c>
      <c r="Q286" s="32" t="str">
        <f t="shared" si="53"/>
        <v>cd /infa_shared/SessLogs ; chmod 755 3PL_MIDAS ; chgrp infa_adm 3PL_MIDAS</v>
      </c>
      <c r="R286" s="31" t="str">
        <f t="shared" si="54"/>
        <v xml:space="preserve"> \</v>
      </c>
      <c r="S286" s="33" t="str">
        <f t="shared" si="48"/>
        <v>cd /infa_shared/SessLogs</v>
      </c>
      <c r="T286" s="34" t="str">
        <f t="shared" si="49"/>
        <v>mkdir 3PL_MIDAS</v>
      </c>
      <c r="U286" s="33" t="str">
        <f t="shared" si="50"/>
        <v>chmod 755 3PL_MIDAS</v>
      </c>
      <c r="V286" s="34" t="str">
        <f t="shared" si="51"/>
        <v>ls -l | grep 3PL_MIDAS</v>
      </c>
      <c r="W286" s="33" t="str">
        <f t="shared" si="52"/>
        <v>chgrp infa_adm 3PL_MIDAS</v>
      </c>
      <c r="X286" s="35" t="s">
        <v>464</v>
      </c>
    </row>
    <row r="287" spans="1:24" x14ac:dyDescent="0.2">
      <c r="A287" s="120" t="s">
        <v>835</v>
      </c>
      <c r="B287" s="120" t="s">
        <v>537</v>
      </c>
      <c r="C287" s="120" t="s">
        <v>837</v>
      </c>
      <c r="D287" s="122" t="s">
        <v>604</v>
      </c>
      <c r="E287" s="44" t="str">
        <f t="shared" si="44"/>
        <v>/infa_shared/SessLogs/Address_Validator</v>
      </c>
      <c r="F287" s="27">
        <v>42717</v>
      </c>
      <c r="G287" s="28" t="s">
        <v>968</v>
      </c>
      <c r="H287" s="28" t="s">
        <v>968</v>
      </c>
      <c r="I287" s="29"/>
      <c r="J287" s="28" t="s">
        <v>968</v>
      </c>
      <c r="K287" s="119">
        <v>755</v>
      </c>
      <c r="L287" s="118" t="s">
        <v>844</v>
      </c>
      <c r="M287" s="118" t="s">
        <v>564</v>
      </c>
      <c r="N287" s="31" t="str">
        <f t="shared" si="45"/>
        <v>if [ -d '/infa_shared/SessLogs/Address_Validator' ]; then echo '1 = /infa_shared/SessLogs/Address_Validator'; else echo '0 = /infa_shared/SessLogs/Address_Validator'; fi; \</v>
      </c>
      <c r="O287" s="32" t="str">
        <f t="shared" si="46"/>
        <v>if [ -d '/infa_shared/SessLogs/Address_Validator' ]; then cd /infa_shared/SessLogs ; echo 'Address_Validator @ /infa_shared/SessLogs = '`stat -c %U ./Address_Validator`  `stat -c %a ./Address_Validator`  `stat -c %G ./Address_Validator`; else echo '/infa_shared/SessLogs/Address_Validator - not found' ; fi; \</v>
      </c>
      <c r="P287" s="31" t="str">
        <f t="shared" si="47"/>
        <v>if [ -d '/infa_shared/SessLogs' ]; then cd /infa_shared/SessLogs ; mkdir Address_Validator ; chmod 755 Address_Validator ; chgrp infa_adm Address_Validator ; echo 'OK - /infa_shared/SessLogs/Address_Validator'; else echo '/infa_shared/SessLogs - not found' ; fi ; \</v>
      </c>
      <c r="Q287" s="32" t="str">
        <f t="shared" si="53"/>
        <v>cd /infa_shared/SessLogs ; chmod 755 Address_Validator ; chgrp infa_adm Address_Validator</v>
      </c>
      <c r="R287" s="31" t="str">
        <f t="shared" si="54"/>
        <v xml:space="preserve"> \</v>
      </c>
      <c r="S287" s="33" t="str">
        <f t="shared" si="48"/>
        <v>cd /infa_shared/SessLogs</v>
      </c>
      <c r="T287" s="34" t="str">
        <f t="shared" si="49"/>
        <v>mkdir Address_Validator</v>
      </c>
      <c r="U287" s="33" t="str">
        <f t="shared" si="50"/>
        <v>chmod 755 Address_Validator</v>
      </c>
      <c r="V287" s="34" t="str">
        <f t="shared" si="51"/>
        <v>ls -l | grep Address_Validator</v>
      </c>
      <c r="W287" s="33" t="str">
        <f t="shared" si="52"/>
        <v>chgrp infa_adm Address_Validator</v>
      </c>
      <c r="X287" s="35" t="s">
        <v>464</v>
      </c>
    </row>
    <row r="288" spans="1:24" x14ac:dyDescent="0.2">
      <c r="A288" s="120" t="s">
        <v>835</v>
      </c>
      <c r="B288" s="120" t="s">
        <v>537</v>
      </c>
      <c r="C288" s="120" t="s">
        <v>837</v>
      </c>
      <c r="D288" s="122" t="s">
        <v>476</v>
      </c>
      <c r="E288" s="44" t="str">
        <f t="shared" si="44"/>
        <v>/infa_shared/SessLogs/AN_PAYABLES</v>
      </c>
      <c r="F288" s="27">
        <v>42717</v>
      </c>
      <c r="G288" s="28" t="s">
        <v>968</v>
      </c>
      <c r="H288" s="28" t="s">
        <v>968</v>
      </c>
      <c r="I288" s="29"/>
      <c r="J288" s="28" t="s">
        <v>968</v>
      </c>
      <c r="K288" s="119">
        <v>755</v>
      </c>
      <c r="L288" s="118" t="s">
        <v>844</v>
      </c>
      <c r="M288" s="118" t="s">
        <v>564</v>
      </c>
      <c r="N288" s="31" t="str">
        <f t="shared" si="45"/>
        <v>if [ -d '/infa_shared/SessLogs/AN_PAYABLES' ]; then echo '1 = /infa_shared/SessLogs/AN_PAYABLES'; else echo '0 = /infa_shared/SessLogs/AN_PAYABLES'; fi; \</v>
      </c>
      <c r="O288" s="32" t="str">
        <f t="shared" si="46"/>
        <v>if [ -d '/infa_shared/SessLogs/AN_PAYABLES' ]; then cd /infa_shared/SessLogs ; echo 'AN_PAYABLES @ /infa_shared/SessLogs = '`stat -c %U ./AN_PAYABLES`  `stat -c %a ./AN_PAYABLES`  `stat -c %G ./AN_PAYABLES`; else echo '/infa_shared/SessLogs/AN_PAYABLES - not found' ; fi; \</v>
      </c>
      <c r="P288" s="31" t="str">
        <f t="shared" si="47"/>
        <v>if [ -d '/infa_shared/SessLogs' ]; then cd /infa_shared/SessLogs ; mkdir AN_PAYABLES ; chmod 755 AN_PAYABLES ; chgrp infa_adm AN_PAYABLES ; echo 'OK - /infa_shared/SessLogs/AN_PAYABLES'; else echo '/infa_shared/SessLogs - not found' ; fi ; \</v>
      </c>
      <c r="Q288" s="32" t="str">
        <f t="shared" si="53"/>
        <v>cd /infa_shared/SessLogs ; chmod 755 AN_PAYABLES ; chgrp infa_adm AN_PAYABLES</v>
      </c>
      <c r="R288" s="31" t="str">
        <f t="shared" si="54"/>
        <v xml:space="preserve"> \</v>
      </c>
      <c r="S288" s="33" t="str">
        <f t="shared" si="48"/>
        <v>cd /infa_shared/SessLogs</v>
      </c>
      <c r="T288" s="34" t="str">
        <f t="shared" si="49"/>
        <v>mkdir AN_PAYABLES</v>
      </c>
      <c r="U288" s="33" t="str">
        <f t="shared" si="50"/>
        <v>chmod 755 AN_PAYABLES</v>
      </c>
      <c r="V288" s="34" t="str">
        <f t="shared" si="51"/>
        <v>ls -l | grep AN_PAYABLES</v>
      </c>
      <c r="W288" s="33" t="str">
        <f t="shared" si="52"/>
        <v>chgrp infa_adm AN_PAYABLES</v>
      </c>
      <c r="X288" s="35" t="s">
        <v>464</v>
      </c>
    </row>
    <row r="289" spans="1:24" x14ac:dyDescent="0.2">
      <c r="A289" s="120" t="s">
        <v>835</v>
      </c>
      <c r="B289" s="120" t="s">
        <v>537</v>
      </c>
      <c r="C289" s="120" t="s">
        <v>837</v>
      </c>
      <c r="D289" s="122" t="s">
        <v>444</v>
      </c>
      <c r="E289" s="44" t="str">
        <f t="shared" si="44"/>
        <v>/infa_shared/SessLogs/Asset_Protection</v>
      </c>
      <c r="F289" s="27">
        <v>42717</v>
      </c>
      <c r="G289" s="28" t="s">
        <v>968</v>
      </c>
      <c r="H289" s="28" t="s">
        <v>968</v>
      </c>
      <c r="I289" s="29"/>
      <c r="J289" s="28" t="s">
        <v>968</v>
      </c>
      <c r="K289" s="119">
        <v>755</v>
      </c>
      <c r="L289" s="118" t="s">
        <v>844</v>
      </c>
      <c r="M289" s="118" t="s">
        <v>564</v>
      </c>
      <c r="N289" s="31" t="str">
        <f t="shared" si="45"/>
        <v>if [ -d '/infa_shared/SessLogs/Asset_Protection' ]; then echo '1 = /infa_shared/SessLogs/Asset_Protection'; else echo '0 = /infa_shared/SessLogs/Asset_Protection'; fi; \</v>
      </c>
      <c r="O289" s="32" t="str">
        <f t="shared" si="46"/>
        <v>if [ -d '/infa_shared/SessLogs/Asset_Protection' ]; then cd /infa_shared/SessLogs ; echo 'Asset_Protection @ /infa_shared/SessLogs = '`stat -c %U ./Asset_Protection`  `stat -c %a ./Asset_Protection`  `stat -c %G ./Asset_Protection`; else echo '/infa_shared/SessLogs/Asset_Protection - not found' ; fi; \</v>
      </c>
      <c r="P289" s="31" t="str">
        <f t="shared" si="47"/>
        <v>if [ -d '/infa_shared/SessLogs' ]; then cd /infa_shared/SessLogs ; mkdir Asset_Protection ; chmod 755 Asset_Protection ; chgrp infa_adm Asset_Protection ; echo 'OK - /infa_shared/SessLogs/Asset_Protection'; else echo '/infa_shared/SessLogs - not found' ; fi ; \</v>
      </c>
      <c r="Q289" s="32" t="str">
        <f t="shared" si="53"/>
        <v>cd /infa_shared/SessLogs ; chmod 755 Asset_Protection ; chgrp infa_adm Asset_Protection</v>
      </c>
      <c r="R289" s="31" t="str">
        <f t="shared" si="54"/>
        <v xml:space="preserve"> \</v>
      </c>
      <c r="S289" s="33" t="str">
        <f t="shared" si="48"/>
        <v>cd /infa_shared/SessLogs</v>
      </c>
      <c r="T289" s="34" t="str">
        <f t="shared" si="49"/>
        <v>mkdir Asset_Protection</v>
      </c>
      <c r="U289" s="33" t="str">
        <f t="shared" si="50"/>
        <v>chmod 755 Asset_Protection</v>
      </c>
      <c r="V289" s="34" t="str">
        <f t="shared" si="51"/>
        <v>ls -l | grep Asset_Protection</v>
      </c>
      <c r="W289" s="33" t="str">
        <f t="shared" si="52"/>
        <v>chgrp infa_adm Asset_Protection</v>
      </c>
      <c r="X289" s="35" t="s">
        <v>464</v>
      </c>
    </row>
    <row r="290" spans="1:24" x14ac:dyDescent="0.2">
      <c r="A290" s="120" t="s">
        <v>835</v>
      </c>
      <c r="B290" s="120" t="s">
        <v>537</v>
      </c>
      <c r="C290" s="120" t="s">
        <v>837</v>
      </c>
      <c r="D290" s="122" t="s">
        <v>605</v>
      </c>
      <c r="E290" s="44" t="str">
        <f t="shared" si="44"/>
        <v>/infa_shared/SessLogs/CDC_EDB_ETL</v>
      </c>
      <c r="F290" s="27">
        <v>42717</v>
      </c>
      <c r="G290" s="28" t="s">
        <v>968</v>
      </c>
      <c r="H290" s="28" t="s">
        <v>968</v>
      </c>
      <c r="I290" s="29"/>
      <c r="J290" s="28" t="s">
        <v>968</v>
      </c>
      <c r="K290" s="119">
        <v>755</v>
      </c>
      <c r="L290" s="118" t="s">
        <v>844</v>
      </c>
      <c r="M290" s="118" t="s">
        <v>564</v>
      </c>
      <c r="N290" s="31" t="str">
        <f t="shared" si="45"/>
        <v>if [ -d '/infa_shared/SessLogs/CDC_EDB_ETL' ]; then echo '1 = /infa_shared/SessLogs/CDC_EDB_ETL'; else echo '0 = /infa_shared/SessLogs/CDC_EDB_ETL'; fi; \</v>
      </c>
      <c r="O290" s="32" t="str">
        <f t="shared" si="46"/>
        <v>if [ -d '/infa_shared/SessLogs/CDC_EDB_ETL' ]; then cd /infa_shared/SessLogs ; echo 'CDC_EDB_ETL @ /infa_shared/SessLogs = '`stat -c %U ./CDC_EDB_ETL`  `stat -c %a ./CDC_EDB_ETL`  `stat -c %G ./CDC_EDB_ETL`; else echo '/infa_shared/SessLogs/CDC_EDB_ETL - not found' ; fi; \</v>
      </c>
      <c r="P290" s="31" t="str">
        <f t="shared" si="47"/>
        <v>if [ -d '/infa_shared/SessLogs' ]; then cd /infa_shared/SessLogs ; mkdir CDC_EDB_ETL ; chmod 755 CDC_EDB_ETL ; chgrp infa_adm CDC_EDB_ETL ; echo 'OK - /infa_shared/SessLogs/CDC_EDB_ETL'; else echo '/infa_shared/SessLogs - not found' ; fi ; \</v>
      </c>
      <c r="Q290" s="32" t="str">
        <f t="shared" si="53"/>
        <v>cd /infa_shared/SessLogs ; chmod 755 CDC_EDB_ETL ; chgrp infa_adm CDC_EDB_ETL</v>
      </c>
      <c r="R290" s="31" t="str">
        <f t="shared" si="54"/>
        <v xml:space="preserve"> \</v>
      </c>
      <c r="S290" s="33" t="str">
        <f t="shared" si="48"/>
        <v>cd /infa_shared/SessLogs</v>
      </c>
      <c r="T290" s="34" t="str">
        <f t="shared" si="49"/>
        <v>mkdir CDC_EDB_ETL</v>
      </c>
      <c r="U290" s="33" t="str">
        <f t="shared" si="50"/>
        <v>chmod 755 CDC_EDB_ETL</v>
      </c>
      <c r="V290" s="34" t="str">
        <f t="shared" si="51"/>
        <v>ls -l | grep CDC_EDB_ETL</v>
      </c>
      <c r="W290" s="33" t="str">
        <f t="shared" si="52"/>
        <v>chgrp infa_adm CDC_EDB_ETL</v>
      </c>
      <c r="X290" s="35" t="s">
        <v>464</v>
      </c>
    </row>
    <row r="291" spans="1:24" x14ac:dyDescent="0.2">
      <c r="A291" s="120" t="s">
        <v>835</v>
      </c>
      <c r="B291" s="120" t="s">
        <v>537</v>
      </c>
      <c r="C291" s="120" t="s">
        <v>837</v>
      </c>
      <c r="D291" s="122" t="s">
        <v>606</v>
      </c>
      <c r="E291" s="44" t="str">
        <f t="shared" si="44"/>
        <v>/infa_shared/SessLogs/CDC_Recovery</v>
      </c>
      <c r="F291" s="27">
        <v>42717</v>
      </c>
      <c r="G291" s="28" t="s">
        <v>968</v>
      </c>
      <c r="H291" s="28" t="s">
        <v>968</v>
      </c>
      <c r="I291" s="29"/>
      <c r="J291" s="28" t="s">
        <v>968</v>
      </c>
      <c r="K291" s="119">
        <v>755</v>
      </c>
      <c r="L291" s="118" t="s">
        <v>844</v>
      </c>
      <c r="M291" s="118" t="s">
        <v>564</v>
      </c>
      <c r="N291" s="31" t="str">
        <f t="shared" si="45"/>
        <v>if [ -d '/infa_shared/SessLogs/CDC_Recovery' ]; then echo '1 = /infa_shared/SessLogs/CDC_Recovery'; else echo '0 = /infa_shared/SessLogs/CDC_Recovery'; fi; \</v>
      </c>
      <c r="O291" s="32" t="str">
        <f t="shared" si="46"/>
        <v>if [ -d '/infa_shared/SessLogs/CDC_Recovery' ]; then cd /infa_shared/SessLogs ; echo 'CDC_Recovery @ /infa_shared/SessLogs = '`stat -c %U ./CDC_Recovery`  `stat -c %a ./CDC_Recovery`  `stat -c %G ./CDC_Recovery`; else echo '/infa_shared/SessLogs/CDC_Recovery - not found' ; fi; \</v>
      </c>
      <c r="P291" s="31" t="str">
        <f t="shared" si="47"/>
        <v>if [ -d '/infa_shared/SessLogs' ]; then cd /infa_shared/SessLogs ; mkdir CDC_Recovery ; chmod 755 CDC_Recovery ; chgrp infa_adm CDC_Recovery ; echo 'OK - /infa_shared/SessLogs/CDC_Recovery'; else echo '/infa_shared/SessLogs - not found' ; fi ; \</v>
      </c>
      <c r="Q291" s="32" t="str">
        <f t="shared" si="53"/>
        <v>cd /infa_shared/SessLogs ; chmod 755 CDC_Recovery ; chgrp infa_adm CDC_Recovery</v>
      </c>
      <c r="R291" s="31" t="str">
        <f t="shared" si="54"/>
        <v xml:space="preserve"> \</v>
      </c>
      <c r="S291" s="33" t="str">
        <f t="shared" si="48"/>
        <v>cd /infa_shared/SessLogs</v>
      </c>
      <c r="T291" s="34" t="str">
        <f t="shared" si="49"/>
        <v>mkdir CDC_Recovery</v>
      </c>
      <c r="U291" s="33" t="str">
        <f t="shared" si="50"/>
        <v>chmod 755 CDC_Recovery</v>
      </c>
      <c r="V291" s="34" t="str">
        <f t="shared" si="51"/>
        <v>ls -l | grep CDC_Recovery</v>
      </c>
      <c r="W291" s="33" t="str">
        <f t="shared" si="52"/>
        <v>chgrp infa_adm CDC_Recovery</v>
      </c>
      <c r="X291" s="35" t="s">
        <v>464</v>
      </c>
    </row>
    <row r="292" spans="1:24" x14ac:dyDescent="0.2">
      <c r="A292" s="120" t="s">
        <v>835</v>
      </c>
      <c r="B292" s="120" t="s">
        <v>537</v>
      </c>
      <c r="C292" s="120" t="s">
        <v>837</v>
      </c>
      <c r="D292" s="122" t="s">
        <v>455</v>
      </c>
      <c r="E292" s="44" t="str">
        <f t="shared" si="44"/>
        <v>/infa_shared/SessLogs/DataConv_LAWS2SAP</v>
      </c>
      <c r="F292" s="27">
        <v>42717</v>
      </c>
      <c r="G292" s="28" t="s">
        <v>968</v>
      </c>
      <c r="H292" s="28" t="s">
        <v>968</v>
      </c>
      <c r="I292" s="29"/>
      <c r="J292" s="28" t="s">
        <v>968</v>
      </c>
      <c r="K292" s="119">
        <v>755</v>
      </c>
      <c r="L292" s="118" t="s">
        <v>844</v>
      </c>
      <c r="M292" s="118" t="s">
        <v>564</v>
      </c>
      <c r="N292" s="31" t="str">
        <f t="shared" si="45"/>
        <v>if [ -d '/infa_shared/SessLogs/DataConv_LAWS2SAP' ]; then echo '1 = /infa_shared/SessLogs/DataConv_LAWS2SAP'; else echo '0 = /infa_shared/SessLogs/DataConv_LAWS2SAP'; fi; \</v>
      </c>
      <c r="O292" s="32" t="str">
        <f t="shared" si="46"/>
        <v>if [ -d '/infa_shared/SessLogs/DataConv_LAWS2SAP' ]; then cd /infa_shared/SessLogs ; echo 'DataConv_LAWS2SAP @ /infa_shared/SessLogs = '`stat -c %U ./DataConv_LAWS2SAP`  `stat -c %a ./DataConv_LAWS2SAP`  `stat -c %G ./DataConv_LAWS2SAP`; else echo '/infa_shared/SessLogs/DataConv_LAWS2SAP - not found' ; fi; \</v>
      </c>
      <c r="P292" s="31" t="str">
        <f t="shared" si="47"/>
        <v>if [ -d '/infa_shared/SessLogs' ]; then cd /infa_shared/SessLogs ; mkdir DataConv_LAWS2SAP ; chmod 755 DataConv_LAWS2SAP ; chgrp infa_adm DataConv_LAWS2SAP ; echo 'OK - /infa_shared/SessLogs/DataConv_LAWS2SAP'; else echo '/infa_shared/SessLogs - not found' ; fi ; \</v>
      </c>
      <c r="Q292" s="32" t="str">
        <f t="shared" si="53"/>
        <v>cd /infa_shared/SessLogs ; chmod 755 DataConv_LAWS2SAP ; chgrp infa_adm DataConv_LAWS2SAP</v>
      </c>
      <c r="R292" s="31" t="str">
        <f t="shared" si="54"/>
        <v xml:space="preserve"> \</v>
      </c>
      <c r="S292" s="33" t="str">
        <f t="shared" si="48"/>
        <v>cd /infa_shared/SessLogs</v>
      </c>
      <c r="T292" s="34" t="str">
        <f t="shared" si="49"/>
        <v>mkdir DataConv_LAWS2SAP</v>
      </c>
      <c r="U292" s="33" t="str">
        <f t="shared" si="50"/>
        <v>chmod 755 DataConv_LAWS2SAP</v>
      </c>
      <c r="V292" s="34" t="str">
        <f t="shared" si="51"/>
        <v>ls -l | grep DataConv_LAWS2SAP</v>
      </c>
      <c r="W292" s="33" t="str">
        <f t="shared" si="52"/>
        <v>chgrp infa_adm DataConv_LAWS2SAP</v>
      </c>
      <c r="X292" s="35" t="s">
        <v>464</v>
      </c>
    </row>
    <row r="293" spans="1:24" x14ac:dyDescent="0.2">
      <c r="A293" s="120" t="s">
        <v>835</v>
      </c>
      <c r="B293" s="120" t="s">
        <v>537</v>
      </c>
      <c r="C293" s="120" t="s">
        <v>837</v>
      </c>
      <c r="D293" s="122" t="s">
        <v>608</v>
      </c>
      <c r="E293" s="44" t="str">
        <f t="shared" si="44"/>
        <v>/infa_shared/SessLogs/DVO_Objects</v>
      </c>
      <c r="F293" s="27">
        <v>42717</v>
      </c>
      <c r="G293" s="28" t="s">
        <v>968</v>
      </c>
      <c r="H293" s="28" t="s">
        <v>968</v>
      </c>
      <c r="I293" s="29"/>
      <c r="J293" s="28" t="s">
        <v>968</v>
      </c>
      <c r="K293" s="119">
        <v>755</v>
      </c>
      <c r="L293" s="118" t="s">
        <v>844</v>
      </c>
      <c r="M293" s="118" t="s">
        <v>564</v>
      </c>
      <c r="N293" s="31" t="str">
        <f t="shared" si="45"/>
        <v>if [ -d '/infa_shared/SessLogs/DVO_Objects' ]; then echo '1 = /infa_shared/SessLogs/DVO_Objects'; else echo '0 = /infa_shared/SessLogs/DVO_Objects'; fi; \</v>
      </c>
      <c r="O293" s="32" t="str">
        <f t="shared" si="46"/>
        <v>if [ -d '/infa_shared/SessLogs/DVO_Objects' ]; then cd /infa_shared/SessLogs ; echo 'DVO_Objects @ /infa_shared/SessLogs = '`stat -c %U ./DVO_Objects`  `stat -c %a ./DVO_Objects`  `stat -c %G ./DVO_Objects`; else echo '/infa_shared/SessLogs/DVO_Objects - not found' ; fi; \</v>
      </c>
      <c r="P293" s="31" t="str">
        <f t="shared" si="47"/>
        <v>if [ -d '/infa_shared/SessLogs' ]; then cd /infa_shared/SessLogs ; mkdir DVO_Objects ; chmod 755 DVO_Objects ; chgrp infa_adm DVO_Objects ; echo 'OK - /infa_shared/SessLogs/DVO_Objects'; else echo '/infa_shared/SessLogs - not found' ; fi ; \</v>
      </c>
      <c r="Q293" s="32" t="str">
        <f t="shared" si="53"/>
        <v>cd /infa_shared/SessLogs ; chmod 755 DVO_Objects ; chgrp infa_adm DVO_Objects</v>
      </c>
      <c r="R293" s="31" t="str">
        <f t="shared" si="54"/>
        <v xml:space="preserve"> \</v>
      </c>
      <c r="S293" s="33" t="str">
        <f t="shared" si="48"/>
        <v>cd /infa_shared/SessLogs</v>
      </c>
      <c r="T293" s="34" t="str">
        <f t="shared" si="49"/>
        <v>mkdir DVO_Objects</v>
      </c>
      <c r="U293" s="33" t="str">
        <f t="shared" si="50"/>
        <v>chmod 755 DVO_Objects</v>
      </c>
      <c r="V293" s="34" t="str">
        <f t="shared" si="51"/>
        <v>ls -l | grep DVO_Objects</v>
      </c>
      <c r="W293" s="33" t="str">
        <f t="shared" si="52"/>
        <v>chgrp infa_adm DVO_Objects</v>
      </c>
      <c r="X293" s="35" t="s">
        <v>464</v>
      </c>
    </row>
    <row r="294" spans="1:24" x14ac:dyDescent="0.2">
      <c r="A294" s="120" t="s">
        <v>835</v>
      </c>
      <c r="B294" s="120" t="s">
        <v>537</v>
      </c>
      <c r="C294" s="120" t="s">
        <v>837</v>
      </c>
      <c r="D294" s="122" t="s">
        <v>670</v>
      </c>
      <c r="E294" s="44" t="str">
        <f t="shared" si="44"/>
        <v>/infa_shared/SessLogs/DW_MART_LOAD</v>
      </c>
      <c r="F294" s="27">
        <v>42717</v>
      </c>
      <c r="G294" s="28" t="s">
        <v>968</v>
      </c>
      <c r="H294" s="28" t="s">
        <v>968</v>
      </c>
      <c r="I294" s="29"/>
      <c r="J294" s="28" t="s">
        <v>968</v>
      </c>
      <c r="K294" s="119">
        <v>755</v>
      </c>
      <c r="L294" s="118" t="s">
        <v>844</v>
      </c>
      <c r="M294" s="118" t="s">
        <v>564</v>
      </c>
      <c r="N294" s="31" t="str">
        <f t="shared" si="45"/>
        <v>if [ -d '/infa_shared/SessLogs/DW_MART_LOAD' ]; then echo '1 = /infa_shared/SessLogs/DW_MART_LOAD'; else echo '0 = /infa_shared/SessLogs/DW_MART_LOAD'; fi; \</v>
      </c>
      <c r="O294" s="32" t="str">
        <f t="shared" si="46"/>
        <v>if [ -d '/infa_shared/SessLogs/DW_MART_LOAD' ]; then cd /infa_shared/SessLogs ; echo 'DW_MART_LOAD @ /infa_shared/SessLogs = '`stat -c %U ./DW_MART_LOAD`  `stat -c %a ./DW_MART_LOAD`  `stat -c %G ./DW_MART_LOAD`; else echo '/infa_shared/SessLogs/DW_MART_LOAD - not found' ; fi; \</v>
      </c>
      <c r="P294" s="31" t="str">
        <f t="shared" si="47"/>
        <v>if [ -d '/infa_shared/SessLogs' ]; then cd /infa_shared/SessLogs ; mkdir DW_MART_LOAD ; chmod 755 DW_MART_LOAD ; chgrp infa_adm DW_MART_LOAD ; echo 'OK - /infa_shared/SessLogs/DW_MART_LOAD'; else echo '/infa_shared/SessLogs - not found' ; fi ; \</v>
      </c>
      <c r="Q294" s="32" t="str">
        <f t="shared" si="53"/>
        <v>cd /infa_shared/SessLogs ; chmod 755 DW_MART_LOAD ; chgrp infa_adm DW_MART_LOAD</v>
      </c>
      <c r="R294" s="31" t="str">
        <f t="shared" si="54"/>
        <v xml:space="preserve"> \</v>
      </c>
      <c r="S294" s="33" t="str">
        <f t="shared" si="48"/>
        <v>cd /infa_shared/SessLogs</v>
      </c>
      <c r="T294" s="34" t="str">
        <f t="shared" si="49"/>
        <v>mkdir DW_MART_LOAD</v>
      </c>
      <c r="U294" s="33" t="str">
        <f t="shared" si="50"/>
        <v>chmod 755 DW_MART_LOAD</v>
      </c>
      <c r="V294" s="34" t="str">
        <f t="shared" si="51"/>
        <v>ls -l | grep DW_MART_LOAD</v>
      </c>
      <c r="W294" s="33" t="str">
        <f t="shared" si="52"/>
        <v>chgrp infa_adm DW_MART_LOAD</v>
      </c>
      <c r="X294" s="35" t="s">
        <v>464</v>
      </c>
    </row>
    <row r="295" spans="1:24" x14ac:dyDescent="0.2">
      <c r="A295" s="120" t="s">
        <v>835</v>
      </c>
      <c r="B295" s="120" t="s">
        <v>537</v>
      </c>
      <c r="C295" s="120" t="s">
        <v>837</v>
      </c>
      <c r="D295" s="122" t="s">
        <v>472</v>
      </c>
      <c r="E295" s="44" t="str">
        <f t="shared" si="44"/>
        <v>/infa_shared/SessLogs/eCommerce</v>
      </c>
      <c r="F295" s="27">
        <v>42717</v>
      </c>
      <c r="G295" s="28" t="s">
        <v>968</v>
      </c>
      <c r="H295" s="28" t="s">
        <v>968</v>
      </c>
      <c r="I295" s="29"/>
      <c r="J295" s="28" t="s">
        <v>968</v>
      </c>
      <c r="K295" s="119">
        <v>755</v>
      </c>
      <c r="L295" s="118" t="s">
        <v>844</v>
      </c>
      <c r="M295" s="118" t="s">
        <v>564</v>
      </c>
      <c r="N295" s="31" t="str">
        <f t="shared" si="45"/>
        <v>if [ -d '/infa_shared/SessLogs/eCommerce' ]; then echo '1 = /infa_shared/SessLogs/eCommerce'; else echo '0 = /infa_shared/SessLogs/eCommerce'; fi; \</v>
      </c>
      <c r="O295" s="32" t="str">
        <f t="shared" si="46"/>
        <v>if [ -d '/infa_shared/SessLogs/eCommerce' ]; then cd /infa_shared/SessLogs ; echo 'eCommerce @ /infa_shared/SessLogs = '`stat -c %U ./eCommerce`  `stat -c %a ./eCommerce`  `stat -c %G ./eCommerce`; else echo '/infa_shared/SessLogs/eCommerce - not found' ; fi; \</v>
      </c>
      <c r="P295" s="31" t="str">
        <f t="shared" si="47"/>
        <v>if [ -d '/infa_shared/SessLogs' ]; then cd /infa_shared/SessLogs ; mkdir eCommerce ; chmod 755 eCommerce ; chgrp infa_adm eCommerce ; echo 'OK - /infa_shared/SessLogs/eCommerce'; else echo '/infa_shared/SessLogs - not found' ; fi ; \</v>
      </c>
      <c r="Q295" s="32" t="str">
        <f t="shared" si="53"/>
        <v>cd /infa_shared/SessLogs ; chmod 755 eCommerce ; chgrp infa_adm eCommerce</v>
      </c>
      <c r="R295" s="31" t="str">
        <f t="shared" si="54"/>
        <v xml:space="preserve"> \</v>
      </c>
      <c r="S295" s="33" t="str">
        <f t="shared" si="48"/>
        <v>cd /infa_shared/SessLogs</v>
      </c>
      <c r="T295" s="34" t="str">
        <f t="shared" si="49"/>
        <v>mkdir eCommerce</v>
      </c>
      <c r="U295" s="33" t="str">
        <f t="shared" si="50"/>
        <v>chmod 755 eCommerce</v>
      </c>
      <c r="V295" s="34" t="str">
        <f t="shared" si="51"/>
        <v>ls -l | grep eCommerce</v>
      </c>
      <c r="W295" s="33" t="str">
        <f t="shared" si="52"/>
        <v>chgrp infa_adm eCommerce</v>
      </c>
      <c r="X295" s="35" t="s">
        <v>464</v>
      </c>
    </row>
    <row r="296" spans="1:24" x14ac:dyDescent="0.2">
      <c r="A296" s="120" t="s">
        <v>835</v>
      </c>
      <c r="B296" s="120" t="s">
        <v>537</v>
      </c>
      <c r="C296" s="120" t="s">
        <v>837</v>
      </c>
      <c r="D296" s="122" t="s">
        <v>839</v>
      </c>
      <c r="E296" s="44" t="str">
        <f t="shared" si="44"/>
        <v>/infa_shared/SessLogs/Enterprise_DWH_Statistics</v>
      </c>
      <c r="F296" s="27">
        <v>42717</v>
      </c>
      <c r="G296" s="28" t="s">
        <v>968</v>
      </c>
      <c r="H296" s="28" t="s">
        <v>968</v>
      </c>
      <c r="I296" s="29"/>
      <c r="J296" s="28" t="s">
        <v>968</v>
      </c>
      <c r="K296" s="119">
        <v>755</v>
      </c>
      <c r="L296" s="118" t="s">
        <v>844</v>
      </c>
      <c r="M296" s="118" t="s">
        <v>564</v>
      </c>
      <c r="N296" s="31" t="str">
        <f t="shared" si="45"/>
        <v>if [ -d '/infa_shared/SessLogs/Enterprise_DWH_Statistics' ]; then echo '1 = /infa_shared/SessLogs/Enterprise_DWH_Statistics'; else echo '0 = /infa_shared/SessLogs/Enterprise_DWH_Statistics'; fi; \</v>
      </c>
      <c r="O296" s="32" t="str">
        <f t="shared" si="46"/>
        <v>if [ -d '/infa_shared/SessLogs/Enterprise_DWH_Statistics' ]; then cd /infa_shared/SessLogs ; echo 'Enterprise_DWH_Statistics @ /infa_shared/SessLogs = '`stat -c %U ./Enterprise_DWH_Statistics`  `stat -c %a ./Enterprise_DWH_Statistics`  `stat -c %G ./Enterprise_DWH_Statistics`; else echo '/infa_shared/SessLogs/Enterprise_DWH_Statistics - not found' ; fi; \</v>
      </c>
      <c r="P296" s="31" t="str">
        <f t="shared" si="47"/>
        <v>if [ -d '/infa_shared/SessLogs' ]; then cd /infa_shared/SessLogs ; mkdir Enterprise_DWH_Statistics ; chmod 755 Enterprise_DWH_Statistics ; chgrp infa_adm Enterprise_DWH_Statistics ; echo 'OK - /infa_shared/SessLogs/Enterprise_DWH_Statistics'; else echo '/infa_shared/SessLogs - not found' ; fi ; \</v>
      </c>
      <c r="Q296" s="32" t="str">
        <f t="shared" si="53"/>
        <v>cd /infa_shared/SessLogs ; chmod 755 Enterprise_DWH_Statistics ; chgrp infa_adm Enterprise_DWH_Statistics</v>
      </c>
      <c r="R296" s="31" t="str">
        <f t="shared" si="54"/>
        <v xml:space="preserve"> \</v>
      </c>
      <c r="S296" s="33" t="str">
        <f t="shared" si="48"/>
        <v>cd /infa_shared/SessLogs</v>
      </c>
      <c r="T296" s="34" t="str">
        <f t="shared" si="49"/>
        <v>mkdir Enterprise_DWH_Statistics</v>
      </c>
      <c r="U296" s="33" t="str">
        <f t="shared" si="50"/>
        <v>chmod 755 Enterprise_DWH_Statistics</v>
      </c>
      <c r="V296" s="34" t="str">
        <f t="shared" si="51"/>
        <v>ls -l | grep Enterprise_DWH_Statistics</v>
      </c>
      <c r="W296" s="33" t="str">
        <f t="shared" si="52"/>
        <v>chgrp infa_adm Enterprise_DWH_Statistics</v>
      </c>
      <c r="X296" s="35" t="s">
        <v>464</v>
      </c>
    </row>
    <row r="297" spans="1:24" x14ac:dyDescent="0.2">
      <c r="A297" s="120" t="s">
        <v>835</v>
      </c>
      <c r="B297" s="120" t="s">
        <v>537</v>
      </c>
      <c r="C297" s="120" t="s">
        <v>837</v>
      </c>
      <c r="D297" s="122" t="s">
        <v>566</v>
      </c>
      <c r="E297" s="44" t="str">
        <f t="shared" si="44"/>
        <v>/infa_shared/SessLogs/Enterprise_Extract</v>
      </c>
      <c r="F297" s="27">
        <v>42717</v>
      </c>
      <c r="G297" s="28" t="s">
        <v>968</v>
      </c>
      <c r="H297" s="28" t="s">
        <v>968</v>
      </c>
      <c r="I297" s="29"/>
      <c r="J297" s="28" t="s">
        <v>968</v>
      </c>
      <c r="K297" s="119">
        <v>755</v>
      </c>
      <c r="L297" s="118" t="s">
        <v>844</v>
      </c>
      <c r="M297" s="118" t="s">
        <v>564</v>
      </c>
      <c r="N297" s="31" t="str">
        <f t="shared" si="45"/>
        <v>if [ -d '/infa_shared/SessLogs/Enterprise_Extract' ]; then echo '1 = /infa_shared/SessLogs/Enterprise_Extract'; else echo '0 = /infa_shared/SessLogs/Enterprise_Extract'; fi; \</v>
      </c>
      <c r="O297" s="32" t="str">
        <f t="shared" si="46"/>
        <v>if [ -d '/infa_shared/SessLogs/Enterprise_Extract' ]; then cd /infa_shared/SessLogs ; echo 'Enterprise_Extract @ /infa_shared/SessLogs = '`stat -c %U ./Enterprise_Extract`  `stat -c %a ./Enterprise_Extract`  `stat -c %G ./Enterprise_Extract`; else echo '/infa_shared/SessLogs/Enterprise_Extract - not found' ; fi; \</v>
      </c>
      <c r="P297" s="31" t="str">
        <f t="shared" si="47"/>
        <v>if [ -d '/infa_shared/SessLogs' ]; then cd /infa_shared/SessLogs ; mkdir Enterprise_Extract ; chmod 755 Enterprise_Extract ; chgrp infa_adm Enterprise_Extract ; echo 'OK - /infa_shared/SessLogs/Enterprise_Extract'; else echo '/infa_shared/SessLogs - not found' ; fi ; \</v>
      </c>
      <c r="Q297" s="32" t="str">
        <f t="shared" si="53"/>
        <v>cd /infa_shared/SessLogs ; chmod 755 Enterprise_Extract ; chgrp infa_adm Enterprise_Extract</v>
      </c>
      <c r="R297" s="31" t="str">
        <f t="shared" si="54"/>
        <v xml:space="preserve"> \</v>
      </c>
      <c r="S297" s="33" t="str">
        <f t="shared" si="48"/>
        <v>cd /infa_shared/SessLogs</v>
      </c>
      <c r="T297" s="34" t="str">
        <f t="shared" si="49"/>
        <v>mkdir Enterprise_Extract</v>
      </c>
      <c r="U297" s="33" t="str">
        <f t="shared" si="50"/>
        <v>chmod 755 Enterprise_Extract</v>
      </c>
      <c r="V297" s="34" t="str">
        <f t="shared" si="51"/>
        <v>ls -l | grep Enterprise_Extract</v>
      </c>
      <c r="W297" s="33" t="str">
        <f t="shared" si="52"/>
        <v>chgrp infa_adm Enterprise_Extract</v>
      </c>
      <c r="X297" s="35" t="s">
        <v>464</v>
      </c>
    </row>
    <row r="298" spans="1:24" x14ac:dyDescent="0.2">
      <c r="A298" s="120" t="s">
        <v>835</v>
      </c>
      <c r="B298" s="120" t="s">
        <v>537</v>
      </c>
      <c r="C298" s="120" t="s">
        <v>837</v>
      </c>
      <c r="D298" s="122" t="s">
        <v>156</v>
      </c>
      <c r="E298" s="44" t="str">
        <f t="shared" si="44"/>
        <v>/infa_shared/SessLogs/GEAR</v>
      </c>
      <c r="F298" s="27">
        <v>42717</v>
      </c>
      <c r="G298" s="28" t="s">
        <v>968</v>
      </c>
      <c r="H298" s="28" t="s">
        <v>968</v>
      </c>
      <c r="I298" s="29"/>
      <c r="J298" s="28" t="s">
        <v>968</v>
      </c>
      <c r="K298" s="119">
        <v>755</v>
      </c>
      <c r="L298" s="118" t="s">
        <v>844</v>
      </c>
      <c r="M298" s="118" t="s">
        <v>564</v>
      </c>
      <c r="N298" s="31" t="str">
        <f t="shared" si="45"/>
        <v>if [ -d '/infa_shared/SessLogs/GEAR' ]; then echo '1 = /infa_shared/SessLogs/GEAR'; else echo '0 = /infa_shared/SessLogs/GEAR'; fi; \</v>
      </c>
      <c r="O298" s="32" t="str">
        <f t="shared" si="46"/>
        <v>if [ -d '/infa_shared/SessLogs/GEAR' ]; then cd /infa_shared/SessLogs ; echo 'GEAR @ /infa_shared/SessLogs = '`stat -c %U ./GEAR`  `stat -c %a ./GEAR`  `stat -c %G ./GEAR`; else echo '/infa_shared/SessLogs/GEAR - not found' ; fi; \</v>
      </c>
      <c r="P298" s="31" t="str">
        <f t="shared" si="47"/>
        <v>if [ -d '/infa_shared/SessLogs' ]; then cd /infa_shared/SessLogs ; mkdir GEAR ; chmod 755 GEAR ; chgrp infa_adm GEAR ; echo 'OK - /infa_shared/SessLogs/GEAR'; else echo '/infa_shared/SessLogs - not found' ; fi ; \</v>
      </c>
      <c r="Q298" s="32" t="str">
        <f t="shared" si="53"/>
        <v>cd /infa_shared/SessLogs ; chmod 755 GEAR ; chgrp infa_adm GEAR</v>
      </c>
      <c r="R298" s="31" t="str">
        <f t="shared" si="54"/>
        <v xml:space="preserve"> \</v>
      </c>
      <c r="S298" s="33" t="str">
        <f t="shared" si="48"/>
        <v>cd /infa_shared/SessLogs</v>
      </c>
      <c r="T298" s="34" t="str">
        <f t="shared" si="49"/>
        <v>mkdir GEAR</v>
      </c>
      <c r="U298" s="33" t="str">
        <f t="shared" si="50"/>
        <v>chmod 755 GEAR</v>
      </c>
      <c r="V298" s="34" t="str">
        <f t="shared" si="51"/>
        <v>ls -l | grep GEAR</v>
      </c>
      <c r="W298" s="33" t="str">
        <f t="shared" si="52"/>
        <v>chgrp infa_adm GEAR</v>
      </c>
      <c r="X298" s="35" t="s">
        <v>464</v>
      </c>
    </row>
    <row r="299" spans="1:24" x14ac:dyDescent="0.2">
      <c r="A299" s="120" t="s">
        <v>835</v>
      </c>
      <c r="B299" s="120" t="s">
        <v>537</v>
      </c>
      <c r="C299" s="120" t="s">
        <v>837</v>
      </c>
      <c r="D299" s="122" t="s">
        <v>557</v>
      </c>
      <c r="E299" s="44" t="str">
        <f t="shared" si="44"/>
        <v>/infa_shared/SessLogs/logistics</v>
      </c>
      <c r="F299" s="27">
        <v>42717</v>
      </c>
      <c r="G299" s="28" t="s">
        <v>968</v>
      </c>
      <c r="H299" s="28" t="s">
        <v>968</v>
      </c>
      <c r="I299" s="29"/>
      <c r="J299" s="28" t="s">
        <v>968</v>
      </c>
      <c r="K299" s="119">
        <v>755</v>
      </c>
      <c r="L299" s="118" t="s">
        <v>844</v>
      </c>
      <c r="M299" s="118" t="s">
        <v>564</v>
      </c>
      <c r="N299" s="31" t="str">
        <f t="shared" si="45"/>
        <v>if [ -d '/infa_shared/SessLogs/logistics' ]; then echo '1 = /infa_shared/SessLogs/logistics'; else echo '0 = /infa_shared/SessLogs/logistics'; fi; \</v>
      </c>
      <c r="O299" s="32" t="str">
        <f t="shared" si="46"/>
        <v>if [ -d '/infa_shared/SessLogs/logistics' ]; then cd /infa_shared/SessLogs ; echo 'logistics @ /infa_shared/SessLogs = '`stat -c %U ./logistics`  `stat -c %a ./logistics`  `stat -c %G ./logistics`; else echo '/infa_shared/SessLogs/logistics - not found' ; fi; \</v>
      </c>
      <c r="P299" s="31" t="str">
        <f t="shared" si="47"/>
        <v>if [ -d '/infa_shared/SessLogs' ]; then cd /infa_shared/SessLogs ; mkdir logistics ; chmod 755 logistics ; chgrp infa_adm logistics ; echo 'OK - /infa_shared/SessLogs/logistics'; else echo '/infa_shared/SessLogs - not found' ; fi ; \</v>
      </c>
      <c r="Q299" s="32" t="str">
        <f t="shared" si="53"/>
        <v>cd /infa_shared/SessLogs ; chmod 755 logistics ; chgrp infa_adm logistics</v>
      </c>
      <c r="R299" s="31" t="str">
        <f t="shared" si="54"/>
        <v xml:space="preserve"> \</v>
      </c>
      <c r="S299" s="33" t="str">
        <f t="shared" si="48"/>
        <v>cd /infa_shared/SessLogs</v>
      </c>
      <c r="T299" s="34" t="str">
        <f t="shared" si="49"/>
        <v>mkdir logistics</v>
      </c>
      <c r="U299" s="33" t="str">
        <f t="shared" si="50"/>
        <v>chmod 755 logistics</v>
      </c>
      <c r="V299" s="34" t="str">
        <f t="shared" si="51"/>
        <v>ls -l | grep logistics</v>
      </c>
      <c r="W299" s="33" t="str">
        <f t="shared" si="52"/>
        <v>chgrp infa_adm logistics</v>
      </c>
      <c r="X299" s="35" t="s">
        <v>464</v>
      </c>
    </row>
    <row r="300" spans="1:24" x14ac:dyDescent="0.2">
      <c r="A300" s="120" t="s">
        <v>835</v>
      </c>
      <c r="B300" s="120" t="s">
        <v>537</v>
      </c>
      <c r="C300" s="120" t="s">
        <v>837</v>
      </c>
      <c r="D300" s="122" t="s">
        <v>841</v>
      </c>
      <c r="E300" s="44" t="str">
        <f t="shared" si="44"/>
        <v>/infa_shared/SessLogs/Mail_Extracts</v>
      </c>
      <c r="F300" s="27">
        <v>42717</v>
      </c>
      <c r="G300" s="28" t="s">
        <v>968</v>
      </c>
      <c r="H300" s="28" t="s">
        <v>968</v>
      </c>
      <c r="I300" s="29"/>
      <c r="J300" s="28" t="s">
        <v>968</v>
      </c>
      <c r="K300" s="119">
        <v>755</v>
      </c>
      <c r="L300" s="118" t="s">
        <v>844</v>
      </c>
      <c r="M300" s="118" t="s">
        <v>564</v>
      </c>
      <c r="N300" s="31" t="str">
        <f t="shared" si="45"/>
        <v>if [ -d '/infa_shared/SessLogs/Mail_Extracts' ]; then echo '1 = /infa_shared/SessLogs/Mail_Extracts'; else echo '0 = /infa_shared/SessLogs/Mail_Extracts'; fi; \</v>
      </c>
      <c r="O300" s="32" t="str">
        <f t="shared" si="46"/>
        <v>if [ -d '/infa_shared/SessLogs/Mail_Extracts' ]; then cd /infa_shared/SessLogs ; echo 'Mail_Extracts @ /infa_shared/SessLogs = '`stat -c %U ./Mail_Extracts`  `stat -c %a ./Mail_Extracts`  `stat -c %G ./Mail_Extracts`; else echo '/infa_shared/SessLogs/Mail_Extracts - not found' ; fi; \</v>
      </c>
      <c r="P300" s="31" t="str">
        <f t="shared" si="47"/>
        <v>if [ -d '/infa_shared/SessLogs' ]; then cd /infa_shared/SessLogs ; mkdir Mail_Extracts ; chmod 755 Mail_Extracts ; chgrp infa_adm Mail_Extracts ; echo 'OK - /infa_shared/SessLogs/Mail_Extracts'; else echo '/infa_shared/SessLogs - not found' ; fi ; \</v>
      </c>
      <c r="Q300" s="32" t="str">
        <f t="shared" si="53"/>
        <v>cd /infa_shared/SessLogs ; chmod 755 Mail_Extracts ; chgrp infa_adm Mail_Extracts</v>
      </c>
      <c r="R300" s="31" t="str">
        <f t="shared" si="54"/>
        <v xml:space="preserve"> \</v>
      </c>
      <c r="S300" s="33" t="str">
        <f t="shared" si="48"/>
        <v>cd /infa_shared/SessLogs</v>
      </c>
      <c r="T300" s="34" t="str">
        <f t="shared" si="49"/>
        <v>mkdir Mail_Extracts</v>
      </c>
      <c r="U300" s="33" t="str">
        <f t="shared" si="50"/>
        <v>chmod 755 Mail_Extracts</v>
      </c>
      <c r="V300" s="34" t="str">
        <f t="shared" si="51"/>
        <v>ls -l | grep Mail_Extracts</v>
      </c>
      <c r="W300" s="33" t="str">
        <f t="shared" si="52"/>
        <v>chgrp infa_adm Mail_Extracts</v>
      </c>
      <c r="X300" s="35" t="s">
        <v>464</v>
      </c>
    </row>
    <row r="301" spans="1:24" x14ac:dyDescent="0.2">
      <c r="A301" s="120" t="s">
        <v>835</v>
      </c>
      <c r="B301" s="120" t="s">
        <v>537</v>
      </c>
      <c r="C301" s="120" t="s">
        <v>837</v>
      </c>
      <c r="D301" s="122" t="s">
        <v>614</v>
      </c>
      <c r="E301" s="44" t="str">
        <f t="shared" si="44"/>
        <v>/infa_shared/SessLogs/Marketing_Conversions</v>
      </c>
      <c r="F301" s="27">
        <v>42717</v>
      </c>
      <c r="G301" s="28" t="s">
        <v>968</v>
      </c>
      <c r="H301" s="28" t="s">
        <v>968</v>
      </c>
      <c r="I301" s="29"/>
      <c r="J301" s="28" t="s">
        <v>968</v>
      </c>
      <c r="K301" s="119">
        <v>755</v>
      </c>
      <c r="L301" s="118" t="s">
        <v>844</v>
      </c>
      <c r="M301" s="118" t="s">
        <v>564</v>
      </c>
      <c r="N301" s="31" t="str">
        <f t="shared" si="45"/>
        <v>if [ -d '/infa_shared/SessLogs/Marketing_Conversions' ]; then echo '1 = /infa_shared/SessLogs/Marketing_Conversions'; else echo '0 = /infa_shared/SessLogs/Marketing_Conversions'; fi; \</v>
      </c>
      <c r="O301" s="32" t="str">
        <f t="shared" si="46"/>
        <v>if [ -d '/infa_shared/SessLogs/Marketing_Conversions' ]; then cd /infa_shared/SessLogs ; echo 'Marketing_Conversions @ /infa_shared/SessLogs = '`stat -c %U ./Marketing_Conversions`  `stat -c %a ./Marketing_Conversions`  `stat -c %G ./Marketing_Conversions`; else echo '/infa_shared/SessLogs/Marketing_Conversions - not found' ; fi; \</v>
      </c>
      <c r="P301" s="31" t="str">
        <f t="shared" si="47"/>
        <v>if [ -d '/infa_shared/SessLogs' ]; then cd /infa_shared/SessLogs ; mkdir Marketing_Conversions ; chmod 755 Marketing_Conversions ; chgrp infa_adm Marketing_Conversions ; echo 'OK - /infa_shared/SessLogs/Marketing_Conversions'; else echo '/infa_shared/SessLogs - not found' ; fi ; \</v>
      </c>
      <c r="Q301" s="32" t="str">
        <f t="shared" si="53"/>
        <v>cd /infa_shared/SessLogs ; chmod 755 Marketing_Conversions ; chgrp infa_adm Marketing_Conversions</v>
      </c>
      <c r="R301" s="31" t="str">
        <f t="shared" si="54"/>
        <v xml:space="preserve"> \</v>
      </c>
      <c r="S301" s="33" t="str">
        <f t="shared" si="48"/>
        <v>cd /infa_shared/SessLogs</v>
      </c>
      <c r="T301" s="34" t="str">
        <f t="shared" si="49"/>
        <v>mkdir Marketing_Conversions</v>
      </c>
      <c r="U301" s="33" t="str">
        <f t="shared" si="50"/>
        <v>chmod 755 Marketing_Conversions</v>
      </c>
      <c r="V301" s="34" t="str">
        <f t="shared" si="51"/>
        <v>ls -l | grep Marketing_Conversions</v>
      </c>
      <c r="W301" s="33" t="str">
        <f t="shared" si="52"/>
        <v>chgrp infa_adm Marketing_Conversions</v>
      </c>
      <c r="X301" s="35" t="s">
        <v>464</v>
      </c>
    </row>
    <row r="302" spans="1:24" x14ac:dyDescent="0.2">
      <c r="A302" s="120" t="s">
        <v>835</v>
      </c>
      <c r="B302" s="120" t="s">
        <v>537</v>
      </c>
      <c r="C302" s="120" t="s">
        <v>837</v>
      </c>
      <c r="D302" s="122" t="s">
        <v>579</v>
      </c>
      <c r="E302" s="44" t="str">
        <f t="shared" si="44"/>
        <v>/infa_shared/SessLogs/MDM</v>
      </c>
      <c r="F302" s="27">
        <v>42717</v>
      </c>
      <c r="G302" s="28" t="s">
        <v>968</v>
      </c>
      <c r="H302" s="28" t="s">
        <v>968</v>
      </c>
      <c r="I302" s="29"/>
      <c r="J302" s="28" t="s">
        <v>968</v>
      </c>
      <c r="K302" s="119">
        <v>755</v>
      </c>
      <c r="L302" s="118" t="s">
        <v>844</v>
      </c>
      <c r="M302" s="118" t="s">
        <v>564</v>
      </c>
      <c r="N302" s="31" t="str">
        <f t="shared" si="45"/>
        <v>if [ -d '/infa_shared/SessLogs/MDM' ]; then echo '1 = /infa_shared/SessLogs/MDM'; else echo '0 = /infa_shared/SessLogs/MDM'; fi; \</v>
      </c>
      <c r="O302" s="32" t="str">
        <f t="shared" si="46"/>
        <v>if [ -d '/infa_shared/SessLogs/MDM' ]; then cd /infa_shared/SessLogs ; echo 'MDM @ /infa_shared/SessLogs = '`stat -c %U ./MDM`  `stat -c %a ./MDM`  `stat -c %G ./MDM`; else echo '/infa_shared/SessLogs/MDM - not found' ; fi; \</v>
      </c>
      <c r="P302" s="31" t="str">
        <f t="shared" si="47"/>
        <v>if [ -d '/infa_shared/SessLogs' ]; then cd /infa_shared/SessLogs ; mkdir MDM ; chmod 755 MDM ; chgrp infa_adm MDM ; echo 'OK - /infa_shared/SessLogs/MDM'; else echo '/infa_shared/SessLogs - not found' ; fi ; \</v>
      </c>
      <c r="Q302" s="32" t="str">
        <f t="shared" si="53"/>
        <v>cd /infa_shared/SessLogs ; chmod 755 MDM ; chgrp infa_adm MDM</v>
      </c>
      <c r="R302" s="31" t="str">
        <f t="shared" si="54"/>
        <v xml:space="preserve"> \</v>
      </c>
      <c r="S302" s="33" t="str">
        <f t="shared" si="48"/>
        <v>cd /infa_shared/SessLogs</v>
      </c>
      <c r="T302" s="34" t="str">
        <f t="shared" si="49"/>
        <v>mkdir MDM</v>
      </c>
      <c r="U302" s="33" t="str">
        <f t="shared" si="50"/>
        <v>chmod 755 MDM</v>
      </c>
      <c r="V302" s="34" t="str">
        <f t="shared" si="51"/>
        <v>ls -l | grep MDM</v>
      </c>
      <c r="W302" s="33" t="str">
        <f t="shared" si="52"/>
        <v>chgrp infa_adm MDM</v>
      </c>
      <c r="X302" s="35" t="s">
        <v>464</v>
      </c>
    </row>
    <row r="303" spans="1:24" x14ac:dyDescent="0.2">
      <c r="A303" s="120" t="s">
        <v>835</v>
      </c>
      <c r="B303" s="120" t="s">
        <v>537</v>
      </c>
      <c r="C303" s="120" t="s">
        <v>837</v>
      </c>
      <c r="D303" s="122" t="s">
        <v>840</v>
      </c>
      <c r="E303" s="44" t="str">
        <f t="shared" si="44"/>
        <v>/infa_shared/SessLogs/MDM_TO_STORE</v>
      </c>
      <c r="F303" s="27">
        <v>42717</v>
      </c>
      <c r="G303" s="28" t="s">
        <v>968</v>
      </c>
      <c r="H303" s="28" t="s">
        <v>968</v>
      </c>
      <c r="I303" s="29"/>
      <c r="J303" s="28" t="s">
        <v>968</v>
      </c>
      <c r="K303" s="119">
        <v>755</v>
      </c>
      <c r="L303" s="118" t="s">
        <v>844</v>
      </c>
      <c r="M303" s="118" t="s">
        <v>564</v>
      </c>
      <c r="N303" s="31" t="str">
        <f t="shared" si="45"/>
        <v>if [ -d '/infa_shared/SessLogs/MDM_TO_STORE' ]; then echo '1 = /infa_shared/SessLogs/MDM_TO_STORE'; else echo '0 = /infa_shared/SessLogs/MDM_TO_STORE'; fi; \</v>
      </c>
      <c r="O303" s="32" t="str">
        <f t="shared" si="46"/>
        <v>if [ -d '/infa_shared/SessLogs/MDM_TO_STORE' ]; then cd /infa_shared/SessLogs ; echo 'MDM_TO_STORE @ /infa_shared/SessLogs = '`stat -c %U ./MDM_TO_STORE`  `stat -c %a ./MDM_TO_STORE`  `stat -c %G ./MDM_TO_STORE`; else echo '/infa_shared/SessLogs/MDM_TO_STORE - not found' ; fi; \</v>
      </c>
      <c r="P303" s="31" t="str">
        <f t="shared" si="47"/>
        <v>if [ -d '/infa_shared/SessLogs' ]; then cd /infa_shared/SessLogs ; mkdir MDM_TO_STORE ; chmod 755 MDM_TO_STORE ; chgrp infa_adm MDM_TO_STORE ; echo 'OK - /infa_shared/SessLogs/MDM_TO_STORE'; else echo '/infa_shared/SessLogs - not found' ; fi ; \</v>
      </c>
      <c r="Q303" s="32" t="str">
        <f t="shared" si="53"/>
        <v>cd /infa_shared/SessLogs ; chmod 755 MDM_TO_STORE ; chgrp infa_adm MDM_TO_STORE</v>
      </c>
      <c r="R303" s="31" t="str">
        <f t="shared" si="54"/>
        <v xml:space="preserve"> \</v>
      </c>
      <c r="S303" s="33" t="str">
        <f t="shared" si="48"/>
        <v>cd /infa_shared/SessLogs</v>
      </c>
      <c r="T303" s="34" t="str">
        <f t="shared" si="49"/>
        <v>mkdir MDM_TO_STORE</v>
      </c>
      <c r="U303" s="33" t="str">
        <f t="shared" si="50"/>
        <v>chmod 755 MDM_TO_STORE</v>
      </c>
      <c r="V303" s="34" t="str">
        <f t="shared" si="51"/>
        <v>ls -l | grep MDM_TO_STORE</v>
      </c>
      <c r="W303" s="33" t="str">
        <f t="shared" si="52"/>
        <v>chgrp infa_adm MDM_TO_STORE</v>
      </c>
      <c r="X303" s="35" t="s">
        <v>464</v>
      </c>
    </row>
    <row r="304" spans="1:24" x14ac:dyDescent="0.2">
      <c r="A304" s="120" t="s">
        <v>835</v>
      </c>
      <c r="B304" s="120" t="s">
        <v>537</v>
      </c>
      <c r="C304" s="120" t="s">
        <v>837</v>
      </c>
      <c r="D304" s="122" t="s">
        <v>615</v>
      </c>
      <c r="E304" s="44" t="str">
        <f t="shared" si="44"/>
        <v>/infa_shared/SessLogs/Miscellaneous</v>
      </c>
      <c r="F304" s="27">
        <v>42717</v>
      </c>
      <c r="G304" s="28" t="s">
        <v>968</v>
      </c>
      <c r="H304" s="28" t="s">
        <v>968</v>
      </c>
      <c r="I304" s="29"/>
      <c r="J304" s="28" t="s">
        <v>968</v>
      </c>
      <c r="K304" s="119">
        <v>755</v>
      </c>
      <c r="L304" s="118" t="s">
        <v>844</v>
      </c>
      <c r="M304" s="118" t="s">
        <v>564</v>
      </c>
      <c r="N304" s="31" t="str">
        <f t="shared" si="45"/>
        <v>if [ -d '/infa_shared/SessLogs/Miscellaneous' ]; then echo '1 = /infa_shared/SessLogs/Miscellaneous'; else echo '0 = /infa_shared/SessLogs/Miscellaneous'; fi; \</v>
      </c>
      <c r="O304" s="32" t="str">
        <f t="shared" si="46"/>
        <v>if [ -d '/infa_shared/SessLogs/Miscellaneous' ]; then cd /infa_shared/SessLogs ; echo 'Miscellaneous @ /infa_shared/SessLogs = '`stat -c %U ./Miscellaneous`  `stat -c %a ./Miscellaneous`  `stat -c %G ./Miscellaneous`; else echo '/infa_shared/SessLogs/Miscellaneous - not found' ; fi; \</v>
      </c>
      <c r="P304" s="31" t="str">
        <f t="shared" si="47"/>
        <v>if [ -d '/infa_shared/SessLogs' ]; then cd /infa_shared/SessLogs ; mkdir Miscellaneous ; chmod 755 Miscellaneous ; chgrp infa_adm Miscellaneous ; echo 'OK - /infa_shared/SessLogs/Miscellaneous'; else echo '/infa_shared/SessLogs - not found' ; fi ; \</v>
      </c>
      <c r="Q304" s="32" t="str">
        <f t="shared" si="53"/>
        <v>cd /infa_shared/SessLogs ; chmod 755 Miscellaneous ; chgrp infa_adm Miscellaneous</v>
      </c>
      <c r="R304" s="31" t="str">
        <f t="shared" si="54"/>
        <v xml:space="preserve"> \</v>
      </c>
      <c r="S304" s="33" t="str">
        <f t="shared" si="48"/>
        <v>cd /infa_shared/SessLogs</v>
      </c>
      <c r="T304" s="34" t="str">
        <f t="shared" si="49"/>
        <v>mkdir Miscellaneous</v>
      </c>
      <c r="U304" s="33" t="str">
        <f t="shared" si="50"/>
        <v>chmod 755 Miscellaneous</v>
      </c>
      <c r="V304" s="34" t="str">
        <f t="shared" si="51"/>
        <v>ls -l | grep Miscellaneous</v>
      </c>
      <c r="W304" s="33" t="str">
        <f t="shared" si="52"/>
        <v>chgrp infa_adm Miscellaneous</v>
      </c>
      <c r="X304" s="35" t="s">
        <v>464</v>
      </c>
    </row>
    <row r="305" spans="1:24" x14ac:dyDescent="0.2">
      <c r="A305" s="120" t="s">
        <v>835</v>
      </c>
      <c r="B305" s="120" t="s">
        <v>537</v>
      </c>
      <c r="C305" s="120" t="s">
        <v>837</v>
      </c>
      <c r="D305" s="122" t="s">
        <v>463</v>
      </c>
      <c r="E305" s="44" t="str">
        <f t="shared" si="44"/>
        <v>/infa_shared/SessLogs/MONTHLY_RECONCILIATION</v>
      </c>
      <c r="F305" s="27">
        <v>42717</v>
      </c>
      <c r="G305" s="28" t="s">
        <v>968</v>
      </c>
      <c r="H305" s="28" t="s">
        <v>968</v>
      </c>
      <c r="I305" s="29"/>
      <c r="J305" s="28" t="s">
        <v>968</v>
      </c>
      <c r="K305" s="119">
        <v>755</v>
      </c>
      <c r="L305" s="118" t="s">
        <v>844</v>
      </c>
      <c r="M305" s="118" t="s">
        <v>564</v>
      </c>
      <c r="N305" s="31" t="str">
        <f t="shared" si="45"/>
        <v>if [ -d '/infa_shared/SessLogs/MONTHLY_RECONCILIATION' ]; then echo '1 = /infa_shared/SessLogs/MONTHLY_RECONCILIATION'; else echo '0 = /infa_shared/SessLogs/MONTHLY_RECONCILIATION'; fi; \</v>
      </c>
      <c r="O305" s="32" t="str">
        <f t="shared" si="46"/>
        <v>if [ -d '/infa_shared/SessLogs/MONTHLY_RECONCILIATION' ]; then cd /infa_shared/SessLogs ; echo 'MONTHLY_RECONCILIATION @ /infa_shared/SessLogs = '`stat -c %U ./MONTHLY_RECONCILIATION`  `stat -c %a ./MONTHLY_RECONCILIATION`  `stat -c %G ./MONTHLY_RECONCILIATION`; else echo '/infa_shared/SessLogs/MONTHLY_RECONCILIATION - not found' ; fi; \</v>
      </c>
      <c r="P305" s="31" t="str">
        <f t="shared" si="47"/>
        <v>if [ -d '/infa_shared/SessLogs' ]; then cd /infa_shared/SessLogs ; mkdir MONTHLY_RECONCILIATION ; chmod 755 MONTHLY_RECONCILIATION ; chgrp infa_adm MONTHLY_RECONCILIATION ; echo 'OK - /infa_shared/SessLogs/MONTHLY_RECONCILIATION'; else echo '/infa_shared/SessLogs - not found' ; fi ; \</v>
      </c>
      <c r="Q305" s="32" t="str">
        <f t="shared" si="53"/>
        <v>cd /infa_shared/SessLogs ; chmod 755 MONTHLY_RECONCILIATION ; chgrp infa_adm MONTHLY_RECONCILIATION</v>
      </c>
      <c r="R305" s="31" t="str">
        <f t="shared" si="54"/>
        <v xml:space="preserve"> \</v>
      </c>
      <c r="S305" s="33" t="str">
        <f t="shared" si="48"/>
        <v>cd /infa_shared/SessLogs</v>
      </c>
      <c r="T305" s="34" t="str">
        <f t="shared" si="49"/>
        <v>mkdir MONTHLY_RECONCILIATION</v>
      </c>
      <c r="U305" s="33" t="str">
        <f t="shared" si="50"/>
        <v>chmod 755 MONTHLY_RECONCILIATION</v>
      </c>
      <c r="V305" s="34" t="str">
        <f t="shared" si="51"/>
        <v>ls -l | grep MONTHLY_RECONCILIATION</v>
      </c>
      <c r="W305" s="33" t="str">
        <f t="shared" si="52"/>
        <v>chgrp infa_adm MONTHLY_RECONCILIATION</v>
      </c>
      <c r="X305" s="35" t="s">
        <v>464</v>
      </c>
    </row>
    <row r="306" spans="1:24" x14ac:dyDescent="0.2">
      <c r="A306" s="120" t="s">
        <v>835</v>
      </c>
      <c r="B306" s="120" t="s">
        <v>537</v>
      </c>
      <c r="C306" s="120" t="s">
        <v>837</v>
      </c>
      <c r="D306" s="122" t="s">
        <v>617</v>
      </c>
      <c r="E306" s="44" t="str">
        <f t="shared" si="44"/>
        <v>/infa_shared/SessLogs/Pricing</v>
      </c>
      <c r="F306" s="27">
        <v>42717</v>
      </c>
      <c r="G306" s="28" t="s">
        <v>968</v>
      </c>
      <c r="H306" s="28" t="s">
        <v>968</v>
      </c>
      <c r="I306" s="29"/>
      <c r="J306" s="28" t="s">
        <v>968</v>
      </c>
      <c r="K306" s="119">
        <v>755</v>
      </c>
      <c r="L306" s="118" t="s">
        <v>844</v>
      </c>
      <c r="M306" s="118" t="s">
        <v>564</v>
      </c>
      <c r="N306" s="31" t="str">
        <f t="shared" si="45"/>
        <v>if [ -d '/infa_shared/SessLogs/Pricing' ]; then echo '1 = /infa_shared/SessLogs/Pricing'; else echo '0 = /infa_shared/SessLogs/Pricing'; fi; \</v>
      </c>
      <c r="O306" s="32" t="str">
        <f t="shared" si="46"/>
        <v>if [ -d '/infa_shared/SessLogs/Pricing' ]; then cd /infa_shared/SessLogs ; echo 'Pricing @ /infa_shared/SessLogs = '`stat -c %U ./Pricing`  `stat -c %a ./Pricing`  `stat -c %G ./Pricing`; else echo '/infa_shared/SessLogs/Pricing - not found' ; fi; \</v>
      </c>
      <c r="P306" s="31" t="str">
        <f t="shared" si="47"/>
        <v>if [ -d '/infa_shared/SessLogs' ]; then cd /infa_shared/SessLogs ; mkdir Pricing ; chmod 755 Pricing ; chgrp infa_adm Pricing ; echo 'OK - /infa_shared/SessLogs/Pricing'; else echo '/infa_shared/SessLogs - not found' ; fi ; \</v>
      </c>
      <c r="Q306" s="32" t="str">
        <f t="shared" si="53"/>
        <v>cd /infa_shared/SessLogs ; chmod 755 Pricing ; chgrp infa_adm Pricing</v>
      </c>
      <c r="R306" s="31" t="str">
        <f t="shared" si="54"/>
        <v xml:space="preserve"> \</v>
      </c>
      <c r="S306" s="33" t="str">
        <f t="shared" si="48"/>
        <v>cd /infa_shared/SessLogs</v>
      </c>
      <c r="T306" s="34" t="str">
        <f t="shared" si="49"/>
        <v>mkdir Pricing</v>
      </c>
      <c r="U306" s="33" t="str">
        <f t="shared" si="50"/>
        <v>chmod 755 Pricing</v>
      </c>
      <c r="V306" s="34" t="str">
        <f t="shared" si="51"/>
        <v>ls -l | grep Pricing</v>
      </c>
      <c r="W306" s="33" t="str">
        <f t="shared" si="52"/>
        <v>chgrp infa_adm Pricing</v>
      </c>
      <c r="X306" s="35" t="s">
        <v>464</v>
      </c>
    </row>
    <row r="307" spans="1:24" x14ac:dyDescent="0.2">
      <c r="A307" s="120" t="s">
        <v>159</v>
      </c>
      <c r="B307" s="120" t="s">
        <v>537</v>
      </c>
      <c r="C307" s="120" t="s">
        <v>837</v>
      </c>
      <c r="D307" s="122" t="s">
        <v>159</v>
      </c>
      <c r="E307" s="44" t="str">
        <f t="shared" si="44"/>
        <v>/infa_shared/SessLogs/RACFI</v>
      </c>
      <c r="F307" s="27">
        <v>42717</v>
      </c>
      <c r="G307" s="28" t="s">
        <v>968</v>
      </c>
      <c r="H307" s="28" t="s">
        <v>968</v>
      </c>
      <c r="I307" s="29"/>
      <c r="J307" s="28" t="s">
        <v>968</v>
      </c>
      <c r="K307" s="119">
        <v>755</v>
      </c>
      <c r="L307" s="118" t="s">
        <v>844</v>
      </c>
      <c r="M307" s="118" t="s">
        <v>564</v>
      </c>
      <c r="N307" s="31" t="str">
        <f t="shared" si="45"/>
        <v>if [ -d '/infa_shared/SessLogs/RACFI' ]; then echo '1 = /infa_shared/SessLogs/RACFI'; else echo '0 = /infa_shared/SessLogs/RACFI'; fi; \</v>
      </c>
      <c r="O307" s="32" t="str">
        <f t="shared" si="46"/>
        <v>if [ -d '/infa_shared/SessLogs/RACFI' ]; then cd /infa_shared/SessLogs ; echo 'RACFI @ /infa_shared/SessLogs = '`stat -c %U ./RACFI`  `stat -c %a ./RACFI`  `stat -c %G ./RACFI`; else echo '/infa_shared/SessLogs/RACFI - not found' ; fi; \</v>
      </c>
      <c r="P307" s="31" t="str">
        <f t="shared" si="47"/>
        <v>if [ -d '/infa_shared/SessLogs' ]; then cd /infa_shared/SessLogs ; mkdir RACFI ; chmod 755 RACFI ; chgrp infa_adm RACFI ; echo 'OK - /infa_shared/SessLogs/RACFI'; else echo '/infa_shared/SessLogs - not found' ; fi ; \</v>
      </c>
      <c r="Q307" s="32" t="str">
        <f t="shared" si="53"/>
        <v>cd /infa_shared/SessLogs ; chmod 755 RACFI ; chgrp infa_adm RACFI</v>
      </c>
      <c r="R307" s="31" t="str">
        <f t="shared" si="54"/>
        <v xml:space="preserve"> \</v>
      </c>
      <c r="S307" s="33" t="str">
        <f t="shared" si="48"/>
        <v>cd /infa_shared/SessLogs</v>
      </c>
      <c r="T307" s="34" t="str">
        <f t="shared" si="49"/>
        <v>mkdir RACFI</v>
      </c>
      <c r="U307" s="33" t="str">
        <f t="shared" si="50"/>
        <v>chmod 755 RACFI</v>
      </c>
      <c r="V307" s="34" t="str">
        <f t="shared" si="51"/>
        <v>ls -l | grep RACFI</v>
      </c>
      <c r="W307" s="33" t="str">
        <f t="shared" si="52"/>
        <v>chgrp infa_adm RACFI</v>
      </c>
      <c r="X307" s="35" t="s">
        <v>464</v>
      </c>
    </row>
    <row r="308" spans="1:24" x14ac:dyDescent="0.2">
      <c r="A308" s="120" t="s">
        <v>835</v>
      </c>
      <c r="B308" s="120" t="s">
        <v>537</v>
      </c>
      <c r="C308" s="120" t="s">
        <v>837</v>
      </c>
      <c r="D308" s="122" t="s">
        <v>618</v>
      </c>
      <c r="E308" s="44" t="str">
        <f t="shared" si="44"/>
        <v>/infa_shared/SessLogs/RACINET_DIRECTORY</v>
      </c>
      <c r="F308" s="27">
        <v>42717</v>
      </c>
      <c r="G308" s="28" t="s">
        <v>968</v>
      </c>
      <c r="H308" s="28" t="s">
        <v>968</v>
      </c>
      <c r="I308" s="29"/>
      <c r="J308" s="28" t="s">
        <v>968</v>
      </c>
      <c r="K308" s="119">
        <v>755</v>
      </c>
      <c r="L308" s="118" t="s">
        <v>844</v>
      </c>
      <c r="M308" s="118" t="s">
        <v>564</v>
      </c>
      <c r="N308" s="31" t="str">
        <f t="shared" si="45"/>
        <v>if [ -d '/infa_shared/SessLogs/RACINET_DIRECTORY' ]; then echo '1 = /infa_shared/SessLogs/RACINET_DIRECTORY'; else echo '0 = /infa_shared/SessLogs/RACINET_DIRECTORY'; fi; \</v>
      </c>
      <c r="O308" s="32" t="str">
        <f t="shared" si="46"/>
        <v>if [ -d '/infa_shared/SessLogs/RACINET_DIRECTORY' ]; then cd /infa_shared/SessLogs ; echo 'RACINET_DIRECTORY @ /infa_shared/SessLogs = '`stat -c %U ./RACINET_DIRECTORY`  `stat -c %a ./RACINET_DIRECTORY`  `stat -c %G ./RACINET_DIRECTORY`; else echo '/infa_shared/SessLogs/RACINET_DIRECTORY - not found' ; fi; \</v>
      </c>
      <c r="P308" s="31" t="str">
        <f t="shared" si="47"/>
        <v>if [ -d '/infa_shared/SessLogs' ]; then cd /infa_shared/SessLogs ; mkdir RACINET_DIRECTORY ; chmod 755 RACINET_DIRECTORY ; chgrp infa_adm RACINET_DIRECTORY ; echo 'OK - /infa_shared/SessLogs/RACINET_DIRECTORY'; else echo '/infa_shared/SessLogs - not found' ; fi ; \</v>
      </c>
      <c r="Q308" s="32" t="str">
        <f t="shared" si="53"/>
        <v>cd /infa_shared/SessLogs ; chmod 755 RACINET_DIRECTORY ; chgrp infa_adm RACINET_DIRECTORY</v>
      </c>
      <c r="R308" s="31" t="str">
        <f t="shared" si="54"/>
        <v xml:space="preserve"> \</v>
      </c>
      <c r="S308" s="33" t="str">
        <f t="shared" si="48"/>
        <v>cd /infa_shared/SessLogs</v>
      </c>
      <c r="T308" s="34" t="str">
        <f t="shared" si="49"/>
        <v>mkdir RACINET_DIRECTORY</v>
      </c>
      <c r="U308" s="33" t="str">
        <f t="shared" si="50"/>
        <v>chmod 755 RACINET_DIRECTORY</v>
      </c>
      <c r="V308" s="34" t="str">
        <f t="shared" si="51"/>
        <v>ls -l | grep RACINET_DIRECTORY</v>
      </c>
      <c r="W308" s="33" t="str">
        <f t="shared" si="52"/>
        <v>chgrp infa_adm RACINET_DIRECTORY</v>
      </c>
      <c r="X308" s="35" t="s">
        <v>464</v>
      </c>
    </row>
    <row r="309" spans="1:24" x14ac:dyDescent="0.2">
      <c r="A309" s="120" t="s">
        <v>835</v>
      </c>
      <c r="B309" s="120" t="s">
        <v>537</v>
      </c>
      <c r="C309" s="120" t="s">
        <v>837</v>
      </c>
      <c r="D309" s="122" t="s">
        <v>443</v>
      </c>
      <c r="E309" s="44" t="str">
        <f t="shared" si="44"/>
        <v>/infa_shared/SessLogs/REIM_LAWSON</v>
      </c>
      <c r="F309" s="27">
        <v>42717</v>
      </c>
      <c r="G309" s="28" t="s">
        <v>968</v>
      </c>
      <c r="H309" s="28" t="s">
        <v>968</v>
      </c>
      <c r="I309" s="29"/>
      <c r="J309" s="28" t="s">
        <v>968</v>
      </c>
      <c r="K309" s="119">
        <v>755</v>
      </c>
      <c r="L309" s="118" t="s">
        <v>844</v>
      </c>
      <c r="M309" s="118" t="s">
        <v>564</v>
      </c>
      <c r="N309" s="31" t="str">
        <f t="shared" si="45"/>
        <v>if [ -d '/infa_shared/SessLogs/REIM_LAWSON' ]; then echo '1 = /infa_shared/SessLogs/REIM_LAWSON'; else echo '0 = /infa_shared/SessLogs/REIM_LAWSON'; fi; \</v>
      </c>
      <c r="O309" s="32" t="str">
        <f t="shared" si="46"/>
        <v>if [ -d '/infa_shared/SessLogs/REIM_LAWSON' ]; then cd /infa_shared/SessLogs ; echo 'REIM_LAWSON @ /infa_shared/SessLogs = '`stat -c %U ./REIM_LAWSON`  `stat -c %a ./REIM_LAWSON`  `stat -c %G ./REIM_LAWSON`; else echo '/infa_shared/SessLogs/REIM_LAWSON - not found' ; fi; \</v>
      </c>
      <c r="P309" s="31" t="str">
        <f t="shared" si="47"/>
        <v>if [ -d '/infa_shared/SessLogs' ]; then cd /infa_shared/SessLogs ; mkdir REIM_LAWSON ; chmod 755 REIM_LAWSON ; chgrp infa_adm REIM_LAWSON ; echo 'OK - /infa_shared/SessLogs/REIM_LAWSON'; else echo '/infa_shared/SessLogs - not found' ; fi ; \</v>
      </c>
      <c r="Q309" s="32" t="str">
        <f t="shared" si="53"/>
        <v>cd /infa_shared/SessLogs ; chmod 755 REIM_LAWSON ; chgrp infa_adm REIM_LAWSON</v>
      </c>
      <c r="R309" s="31" t="str">
        <f t="shared" si="54"/>
        <v xml:space="preserve"> \</v>
      </c>
      <c r="S309" s="33" t="str">
        <f t="shared" si="48"/>
        <v>cd /infa_shared/SessLogs</v>
      </c>
      <c r="T309" s="34" t="str">
        <f t="shared" si="49"/>
        <v>mkdir REIM_LAWSON</v>
      </c>
      <c r="U309" s="33" t="str">
        <f t="shared" si="50"/>
        <v>chmod 755 REIM_LAWSON</v>
      </c>
      <c r="V309" s="34" t="str">
        <f t="shared" si="51"/>
        <v>ls -l | grep REIM_LAWSON</v>
      </c>
      <c r="W309" s="33" t="str">
        <f t="shared" si="52"/>
        <v>chgrp infa_adm REIM_LAWSON</v>
      </c>
      <c r="X309" s="35" t="s">
        <v>464</v>
      </c>
    </row>
    <row r="310" spans="1:24" x14ac:dyDescent="0.2">
      <c r="A310" s="120" t="s">
        <v>835</v>
      </c>
      <c r="B310" s="120" t="s">
        <v>537</v>
      </c>
      <c r="C310" s="120" t="s">
        <v>837</v>
      </c>
      <c r="D310" s="122" t="s">
        <v>842</v>
      </c>
      <c r="E310" s="44" t="str">
        <f t="shared" si="44"/>
        <v>/infa_shared/SessLogs/Rental_Agreement_SS</v>
      </c>
      <c r="F310" s="27">
        <v>42717</v>
      </c>
      <c r="G310" s="28" t="s">
        <v>968</v>
      </c>
      <c r="H310" s="28" t="s">
        <v>968</v>
      </c>
      <c r="I310" s="29"/>
      <c r="J310" s="28" t="s">
        <v>968</v>
      </c>
      <c r="K310" s="119">
        <v>755</v>
      </c>
      <c r="L310" s="118" t="s">
        <v>844</v>
      </c>
      <c r="M310" s="118" t="s">
        <v>564</v>
      </c>
      <c r="N310" s="31" t="str">
        <f t="shared" si="45"/>
        <v>if [ -d '/infa_shared/SessLogs/Rental_Agreement_SS' ]; then echo '1 = /infa_shared/SessLogs/Rental_Agreement_SS'; else echo '0 = /infa_shared/SessLogs/Rental_Agreement_SS'; fi; \</v>
      </c>
      <c r="O310" s="32" t="str">
        <f t="shared" si="46"/>
        <v>if [ -d '/infa_shared/SessLogs/Rental_Agreement_SS' ]; then cd /infa_shared/SessLogs ; echo 'Rental_Agreement_SS @ /infa_shared/SessLogs = '`stat -c %U ./Rental_Agreement_SS`  `stat -c %a ./Rental_Agreement_SS`  `stat -c %G ./Rental_Agreement_SS`; else echo '/infa_shared/SessLogs/Rental_Agreement_SS - not found' ; fi; \</v>
      </c>
      <c r="P310" s="31" t="str">
        <f t="shared" si="47"/>
        <v>if [ -d '/infa_shared/SessLogs' ]; then cd /infa_shared/SessLogs ; mkdir Rental_Agreement_SS ; chmod 755 Rental_Agreement_SS ; chgrp infa_adm Rental_Agreement_SS ; echo 'OK - /infa_shared/SessLogs/Rental_Agreement_SS'; else echo '/infa_shared/SessLogs - not found' ; fi ; \</v>
      </c>
      <c r="Q310" s="32" t="str">
        <f t="shared" si="53"/>
        <v>cd /infa_shared/SessLogs ; chmod 755 Rental_Agreement_SS ; chgrp infa_adm Rental_Agreement_SS</v>
      </c>
      <c r="R310" s="31" t="str">
        <f t="shared" si="54"/>
        <v xml:space="preserve"> \</v>
      </c>
      <c r="S310" s="33" t="str">
        <f t="shared" si="48"/>
        <v>cd /infa_shared/SessLogs</v>
      </c>
      <c r="T310" s="34" t="str">
        <f t="shared" si="49"/>
        <v>mkdir Rental_Agreement_SS</v>
      </c>
      <c r="U310" s="33" t="str">
        <f t="shared" si="50"/>
        <v>chmod 755 Rental_Agreement_SS</v>
      </c>
      <c r="V310" s="34" t="str">
        <f t="shared" si="51"/>
        <v>ls -l | grep Rental_Agreement_SS</v>
      </c>
      <c r="W310" s="33" t="str">
        <f t="shared" si="52"/>
        <v>chgrp infa_adm Rental_Agreement_SS</v>
      </c>
      <c r="X310" s="35" t="s">
        <v>464</v>
      </c>
    </row>
    <row r="311" spans="1:24" x14ac:dyDescent="0.2">
      <c r="A311" s="120" t="s">
        <v>835</v>
      </c>
      <c r="B311" s="120" t="s">
        <v>537</v>
      </c>
      <c r="C311" s="120" t="s">
        <v>837</v>
      </c>
      <c r="D311" s="122" t="s">
        <v>619</v>
      </c>
      <c r="E311" s="44" t="str">
        <f t="shared" si="44"/>
        <v>/infa_shared/SessLogs/RISK_ASSESSMENT</v>
      </c>
      <c r="F311" s="27">
        <v>42717</v>
      </c>
      <c r="G311" s="28" t="s">
        <v>968</v>
      </c>
      <c r="H311" s="28" t="s">
        <v>968</v>
      </c>
      <c r="I311" s="29"/>
      <c r="J311" s="28" t="s">
        <v>968</v>
      </c>
      <c r="K311" s="119">
        <v>755</v>
      </c>
      <c r="L311" s="118" t="s">
        <v>844</v>
      </c>
      <c r="M311" s="118" t="s">
        <v>564</v>
      </c>
      <c r="N311" s="31" t="str">
        <f t="shared" si="45"/>
        <v>if [ -d '/infa_shared/SessLogs/RISK_ASSESSMENT' ]; then echo '1 = /infa_shared/SessLogs/RISK_ASSESSMENT'; else echo '0 = /infa_shared/SessLogs/RISK_ASSESSMENT'; fi; \</v>
      </c>
      <c r="O311" s="32" t="str">
        <f t="shared" si="46"/>
        <v>if [ -d '/infa_shared/SessLogs/RISK_ASSESSMENT' ]; then cd /infa_shared/SessLogs ; echo 'RISK_ASSESSMENT @ /infa_shared/SessLogs = '`stat -c %U ./RISK_ASSESSMENT`  `stat -c %a ./RISK_ASSESSMENT`  `stat -c %G ./RISK_ASSESSMENT`; else echo '/infa_shared/SessLogs/RISK_ASSESSMENT - not found' ; fi; \</v>
      </c>
      <c r="P311" s="31" t="str">
        <f t="shared" si="47"/>
        <v>if [ -d '/infa_shared/SessLogs' ]; then cd /infa_shared/SessLogs ; mkdir RISK_ASSESSMENT ; chmod 755 RISK_ASSESSMENT ; chgrp infa_adm RISK_ASSESSMENT ; echo 'OK - /infa_shared/SessLogs/RISK_ASSESSMENT'; else echo '/infa_shared/SessLogs - not found' ; fi ; \</v>
      </c>
      <c r="Q311" s="32" t="str">
        <f t="shared" si="53"/>
        <v>cd /infa_shared/SessLogs ; chmod 755 RISK_ASSESSMENT ; chgrp infa_adm RISK_ASSESSMENT</v>
      </c>
      <c r="R311" s="31" t="str">
        <f t="shared" si="54"/>
        <v xml:space="preserve"> \</v>
      </c>
      <c r="S311" s="33" t="str">
        <f t="shared" si="48"/>
        <v>cd /infa_shared/SessLogs</v>
      </c>
      <c r="T311" s="34" t="str">
        <f t="shared" si="49"/>
        <v>mkdir RISK_ASSESSMENT</v>
      </c>
      <c r="U311" s="33" t="str">
        <f t="shared" si="50"/>
        <v>chmod 755 RISK_ASSESSMENT</v>
      </c>
      <c r="V311" s="34" t="str">
        <f t="shared" si="51"/>
        <v>ls -l | grep RISK_ASSESSMENT</v>
      </c>
      <c r="W311" s="33" t="str">
        <f t="shared" si="52"/>
        <v>chgrp infa_adm RISK_ASSESSMENT</v>
      </c>
      <c r="X311" s="35" t="s">
        <v>464</v>
      </c>
    </row>
    <row r="312" spans="1:24" x14ac:dyDescent="0.2">
      <c r="A312" s="120" t="s">
        <v>835</v>
      </c>
      <c r="B312" s="120" t="s">
        <v>537</v>
      </c>
      <c r="C312" s="120" t="s">
        <v>837</v>
      </c>
      <c r="D312" s="122" t="s">
        <v>620</v>
      </c>
      <c r="E312" s="44" t="str">
        <f t="shared" si="44"/>
        <v>/infa_shared/SessLogs/RMS_Product_Fees</v>
      </c>
      <c r="F312" s="27">
        <v>42717</v>
      </c>
      <c r="G312" s="28" t="s">
        <v>968</v>
      </c>
      <c r="H312" s="28" t="s">
        <v>968</v>
      </c>
      <c r="I312" s="29"/>
      <c r="J312" s="28" t="s">
        <v>968</v>
      </c>
      <c r="K312" s="119">
        <v>755</v>
      </c>
      <c r="L312" s="118" t="s">
        <v>844</v>
      </c>
      <c r="M312" s="118" t="s">
        <v>564</v>
      </c>
      <c r="N312" s="31" t="str">
        <f t="shared" si="45"/>
        <v>if [ -d '/infa_shared/SessLogs/RMS_Product_Fees' ]; then echo '1 = /infa_shared/SessLogs/RMS_Product_Fees'; else echo '0 = /infa_shared/SessLogs/RMS_Product_Fees'; fi; \</v>
      </c>
      <c r="O312" s="32" t="str">
        <f t="shared" si="46"/>
        <v>if [ -d '/infa_shared/SessLogs/RMS_Product_Fees' ]; then cd /infa_shared/SessLogs ; echo 'RMS_Product_Fees @ /infa_shared/SessLogs = '`stat -c %U ./RMS_Product_Fees`  `stat -c %a ./RMS_Product_Fees`  `stat -c %G ./RMS_Product_Fees`; else echo '/infa_shared/SessLogs/RMS_Product_Fees - not found' ; fi; \</v>
      </c>
      <c r="P312" s="31" t="str">
        <f t="shared" si="47"/>
        <v>if [ -d '/infa_shared/SessLogs' ]; then cd /infa_shared/SessLogs ; mkdir RMS_Product_Fees ; chmod 755 RMS_Product_Fees ; chgrp infa_adm RMS_Product_Fees ; echo 'OK - /infa_shared/SessLogs/RMS_Product_Fees'; else echo '/infa_shared/SessLogs - not found' ; fi ; \</v>
      </c>
      <c r="Q312" s="32" t="str">
        <f t="shared" si="53"/>
        <v>cd /infa_shared/SessLogs ; chmod 755 RMS_Product_Fees ; chgrp infa_adm RMS_Product_Fees</v>
      </c>
      <c r="R312" s="31" t="str">
        <f t="shared" si="54"/>
        <v xml:space="preserve"> \</v>
      </c>
      <c r="S312" s="33" t="str">
        <f t="shared" si="48"/>
        <v>cd /infa_shared/SessLogs</v>
      </c>
      <c r="T312" s="34" t="str">
        <f t="shared" si="49"/>
        <v>mkdir RMS_Product_Fees</v>
      </c>
      <c r="U312" s="33" t="str">
        <f t="shared" si="50"/>
        <v>chmod 755 RMS_Product_Fees</v>
      </c>
      <c r="V312" s="34" t="str">
        <f t="shared" si="51"/>
        <v>ls -l | grep RMS_Product_Fees</v>
      </c>
      <c r="W312" s="33" t="str">
        <f t="shared" si="52"/>
        <v>chgrp infa_adm RMS_Product_Fees</v>
      </c>
      <c r="X312" s="35" t="s">
        <v>464</v>
      </c>
    </row>
    <row r="313" spans="1:24" x14ac:dyDescent="0.2">
      <c r="A313" s="120" t="s">
        <v>835</v>
      </c>
      <c r="B313" s="120" t="s">
        <v>537</v>
      </c>
      <c r="C313" s="120" t="s">
        <v>837</v>
      </c>
      <c r="D313" s="122" t="s">
        <v>473</v>
      </c>
      <c r="E313" s="44" t="str">
        <f t="shared" si="44"/>
        <v>/infa_shared/SessLogs/RTO_MART</v>
      </c>
      <c r="F313" s="27">
        <v>42717</v>
      </c>
      <c r="G313" s="28" t="s">
        <v>968</v>
      </c>
      <c r="H313" s="28" t="s">
        <v>968</v>
      </c>
      <c r="I313" s="29"/>
      <c r="J313" s="28" t="s">
        <v>968</v>
      </c>
      <c r="K313" s="119">
        <v>755</v>
      </c>
      <c r="L313" s="118" t="s">
        <v>844</v>
      </c>
      <c r="M313" s="118" t="s">
        <v>564</v>
      </c>
      <c r="N313" s="31" t="str">
        <f t="shared" si="45"/>
        <v>if [ -d '/infa_shared/SessLogs/RTO_MART' ]; then echo '1 = /infa_shared/SessLogs/RTO_MART'; else echo '0 = /infa_shared/SessLogs/RTO_MART'; fi; \</v>
      </c>
      <c r="O313" s="32" t="str">
        <f t="shared" si="46"/>
        <v>if [ -d '/infa_shared/SessLogs/RTO_MART' ]; then cd /infa_shared/SessLogs ; echo 'RTO_MART @ /infa_shared/SessLogs = '`stat -c %U ./RTO_MART`  `stat -c %a ./RTO_MART`  `stat -c %G ./RTO_MART`; else echo '/infa_shared/SessLogs/RTO_MART - not found' ; fi; \</v>
      </c>
      <c r="P313" s="31" t="str">
        <f t="shared" si="47"/>
        <v>if [ -d '/infa_shared/SessLogs' ]; then cd /infa_shared/SessLogs ; mkdir RTO_MART ; chmod 755 RTO_MART ; chgrp infa_adm RTO_MART ; echo 'OK - /infa_shared/SessLogs/RTO_MART'; else echo '/infa_shared/SessLogs - not found' ; fi ; \</v>
      </c>
      <c r="Q313" s="32" t="str">
        <f t="shared" si="53"/>
        <v>cd /infa_shared/SessLogs ; chmod 755 RTO_MART ; chgrp infa_adm RTO_MART</v>
      </c>
      <c r="R313" s="31" t="str">
        <f t="shared" si="54"/>
        <v xml:space="preserve"> \</v>
      </c>
      <c r="S313" s="33" t="str">
        <f t="shared" si="48"/>
        <v>cd /infa_shared/SessLogs</v>
      </c>
      <c r="T313" s="34" t="str">
        <f t="shared" si="49"/>
        <v>mkdir RTO_MART</v>
      </c>
      <c r="U313" s="33" t="str">
        <f t="shared" si="50"/>
        <v>chmod 755 RTO_MART</v>
      </c>
      <c r="V313" s="34" t="str">
        <f t="shared" si="51"/>
        <v>ls -l | grep RTO_MART</v>
      </c>
      <c r="W313" s="33" t="str">
        <f t="shared" si="52"/>
        <v>chgrp infa_adm RTO_MART</v>
      </c>
      <c r="X313" s="35" t="s">
        <v>464</v>
      </c>
    </row>
    <row r="314" spans="1:24" x14ac:dyDescent="0.2">
      <c r="A314" s="120" t="s">
        <v>835</v>
      </c>
      <c r="B314" s="120" t="s">
        <v>537</v>
      </c>
      <c r="C314" s="120" t="s">
        <v>837</v>
      </c>
      <c r="D314" s="122" t="s">
        <v>712</v>
      </c>
      <c r="E314" s="44" t="str">
        <f t="shared" si="44"/>
        <v>/infa_shared/SessLogs/SAP_GL_Integration</v>
      </c>
      <c r="F314" s="27">
        <v>42717</v>
      </c>
      <c r="G314" s="28" t="s">
        <v>968</v>
      </c>
      <c r="H314" s="28" t="s">
        <v>968</v>
      </c>
      <c r="I314" s="29"/>
      <c r="J314" s="28" t="s">
        <v>968</v>
      </c>
      <c r="K314" s="119">
        <v>755</v>
      </c>
      <c r="L314" s="118" t="s">
        <v>844</v>
      </c>
      <c r="M314" s="118" t="s">
        <v>564</v>
      </c>
      <c r="N314" s="31" t="str">
        <f t="shared" si="45"/>
        <v>if [ -d '/infa_shared/SessLogs/SAP_GL_Integration' ]; then echo '1 = /infa_shared/SessLogs/SAP_GL_Integration'; else echo '0 = /infa_shared/SessLogs/SAP_GL_Integration'; fi; \</v>
      </c>
      <c r="O314" s="32" t="str">
        <f t="shared" si="46"/>
        <v>if [ -d '/infa_shared/SessLogs/SAP_GL_Integration' ]; then cd /infa_shared/SessLogs ; echo 'SAP_GL_Integration @ /infa_shared/SessLogs = '`stat -c %U ./SAP_GL_Integration`  `stat -c %a ./SAP_GL_Integration`  `stat -c %G ./SAP_GL_Integration`; else echo '/infa_shared/SessLogs/SAP_GL_Integration - not found' ; fi; \</v>
      </c>
      <c r="P314" s="31" t="str">
        <f t="shared" si="47"/>
        <v>if [ -d '/infa_shared/SessLogs' ]; then cd /infa_shared/SessLogs ; mkdir SAP_GL_Integration ; chmod 755 SAP_GL_Integration ; chgrp infa_adm SAP_GL_Integration ; echo 'OK - /infa_shared/SessLogs/SAP_GL_Integration'; else echo '/infa_shared/SessLogs - not found' ; fi ; \</v>
      </c>
      <c r="Q314" s="32" t="str">
        <f t="shared" si="53"/>
        <v>cd /infa_shared/SessLogs ; chmod 755 SAP_GL_Integration ; chgrp infa_adm SAP_GL_Integration</v>
      </c>
      <c r="R314" s="31" t="str">
        <f t="shared" si="54"/>
        <v xml:space="preserve"> \</v>
      </c>
      <c r="S314" s="33" t="str">
        <f t="shared" si="48"/>
        <v>cd /infa_shared/SessLogs</v>
      </c>
      <c r="T314" s="34" t="str">
        <f t="shared" si="49"/>
        <v>mkdir SAP_GL_Integration</v>
      </c>
      <c r="U314" s="33" t="str">
        <f t="shared" si="50"/>
        <v>chmod 755 SAP_GL_Integration</v>
      </c>
      <c r="V314" s="34" t="str">
        <f t="shared" si="51"/>
        <v>ls -l | grep SAP_GL_Integration</v>
      </c>
      <c r="W314" s="33" t="str">
        <f t="shared" si="52"/>
        <v>chgrp infa_adm SAP_GL_Integration</v>
      </c>
      <c r="X314" s="35" t="s">
        <v>464</v>
      </c>
    </row>
    <row r="315" spans="1:24" x14ac:dyDescent="0.2">
      <c r="A315" s="120" t="s">
        <v>835</v>
      </c>
      <c r="B315" s="120" t="s">
        <v>537</v>
      </c>
      <c r="C315" s="120" t="s">
        <v>837</v>
      </c>
      <c r="D315" s="122" t="s">
        <v>599</v>
      </c>
      <c r="E315" s="44" t="str">
        <f t="shared" si="44"/>
        <v>/infa_shared/SessLogs/SAPFIHR</v>
      </c>
      <c r="F315" s="27">
        <v>42717</v>
      </c>
      <c r="G315" s="28" t="s">
        <v>968</v>
      </c>
      <c r="H315" s="28" t="s">
        <v>968</v>
      </c>
      <c r="I315" s="29"/>
      <c r="J315" s="28" t="s">
        <v>968</v>
      </c>
      <c r="K315" s="119">
        <v>755</v>
      </c>
      <c r="L315" s="118" t="s">
        <v>844</v>
      </c>
      <c r="M315" s="118" t="s">
        <v>564</v>
      </c>
      <c r="N315" s="31" t="str">
        <f t="shared" si="45"/>
        <v>if [ -d '/infa_shared/SessLogs/SAPFIHR' ]; then echo '1 = /infa_shared/SessLogs/SAPFIHR'; else echo '0 = /infa_shared/SessLogs/SAPFIHR'; fi; \</v>
      </c>
      <c r="O315" s="32" t="str">
        <f t="shared" si="46"/>
        <v>if [ -d '/infa_shared/SessLogs/SAPFIHR' ]; then cd /infa_shared/SessLogs ; echo 'SAPFIHR @ /infa_shared/SessLogs = '`stat -c %U ./SAPFIHR`  `stat -c %a ./SAPFIHR`  `stat -c %G ./SAPFIHR`; else echo '/infa_shared/SessLogs/SAPFIHR - not found' ; fi; \</v>
      </c>
      <c r="P315" s="31" t="str">
        <f t="shared" si="47"/>
        <v>if [ -d '/infa_shared/SessLogs' ]; then cd /infa_shared/SessLogs ; mkdir SAPFIHR ; chmod 755 SAPFIHR ; chgrp infa_adm SAPFIHR ; echo 'OK - /infa_shared/SessLogs/SAPFIHR'; else echo '/infa_shared/SessLogs - not found' ; fi ; \</v>
      </c>
      <c r="Q315" s="32" t="str">
        <f t="shared" si="53"/>
        <v>cd /infa_shared/SessLogs ; chmod 755 SAPFIHR ; chgrp infa_adm SAPFIHR</v>
      </c>
      <c r="R315" s="31" t="str">
        <f t="shared" si="54"/>
        <v xml:space="preserve"> \</v>
      </c>
      <c r="S315" s="33" t="str">
        <f t="shared" si="48"/>
        <v>cd /infa_shared/SessLogs</v>
      </c>
      <c r="T315" s="34" t="str">
        <f t="shared" si="49"/>
        <v>mkdir SAPFIHR</v>
      </c>
      <c r="U315" s="33" t="str">
        <f t="shared" si="50"/>
        <v>chmod 755 SAPFIHR</v>
      </c>
      <c r="V315" s="34" t="str">
        <f t="shared" si="51"/>
        <v>ls -l | grep SAPFIHR</v>
      </c>
      <c r="W315" s="33" t="str">
        <f t="shared" si="52"/>
        <v>chgrp infa_adm SAPFIHR</v>
      </c>
      <c r="X315" s="35" t="s">
        <v>464</v>
      </c>
    </row>
    <row r="316" spans="1:24" x14ac:dyDescent="0.2">
      <c r="A316" s="120" t="s">
        <v>835</v>
      </c>
      <c r="B316" s="120" t="s">
        <v>537</v>
      </c>
      <c r="C316" s="120" t="s">
        <v>837</v>
      </c>
      <c r="D316" s="122" t="s">
        <v>834</v>
      </c>
      <c r="E316" s="44" t="str">
        <f t="shared" si="44"/>
        <v>/infa_shared/SessLogs/SAPFIHR_dw</v>
      </c>
      <c r="F316" s="27">
        <v>42717</v>
      </c>
      <c r="G316" s="28" t="s">
        <v>968</v>
      </c>
      <c r="H316" s="28" t="s">
        <v>968</v>
      </c>
      <c r="I316" s="29"/>
      <c r="J316" s="28" t="s">
        <v>968</v>
      </c>
      <c r="K316" s="119">
        <v>755</v>
      </c>
      <c r="L316" s="118" t="s">
        <v>844</v>
      </c>
      <c r="M316" s="118" t="s">
        <v>564</v>
      </c>
      <c r="N316" s="31" t="str">
        <f t="shared" si="45"/>
        <v>if [ -d '/infa_shared/SessLogs/SAPFIHR_dw' ]; then echo '1 = /infa_shared/SessLogs/SAPFIHR_dw'; else echo '0 = /infa_shared/SessLogs/SAPFIHR_dw'; fi; \</v>
      </c>
      <c r="O316" s="32" t="str">
        <f t="shared" si="46"/>
        <v>if [ -d '/infa_shared/SessLogs/SAPFIHR_dw' ]; then cd /infa_shared/SessLogs ; echo 'SAPFIHR_dw @ /infa_shared/SessLogs = '`stat -c %U ./SAPFIHR_dw`  `stat -c %a ./SAPFIHR_dw`  `stat -c %G ./SAPFIHR_dw`; else echo '/infa_shared/SessLogs/SAPFIHR_dw - not found' ; fi; \</v>
      </c>
      <c r="P316" s="31" t="str">
        <f t="shared" si="47"/>
        <v>if [ -d '/infa_shared/SessLogs' ]; then cd /infa_shared/SessLogs ; mkdir SAPFIHR_dw ; chmod 755 SAPFIHR_dw ; chgrp infa_adm SAPFIHR_dw ; echo 'OK - /infa_shared/SessLogs/SAPFIHR_dw'; else echo '/infa_shared/SessLogs - not found' ; fi ; \</v>
      </c>
      <c r="Q316" s="32" t="str">
        <f t="shared" si="53"/>
        <v>cd /infa_shared/SessLogs ; chmod 755 SAPFIHR_dw ; chgrp infa_adm SAPFIHR_dw</v>
      </c>
      <c r="R316" s="31" t="str">
        <f t="shared" si="54"/>
        <v xml:space="preserve"> \</v>
      </c>
      <c r="S316" s="33" t="str">
        <f t="shared" si="48"/>
        <v>cd /infa_shared/SessLogs</v>
      </c>
      <c r="T316" s="34" t="str">
        <f t="shared" si="49"/>
        <v>mkdir SAPFIHR_dw</v>
      </c>
      <c r="U316" s="33" t="str">
        <f t="shared" si="50"/>
        <v>chmod 755 SAPFIHR_dw</v>
      </c>
      <c r="V316" s="34" t="str">
        <f t="shared" si="51"/>
        <v>ls -l | grep SAPFIHR_dw</v>
      </c>
      <c r="W316" s="33" t="str">
        <f t="shared" si="52"/>
        <v>chgrp infa_adm SAPFIHR_dw</v>
      </c>
      <c r="X316" s="35" t="s">
        <v>464</v>
      </c>
    </row>
    <row r="317" spans="1:24" x14ac:dyDescent="0.2">
      <c r="A317" s="120" t="s">
        <v>835</v>
      </c>
      <c r="B317" s="120" t="s">
        <v>537</v>
      </c>
      <c r="C317" s="120" t="s">
        <v>837</v>
      </c>
      <c r="D317" s="122" t="s">
        <v>843</v>
      </c>
      <c r="E317" s="44" t="str">
        <f t="shared" si="44"/>
        <v>/infa_shared/SessLogs/SIMS_Account_Management</v>
      </c>
      <c r="F317" s="27">
        <v>42717</v>
      </c>
      <c r="G317" s="28" t="s">
        <v>968</v>
      </c>
      <c r="H317" s="28" t="s">
        <v>968</v>
      </c>
      <c r="I317" s="29"/>
      <c r="J317" s="28" t="s">
        <v>968</v>
      </c>
      <c r="K317" s="119">
        <v>755</v>
      </c>
      <c r="L317" s="118" t="s">
        <v>844</v>
      </c>
      <c r="M317" s="118" t="s">
        <v>564</v>
      </c>
      <c r="N317" s="31" t="str">
        <f t="shared" si="45"/>
        <v>if [ -d '/infa_shared/SessLogs/SIMS_Account_Management' ]; then echo '1 = /infa_shared/SessLogs/SIMS_Account_Management'; else echo '0 = /infa_shared/SessLogs/SIMS_Account_Management'; fi; \</v>
      </c>
      <c r="O317" s="32" t="str">
        <f t="shared" si="46"/>
        <v>if [ -d '/infa_shared/SessLogs/SIMS_Account_Management' ]; then cd /infa_shared/SessLogs ; echo 'SIMS_Account_Management @ /infa_shared/SessLogs = '`stat -c %U ./SIMS_Account_Management`  `stat -c %a ./SIMS_Account_Management`  `stat -c %G ./SIMS_Account_Management`; else echo '/infa_shared/SessLogs/SIMS_Account_Management - not found' ; fi; \</v>
      </c>
      <c r="P317" s="31" t="str">
        <f t="shared" si="47"/>
        <v>if [ -d '/infa_shared/SessLogs' ]; then cd /infa_shared/SessLogs ; mkdir SIMS_Account_Management ; chmod 755 SIMS_Account_Management ; chgrp infa_adm SIMS_Account_Management ; echo 'OK - /infa_shared/SessLogs/SIMS_Account_Management'; else echo '/infa_shared/SessLogs - not found' ; fi ; \</v>
      </c>
      <c r="Q317" s="32" t="str">
        <f t="shared" si="53"/>
        <v>cd /infa_shared/SessLogs ; chmod 755 SIMS_Account_Management ; chgrp infa_adm SIMS_Account_Management</v>
      </c>
      <c r="R317" s="31" t="str">
        <f t="shared" si="54"/>
        <v xml:space="preserve"> \</v>
      </c>
      <c r="S317" s="33" t="str">
        <f t="shared" si="48"/>
        <v>cd /infa_shared/SessLogs</v>
      </c>
      <c r="T317" s="34" t="str">
        <f t="shared" si="49"/>
        <v>mkdir SIMS_Account_Management</v>
      </c>
      <c r="U317" s="33" t="str">
        <f t="shared" si="50"/>
        <v>chmod 755 SIMS_Account_Management</v>
      </c>
      <c r="V317" s="34" t="str">
        <f t="shared" si="51"/>
        <v>ls -l | grep SIMS_Account_Management</v>
      </c>
      <c r="W317" s="33" t="str">
        <f t="shared" si="52"/>
        <v>chgrp infa_adm SIMS_Account_Management</v>
      </c>
      <c r="X317" s="35" t="s">
        <v>464</v>
      </c>
    </row>
    <row r="318" spans="1:24" x14ac:dyDescent="0.2">
      <c r="A318" s="120" t="s">
        <v>835</v>
      </c>
      <c r="B318" s="120" t="s">
        <v>537</v>
      </c>
      <c r="C318" s="120" t="s">
        <v>837</v>
      </c>
      <c r="D318" s="122" t="s">
        <v>621</v>
      </c>
      <c r="E318" s="44" t="str">
        <f t="shared" si="44"/>
        <v>/infa_shared/SessLogs/SIMS_Statistics</v>
      </c>
      <c r="F318" s="27">
        <v>42717</v>
      </c>
      <c r="G318" s="28" t="s">
        <v>968</v>
      </c>
      <c r="H318" s="28" t="s">
        <v>968</v>
      </c>
      <c r="I318" s="29"/>
      <c r="J318" s="28" t="s">
        <v>968</v>
      </c>
      <c r="K318" s="119">
        <v>755</v>
      </c>
      <c r="L318" s="118" t="s">
        <v>844</v>
      </c>
      <c r="M318" s="118" t="s">
        <v>564</v>
      </c>
      <c r="N318" s="31" t="str">
        <f t="shared" si="45"/>
        <v>if [ -d '/infa_shared/SessLogs/SIMS_Statistics' ]; then echo '1 = /infa_shared/SessLogs/SIMS_Statistics'; else echo '0 = /infa_shared/SessLogs/SIMS_Statistics'; fi; \</v>
      </c>
      <c r="O318" s="32" t="str">
        <f t="shared" si="46"/>
        <v>if [ -d '/infa_shared/SessLogs/SIMS_Statistics' ]; then cd /infa_shared/SessLogs ; echo 'SIMS_Statistics @ /infa_shared/SessLogs = '`stat -c %U ./SIMS_Statistics`  `stat -c %a ./SIMS_Statistics`  `stat -c %G ./SIMS_Statistics`; else echo '/infa_shared/SessLogs/SIMS_Statistics - not found' ; fi; \</v>
      </c>
      <c r="P318" s="31" t="str">
        <f t="shared" si="47"/>
        <v>if [ -d '/infa_shared/SessLogs' ]; then cd /infa_shared/SessLogs ; mkdir SIMS_Statistics ; chmod 755 SIMS_Statistics ; chgrp infa_adm SIMS_Statistics ; echo 'OK - /infa_shared/SessLogs/SIMS_Statistics'; else echo '/infa_shared/SessLogs - not found' ; fi ; \</v>
      </c>
      <c r="Q318" s="32" t="str">
        <f t="shared" si="53"/>
        <v>cd /infa_shared/SessLogs ; chmod 755 SIMS_Statistics ; chgrp infa_adm SIMS_Statistics</v>
      </c>
      <c r="R318" s="31" t="str">
        <f t="shared" si="54"/>
        <v xml:space="preserve"> \</v>
      </c>
      <c r="S318" s="33" t="str">
        <f t="shared" si="48"/>
        <v>cd /infa_shared/SessLogs</v>
      </c>
      <c r="T318" s="34" t="str">
        <f t="shared" si="49"/>
        <v>mkdir SIMS_Statistics</v>
      </c>
      <c r="U318" s="33" t="str">
        <f t="shared" si="50"/>
        <v>chmod 755 SIMS_Statistics</v>
      </c>
      <c r="V318" s="34" t="str">
        <f t="shared" si="51"/>
        <v>ls -l | grep SIMS_Statistics</v>
      </c>
      <c r="W318" s="33" t="str">
        <f t="shared" si="52"/>
        <v>chgrp infa_adm SIMS_Statistics</v>
      </c>
      <c r="X318" s="35" t="s">
        <v>464</v>
      </c>
    </row>
    <row r="319" spans="1:24" x14ac:dyDescent="0.2">
      <c r="A319" s="120" t="s">
        <v>835</v>
      </c>
      <c r="B319" s="120" t="s">
        <v>537</v>
      </c>
      <c r="C319" s="120" t="s">
        <v>837</v>
      </c>
      <c r="D319" s="122" t="s">
        <v>676</v>
      </c>
      <c r="E319" s="44" t="str">
        <f t="shared" si="44"/>
        <v>/infa_shared/SessLogs/SupplierEDI</v>
      </c>
      <c r="F319" s="27">
        <v>42717</v>
      </c>
      <c r="G319" s="28" t="s">
        <v>968</v>
      </c>
      <c r="H319" s="28" t="s">
        <v>968</v>
      </c>
      <c r="I319" s="29"/>
      <c r="J319" s="28" t="s">
        <v>968</v>
      </c>
      <c r="K319" s="119">
        <v>755</v>
      </c>
      <c r="L319" s="118" t="s">
        <v>844</v>
      </c>
      <c r="M319" s="118" t="s">
        <v>564</v>
      </c>
      <c r="N319" s="31" t="str">
        <f t="shared" si="45"/>
        <v>if [ -d '/infa_shared/SessLogs/SupplierEDI' ]; then echo '1 = /infa_shared/SessLogs/SupplierEDI'; else echo '0 = /infa_shared/SessLogs/SupplierEDI'; fi; \</v>
      </c>
      <c r="O319" s="32" t="str">
        <f t="shared" si="46"/>
        <v>if [ -d '/infa_shared/SessLogs/SupplierEDI' ]; then cd /infa_shared/SessLogs ; echo 'SupplierEDI @ /infa_shared/SessLogs = '`stat -c %U ./SupplierEDI`  `stat -c %a ./SupplierEDI`  `stat -c %G ./SupplierEDI`; else echo '/infa_shared/SessLogs/SupplierEDI - not found' ; fi; \</v>
      </c>
      <c r="P319" s="31" t="str">
        <f t="shared" si="47"/>
        <v>if [ -d '/infa_shared/SessLogs' ]; then cd /infa_shared/SessLogs ; mkdir SupplierEDI ; chmod 755 SupplierEDI ; chgrp infa_adm SupplierEDI ; echo 'OK - /infa_shared/SessLogs/SupplierEDI'; else echo '/infa_shared/SessLogs - not found' ; fi ; \</v>
      </c>
      <c r="Q319" s="32" t="str">
        <f t="shared" si="53"/>
        <v>cd /infa_shared/SessLogs ; chmod 755 SupplierEDI ; chgrp infa_adm SupplierEDI</v>
      </c>
      <c r="R319" s="31" t="str">
        <f t="shared" si="54"/>
        <v xml:space="preserve"> \</v>
      </c>
      <c r="S319" s="33" t="str">
        <f t="shared" si="48"/>
        <v>cd /infa_shared/SessLogs</v>
      </c>
      <c r="T319" s="34" t="str">
        <f t="shared" si="49"/>
        <v>mkdir SupplierEDI</v>
      </c>
      <c r="U319" s="33" t="str">
        <f t="shared" si="50"/>
        <v>chmod 755 SupplierEDI</v>
      </c>
      <c r="V319" s="34" t="str">
        <f t="shared" si="51"/>
        <v>ls -l | grep SupplierEDI</v>
      </c>
      <c r="W319" s="33" t="str">
        <f t="shared" si="52"/>
        <v>chgrp infa_adm SupplierEDI</v>
      </c>
      <c r="X319" s="35" t="s">
        <v>464</v>
      </c>
    </row>
    <row r="320" spans="1:24" x14ac:dyDescent="0.2">
      <c r="A320" s="120" t="s">
        <v>835</v>
      </c>
      <c r="B320" s="120" t="s">
        <v>537</v>
      </c>
      <c r="C320" s="120" t="s">
        <v>837</v>
      </c>
      <c r="D320" s="122" t="s">
        <v>623</v>
      </c>
      <c r="E320" s="44" t="str">
        <f t="shared" si="44"/>
        <v>/infa_shared/SessLogs/TALEO</v>
      </c>
      <c r="F320" s="27">
        <v>42717</v>
      </c>
      <c r="G320" s="28" t="s">
        <v>968</v>
      </c>
      <c r="H320" s="28" t="s">
        <v>968</v>
      </c>
      <c r="I320" s="29"/>
      <c r="J320" s="28" t="s">
        <v>968</v>
      </c>
      <c r="K320" s="119">
        <v>755</v>
      </c>
      <c r="L320" s="118" t="s">
        <v>844</v>
      </c>
      <c r="M320" s="118" t="s">
        <v>564</v>
      </c>
      <c r="N320" s="31" t="str">
        <f t="shared" si="45"/>
        <v>if [ -d '/infa_shared/SessLogs/TALEO' ]; then echo '1 = /infa_shared/SessLogs/TALEO'; else echo '0 = /infa_shared/SessLogs/TALEO'; fi; \</v>
      </c>
      <c r="O320" s="32" t="str">
        <f t="shared" si="46"/>
        <v>if [ -d '/infa_shared/SessLogs/TALEO' ]; then cd /infa_shared/SessLogs ; echo 'TALEO @ /infa_shared/SessLogs = '`stat -c %U ./TALEO`  `stat -c %a ./TALEO`  `stat -c %G ./TALEO`; else echo '/infa_shared/SessLogs/TALEO - not found' ; fi; \</v>
      </c>
      <c r="P320" s="31" t="str">
        <f t="shared" si="47"/>
        <v>if [ -d '/infa_shared/SessLogs' ]; then cd /infa_shared/SessLogs ; mkdir TALEO ; chmod 755 TALEO ; chgrp infa_adm TALEO ; echo 'OK - /infa_shared/SessLogs/TALEO'; else echo '/infa_shared/SessLogs - not found' ; fi ; \</v>
      </c>
      <c r="Q320" s="32" t="str">
        <f t="shared" si="53"/>
        <v>cd /infa_shared/SessLogs ; chmod 755 TALEO ; chgrp infa_adm TALEO</v>
      </c>
      <c r="R320" s="31" t="str">
        <f t="shared" si="54"/>
        <v xml:space="preserve"> \</v>
      </c>
      <c r="S320" s="33" t="str">
        <f t="shared" si="48"/>
        <v>cd /infa_shared/SessLogs</v>
      </c>
      <c r="T320" s="34" t="str">
        <f t="shared" si="49"/>
        <v>mkdir TALEO</v>
      </c>
      <c r="U320" s="33" t="str">
        <f t="shared" si="50"/>
        <v>chmod 755 TALEO</v>
      </c>
      <c r="V320" s="34" t="str">
        <f t="shared" si="51"/>
        <v>ls -l | grep TALEO</v>
      </c>
      <c r="W320" s="33" t="str">
        <f t="shared" si="52"/>
        <v>chgrp infa_adm TALEO</v>
      </c>
      <c r="X320" s="35" t="s">
        <v>464</v>
      </c>
    </row>
    <row r="321" spans="1:24" x14ac:dyDescent="0.2">
      <c r="A321" s="120" t="s">
        <v>835</v>
      </c>
      <c r="B321" s="120" t="s">
        <v>537</v>
      </c>
      <c r="C321" s="120" t="s">
        <v>837</v>
      </c>
      <c r="D321" s="122" t="s">
        <v>572</v>
      </c>
      <c r="E321" s="44" t="str">
        <f t="shared" si="44"/>
        <v>/infa_shared/SessLogs/VAN</v>
      </c>
      <c r="F321" s="27">
        <v>42717</v>
      </c>
      <c r="G321" s="28" t="s">
        <v>968</v>
      </c>
      <c r="H321" s="28" t="s">
        <v>968</v>
      </c>
      <c r="I321" s="29"/>
      <c r="J321" s="28" t="s">
        <v>968</v>
      </c>
      <c r="K321" s="119">
        <v>755</v>
      </c>
      <c r="L321" s="118" t="s">
        <v>844</v>
      </c>
      <c r="M321" s="118" t="s">
        <v>564</v>
      </c>
      <c r="N321" s="31" t="str">
        <f t="shared" si="45"/>
        <v>if [ -d '/infa_shared/SessLogs/VAN' ]; then echo '1 = /infa_shared/SessLogs/VAN'; else echo '0 = /infa_shared/SessLogs/VAN'; fi; \</v>
      </c>
      <c r="O321" s="32" t="str">
        <f t="shared" si="46"/>
        <v>if [ -d '/infa_shared/SessLogs/VAN' ]; then cd /infa_shared/SessLogs ; echo 'VAN @ /infa_shared/SessLogs = '`stat -c %U ./VAN`  `stat -c %a ./VAN`  `stat -c %G ./VAN`; else echo '/infa_shared/SessLogs/VAN - not found' ; fi; \</v>
      </c>
      <c r="P321" s="31" t="str">
        <f t="shared" si="47"/>
        <v>if [ -d '/infa_shared/SessLogs' ]; then cd /infa_shared/SessLogs ; mkdir VAN ; chmod 755 VAN ; chgrp infa_adm VAN ; echo 'OK - /infa_shared/SessLogs/VAN'; else echo '/infa_shared/SessLogs - not found' ; fi ; \</v>
      </c>
      <c r="Q321" s="32" t="str">
        <f t="shared" si="53"/>
        <v>cd /infa_shared/SessLogs ; chmod 755 VAN ; chgrp infa_adm VAN</v>
      </c>
      <c r="R321" s="31" t="str">
        <f t="shared" si="54"/>
        <v xml:space="preserve"> \</v>
      </c>
      <c r="S321" s="33" t="str">
        <f t="shared" si="48"/>
        <v>cd /infa_shared/SessLogs</v>
      </c>
      <c r="T321" s="34" t="str">
        <f t="shared" si="49"/>
        <v>mkdir VAN</v>
      </c>
      <c r="U321" s="33" t="str">
        <f t="shared" si="50"/>
        <v>chmod 755 VAN</v>
      </c>
      <c r="V321" s="34" t="str">
        <f t="shared" si="51"/>
        <v>ls -l | grep VAN</v>
      </c>
      <c r="W321" s="33" t="str">
        <f t="shared" si="52"/>
        <v>chgrp infa_adm VAN</v>
      </c>
      <c r="X321" s="35" t="s">
        <v>464</v>
      </c>
    </row>
    <row r="322" spans="1:24" x14ac:dyDescent="0.2">
      <c r="A322" s="120" t="s">
        <v>835</v>
      </c>
      <c r="B322" s="120" t="s">
        <v>537</v>
      </c>
      <c r="C322" s="123" t="s">
        <v>837</v>
      </c>
      <c r="D322" s="122" t="s">
        <v>426</v>
      </c>
      <c r="E322" s="44" t="str">
        <f t="shared" ref="E322:E385" si="55">CONCATENATE(C322,"/",D322)</f>
        <v>/infa_shared/SessLogs/wms_rms</v>
      </c>
      <c r="F322" s="27">
        <v>42717</v>
      </c>
      <c r="G322" s="28" t="s">
        <v>968</v>
      </c>
      <c r="H322" s="28" t="s">
        <v>968</v>
      </c>
      <c r="I322" s="29"/>
      <c r="J322" s="28" t="s">
        <v>968</v>
      </c>
      <c r="K322" s="119">
        <v>755</v>
      </c>
      <c r="L322" s="118" t="s">
        <v>844</v>
      </c>
      <c r="M322" s="118" t="s">
        <v>564</v>
      </c>
      <c r="N322" s="31" t="str">
        <f t="shared" ref="N322:N385" si="56">IF(M322="n",CONCATENATE("if [ -d '",C322, "/",D322,"' ]; then echo '1 = ",C322,"/",D322,"'; else echo '0 = ",C322,"/",D322,"'; fi; \"),CONCATENATE("if [ -d '",C322, "/",D322,"' ]; then echo '# = ",C322,"/",D322,"'; else echo '* = ",C322,"/",D322,"'; fi; \"))</f>
        <v>if [ -d '/infa_shared/SessLogs/wms_rms' ]; then echo '1 = /infa_shared/SessLogs/wms_rms'; else echo '0 = /infa_shared/SessLogs/wms_rms'; fi; \</v>
      </c>
      <c r="O322" s="32" t="str">
        <f t="shared" ref="O322:O385" si="57">IF(M322="n",CONCATENATE("if [ -d '",E322,"' ]; then ",S322," ; echo '",D322," @ ",C322," = '`stat -c %U ./",D322,"`  `stat -c %a ./",D322, "`  `stat -c %G ./",D322, "`; else echo '",E322," - not found' ; fi; \")," \")</f>
        <v>if [ -d '/infa_shared/SessLogs/wms_rms' ]; then cd /infa_shared/SessLogs ; echo 'wms_rms @ /infa_shared/SessLogs = '`stat -c %U ./wms_rms`  `stat -c %a ./wms_rms`  `stat -c %G ./wms_rms`; else echo '/infa_shared/SessLogs/wms_rms - not found' ; fi; \</v>
      </c>
      <c r="P322" s="31" t="str">
        <f t="shared" ref="P322:P385" si="58">IF(M322="n",CONCATENATE("if [ -d '",C322,"' ]; then ",S322," ; ",T322, " ; ",U322," ; ",W322, " ; echo 'OK - ",E322,"'; else echo '",C322," - not found' ; fi ; \"), "\")</f>
        <v>if [ -d '/infa_shared/SessLogs' ]; then cd /infa_shared/SessLogs ; mkdir wms_rms ; chmod 755 wms_rms ; chgrp infa_adm wms_rms ; echo 'OK - /infa_shared/SessLogs/wms_rms'; else echo '/infa_shared/SessLogs - not found' ; fi ; \</v>
      </c>
      <c r="Q322" s="32" t="str">
        <f t="shared" si="53"/>
        <v>cd /infa_shared/SessLogs ; chmod 755 wms_rms ; chgrp infa_adm wms_rms</v>
      </c>
      <c r="R322" s="31" t="str">
        <f t="shared" si="54"/>
        <v xml:space="preserve"> \</v>
      </c>
      <c r="S322" s="33" t="str">
        <f t="shared" ref="S322:S385" si="59">CONCATENATE("cd ",C322)</f>
        <v>cd /infa_shared/SessLogs</v>
      </c>
      <c r="T322" s="34" t="str">
        <f t="shared" ref="T322:T385" si="60">CONCATENATE("mkdir ",D322)</f>
        <v>mkdir wms_rms</v>
      </c>
      <c r="U322" s="33" t="str">
        <f t="shared" ref="U322:U385" si="61">CONCATENATE("chmod ",K322," ",D322)</f>
        <v>chmod 755 wms_rms</v>
      </c>
      <c r="V322" s="34" t="str">
        <f t="shared" ref="V322:V385" si="62">CONCATENATE("ls -l | grep ",D322)</f>
        <v>ls -l | grep wms_rms</v>
      </c>
      <c r="W322" s="33" t="str">
        <f t="shared" ref="W322:W385" si="63">IF(L322="","",CONCATENATE("chgrp ",L322," ",D322))</f>
        <v>chgrp infa_adm wms_rms</v>
      </c>
      <c r="X322" s="35" t="s">
        <v>464</v>
      </c>
    </row>
    <row r="323" spans="1:24" x14ac:dyDescent="0.2">
      <c r="A323" s="120" t="s">
        <v>835</v>
      </c>
      <c r="B323" s="120" t="s">
        <v>537</v>
      </c>
      <c r="C323" s="120" t="s">
        <v>838</v>
      </c>
      <c r="D323" s="122" t="s">
        <v>128</v>
      </c>
      <c r="E323" s="44" t="str">
        <f t="shared" si="55"/>
        <v>/infa_shared/WorkflowLogs/3PL_Integration</v>
      </c>
      <c r="F323" s="27">
        <v>42717</v>
      </c>
      <c r="G323" s="28" t="s">
        <v>968</v>
      </c>
      <c r="H323" s="28" t="s">
        <v>968</v>
      </c>
      <c r="I323" s="29"/>
      <c r="J323" s="28" t="s">
        <v>968</v>
      </c>
      <c r="K323" s="119">
        <v>755</v>
      </c>
      <c r="L323" s="118" t="s">
        <v>844</v>
      </c>
      <c r="M323" s="118" t="s">
        <v>564</v>
      </c>
      <c r="N323" s="31" t="str">
        <f t="shared" si="56"/>
        <v>if [ -d '/infa_shared/WorkflowLogs/3PL_Integration' ]; then echo '1 = /infa_shared/WorkflowLogs/3PL_Integration'; else echo '0 = /infa_shared/WorkflowLogs/3PL_Integration'; fi; \</v>
      </c>
      <c r="O323" s="32" t="str">
        <f t="shared" si="57"/>
        <v>if [ -d '/infa_shared/WorkflowLogs/3PL_Integration' ]; then cd /infa_shared/WorkflowLogs ; echo '3PL_Integration @ /infa_shared/WorkflowLogs = '`stat -c %U ./3PL_Integration`  `stat -c %a ./3PL_Integration`  `stat -c %G ./3PL_Integration`; else echo '/infa_shared/WorkflowLogs/3PL_Integration - not found' ; fi; \</v>
      </c>
      <c r="P323" s="31" t="str">
        <f t="shared" si="58"/>
        <v>if [ -d '/infa_shared/WorkflowLogs' ]; then cd /infa_shared/WorkflowLogs ; mkdir 3PL_Integration ; chmod 755 3PL_Integration ; chgrp infa_adm 3PL_Integration ; echo 'OK - /infa_shared/WorkflowLogs/3PL_Integration'; else echo '/infa_shared/WorkflowLogs - not found' ; fi ; \</v>
      </c>
      <c r="Q323" s="32" t="str">
        <f t="shared" ref="Q323:Q386" si="64">IF(M323="n",CONCATENATE(S323," ; ",U323," ; ",W323), " \")</f>
        <v>cd /infa_shared/WorkflowLogs ; chmod 755 3PL_Integration ; chgrp infa_adm 3PL_Integration</v>
      </c>
      <c r="R323" s="31" t="str">
        <f t="shared" ref="R323:R386" si="65">IF(M323="y",CONCATENATE("cd ",E323," ; if [ $? -eq 0 ]; then echo -e '\n PWD = '`pwd`; ls -lrt; cd .. ; echo -e '\n QST: Delete folder [",D323,"] under ['`pwd`'] (Y/n) ? \c'; read yn ; if [ $yn == 'Y' ]; then echo -e '  &gt; Deleting folder \n'; rm -Rf ",D323,"; else echo -e '  &gt; Skipping folder \n'; fi; else echo 'ERR: Invalid Folder'; read c; fi; \"), " \")</f>
        <v xml:space="preserve"> \</v>
      </c>
      <c r="S323" s="33" t="str">
        <f t="shared" si="59"/>
        <v>cd /infa_shared/WorkflowLogs</v>
      </c>
      <c r="T323" s="34" t="str">
        <f t="shared" si="60"/>
        <v>mkdir 3PL_Integration</v>
      </c>
      <c r="U323" s="33" t="str">
        <f t="shared" si="61"/>
        <v>chmod 755 3PL_Integration</v>
      </c>
      <c r="V323" s="34" t="str">
        <f t="shared" si="62"/>
        <v>ls -l | grep 3PL_Integration</v>
      </c>
      <c r="W323" s="33" t="str">
        <f t="shared" si="63"/>
        <v>chgrp infa_adm 3PL_Integration</v>
      </c>
      <c r="X323" s="35" t="s">
        <v>464</v>
      </c>
    </row>
    <row r="324" spans="1:24" x14ac:dyDescent="0.2">
      <c r="A324" s="120" t="s">
        <v>835</v>
      </c>
      <c r="B324" s="120" t="s">
        <v>537</v>
      </c>
      <c r="C324" s="120" t="s">
        <v>838</v>
      </c>
      <c r="D324" s="122" t="s">
        <v>127</v>
      </c>
      <c r="E324" s="44" t="str">
        <f t="shared" si="55"/>
        <v>/infa_shared/WorkflowLogs/3PL_MIDAS</v>
      </c>
      <c r="F324" s="27">
        <v>42717</v>
      </c>
      <c r="G324" s="28" t="s">
        <v>968</v>
      </c>
      <c r="H324" s="28" t="s">
        <v>968</v>
      </c>
      <c r="I324" s="29"/>
      <c r="J324" s="28" t="s">
        <v>968</v>
      </c>
      <c r="K324" s="119">
        <v>755</v>
      </c>
      <c r="L324" s="118" t="s">
        <v>844</v>
      </c>
      <c r="M324" s="118" t="s">
        <v>564</v>
      </c>
      <c r="N324" s="31" t="str">
        <f t="shared" si="56"/>
        <v>if [ -d '/infa_shared/WorkflowLogs/3PL_MIDAS' ]; then echo '1 = /infa_shared/WorkflowLogs/3PL_MIDAS'; else echo '0 = /infa_shared/WorkflowLogs/3PL_MIDAS'; fi; \</v>
      </c>
      <c r="O324" s="32" t="str">
        <f t="shared" si="57"/>
        <v>if [ -d '/infa_shared/WorkflowLogs/3PL_MIDAS' ]; then cd /infa_shared/WorkflowLogs ; echo '3PL_MIDAS @ /infa_shared/WorkflowLogs = '`stat -c %U ./3PL_MIDAS`  `stat -c %a ./3PL_MIDAS`  `stat -c %G ./3PL_MIDAS`; else echo '/infa_shared/WorkflowLogs/3PL_MIDAS - not found' ; fi; \</v>
      </c>
      <c r="P324" s="31" t="str">
        <f t="shared" si="58"/>
        <v>if [ -d '/infa_shared/WorkflowLogs' ]; then cd /infa_shared/WorkflowLogs ; mkdir 3PL_MIDAS ; chmod 755 3PL_MIDAS ; chgrp infa_adm 3PL_MIDAS ; echo 'OK - /infa_shared/WorkflowLogs/3PL_MIDAS'; else echo '/infa_shared/WorkflowLogs - not found' ; fi ; \</v>
      </c>
      <c r="Q324" s="32" t="str">
        <f t="shared" si="64"/>
        <v>cd /infa_shared/WorkflowLogs ; chmod 755 3PL_MIDAS ; chgrp infa_adm 3PL_MIDAS</v>
      </c>
      <c r="R324" s="31" t="str">
        <f t="shared" si="65"/>
        <v xml:space="preserve"> \</v>
      </c>
      <c r="S324" s="33" t="str">
        <f t="shared" si="59"/>
        <v>cd /infa_shared/WorkflowLogs</v>
      </c>
      <c r="T324" s="34" t="str">
        <f t="shared" si="60"/>
        <v>mkdir 3PL_MIDAS</v>
      </c>
      <c r="U324" s="33" t="str">
        <f t="shared" si="61"/>
        <v>chmod 755 3PL_MIDAS</v>
      </c>
      <c r="V324" s="34" t="str">
        <f t="shared" si="62"/>
        <v>ls -l | grep 3PL_MIDAS</v>
      </c>
      <c r="W324" s="33" t="str">
        <f t="shared" si="63"/>
        <v>chgrp infa_adm 3PL_MIDAS</v>
      </c>
      <c r="X324" s="35" t="s">
        <v>464</v>
      </c>
    </row>
    <row r="325" spans="1:24" x14ac:dyDescent="0.2">
      <c r="A325" s="120" t="s">
        <v>835</v>
      </c>
      <c r="B325" s="120" t="s">
        <v>537</v>
      </c>
      <c r="C325" s="120" t="s">
        <v>838</v>
      </c>
      <c r="D325" s="122" t="s">
        <v>604</v>
      </c>
      <c r="E325" s="44" t="str">
        <f t="shared" si="55"/>
        <v>/infa_shared/WorkflowLogs/Address_Validator</v>
      </c>
      <c r="F325" s="27">
        <v>42717</v>
      </c>
      <c r="G325" s="28" t="s">
        <v>968</v>
      </c>
      <c r="H325" s="28" t="s">
        <v>968</v>
      </c>
      <c r="I325" s="29"/>
      <c r="J325" s="28" t="s">
        <v>968</v>
      </c>
      <c r="K325" s="119">
        <v>755</v>
      </c>
      <c r="L325" s="118" t="s">
        <v>844</v>
      </c>
      <c r="M325" s="118" t="s">
        <v>564</v>
      </c>
      <c r="N325" s="31" t="str">
        <f t="shared" si="56"/>
        <v>if [ -d '/infa_shared/WorkflowLogs/Address_Validator' ]; then echo '1 = /infa_shared/WorkflowLogs/Address_Validator'; else echo '0 = /infa_shared/WorkflowLogs/Address_Validator'; fi; \</v>
      </c>
      <c r="O325" s="32" t="str">
        <f t="shared" si="57"/>
        <v>if [ -d '/infa_shared/WorkflowLogs/Address_Validator' ]; then cd /infa_shared/WorkflowLogs ; echo 'Address_Validator @ /infa_shared/WorkflowLogs = '`stat -c %U ./Address_Validator`  `stat -c %a ./Address_Validator`  `stat -c %G ./Address_Validator`; else echo '/infa_shared/WorkflowLogs/Address_Validator - not found' ; fi; \</v>
      </c>
      <c r="P325" s="31" t="str">
        <f t="shared" si="58"/>
        <v>if [ -d '/infa_shared/WorkflowLogs' ]; then cd /infa_shared/WorkflowLogs ; mkdir Address_Validator ; chmod 755 Address_Validator ; chgrp infa_adm Address_Validator ; echo 'OK - /infa_shared/WorkflowLogs/Address_Validator'; else echo '/infa_shared/WorkflowLogs - not found' ; fi ; \</v>
      </c>
      <c r="Q325" s="32" t="str">
        <f t="shared" si="64"/>
        <v>cd /infa_shared/WorkflowLogs ; chmod 755 Address_Validator ; chgrp infa_adm Address_Validator</v>
      </c>
      <c r="R325" s="31" t="str">
        <f t="shared" si="65"/>
        <v xml:space="preserve"> \</v>
      </c>
      <c r="S325" s="33" t="str">
        <f t="shared" si="59"/>
        <v>cd /infa_shared/WorkflowLogs</v>
      </c>
      <c r="T325" s="34" t="str">
        <f t="shared" si="60"/>
        <v>mkdir Address_Validator</v>
      </c>
      <c r="U325" s="33" t="str">
        <f t="shared" si="61"/>
        <v>chmod 755 Address_Validator</v>
      </c>
      <c r="V325" s="34" t="str">
        <f t="shared" si="62"/>
        <v>ls -l | grep Address_Validator</v>
      </c>
      <c r="W325" s="33" t="str">
        <f t="shared" si="63"/>
        <v>chgrp infa_adm Address_Validator</v>
      </c>
      <c r="X325" s="35" t="s">
        <v>464</v>
      </c>
    </row>
    <row r="326" spans="1:24" x14ac:dyDescent="0.2">
      <c r="A326" s="120" t="s">
        <v>835</v>
      </c>
      <c r="B326" s="120" t="s">
        <v>537</v>
      </c>
      <c r="C326" s="120" t="s">
        <v>838</v>
      </c>
      <c r="D326" s="122" t="s">
        <v>476</v>
      </c>
      <c r="E326" s="44" t="str">
        <f t="shared" si="55"/>
        <v>/infa_shared/WorkflowLogs/AN_PAYABLES</v>
      </c>
      <c r="F326" s="27">
        <v>42717</v>
      </c>
      <c r="G326" s="28" t="s">
        <v>968</v>
      </c>
      <c r="H326" s="28" t="s">
        <v>968</v>
      </c>
      <c r="I326" s="29"/>
      <c r="J326" s="28" t="s">
        <v>968</v>
      </c>
      <c r="K326" s="119">
        <v>755</v>
      </c>
      <c r="L326" s="118" t="s">
        <v>844</v>
      </c>
      <c r="M326" s="118" t="s">
        <v>564</v>
      </c>
      <c r="N326" s="31" t="str">
        <f t="shared" si="56"/>
        <v>if [ -d '/infa_shared/WorkflowLogs/AN_PAYABLES' ]; then echo '1 = /infa_shared/WorkflowLogs/AN_PAYABLES'; else echo '0 = /infa_shared/WorkflowLogs/AN_PAYABLES'; fi; \</v>
      </c>
      <c r="O326" s="32" t="str">
        <f t="shared" si="57"/>
        <v>if [ -d '/infa_shared/WorkflowLogs/AN_PAYABLES' ]; then cd /infa_shared/WorkflowLogs ; echo 'AN_PAYABLES @ /infa_shared/WorkflowLogs = '`stat -c %U ./AN_PAYABLES`  `stat -c %a ./AN_PAYABLES`  `stat -c %G ./AN_PAYABLES`; else echo '/infa_shared/WorkflowLogs/AN_PAYABLES - not found' ; fi; \</v>
      </c>
      <c r="P326" s="31" t="str">
        <f t="shared" si="58"/>
        <v>if [ -d '/infa_shared/WorkflowLogs' ]; then cd /infa_shared/WorkflowLogs ; mkdir AN_PAYABLES ; chmod 755 AN_PAYABLES ; chgrp infa_adm AN_PAYABLES ; echo 'OK - /infa_shared/WorkflowLogs/AN_PAYABLES'; else echo '/infa_shared/WorkflowLogs - not found' ; fi ; \</v>
      </c>
      <c r="Q326" s="32" t="str">
        <f t="shared" si="64"/>
        <v>cd /infa_shared/WorkflowLogs ; chmod 755 AN_PAYABLES ; chgrp infa_adm AN_PAYABLES</v>
      </c>
      <c r="R326" s="31" t="str">
        <f t="shared" si="65"/>
        <v xml:space="preserve"> \</v>
      </c>
      <c r="S326" s="33" t="str">
        <f t="shared" si="59"/>
        <v>cd /infa_shared/WorkflowLogs</v>
      </c>
      <c r="T326" s="34" t="str">
        <f t="shared" si="60"/>
        <v>mkdir AN_PAYABLES</v>
      </c>
      <c r="U326" s="33" t="str">
        <f t="shared" si="61"/>
        <v>chmod 755 AN_PAYABLES</v>
      </c>
      <c r="V326" s="34" t="str">
        <f t="shared" si="62"/>
        <v>ls -l | grep AN_PAYABLES</v>
      </c>
      <c r="W326" s="33" t="str">
        <f t="shared" si="63"/>
        <v>chgrp infa_adm AN_PAYABLES</v>
      </c>
      <c r="X326" s="35" t="s">
        <v>464</v>
      </c>
    </row>
    <row r="327" spans="1:24" x14ac:dyDescent="0.2">
      <c r="A327" s="120" t="s">
        <v>835</v>
      </c>
      <c r="B327" s="120" t="s">
        <v>537</v>
      </c>
      <c r="C327" s="120" t="s">
        <v>838</v>
      </c>
      <c r="D327" s="122" t="s">
        <v>444</v>
      </c>
      <c r="E327" s="44" t="str">
        <f t="shared" si="55"/>
        <v>/infa_shared/WorkflowLogs/Asset_Protection</v>
      </c>
      <c r="F327" s="27">
        <v>42717</v>
      </c>
      <c r="G327" s="28" t="s">
        <v>968</v>
      </c>
      <c r="H327" s="28" t="s">
        <v>968</v>
      </c>
      <c r="I327" s="29"/>
      <c r="J327" s="28" t="s">
        <v>968</v>
      </c>
      <c r="K327" s="119">
        <v>755</v>
      </c>
      <c r="L327" s="118" t="s">
        <v>844</v>
      </c>
      <c r="M327" s="118" t="s">
        <v>564</v>
      </c>
      <c r="N327" s="31" t="str">
        <f t="shared" si="56"/>
        <v>if [ -d '/infa_shared/WorkflowLogs/Asset_Protection' ]; then echo '1 = /infa_shared/WorkflowLogs/Asset_Protection'; else echo '0 = /infa_shared/WorkflowLogs/Asset_Protection'; fi; \</v>
      </c>
      <c r="O327" s="32" t="str">
        <f t="shared" si="57"/>
        <v>if [ -d '/infa_shared/WorkflowLogs/Asset_Protection' ]; then cd /infa_shared/WorkflowLogs ; echo 'Asset_Protection @ /infa_shared/WorkflowLogs = '`stat -c %U ./Asset_Protection`  `stat -c %a ./Asset_Protection`  `stat -c %G ./Asset_Protection`; else echo '/infa_shared/WorkflowLogs/Asset_Protection - not found' ; fi; \</v>
      </c>
      <c r="P327" s="31" t="str">
        <f t="shared" si="58"/>
        <v>if [ -d '/infa_shared/WorkflowLogs' ]; then cd /infa_shared/WorkflowLogs ; mkdir Asset_Protection ; chmod 755 Asset_Protection ; chgrp infa_adm Asset_Protection ; echo 'OK - /infa_shared/WorkflowLogs/Asset_Protection'; else echo '/infa_shared/WorkflowLogs - not found' ; fi ; \</v>
      </c>
      <c r="Q327" s="32" t="str">
        <f t="shared" si="64"/>
        <v>cd /infa_shared/WorkflowLogs ; chmod 755 Asset_Protection ; chgrp infa_adm Asset_Protection</v>
      </c>
      <c r="R327" s="31" t="str">
        <f t="shared" si="65"/>
        <v xml:space="preserve"> \</v>
      </c>
      <c r="S327" s="33" t="str">
        <f t="shared" si="59"/>
        <v>cd /infa_shared/WorkflowLogs</v>
      </c>
      <c r="T327" s="34" t="str">
        <f t="shared" si="60"/>
        <v>mkdir Asset_Protection</v>
      </c>
      <c r="U327" s="33" t="str">
        <f t="shared" si="61"/>
        <v>chmod 755 Asset_Protection</v>
      </c>
      <c r="V327" s="34" t="str">
        <f t="shared" si="62"/>
        <v>ls -l | grep Asset_Protection</v>
      </c>
      <c r="W327" s="33" t="str">
        <f t="shared" si="63"/>
        <v>chgrp infa_adm Asset_Protection</v>
      </c>
      <c r="X327" s="35" t="s">
        <v>464</v>
      </c>
    </row>
    <row r="328" spans="1:24" x14ac:dyDescent="0.2">
      <c r="A328" s="120" t="s">
        <v>835</v>
      </c>
      <c r="B328" s="120" t="s">
        <v>537</v>
      </c>
      <c r="C328" s="120" t="s">
        <v>838</v>
      </c>
      <c r="D328" s="122" t="s">
        <v>605</v>
      </c>
      <c r="E328" s="44" t="str">
        <f t="shared" si="55"/>
        <v>/infa_shared/WorkflowLogs/CDC_EDB_ETL</v>
      </c>
      <c r="F328" s="27">
        <v>42717</v>
      </c>
      <c r="G328" s="28" t="s">
        <v>968</v>
      </c>
      <c r="H328" s="28" t="s">
        <v>968</v>
      </c>
      <c r="I328" s="29"/>
      <c r="J328" s="28" t="s">
        <v>968</v>
      </c>
      <c r="K328" s="119">
        <v>755</v>
      </c>
      <c r="L328" s="118" t="s">
        <v>844</v>
      </c>
      <c r="M328" s="118" t="s">
        <v>564</v>
      </c>
      <c r="N328" s="31" t="str">
        <f t="shared" si="56"/>
        <v>if [ -d '/infa_shared/WorkflowLogs/CDC_EDB_ETL' ]; then echo '1 = /infa_shared/WorkflowLogs/CDC_EDB_ETL'; else echo '0 = /infa_shared/WorkflowLogs/CDC_EDB_ETL'; fi; \</v>
      </c>
      <c r="O328" s="32" t="str">
        <f t="shared" si="57"/>
        <v>if [ -d '/infa_shared/WorkflowLogs/CDC_EDB_ETL' ]; then cd /infa_shared/WorkflowLogs ; echo 'CDC_EDB_ETL @ /infa_shared/WorkflowLogs = '`stat -c %U ./CDC_EDB_ETL`  `stat -c %a ./CDC_EDB_ETL`  `stat -c %G ./CDC_EDB_ETL`; else echo '/infa_shared/WorkflowLogs/CDC_EDB_ETL - not found' ; fi; \</v>
      </c>
      <c r="P328" s="31" t="str">
        <f t="shared" si="58"/>
        <v>if [ -d '/infa_shared/WorkflowLogs' ]; then cd /infa_shared/WorkflowLogs ; mkdir CDC_EDB_ETL ; chmod 755 CDC_EDB_ETL ; chgrp infa_adm CDC_EDB_ETL ; echo 'OK - /infa_shared/WorkflowLogs/CDC_EDB_ETL'; else echo '/infa_shared/WorkflowLogs - not found' ; fi ; \</v>
      </c>
      <c r="Q328" s="32" t="str">
        <f t="shared" si="64"/>
        <v>cd /infa_shared/WorkflowLogs ; chmod 755 CDC_EDB_ETL ; chgrp infa_adm CDC_EDB_ETL</v>
      </c>
      <c r="R328" s="31" t="str">
        <f t="shared" si="65"/>
        <v xml:space="preserve"> \</v>
      </c>
      <c r="S328" s="33" t="str">
        <f t="shared" si="59"/>
        <v>cd /infa_shared/WorkflowLogs</v>
      </c>
      <c r="T328" s="34" t="str">
        <f t="shared" si="60"/>
        <v>mkdir CDC_EDB_ETL</v>
      </c>
      <c r="U328" s="33" t="str">
        <f t="shared" si="61"/>
        <v>chmod 755 CDC_EDB_ETL</v>
      </c>
      <c r="V328" s="34" t="str">
        <f t="shared" si="62"/>
        <v>ls -l | grep CDC_EDB_ETL</v>
      </c>
      <c r="W328" s="33" t="str">
        <f t="shared" si="63"/>
        <v>chgrp infa_adm CDC_EDB_ETL</v>
      </c>
      <c r="X328" s="35" t="s">
        <v>464</v>
      </c>
    </row>
    <row r="329" spans="1:24" x14ac:dyDescent="0.2">
      <c r="A329" s="120" t="s">
        <v>835</v>
      </c>
      <c r="B329" s="120" t="s">
        <v>537</v>
      </c>
      <c r="C329" s="120" t="s">
        <v>838</v>
      </c>
      <c r="D329" s="122" t="s">
        <v>606</v>
      </c>
      <c r="E329" s="44" t="str">
        <f t="shared" si="55"/>
        <v>/infa_shared/WorkflowLogs/CDC_Recovery</v>
      </c>
      <c r="F329" s="27">
        <v>42717</v>
      </c>
      <c r="G329" s="28" t="s">
        <v>968</v>
      </c>
      <c r="H329" s="28" t="s">
        <v>968</v>
      </c>
      <c r="I329" s="29"/>
      <c r="J329" s="28" t="s">
        <v>968</v>
      </c>
      <c r="K329" s="119">
        <v>755</v>
      </c>
      <c r="L329" s="118" t="s">
        <v>844</v>
      </c>
      <c r="M329" s="118" t="s">
        <v>564</v>
      </c>
      <c r="N329" s="31" t="str">
        <f t="shared" si="56"/>
        <v>if [ -d '/infa_shared/WorkflowLogs/CDC_Recovery' ]; then echo '1 = /infa_shared/WorkflowLogs/CDC_Recovery'; else echo '0 = /infa_shared/WorkflowLogs/CDC_Recovery'; fi; \</v>
      </c>
      <c r="O329" s="32" t="str">
        <f t="shared" si="57"/>
        <v>if [ -d '/infa_shared/WorkflowLogs/CDC_Recovery' ]; then cd /infa_shared/WorkflowLogs ; echo 'CDC_Recovery @ /infa_shared/WorkflowLogs = '`stat -c %U ./CDC_Recovery`  `stat -c %a ./CDC_Recovery`  `stat -c %G ./CDC_Recovery`; else echo '/infa_shared/WorkflowLogs/CDC_Recovery - not found' ; fi; \</v>
      </c>
      <c r="P329" s="31" t="str">
        <f t="shared" si="58"/>
        <v>if [ -d '/infa_shared/WorkflowLogs' ]; then cd /infa_shared/WorkflowLogs ; mkdir CDC_Recovery ; chmod 755 CDC_Recovery ; chgrp infa_adm CDC_Recovery ; echo 'OK - /infa_shared/WorkflowLogs/CDC_Recovery'; else echo '/infa_shared/WorkflowLogs - not found' ; fi ; \</v>
      </c>
      <c r="Q329" s="32" t="str">
        <f t="shared" si="64"/>
        <v>cd /infa_shared/WorkflowLogs ; chmod 755 CDC_Recovery ; chgrp infa_adm CDC_Recovery</v>
      </c>
      <c r="R329" s="31" t="str">
        <f t="shared" si="65"/>
        <v xml:space="preserve"> \</v>
      </c>
      <c r="S329" s="33" t="str">
        <f t="shared" si="59"/>
        <v>cd /infa_shared/WorkflowLogs</v>
      </c>
      <c r="T329" s="34" t="str">
        <f t="shared" si="60"/>
        <v>mkdir CDC_Recovery</v>
      </c>
      <c r="U329" s="33" t="str">
        <f t="shared" si="61"/>
        <v>chmod 755 CDC_Recovery</v>
      </c>
      <c r="V329" s="34" t="str">
        <f t="shared" si="62"/>
        <v>ls -l | grep CDC_Recovery</v>
      </c>
      <c r="W329" s="33" t="str">
        <f t="shared" si="63"/>
        <v>chgrp infa_adm CDC_Recovery</v>
      </c>
      <c r="X329" s="35" t="s">
        <v>464</v>
      </c>
    </row>
    <row r="330" spans="1:24" x14ac:dyDescent="0.2">
      <c r="A330" s="120" t="s">
        <v>835</v>
      </c>
      <c r="B330" s="120" t="s">
        <v>537</v>
      </c>
      <c r="C330" s="120" t="s">
        <v>838</v>
      </c>
      <c r="D330" s="122" t="s">
        <v>455</v>
      </c>
      <c r="E330" s="44" t="str">
        <f t="shared" si="55"/>
        <v>/infa_shared/WorkflowLogs/DataConv_LAWS2SAP</v>
      </c>
      <c r="F330" s="27">
        <v>42717</v>
      </c>
      <c r="G330" s="28" t="s">
        <v>968</v>
      </c>
      <c r="H330" s="28" t="s">
        <v>968</v>
      </c>
      <c r="I330" s="29"/>
      <c r="J330" s="28" t="s">
        <v>968</v>
      </c>
      <c r="K330" s="119">
        <v>755</v>
      </c>
      <c r="L330" s="118" t="s">
        <v>844</v>
      </c>
      <c r="M330" s="118" t="s">
        <v>564</v>
      </c>
      <c r="N330" s="31" t="str">
        <f t="shared" si="56"/>
        <v>if [ -d '/infa_shared/WorkflowLogs/DataConv_LAWS2SAP' ]; then echo '1 = /infa_shared/WorkflowLogs/DataConv_LAWS2SAP'; else echo '0 = /infa_shared/WorkflowLogs/DataConv_LAWS2SAP'; fi; \</v>
      </c>
      <c r="O330" s="32" t="str">
        <f t="shared" si="57"/>
        <v>if [ -d '/infa_shared/WorkflowLogs/DataConv_LAWS2SAP' ]; then cd /infa_shared/WorkflowLogs ; echo 'DataConv_LAWS2SAP @ /infa_shared/WorkflowLogs = '`stat -c %U ./DataConv_LAWS2SAP`  `stat -c %a ./DataConv_LAWS2SAP`  `stat -c %G ./DataConv_LAWS2SAP`; else echo '/infa_shared/WorkflowLogs/DataConv_LAWS2SAP - not found' ; fi; \</v>
      </c>
      <c r="P330" s="31" t="str">
        <f t="shared" si="58"/>
        <v>if [ -d '/infa_shared/WorkflowLogs' ]; then cd /infa_shared/WorkflowLogs ; mkdir DataConv_LAWS2SAP ; chmod 755 DataConv_LAWS2SAP ; chgrp infa_adm DataConv_LAWS2SAP ; echo 'OK - /infa_shared/WorkflowLogs/DataConv_LAWS2SAP'; else echo '/infa_shared/WorkflowLogs - not found' ; fi ; \</v>
      </c>
      <c r="Q330" s="32" t="str">
        <f t="shared" si="64"/>
        <v>cd /infa_shared/WorkflowLogs ; chmod 755 DataConv_LAWS2SAP ; chgrp infa_adm DataConv_LAWS2SAP</v>
      </c>
      <c r="R330" s="31" t="str">
        <f t="shared" si="65"/>
        <v xml:space="preserve"> \</v>
      </c>
      <c r="S330" s="33" t="str">
        <f t="shared" si="59"/>
        <v>cd /infa_shared/WorkflowLogs</v>
      </c>
      <c r="T330" s="34" t="str">
        <f t="shared" si="60"/>
        <v>mkdir DataConv_LAWS2SAP</v>
      </c>
      <c r="U330" s="33" t="str">
        <f t="shared" si="61"/>
        <v>chmod 755 DataConv_LAWS2SAP</v>
      </c>
      <c r="V330" s="34" t="str">
        <f t="shared" si="62"/>
        <v>ls -l | grep DataConv_LAWS2SAP</v>
      </c>
      <c r="W330" s="33" t="str">
        <f t="shared" si="63"/>
        <v>chgrp infa_adm DataConv_LAWS2SAP</v>
      </c>
      <c r="X330" s="35" t="s">
        <v>464</v>
      </c>
    </row>
    <row r="331" spans="1:24" x14ac:dyDescent="0.2">
      <c r="A331" s="120" t="s">
        <v>835</v>
      </c>
      <c r="B331" s="120" t="s">
        <v>537</v>
      </c>
      <c r="C331" s="120" t="s">
        <v>838</v>
      </c>
      <c r="D331" s="122" t="s">
        <v>608</v>
      </c>
      <c r="E331" s="44" t="str">
        <f t="shared" si="55"/>
        <v>/infa_shared/WorkflowLogs/DVO_Objects</v>
      </c>
      <c r="F331" s="27">
        <v>42717</v>
      </c>
      <c r="G331" s="28" t="s">
        <v>968</v>
      </c>
      <c r="H331" s="28" t="s">
        <v>968</v>
      </c>
      <c r="I331" s="29"/>
      <c r="J331" s="28" t="s">
        <v>968</v>
      </c>
      <c r="K331" s="119">
        <v>755</v>
      </c>
      <c r="L331" s="118" t="s">
        <v>844</v>
      </c>
      <c r="M331" s="118" t="s">
        <v>564</v>
      </c>
      <c r="N331" s="31" t="str">
        <f t="shared" si="56"/>
        <v>if [ -d '/infa_shared/WorkflowLogs/DVO_Objects' ]; then echo '1 = /infa_shared/WorkflowLogs/DVO_Objects'; else echo '0 = /infa_shared/WorkflowLogs/DVO_Objects'; fi; \</v>
      </c>
      <c r="O331" s="32" t="str">
        <f t="shared" si="57"/>
        <v>if [ -d '/infa_shared/WorkflowLogs/DVO_Objects' ]; then cd /infa_shared/WorkflowLogs ; echo 'DVO_Objects @ /infa_shared/WorkflowLogs = '`stat -c %U ./DVO_Objects`  `stat -c %a ./DVO_Objects`  `stat -c %G ./DVO_Objects`; else echo '/infa_shared/WorkflowLogs/DVO_Objects - not found' ; fi; \</v>
      </c>
      <c r="P331" s="31" t="str">
        <f t="shared" si="58"/>
        <v>if [ -d '/infa_shared/WorkflowLogs' ]; then cd /infa_shared/WorkflowLogs ; mkdir DVO_Objects ; chmod 755 DVO_Objects ; chgrp infa_adm DVO_Objects ; echo 'OK - /infa_shared/WorkflowLogs/DVO_Objects'; else echo '/infa_shared/WorkflowLogs - not found' ; fi ; \</v>
      </c>
      <c r="Q331" s="32" t="str">
        <f t="shared" si="64"/>
        <v>cd /infa_shared/WorkflowLogs ; chmod 755 DVO_Objects ; chgrp infa_adm DVO_Objects</v>
      </c>
      <c r="R331" s="31" t="str">
        <f t="shared" si="65"/>
        <v xml:space="preserve"> \</v>
      </c>
      <c r="S331" s="33" t="str">
        <f t="shared" si="59"/>
        <v>cd /infa_shared/WorkflowLogs</v>
      </c>
      <c r="T331" s="34" t="str">
        <f t="shared" si="60"/>
        <v>mkdir DVO_Objects</v>
      </c>
      <c r="U331" s="33" t="str">
        <f t="shared" si="61"/>
        <v>chmod 755 DVO_Objects</v>
      </c>
      <c r="V331" s="34" t="str">
        <f t="shared" si="62"/>
        <v>ls -l | grep DVO_Objects</v>
      </c>
      <c r="W331" s="33" t="str">
        <f t="shared" si="63"/>
        <v>chgrp infa_adm DVO_Objects</v>
      </c>
      <c r="X331" s="35" t="s">
        <v>464</v>
      </c>
    </row>
    <row r="332" spans="1:24" x14ac:dyDescent="0.2">
      <c r="A332" s="120" t="s">
        <v>835</v>
      </c>
      <c r="B332" s="120" t="s">
        <v>537</v>
      </c>
      <c r="C332" s="120" t="s">
        <v>838</v>
      </c>
      <c r="D332" s="122" t="s">
        <v>670</v>
      </c>
      <c r="E332" s="44" t="str">
        <f t="shared" si="55"/>
        <v>/infa_shared/WorkflowLogs/DW_MART_LOAD</v>
      </c>
      <c r="F332" s="27">
        <v>42717</v>
      </c>
      <c r="G332" s="28" t="s">
        <v>968</v>
      </c>
      <c r="H332" s="28" t="s">
        <v>968</v>
      </c>
      <c r="I332" s="29"/>
      <c r="J332" s="28" t="s">
        <v>968</v>
      </c>
      <c r="K332" s="119">
        <v>755</v>
      </c>
      <c r="L332" s="118" t="s">
        <v>844</v>
      </c>
      <c r="M332" s="118" t="s">
        <v>564</v>
      </c>
      <c r="N332" s="31" t="str">
        <f t="shared" si="56"/>
        <v>if [ -d '/infa_shared/WorkflowLogs/DW_MART_LOAD' ]; then echo '1 = /infa_shared/WorkflowLogs/DW_MART_LOAD'; else echo '0 = /infa_shared/WorkflowLogs/DW_MART_LOAD'; fi; \</v>
      </c>
      <c r="O332" s="32" t="str">
        <f t="shared" si="57"/>
        <v>if [ -d '/infa_shared/WorkflowLogs/DW_MART_LOAD' ]; then cd /infa_shared/WorkflowLogs ; echo 'DW_MART_LOAD @ /infa_shared/WorkflowLogs = '`stat -c %U ./DW_MART_LOAD`  `stat -c %a ./DW_MART_LOAD`  `stat -c %G ./DW_MART_LOAD`; else echo '/infa_shared/WorkflowLogs/DW_MART_LOAD - not found' ; fi; \</v>
      </c>
      <c r="P332" s="31" t="str">
        <f t="shared" si="58"/>
        <v>if [ -d '/infa_shared/WorkflowLogs' ]; then cd /infa_shared/WorkflowLogs ; mkdir DW_MART_LOAD ; chmod 755 DW_MART_LOAD ; chgrp infa_adm DW_MART_LOAD ; echo 'OK - /infa_shared/WorkflowLogs/DW_MART_LOAD'; else echo '/infa_shared/WorkflowLogs - not found' ; fi ; \</v>
      </c>
      <c r="Q332" s="32" t="str">
        <f t="shared" si="64"/>
        <v>cd /infa_shared/WorkflowLogs ; chmod 755 DW_MART_LOAD ; chgrp infa_adm DW_MART_LOAD</v>
      </c>
      <c r="R332" s="31" t="str">
        <f t="shared" si="65"/>
        <v xml:space="preserve"> \</v>
      </c>
      <c r="S332" s="33" t="str">
        <f t="shared" si="59"/>
        <v>cd /infa_shared/WorkflowLogs</v>
      </c>
      <c r="T332" s="34" t="str">
        <f t="shared" si="60"/>
        <v>mkdir DW_MART_LOAD</v>
      </c>
      <c r="U332" s="33" t="str">
        <f t="shared" si="61"/>
        <v>chmod 755 DW_MART_LOAD</v>
      </c>
      <c r="V332" s="34" t="str">
        <f t="shared" si="62"/>
        <v>ls -l | grep DW_MART_LOAD</v>
      </c>
      <c r="W332" s="33" t="str">
        <f t="shared" si="63"/>
        <v>chgrp infa_adm DW_MART_LOAD</v>
      </c>
      <c r="X332" s="35" t="s">
        <v>464</v>
      </c>
    </row>
    <row r="333" spans="1:24" x14ac:dyDescent="0.2">
      <c r="A333" s="120" t="s">
        <v>835</v>
      </c>
      <c r="B333" s="120" t="s">
        <v>537</v>
      </c>
      <c r="C333" s="120" t="s">
        <v>838</v>
      </c>
      <c r="D333" s="122" t="s">
        <v>472</v>
      </c>
      <c r="E333" s="44" t="str">
        <f t="shared" si="55"/>
        <v>/infa_shared/WorkflowLogs/eCommerce</v>
      </c>
      <c r="F333" s="27">
        <v>42717</v>
      </c>
      <c r="G333" s="28" t="s">
        <v>968</v>
      </c>
      <c r="H333" s="28" t="s">
        <v>968</v>
      </c>
      <c r="I333" s="29"/>
      <c r="J333" s="28" t="s">
        <v>968</v>
      </c>
      <c r="K333" s="119">
        <v>755</v>
      </c>
      <c r="L333" s="118" t="s">
        <v>844</v>
      </c>
      <c r="M333" s="118" t="s">
        <v>564</v>
      </c>
      <c r="N333" s="31" t="str">
        <f t="shared" si="56"/>
        <v>if [ -d '/infa_shared/WorkflowLogs/eCommerce' ]; then echo '1 = /infa_shared/WorkflowLogs/eCommerce'; else echo '0 = /infa_shared/WorkflowLogs/eCommerce'; fi; \</v>
      </c>
      <c r="O333" s="32" t="str">
        <f t="shared" si="57"/>
        <v>if [ -d '/infa_shared/WorkflowLogs/eCommerce' ]; then cd /infa_shared/WorkflowLogs ; echo 'eCommerce @ /infa_shared/WorkflowLogs = '`stat -c %U ./eCommerce`  `stat -c %a ./eCommerce`  `stat -c %G ./eCommerce`; else echo '/infa_shared/WorkflowLogs/eCommerce - not found' ; fi; \</v>
      </c>
      <c r="P333" s="31" t="str">
        <f t="shared" si="58"/>
        <v>if [ -d '/infa_shared/WorkflowLogs' ]; then cd /infa_shared/WorkflowLogs ; mkdir eCommerce ; chmod 755 eCommerce ; chgrp infa_adm eCommerce ; echo 'OK - /infa_shared/WorkflowLogs/eCommerce'; else echo '/infa_shared/WorkflowLogs - not found' ; fi ; \</v>
      </c>
      <c r="Q333" s="32" t="str">
        <f t="shared" si="64"/>
        <v>cd /infa_shared/WorkflowLogs ; chmod 755 eCommerce ; chgrp infa_adm eCommerce</v>
      </c>
      <c r="R333" s="31" t="str">
        <f t="shared" si="65"/>
        <v xml:space="preserve"> \</v>
      </c>
      <c r="S333" s="33" t="str">
        <f t="shared" si="59"/>
        <v>cd /infa_shared/WorkflowLogs</v>
      </c>
      <c r="T333" s="34" t="str">
        <f t="shared" si="60"/>
        <v>mkdir eCommerce</v>
      </c>
      <c r="U333" s="33" t="str">
        <f t="shared" si="61"/>
        <v>chmod 755 eCommerce</v>
      </c>
      <c r="V333" s="34" t="str">
        <f t="shared" si="62"/>
        <v>ls -l | grep eCommerce</v>
      </c>
      <c r="W333" s="33" t="str">
        <f t="shared" si="63"/>
        <v>chgrp infa_adm eCommerce</v>
      </c>
      <c r="X333" s="35" t="s">
        <v>464</v>
      </c>
    </row>
    <row r="334" spans="1:24" x14ac:dyDescent="0.2">
      <c r="A334" s="120" t="s">
        <v>835</v>
      </c>
      <c r="B334" s="120" t="s">
        <v>537</v>
      </c>
      <c r="C334" s="120" t="s">
        <v>838</v>
      </c>
      <c r="D334" s="122" t="s">
        <v>839</v>
      </c>
      <c r="E334" s="44" t="str">
        <f t="shared" si="55"/>
        <v>/infa_shared/WorkflowLogs/Enterprise_DWH_Statistics</v>
      </c>
      <c r="F334" s="27">
        <v>42717</v>
      </c>
      <c r="G334" s="28" t="s">
        <v>968</v>
      </c>
      <c r="H334" s="28" t="s">
        <v>968</v>
      </c>
      <c r="I334" s="29"/>
      <c r="J334" s="28" t="s">
        <v>968</v>
      </c>
      <c r="K334" s="119">
        <v>755</v>
      </c>
      <c r="L334" s="118" t="s">
        <v>844</v>
      </c>
      <c r="M334" s="118" t="s">
        <v>564</v>
      </c>
      <c r="N334" s="31" t="str">
        <f t="shared" si="56"/>
        <v>if [ -d '/infa_shared/WorkflowLogs/Enterprise_DWH_Statistics' ]; then echo '1 = /infa_shared/WorkflowLogs/Enterprise_DWH_Statistics'; else echo '0 = /infa_shared/WorkflowLogs/Enterprise_DWH_Statistics'; fi; \</v>
      </c>
      <c r="O334" s="32" t="str">
        <f t="shared" si="57"/>
        <v>if [ -d '/infa_shared/WorkflowLogs/Enterprise_DWH_Statistics' ]; then cd /infa_shared/WorkflowLogs ; echo 'Enterprise_DWH_Statistics @ /infa_shared/WorkflowLogs = '`stat -c %U ./Enterprise_DWH_Statistics`  `stat -c %a ./Enterprise_DWH_Statistics`  `stat -c %G ./Enterprise_DWH_Statistics`; else echo '/infa_shared/WorkflowLogs/Enterprise_DWH_Statistics - not found' ; fi; \</v>
      </c>
      <c r="P334" s="31" t="str">
        <f t="shared" si="58"/>
        <v>if [ -d '/infa_shared/WorkflowLogs' ]; then cd /infa_shared/WorkflowLogs ; mkdir Enterprise_DWH_Statistics ; chmod 755 Enterprise_DWH_Statistics ; chgrp infa_adm Enterprise_DWH_Statistics ; echo 'OK - /infa_shared/WorkflowLogs/Enterprise_DWH_Statistics'; else echo '/infa_shared/WorkflowLogs - not found' ; fi ; \</v>
      </c>
      <c r="Q334" s="32" t="str">
        <f t="shared" si="64"/>
        <v>cd /infa_shared/WorkflowLogs ; chmod 755 Enterprise_DWH_Statistics ; chgrp infa_adm Enterprise_DWH_Statistics</v>
      </c>
      <c r="R334" s="31" t="str">
        <f t="shared" si="65"/>
        <v xml:space="preserve"> \</v>
      </c>
      <c r="S334" s="33" t="str">
        <f t="shared" si="59"/>
        <v>cd /infa_shared/WorkflowLogs</v>
      </c>
      <c r="T334" s="34" t="str">
        <f t="shared" si="60"/>
        <v>mkdir Enterprise_DWH_Statistics</v>
      </c>
      <c r="U334" s="33" t="str">
        <f t="shared" si="61"/>
        <v>chmod 755 Enterprise_DWH_Statistics</v>
      </c>
      <c r="V334" s="34" t="str">
        <f t="shared" si="62"/>
        <v>ls -l | grep Enterprise_DWH_Statistics</v>
      </c>
      <c r="W334" s="33" t="str">
        <f t="shared" si="63"/>
        <v>chgrp infa_adm Enterprise_DWH_Statistics</v>
      </c>
      <c r="X334" s="35" t="s">
        <v>464</v>
      </c>
    </row>
    <row r="335" spans="1:24" x14ac:dyDescent="0.2">
      <c r="A335" s="120" t="s">
        <v>835</v>
      </c>
      <c r="B335" s="120" t="s">
        <v>537</v>
      </c>
      <c r="C335" s="120" t="s">
        <v>838</v>
      </c>
      <c r="D335" s="122" t="s">
        <v>566</v>
      </c>
      <c r="E335" s="44" t="str">
        <f t="shared" si="55"/>
        <v>/infa_shared/WorkflowLogs/Enterprise_Extract</v>
      </c>
      <c r="F335" s="27">
        <v>42717</v>
      </c>
      <c r="G335" s="28" t="s">
        <v>968</v>
      </c>
      <c r="H335" s="28" t="s">
        <v>968</v>
      </c>
      <c r="I335" s="29"/>
      <c r="J335" s="28" t="s">
        <v>968</v>
      </c>
      <c r="K335" s="119">
        <v>755</v>
      </c>
      <c r="L335" s="118" t="s">
        <v>844</v>
      </c>
      <c r="M335" s="118" t="s">
        <v>564</v>
      </c>
      <c r="N335" s="31" t="str">
        <f t="shared" si="56"/>
        <v>if [ -d '/infa_shared/WorkflowLogs/Enterprise_Extract' ]; then echo '1 = /infa_shared/WorkflowLogs/Enterprise_Extract'; else echo '0 = /infa_shared/WorkflowLogs/Enterprise_Extract'; fi; \</v>
      </c>
      <c r="O335" s="32" t="str">
        <f t="shared" si="57"/>
        <v>if [ -d '/infa_shared/WorkflowLogs/Enterprise_Extract' ]; then cd /infa_shared/WorkflowLogs ; echo 'Enterprise_Extract @ /infa_shared/WorkflowLogs = '`stat -c %U ./Enterprise_Extract`  `stat -c %a ./Enterprise_Extract`  `stat -c %G ./Enterprise_Extract`; else echo '/infa_shared/WorkflowLogs/Enterprise_Extract - not found' ; fi; \</v>
      </c>
      <c r="P335" s="31" t="str">
        <f t="shared" si="58"/>
        <v>if [ -d '/infa_shared/WorkflowLogs' ]; then cd /infa_shared/WorkflowLogs ; mkdir Enterprise_Extract ; chmod 755 Enterprise_Extract ; chgrp infa_adm Enterprise_Extract ; echo 'OK - /infa_shared/WorkflowLogs/Enterprise_Extract'; else echo '/infa_shared/WorkflowLogs - not found' ; fi ; \</v>
      </c>
      <c r="Q335" s="32" t="str">
        <f t="shared" si="64"/>
        <v>cd /infa_shared/WorkflowLogs ; chmod 755 Enterprise_Extract ; chgrp infa_adm Enterprise_Extract</v>
      </c>
      <c r="R335" s="31" t="str">
        <f t="shared" si="65"/>
        <v xml:space="preserve"> \</v>
      </c>
      <c r="S335" s="33" t="str">
        <f t="shared" si="59"/>
        <v>cd /infa_shared/WorkflowLogs</v>
      </c>
      <c r="T335" s="34" t="str">
        <f t="shared" si="60"/>
        <v>mkdir Enterprise_Extract</v>
      </c>
      <c r="U335" s="33" t="str">
        <f t="shared" si="61"/>
        <v>chmod 755 Enterprise_Extract</v>
      </c>
      <c r="V335" s="34" t="str">
        <f t="shared" si="62"/>
        <v>ls -l | grep Enterprise_Extract</v>
      </c>
      <c r="W335" s="33" t="str">
        <f t="shared" si="63"/>
        <v>chgrp infa_adm Enterprise_Extract</v>
      </c>
      <c r="X335" s="35" t="s">
        <v>464</v>
      </c>
    </row>
    <row r="336" spans="1:24" x14ac:dyDescent="0.2">
      <c r="A336" s="120" t="s">
        <v>835</v>
      </c>
      <c r="B336" s="120" t="s">
        <v>537</v>
      </c>
      <c r="C336" s="120" t="s">
        <v>838</v>
      </c>
      <c r="D336" s="122" t="s">
        <v>156</v>
      </c>
      <c r="E336" s="44" t="str">
        <f t="shared" si="55"/>
        <v>/infa_shared/WorkflowLogs/GEAR</v>
      </c>
      <c r="F336" s="27">
        <v>42717</v>
      </c>
      <c r="G336" s="28" t="s">
        <v>968</v>
      </c>
      <c r="H336" s="28" t="s">
        <v>968</v>
      </c>
      <c r="I336" s="29"/>
      <c r="J336" s="28" t="s">
        <v>968</v>
      </c>
      <c r="K336" s="119">
        <v>755</v>
      </c>
      <c r="L336" s="118" t="s">
        <v>844</v>
      </c>
      <c r="M336" s="118" t="s">
        <v>564</v>
      </c>
      <c r="N336" s="31" t="str">
        <f t="shared" si="56"/>
        <v>if [ -d '/infa_shared/WorkflowLogs/GEAR' ]; then echo '1 = /infa_shared/WorkflowLogs/GEAR'; else echo '0 = /infa_shared/WorkflowLogs/GEAR'; fi; \</v>
      </c>
      <c r="O336" s="32" t="str">
        <f t="shared" si="57"/>
        <v>if [ -d '/infa_shared/WorkflowLogs/GEAR' ]; then cd /infa_shared/WorkflowLogs ; echo 'GEAR @ /infa_shared/WorkflowLogs = '`stat -c %U ./GEAR`  `stat -c %a ./GEAR`  `stat -c %G ./GEAR`; else echo '/infa_shared/WorkflowLogs/GEAR - not found' ; fi; \</v>
      </c>
      <c r="P336" s="31" t="str">
        <f t="shared" si="58"/>
        <v>if [ -d '/infa_shared/WorkflowLogs' ]; then cd /infa_shared/WorkflowLogs ; mkdir GEAR ; chmod 755 GEAR ; chgrp infa_adm GEAR ; echo 'OK - /infa_shared/WorkflowLogs/GEAR'; else echo '/infa_shared/WorkflowLogs - not found' ; fi ; \</v>
      </c>
      <c r="Q336" s="32" t="str">
        <f t="shared" si="64"/>
        <v>cd /infa_shared/WorkflowLogs ; chmod 755 GEAR ; chgrp infa_adm GEAR</v>
      </c>
      <c r="R336" s="31" t="str">
        <f t="shared" si="65"/>
        <v xml:space="preserve"> \</v>
      </c>
      <c r="S336" s="33" t="str">
        <f t="shared" si="59"/>
        <v>cd /infa_shared/WorkflowLogs</v>
      </c>
      <c r="T336" s="34" t="str">
        <f t="shared" si="60"/>
        <v>mkdir GEAR</v>
      </c>
      <c r="U336" s="33" t="str">
        <f t="shared" si="61"/>
        <v>chmod 755 GEAR</v>
      </c>
      <c r="V336" s="34" t="str">
        <f t="shared" si="62"/>
        <v>ls -l | grep GEAR</v>
      </c>
      <c r="W336" s="33" t="str">
        <f t="shared" si="63"/>
        <v>chgrp infa_adm GEAR</v>
      </c>
      <c r="X336" s="35" t="s">
        <v>464</v>
      </c>
    </row>
    <row r="337" spans="1:24" x14ac:dyDescent="0.2">
      <c r="A337" s="120" t="s">
        <v>835</v>
      </c>
      <c r="B337" s="120" t="s">
        <v>537</v>
      </c>
      <c r="C337" s="120" t="s">
        <v>838</v>
      </c>
      <c r="D337" s="122" t="s">
        <v>557</v>
      </c>
      <c r="E337" s="44" t="str">
        <f t="shared" si="55"/>
        <v>/infa_shared/WorkflowLogs/logistics</v>
      </c>
      <c r="F337" s="27">
        <v>42717</v>
      </c>
      <c r="G337" s="28" t="s">
        <v>968</v>
      </c>
      <c r="H337" s="28" t="s">
        <v>968</v>
      </c>
      <c r="I337" s="29"/>
      <c r="J337" s="28" t="s">
        <v>968</v>
      </c>
      <c r="K337" s="119">
        <v>755</v>
      </c>
      <c r="L337" s="118" t="s">
        <v>844</v>
      </c>
      <c r="M337" s="118" t="s">
        <v>564</v>
      </c>
      <c r="N337" s="31" t="str">
        <f t="shared" si="56"/>
        <v>if [ -d '/infa_shared/WorkflowLogs/logistics' ]; then echo '1 = /infa_shared/WorkflowLogs/logistics'; else echo '0 = /infa_shared/WorkflowLogs/logistics'; fi; \</v>
      </c>
      <c r="O337" s="32" t="str">
        <f t="shared" si="57"/>
        <v>if [ -d '/infa_shared/WorkflowLogs/logistics' ]; then cd /infa_shared/WorkflowLogs ; echo 'logistics @ /infa_shared/WorkflowLogs = '`stat -c %U ./logistics`  `stat -c %a ./logistics`  `stat -c %G ./logistics`; else echo '/infa_shared/WorkflowLogs/logistics - not found' ; fi; \</v>
      </c>
      <c r="P337" s="31" t="str">
        <f t="shared" si="58"/>
        <v>if [ -d '/infa_shared/WorkflowLogs' ]; then cd /infa_shared/WorkflowLogs ; mkdir logistics ; chmod 755 logistics ; chgrp infa_adm logistics ; echo 'OK - /infa_shared/WorkflowLogs/logistics'; else echo '/infa_shared/WorkflowLogs - not found' ; fi ; \</v>
      </c>
      <c r="Q337" s="32" t="str">
        <f t="shared" si="64"/>
        <v>cd /infa_shared/WorkflowLogs ; chmod 755 logistics ; chgrp infa_adm logistics</v>
      </c>
      <c r="R337" s="31" t="str">
        <f t="shared" si="65"/>
        <v xml:space="preserve"> \</v>
      </c>
      <c r="S337" s="33" t="str">
        <f t="shared" si="59"/>
        <v>cd /infa_shared/WorkflowLogs</v>
      </c>
      <c r="T337" s="34" t="str">
        <f t="shared" si="60"/>
        <v>mkdir logistics</v>
      </c>
      <c r="U337" s="33" t="str">
        <f t="shared" si="61"/>
        <v>chmod 755 logistics</v>
      </c>
      <c r="V337" s="34" t="str">
        <f t="shared" si="62"/>
        <v>ls -l | grep logistics</v>
      </c>
      <c r="W337" s="33" t="str">
        <f t="shared" si="63"/>
        <v>chgrp infa_adm logistics</v>
      </c>
      <c r="X337" s="35" t="s">
        <v>464</v>
      </c>
    </row>
    <row r="338" spans="1:24" x14ac:dyDescent="0.2">
      <c r="A338" s="120" t="s">
        <v>835</v>
      </c>
      <c r="B338" s="120" t="s">
        <v>537</v>
      </c>
      <c r="C338" s="120" t="s">
        <v>838</v>
      </c>
      <c r="D338" s="122" t="s">
        <v>841</v>
      </c>
      <c r="E338" s="44" t="str">
        <f t="shared" si="55"/>
        <v>/infa_shared/WorkflowLogs/Mail_Extracts</v>
      </c>
      <c r="F338" s="27">
        <v>42717</v>
      </c>
      <c r="G338" s="28" t="s">
        <v>968</v>
      </c>
      <c r="H338" s="28" t="s">
        <v>968</v>
      </c>
      <c r="I338" s="29"/>
      <c r="J338" s="28" t="s">
        <v>968</v>
      </c>
      <c r="K338" s="119">
        <v>755</v>
      </c>
      <c r="L338" s="118" t="s">
        <v>844</v>
      </c>
      <c r="M338" s="118" t="s">
        <v>564</v>
      </c>
      <c r="N338" s="31" t="str">
        <f t="shared" si="56"/>
        <v>if [ -d '/infa_shared/WorkflowLogs/Mail_Extracts' ]; then echo '1 = /infa_shared/WorkflowLogs/Mail_Extracts'; else echo '0 = /infa_shared/WorkflowLogs/Mail_Extracts'; fi; \</v>
      </c>
      <c r="O338" s="32" t="str">
        <f t="shared" si="57"/>
        <v>if [ -d '/infa_shared/WorkflowLogs/Mail_Extracts' ]; then cd /infa_shared/WorkflowLogs ; echo 'Mail_Extracts @ /infa_shared/WorkflowLogs = '`stat -c %U ./Mail_Extracts`  `stat -c %a ./Mail_Extracts`  `stat -c %G ./Mail_Extracts`; else echo '/infa_shared/WorkflowLogs/Mail_Extracts - not found' ; fi; \</v>
      </c>
      <c r="P338" s="31" t="str">
        <f t="shared" si="58"/>
        <v>if [ -d '/infa_shared/WorkflowLogs' ]; then cd /infa_shared/WorkflowLogs ; mkdir Mail_Extracts ; chmod 755 Mail_Extracts ; chgrp infa_adm Mail_Extracts ; echo 'OK - /infa_shared/WorkflowLogs/Mail_Extracts'; else echo '/infa_shared/WorkflowLogs - not found' ; fi ; \</v>
      </c>
      <c r="Q338" s="32" t="str">
        <f t="shared" si="64"/>
        <v>cd /infa_shared/WorkflowLogs ; chmod 755 Mail_Extracts ; chgrp infa_adm Mail_Extracts</v>
      </c>
      <c r="R338" s="31" t="str">
        <f t="shared" si="65"/>
        <v xml:space="preserve"> \</v>
      </c>
      <c r="S338" s="33" t="str">
        <f t="shared" si="59"/>
        <v>cd /infa_shared/WorkflowLogs</v>
      </c>
      <c r="T338" s="34" t="str">
        <f t="shared" si="60"/>
        <v>mkdir Mail_Extracts</v>
      </c>
      <c r="U338" s="33" t="str">
        <f t="shared" si="61"/>
        <v>chmod 755 Mail_Extracts</v>
      </c>
      <c r="V338" s="34" t="str">
        <f t="shared" si="62"/>
        <v>ls -l | grep Mail_Extracts</v>
      </c>
      <c r="W338" s="33" t="str">
        <f t="shared" si="63"/>
        <v>chgrp infa_adm Mail_Extracts</v>
      </c>
      <c r="X338" s="35" t="s">
        <v>464</v>
      </c>
    </row>
    <row r="339" spans="1:24" x14ac:dyDescent="0.2">
      <c r="A339" s="120" t="s">
        <v>835</v>
      </c>
      <c r="B339" s="120" t="s">
        <v>537</v>
      </c>
      <c r="C339" s="120" t="s">
        <v>838</v>
      </c>
      <c r="D339" s="122" t="s">
        <v>614</v>
      </c>
      <c r="E339" s="44" t="str">
        <f t="shared" si="55"/>
        <v>/infa_shared/WorkflowLogs/Marketing_Conversions</v>
      </c>
      <c r="F339" s="27">
        <v>42717</v>
      </c>
      <c r="G339" s="28" t="s">
        <v>968</v>
      </c>
      <c r="H339" s="28" t="s">
        <v>968</v>
      </c>
      <c r="I339" s="29"/>
      <c r="J339" s="28" t="s">
        <v>968</v>
      </c>
      <c r="K339" s="119">
        <v>755</v>
      </c>
      <c r="L339" s="118" t="s">
        <v>844</v>
      </c>
      <c r="M339" s="118" t="s">
        <v>564</v>
      </c>
      <c r="N339" s="31" t="str">
        <f t="shared" si="56"/>
        <v>if [ -d '/infa_shared/WorkflowLogs/Marketing_Conversions' ]; then echo '1 = /infa_shared/WorkflowLogs/Marketing_Conversions'; else echo '0 = /infa_shared/WorkflowLogs/Marketing_Conversions'; fi; \</v>
      </c>
      <c r="O339" s="32" t="str">
        <f t="shared" si="57"/>
        <v>if [ -d '/infa_shared/WorkflowLogs/Marketing_Conversions' ]; then cd /infa_shared/WorkflowLogs ; echo 'Marketing_Conversions @ /infa_shared/WorkflowLogs = '`stat -c %U ./Marketing_Conversions`  `stat -c %a ./Marketing_Conversions`  `stat -c %G ./Marketing_Conversions`; else echo '/infa_shared/WorkflowLogs/Marketing_Conversions - not found' ; fi; \</v>
      </c>
      <c r="P339" s="31" t="str">
        <f t="shared" si="58"/>
        <v>if [ -d '/infa_shared/WorkflowLogs' ]; then cd /infa_shared/WorkflowLogs ; mkdir Marketing_Conversions ; chmod 755 Marketing_Conversions ; chgrp infa_adm Marketing_Conversions ; echo 'OK - /infa_shared/WorkflowLogs/Marketing_Conversions'; else echo '/infa_shared/WorkflowLogs - not found' ; fi ; \</v>
      </c>
      <c r="Q339" s="32" t="str">
        <f t="shared" si="64"/>
        <v>cd /infa_shared/WorkflowLogs ; chmod 755 Marketing_Conversions ; chgrp infa_adm Marketing_Conversions</v>
      </c>
      <c r="R339" s="31" t="str">
        <f t="shared" si="65"/>
        <v xml:space="preserve"> \</v>
      </c>
      <c r="S339" s="33" t="str">
        <f t="shared" si="59"/>
        <v>cd /infa_shared/WorkflowLogs</v>
      </c>
      <c r="T339" s="34" t="str">
        <f t="shared" si="60"/>
        <v>mkdir Marketing_Conversions</v>
      </c>
      <c r="U339" s="33" t="str">
        <f t="shared" si="61"/>
        <v>chmod 755 Marketing_Conversions</v>
      </c>
      <c r="V339" s="34" t="str">
        <f t="shared" si="62"/>
        <v>ls -l | grep Marketing_Conversions</v>
      </c>
      <c r="W339" s="33" t="str">
        <f t="shared" si="63"/>
        <v>chgrp infa_adm Marketing_Conversions</v>
      </c>
      <c r="X339" s="35" t="s">
        <v>464</v>
      </c>
    </row>
    <row r="340" spans="1:24" x14ac:dyDescent="0.2">
      <c r="A340" s="120" t="s">
        <v>835</v>
      </c>
      <c r="B340" s="120" t="s">
        <v>537</v>
      </c>
      <c r="C340" s="120" t="s">
        <v>838</v>
      </c>
      <c r="D340" s="122" t="s">
        <v>579</v>
      </c>
      <c r="E340" s="44" t="str">
        <f t="shared" si="55"/>
        <v>/infa_shared/WorkflowLogs/MDM</v>
      </c>
      <c r="F340" s="27">
        <v>42717</v>
      </c>
      <c r="G340" s="28" t="s">
        <v>968</v>
      </c>
      <c r="H340" s="28" t="s">
        <v>968</v>
      </c>
      <c r="I340" s="29"/>
      <c r="J340" s="28" t="s">
        <v>968</v>
      </c>
      <c r="K340" s="119">
        <v>755</v>
      </c>
      <c r="L340" s="118" t="s">
        <v>844</v>
      </c>
      <c r="M340" s="118" t="s">
        <v>564</v>
      </c>
      <c r="N340" s="31" t="str">
        <f t="shared" si="56"/>
        <v>if [ -d '/infa_shared/WorkflowLogs/MDM' ]; then echo '1 = /infa_shared/WorkflowLogs/MDM'; else echo '0 = /infa_shared/WorkflowLogs/MDM'; fi; \</v>
      </c>
      <c r="O340" s="32" t="str">
        <f t="shared" si="57"/>
        <v>if [ -d '/infa_shared/WorkflowLogs/MDM' ]; then cd /infa_shared/WorkflowLogs ; echo 'MDM @ /infa_shared/WorkflowLogs = '`stat -c %U ./MDM`  `stat -c %a ./MDM`  `stat -c %G ./MDM`; else echo '/infa_shared/WorkflowLogs/MDM - not found' ; fi; \</v>
      </c>
      <c r="P340" s="31" t="str">
        <f t="shared" si="58"/>
        <v>if [ -d '/infa_shared/WorkflowLogs' ]; then cd /infa_shared/WorkflowLogs ; mkdir MDM ; chmod 755 MDM ; chgrp infa_adm MDM ; echo 'OK - /infa_shared/WorkflowLogs/MDM'; else echo '/infa_shared/WorkflowLogs - not found' ; fi ; \</v>
      </c>
      <c r="Q340" s="32" t="str">
        <f t="shared" si="64"/>
        <v>cd /infa_shared/WorkflowLogs ; chmod 755 MDM ; chgrp infa_adm MDM</v>
      </c>
      <c r="R340" s="31" t="str">
        <f t="shared" si="65"/>
        <v xml:space="preserve"> \</v>
      </c>
      <c r="S340" s="33" t="str">
        <f t="shared" si="59"/>
        <v>cd /infa_shared/WorkflowLogs</v>
      </c>
      <c r="T340" s="34" t="str">
        <f t="shared" si="60"/>
        <v>mkdir MDM</v>
      </c>
      <c r="U340" s="33" t="str">
        <f t="shared" si="61"/>
        <v>chmod 755 MDM</v>
      </c>
      <c r="V340" s="34" t="str">
        <f t="shared" si="62"/>
        <v>ls -l | grep MDM</v>
      </c>
      <c r="W340" s="33" t="str">
        <f t="shared" si="63"/>
        <v>chgrp infa_adm MDM</v>
      </c>
      <c r="X340" s="35" t="s">
        <v>464</v>
      </c>
    </row>
    <row r="341" spans="1:24" x14ac:dyDescent="0.2">
      <c r="A341" s="120" t="s">
        <v>835</v>
      </c>
      <c r="B341" s="120" t="s">
        <v>537</v>
      </c>
      <c r="C341" s="120" t="s">
        <v>838</v>
      </c>
      <c r="D341" s="122" t="s">
        <v>840</v>
      </c>
      <c r="E341" s="44" t="str">
        <f t="shared" si="55"/>
        <v>/infa_shared/WorkflowLogs/MDM_TO_STORE</v>
      </c>
      <c r="F341" s="27">
        <v>42717</v>
      </c>
      <c r="G341" s="28" t="s">
        <v>968</v>
      </c>
      <c r="H341" s="28" t="s">
        <v>968</v>
      </c>
      <c r="I341" s="29"/>
      <c r="J341" s="28" t="s">
        <v>968</v>
      </c>
      <c r="K341" s="119">
        <v>755</v>
      </c>
      <c r="L341" s="118" t="s">
        <v>844</v>
      </c>
      <c r="M341" s="118" t="s">
        <v>564</v>
      </c>
      <c r="N341" s="31" t="str">
        <f t="shared" si="56"/>
        <v>if [ -d '/infa_shared/WorkflowLogs/MDM_TO_STORE' ]; then echo '1 = /infa_shared/WorkflowLogs/MDM_TO_STORE'; else echo '0 = /infa_shared/WorkflowLogs/MDM_TO_STORE'; fi; \</v>
      </c>
      <c r="O341" s="32" t="str">
        <f t="shared" si="57"/>
        <v>if [ -d '/infa_shared/WorkflowLogs/MDM_TO_STORE' ]; then cd /infa_shared/WorkflowLogs ; echo 'MDM_TO_STORE @ /infa_shared/WorkflowLogs = '`stat -c %U ./MDM_TO_STORE`  `stat -c %a ./MDM_TO_STORE`  `stat -c %G ./MDM_TO_STORE`; else echo '/infa_shared/WorkflowLogs/MDM_TO_STORE - not found' ; fi; \</v>
      </c>
      <c r="P341" s="31" t="str">
        <f t="shared" si="58"/>
        <v>if [ -d '/infa_shared/WorkflowLogs' ]; then cd /infa_shared/WorkflowLogs ; mkdir MDM_TO_STORE ; chmod 755 MDM_TO_STORE ; chgrp infa_adm MDM_TO_STORE ; echo 'OK - /infa_shared/WorkflowLogs/MDM_TO_STORE'; else echo '/infa_shared/WorkflowLogs - not found' ; fi ; \</v>
      </c>
      <c r="Q341" s="32" t="str">
        <f t="shared" si="64"/>
        <v>cd /infa_shared/WorkflowLogs ; chmod 755 MDM_TO_STORE ; chgrp infa_adm MDM_TO_STORE</v>
      </c>
      <c r="R341" s="31" t="str">
        <f t="shared" si="65"/>
        <v xml:space="preserve"> \</v>
      </c>
      <c r="S341" s="33" t="str">
        <f t="shared" si="59"/>
        <v>cd /infa_shared/WorkflowLogs</v>
      </c>
      <c r="T341" s="34" t="str">
        <f t="shared" si="60"/>
        <v>mkdir MDM_TO_STORE</v>
      </c>
      <c r="U341" s="33" t="str">
        <f t="shared" si="61"/>
        <v>chmod 755 MDM_TO_STORE</v>
      </c>
      <c r="V341" s="34" t="str">
        <f t="shared" si="62"/>
        <v>ls -l | grep MDM_TO_STORE</v>
      </c>
      <c r="W341" s="33" t="str">
        <f t="shared" si="63"/>
        <v>chgrp infa_adm MDM_TO_STORE</v>
      </c>
      <c r="X341" s="35" t="s">
        <v>464</v>
      </c>
    </row>
    <row r="342" spans="1:24" x14ac:dyDescent="0.2">
      <c r="A342" s="120" t="s">
        <v>835</v>
      </c>
      <c r="B342" s="120" t="s">
        <v>537</v>
      </c>
      <c r="C342" s="120" t="s">
        <v>838</v>
      </c>
      <c r="D342" s="122" t="s">
        <v>615</v>
      </c>
      <c r="E342" s="44" t="str">
        <f t="shared" si="55"/>
        <v>/infa_shared/WorkflowLogs/Miscellaneous</v>
      </c>
      <c r="F342" s="27">
        <v>42717</v>
      </c>
      <c r="G342" s="28" t="s">
        <v>968</v>
      </c>
      <c r="H342" s="28" t="s">
        <v>968</v>
      </c>
      <c r="I342" s="29"/>
      <c r="J342" s="28" t="s">
        <v>968</v>
      </c>
      <c r="K342" s="119">
        <v>755</v>
      </c>
      <c r="L342" s="118" t="s">
        <v>844</v>
      </c>
      <c r="M342" s="118" t="s">
        <v>564</v>
      </c>
      <c r="N342" s="31" t="str">
        <f t="shared" si="56"/>
        <v>if [ -d '/infa_shared/WorkflowLogs/Miscellaneous' ]; then echo '1 = /infa_shared/WorkflowLogs/Miscellaneous'; else echo '0 = /infa_shared/WorkflowLogs/Miscellaneous'; fi; \</v>
      </c>
      <c r="O342" s="32" t="str">
        <f t="shared" si="57"/>
        <v>if [ -d '/infa_shared/WorkflowLogs/Miscellaneous' ]; then cd /infa_shared/WorkflowLogs ; echo 'Miscellaneous @ /infa_shared/WorkflowLogs = '`stat -c %U ./Miscellaneous`  `stat -c %a ./Miscellaneous`  `stat -c %G ./Miscellaneous`; else echo '/infa_shared/WorkflowLogs/Miscellaneous - not found' ; fi; \</v>
      </c>
      <c r="P342" s="31" t="str">
        <f t="shared" si="58"/>
        <v>if [ -d '/infa_shared/WorkflowLogs' ]; then cd /infa_shared/WorkflowLogs ; mkdir Miscellaneous ; chmod 755 Miscellaneous ; chgrp infa_adm Miscellaneous ; echo 'OK - /infa_shared/WorkflowLogs/Miscellaneous'; else echo '/infa_shared/WorkflowLogs - not found' ; fi ; \</v>
      </c>
      <c r="Q342" s="32" t="str">
        <f t="shared" si="64"/>
        <v>cd /infa_shared/WorkflowLogs ; chmod 755 Miscellaneous ; chgrp infa_adm Miscellaneous</v>
      </c>
      <c r="R342" s="31" t="str">
        <f t="shared" si="65"/>
        <v xml:space="preserve"> \</v>
      </c>
      <c r="S342" s="33" t="str">
        <f t="shared" si="59"/>
        <v>cd /infa_shared/WorkflowLogs</v>
      </c>
      <c r="T342" s="34" t="str">
        <f t="shared" si="60"/>
        <v>mkdir Miscellaneous</v>
      </c>
      <c r="U342" s="33" t="str">
        <f t="shared" si="61"/>
        <v>chmod 755 Miscellaneous</v>
      </c>
      <c r="V342" s="34" t="str">
        <f t="shared" si="62"/>
        <v>ls -l | grep Miscellaneous</v>
      </c>
      <c r="W342" s="33" t="str">
        <f t="shared" si="63"/>
        <v>chgrp infa_adm Miscellaneous</v>
      </c>
      <c r="X342" s="35" t="s">
        <v>464</v>
      </c>
    </row>
    <row r="343" spans="1:24" x14ac:dyDescent="0.2">
      <c r="A343" s="120" t="s">
        <v>835</v>
      </c>
      <c r="B343" s="120" t="s">
        <v>537</v>
      </c>
      <c r="C343" s="120" t="s">
        <v>838</v>
      </c>
      <c r="D343" s="122" t="s">
        <v>463</v>
      </c>
      <c r="E343" s="44" t="str">
        <f t="shared" si="55"/>
        <v>/infa_shared/WorkflowLogs/MONTHLY_RECONCILIATION</v>
      </c>
      <c r="F343" s="27">
        <v>42717</v>
      </c>
      <c r="G343" s="28" t="s">
        <v>968</v>
      </c>
      <c r="H343" s="28" t="s">
        <v>968</v>
      </c>
      <c r="I343" s="29"/>
      <c r="J343" s="28" t="s">
        <v>968</v>
      </c>
      <c r="K343" s="119">
        <v>755</v>
      </c>
      <c r="L343" s="118" t="s">
        <v>844</v>
      </c>
      <c r="M343" s="118" t="s">
        <v>564</v>
      </c>
      <c r="N343" s="31" t="str">
        <f t="shared" si="56"/>
        <v>if [ -d '/infa_shared/WorkflowLogs/MONTHLY_RECONCILIATION' ]; then echo '1 = /infa_shared/WorkflowLogs/MONTHLY_RECONCILIATION'; else echo '0 = /infa_shared/WorkflowLogs/MONTHLY_RECONCILIATION'; fi; \</v>
      </c>
      <c r="O343" s="32" t="str">
        <f t="shared" si="57"/>
        <v>if [ -d '/infa_shared/WorkflowLogs/MONTHLY_RECONCILIATION' ]; then cd /infa_shared/WorkflowLogs ; echo 'MONTHLY_RECONCILIATION @ /infa_shared/WorkflowLogs = '`stat -c %U ./MONTHLY_RECONCILIATION`  `stat -c %a ./MONTHLY_RECONCILIATION`  `stat -c %G ./MONTHLY_RECONCILIATION`; else echo '/infa_shared/WorkflowLogs/MONTHLY_RECONCILIATION - not found' ; fi; \</v>
      </c>
      <c r="P343" s="31" t="str">
        <f t="shared" si="58"/>
        <v>if [ -d '/infa_shared/WorkflowLogs' ]; then cd /infa_shared/WorkflowLogs ; mkdir MONTHLY_RECONCILIATION ; chmod 755 MONTHLY_RECONCILIATION ; chgrp infa_adm MONTHLY_RECONCILIATION ; echo 'OK - /infa_shared/WorkflowLogs/MONTHLY_RECONCILIATION'; else echo '/infa_shared/WorkflowLogs - not found' ; fi ; \</v>
      </c>
      <c r="Q343" s="32" t="str">
        <f t="shared" si="64"/>
        <v>cd /infa_shared/WorkflowLogs ; chmod 755 MONTHLY_RECONCILIATION ; chgrp infa_adm MONTHLY_RECONCILIATION</v>
      </c>
      <c r="R343" s="31" t="str">
        <f t="shared" si="65"/>
        <v xml:space="preserve"> \</v>
      </c>
      <c r="S343" s="33" t="str">
        <f t="shared" si="59"/>
        <v>cd /infa_shared/WorkflowLogs</v>
      </c>
      <c r="T343" s="34" t="str">
        <f t="shared" si="60"/>
        <v>mkdir MONTHLY_RECONCILIATION</v>
      </c>
      <c r="U343" s="33" t="str">
        <f t="shared" si="61"/>
        <v>chmod 755 MONTHLY_RECONCILIATION</v>
      </c>
      <c r="V343" s="34" t="str">
        <f t="shared" si="62"/>
        <v>ls -l | grep MONTHLY_RECONCILIATION</v>
      </c>
      <c r="W343" s="33" t="str">
        <f t="shared" si="63"/>
        <v>chgrp infa_adm MONTHLY_RECONCILIATION</v>
      </c>
      <c r="X343" s="35" t="s">
        <v>464</v>
      </c>
    </row>
    <row r="344" spans="1:24" x14ac:dyDescent="0.2">
      <c r="A344" s="120" t="s">
        <v>835</v>
      </c>
      <c r="B344" s="120" t="s">
        <v>537</v>
      </c>
      <c r="C344" s="120" t="s">
        <v>838</v>
      </c>
      <c r="D344" s="122" t="s">
        <v>617</v>
      </c>
      <c r="E344" s="44" t="str">
        <f t="shared" si="55"/>
        <v>/infa_shared/WorkflowLogs/Pricing</v>
      </c>
      <c r="F344" s="27">
        <v>42717</v>
      </c>
      <c r="G344" s="28" t="s">
        <v>968</v>
      </c>
      <c r="H344" s="28" t="s">
        <v>968</v>
      </c>
      <c r="I344" s="29"/>
      <c r="J344" s="28" t="s">
        <v>968</v>
      </c>
      <c r="K344" s="119">
        <v>755</v>
      </c>
      <c r="L344" s="118" t="s">
        <v>844</v>
      </c>
      <c r="M344" s="118" t="s">
        <v>564</v>
      </c>
      <c r="N344" s="31" t="str">
        <f t="shared" si="56"/>
        <v>if [ -d '/infa_shared/WorkflowLogs/Pricing' ]; then echo '1 = /infa_shared/WorkflowLogs/Pricing'; else echo '0 = /infa_shared/WorkflowLogs/Pricing'; fi; \</v>
      </c>
      <c r="O344" s="32" t="str">
        <f t="shared" si="57"/>
        <v>if [ -d '/infa_shared/WorkflowLogs/Pricing' ]; then cd /infa_shared/WorkflowLogs ; echo 'Pricing @ /infa_shared/WorkflowLogs = '`stat -c %U ./Pricing`  `stat -c %a ./Pricing`  `stat -c %G ./Pricing`; else echo '/infa_shared/WorkflowLogs/Pricing - not found' ; fi; \</v>
      </c>
      <c r="P344" s="31" t="str">
        <f t="shared" si="58"/>
        <v>if [ -d '/infa_shared/WorkflowLogs' ]; then cd /infa_shared/WorkflowLogs ; mkdir Pricing ; chmod 755 Pricing ; chgrp infa_adm Pricing ; echo 'OK - /infa_shared/WorkflowLogs/Pricing'; else echo '/infa_shared/WorkflowLogs - not found' ; fi ; \</v>
      </c>
      <c r="Q344" s="32" t="str">
        <f t="shared" si="64"/>
        <v>cd /infa_shared/WorkflowLogs ; chmod 755 Pricing ; chgrp infa_adm Pricing</v>
      </c>
      <c r="R344" s="31" t="str">
        <f t="shared" si="65"/>
        <v xml:space="preserve"> \</v>
      </c>
      <c r="S344" s="33" t="str">
        <f t="shared" si="59"/>
        <v>cd /infa_shared/WorkflowLogs</v>
      </c>
      <c r="T344" s="34" t="str">
        <f t="shared" si="60"/>
        <v>mkdir Pricing</v>
      </c>
      <c r="U344" s="33" t="str">
        <f t="shared" si="61"/>
        <v>chmod 755 Pricing</v>
      </c>
      <c r="V344" s="34" t="str">
        <f t="shared" si="62"/>
        <v>ls -l | grep Pricing</v>
      </c>
      <c r="W344" s="33" t="str">
        <f t="shared" si="63"/>
        <v>chgrp infa_adm Pricing</v>
      </c>
      <c r="X344" s="35" t="s">
        <v>464</v>
      </c>
    </row>
    <row r="345" spans="1:24" x14ac:dyDescent="0.2">
      <c r="A345" s="120" t="s">
        <v>159</v>
      </c>
      <c r="B345" s="120" t="s">
        <v>537</v>
      </c>
      <c r="C345" s="120" t="s">
        <v>838</v>
      </c>
      <c r="D345" s="122" t="s">
        <v>159</v>
      </c>
      <c r="E345" s="44" t="str">
        <f t="shared" si="55"/>
        <v>/infa_shared/WorkflowLogs/RACFI</v>
      </c>
      <c r="F345" s="27">
        <v>42717</v>
      </c>
      <c r="G345" s="28" t="s">
        <v>968</v>
      </c>
      <c r="H345" s="28" t="s">
        <v>968</v>
      </c>
      <c r="I345" s="29"/>
      <c r="J345" s="28" t="s">
        <v>968</v>
      </c>
      <c r="K345" s="119">
        <v>755</v>
      </c>
      <c r="L345" s="118" t="s">
        <v>844</v>
      </c>
      <c r="M345" s="118" t="s">
        <v>564</v>
      </c>
      <c r="N345" s="31" t="str">
        <f t="shared" si="56"/>
        <v>if [ -d '/infa_shared/WorkflowLogs/RACFI' ]; then echo '1 = /infa_shared/WorkflowLogs/RACFI'; else echo '0 = /infa_shared/WorkflowLogs/RACFI'; fi; \</v>
      </c>
      <c r="O345" s="32" t="str">
        <f t="shared" si="57"/>
        <v>if [ -d '/infa_shared/WorkflowLogs/RACFI' ]; then cd /infa_shared/WorkflowLogs ; echo 'RACFI @ /infa_shared/WorkflowLogs = '`stat -c %U ./RACFI`  `stat -c %a ./RACFI`  `stat -c %G ./RACFI`; else echo '/infa_shared/WorkflowLogs/RACFI - not found' ; fi; \</v>
      </c>
      <c r="P345" s="31" t="str">
        <f t="shared" si="58"/>
        <v>if [ -d '/infa_shared/WorkflowLogs' ]; then cd /infa_shared/WorkflowLogs ; mkdir RACFI ; chmod 755 RACFI ; chgrp infa_adm RACFI ; echo 'OK - /infa_shared/WorkflowLogs/RACFI'; else echo '/infa_shared/WorkflowLogs - not found' ; fi ; \</v>
      </c>
      <c r="Q345" s="32" t="str">
        <f t="shared" si="64"/>
        <v>cd /infa_shared/WorkflowLogs ; chmod 755 RACFI ; chgrp infa_adm RACFI</v>
      </c>
      <c r="R345" s="31" t="str">
        <f t="shared" si="65"/>
        <v xml:space="preserve"> \</v>
      </c>
      <c r="S345" s="33" t="str">
        <f t="shared" si="59"/>
        <v>cd /infa_shared/WorkflowLogs</v>
      </c>
      <c r="T345" s="34" t="str">
        <f t="shared" si="60"/>
        <v>mkdir RACFI</v>
      </c>
      <c r="U345" s="33" t="str">
        <f t="shared" si="61"/>
        <v>chmod 755 RACFI</v>
      </c>
      <c r="V345" s="34" t="str">
        <f t="shared" si="62"/>
        <v>ls -l | grep RACFI</v>
      </c>
      <c r="W345" s="33" t="str">
        <f t="shared" si="63"/>
        <v>chgrp infa_adm RACFI</v>
      </c>
      <c r="X345" s="35" t="s">
        <v>464</v>
      </c>
    </row>
    <row r="346" spans="1:24" x14ac:dyDescent="0.2">
      <c r="A346" s="120" t="s">
        <v>835</v>
      </c>
      <c r="B346" s="120" t="s">
        <v>537</v>
      </c>
      <c r="C346" s="120" t="s">
        <v>838</v>
      </c>
      <c r="D346" s="122" t="s">
        <v>618</v>
      </c>
      <c r="E346" s="44" t="str">
        <f t="shared" si="55"/>
        <v>/infa_shared/WorkflowLogs/RACINET_DIRECTORY</v>
      </c>
      <c r="F346" s="27">
        <v>42717</v>
      </c>
      <c r="G346" s="28" t="s">
        <v>968</v>
      </c>
      <c r="H346" s="28" t="s">
        <v>968</v>
      </c>
      <c r="I346" s="29"/>
      <c r="J346" s="28" t="s">
        <v>968</v>
      </c>
      <c r="K346" s="119">
        <v>755</v>
      </c>
      <c r="L346" s="118" t="s">
        <v>844</v>
      </c>
      <c r="M346" s="118" t="s">
        <v>564</v>
      </c>
      <c r="N346" s="31" t="str">
        <f t="shared" si="56"/>
        <v>if [ -d '/infa_shared/WorkflowLogs/RACINET_DIRECTORY' ]; then echo '1 = /infa_shared/WorkflowLogs/RACINET_DIRECTORY'; else echo '0 = /infa_shared/WorkflowLogs/RACINET_DIRECTORY'; fi; \</v>
      </c>
      <c r="O346" s="32" t="str">
        <f t="shared" si="57"/>
        <v>if [ -d '/infa_shared/WorkflowLogs/RACINET_DIRECTORY' ]; then cd /infa_shared/WorkflowLogs ; echo 'RACINET_DIRECTORY @ /infa_shared/WorkflowLogs = '`stat -c %U ./RACINET_DIRECTORY`  `stat -c %a ./RACINET_DIRECTORY`  `stat -c %G ./RACINET_DIRECTORY`; else echo '/infa_shared/WorkflowLogs/RACINET_DIRECTORY - not found' ; fi; \</v>
      </c>
      <c r="P346" s="31" t="str">
        <f t="shared" si="58"/>
        <v>if [ -d '/infa_shared/WorkflowLogs' ]; then cd /infa_shared/WorkflowLogs ; mkdir RACINET_DIRECTORY ; chmod 755 RACINET_DIRECTORY ; chgrp infa_adm RACINET_DIRECTORY ; echo 'OK - /infa_shared/WorkflowLogs/RACINET_DIRECTORY'; else echo '/infa_shared/WorkflowLogs - not found' ; fi ; \</v>
      </c>
      <c r="Q346" s="32" t="str">
        <f t="shared" si="64"/>
        <v>cd /infa_shared/WorkflowLogs ; chmod 755 RACINET_DIRECTORY ; chgrp infa_adm RACINET_DIRECTORY</v>
      </c>
      <c r="R346" s="31" t="str">
        <f t="shared" si="65"/>
        <v xml:space="preserve"> \</v>
      </c>
      <c r="S346" s="33" t="str">
        <f t="shared" si="59"/>
        <v>cd /infa_shared/WorkflowLogs</v>
      </c>
      <c r="T346" s="34" t="str">
        <f t="shared" si="60"/>
        <v>mkdir RACINET_DIRECTORY</v>
      </c>
      <c r="U346" s="33" t="str">
        <f t="shared" si="61"/>
        <v>chmod 755 RACINET_DIRECTORY</v>
      </c>
      <c r="V346" s="34" t="str">
        <f t="shared" si="62"/>
        <v>ls -l | grep RACINET_DIRECTORY</v>
      </c>
      <c r="W346" s="33" t="str">
        <f t="shared" si="63"/>
        <v>chgrp infa_adm RACINET_DIRECTORY</v>
      </c>
      <c r="X346" s="35" t="s">
        <v>464</v>
      </c>
    </row>
    <row r="347" spans="1:24" x14ac:dyDescent="0.2">
      <c r="A347" s="120" t="s">
        <v>835</v>
      </c>
      <c r="B347" s="120" t="s">
        <v>537</v>
      </c>
      <c r="C347" s="120" t="s">
        <v>838</v>
      </c>
      <c r="D347" s="122" t="s">
        <v>443</v>
      </c>
      <c r="E347" s="44" t="str">
        <f t="shared" si="55"/>
        <v>/infa_shared/WorkflowLogs/REIM_LAWSON</v>
      </c>
      <c r="F347" s="27">
        <v>42717</v>
      </c>
      <c r="G347" s="28" t="s">
        <v>968</v>
      </c>
      <c r="H347" s="28" t="s">
        <v>968</v>
      </c>
      <c r="I347" s="29"/>
      <c r="J347" s="28" t="s">
        <v>968</v>
      </c>
      <c r="K347" s="119">
        <v>755</v>
      </c>
      <c r="L347" s="118" t="s">
        <v>844</v>
      </c>
      <c r="M347" s="118" t="s">
        <v>564</v>
      </c>
      <c r="N347" s="31" t="str">
        <f t="shared" si="56"/>
        <v>if [ -d '/infa_shared/WorkflowLogs/REIM_LAWSON' ]; then echo '1 = /infa_shared/WorkflowLogs/REIM_LAWSON'; else echo '0 = /infa_shared/WorkflowLogs/REIM_LAWSON'; fi; \</v>
      </c>
      <c r="O347" s="32" t="str">
        <f t="shared" si="57"/>
        <v>if [ -d '/infa_shared/WorkflowLogs/REIM_LAWSON' ]; then cd /infa_shared/WorkflowLogs ; echo 'REIM_LAWSON @ /infa_shared/WorkflowLogs = '`stat -c %U ./REIM_LAWSON`  `stat -c %a ./REIM_LAWSON`  `stat -c %G ./REIM_LAWSON`; else echo '/infa_shared/WorkflowLogs/REIM_LAWSON - not found' ; fi; \</v>
      </c>
      <c r="P347" s="31" t="str">
        <f t="shared" si="58"/>
        <v>if [ -d '/infa_shared/WorkflowLogs' ]; then cd /infa_shared/WorkflowLogs ; mkdir REIM_LAWSON ; chmod 755 REIM_LAWSON ; chgrp infa_adm REIM_LAWSON ; echo 'OK - /infa_shared/WorkflowLogs/REIM_LAWSON'; else echo '/infa_shared/WorkflowLogs - not found' ; fi ; \</v>
      </c>
      <c r="Q347" s="32" t="str">
        <f t="shared" si="64"/>
        <v>cd /infa_shared/WorkflowLogs ; chmod 755 REIM_LAWSON ; chgrp infa_adm REIM_LAWSON</v>
      </c>
      <c r="R347" s="31" t="str">
        <f t="shared" si="65"/>
        <v xml:space="preserve"> \</v>
      </c>
      <c r="S347" s="33" t="str">
        <f t="shared" si="59"/>
        <v>cd /infa_shared/WorkflowLogs</v>
      </c>
      <c r="T347" s="34" t="str">
        <f t="shared" si="60"/>
        <v>mkdir REIM_LAWSON</v>
      </c>
      <c r="U347" s="33" t="str">
        <f t="shared" si="61"/>
        <v>chmod 755 REIM_LAWSON</v>
      </c>
      <c r="V347" s="34" t="str">
        <f t="shared" si="62"/>
        <v>ls -l | grep REIM_LAWSON</v>
      </c>
      <c r="W347" s="33" t="str">
        <f t="shared" si="63"/>
        <v>chgrp infa_adm REIM_LAWSON</v>
      </c>
      <c r="X347" s="35" t="s">
        <v>464</v>
      </c>
    </row>
    <row r="348" spans="1:24" x14ac:dyDescent="0.2">
      <c r="A348" s="120" t="s">
        <v>835</v>
      </c>
      <c r="B348" s="120" t="s">
        <v>537</v>
      </c>
      <c r="C348" s="120" t="s">
        <v>838</v>
      </c>
      <c r="D348" s="122" t="s">
        <v>842</v>
      </c>
      <c r="E348" s="44" t="str">
        <f t="shared" si="55"/>
        <v>/infa_shared/WorkflowLogs/Rental_Agreement_SS</v>
      </c>
      <c r="F348" s="27">
        <v>42717</v>
      </c>
      <c r="G348" s="28" t="s">
        <v>968</v>
      </c>
      <c r="H348" s="28" t="s">
        <v>968</v>
      </c>
      <c r="I348" s="29"/>
      <c r="J348" s="28" t="s">
        <v>968</v>
      </c>
      <c r="K348" s="119">
        <v>755</v>
      </c>
      <c r="L348" s="118" t="s">
        <v>844</v>
      </c>
      <c r="M348" s="118" t="s">
        <v>564</v>
      </c>
      <c r="N348" s="31" t="str">
        <f t="shared" si="56"/>
        <v>if [ -d '/infa_shared/WorkflowLogs/Rental_Agreement_SS' ]; then echo '1 = /infa_shared/WorkflowLogs/Rental_Agreement_SS'; else echo '0 = /infa_shared/WorkflowLogs/Rental_Agreement_SS'; fi; \</v>
      </c>
      <c r="O348" s="32" t="str">
        <f t="shared" si="57"/>
        <v>if [ -d '/infa_shared/WorkflowLogs/Rental_Agreement_SS' ]; then cd /infa_shared/WorkflowLogs ; echo 'Rental_Agreement_SS @ /infa_shared/WorkflowLogs = '`stat -c %U ./Rental_Agreement_SS`  `stat -c %a ./Rental_Agreement_SS`  `stat -c %G ./Rental_Agreement_SS`; else echo '/infa_shared/WorkflowLogs/Rental_Agreement_SS - not found' ; fi; \</v>
      </c>
      <c r="P348" s="31" t="str">
        <f t="shared" si="58"/>
        <v>if [ -d '/infa_shared/WorkflowLogs' ]; then cd /infa_shared/WorkflowLogs ; mkdir Rental_Agreement_SS ; chmod 755 Rental_Agreement_SS ; chgrp infa_adm Rental_Agreement_SS ; echo 'OK - /infa_shared/WorkflowLogs/Rental_Agreement_SS'; else echo '/infa_shared/WorkflowLogs - not found' ; fi ; \</v>
      </c>
      <c r="Q348" s="32" t="str">
        <f t="shared" si="64"/>
        <v>cd /infa_shared/WorkflowLogs ; chmod 755 Rental_Agreement_SS ; chgrp infa_adm Rental_Agreement_SS</v>
      </c>
      <c r="R348" s="31" t="str">
        <f t="shared" si="65"/>
        <v xml:space="preserve"> \</v>
      </c>
      <c r="S348" s="33" t="str">
        <f t="shared" si="59"/>
        <v>cd /infa_shared/WorkflowLogs</v>
      </c>
      <c r="T348" s="34" t="str">
        <f t="shared" si="60"/>
        <v>mkdir Rental_Agreement_SS</v>
      </c>
      <c r="U348" s="33" t="str">
        <f t="shared" si="61"/>
        <v>chmod 755 Rental_Agreement_SS</v>
      </c>
      <c r="V348" s="34" t="str">
        <f t="shared" si="62"/>
        <v>ls -l | grep Rental_Agreement_SS</v>
      </c>
      <c r="W348" s="33" t="str">
        <f t="shared" si="63"/>
        <v>chgrp infa_adm Rental_Agreement_SS</v>
      </c>
      <c r="X348" s="35" t="s">
        <v>464</v>
      </c>
    </row>
    <row r="349" spans="1:24" x14ac:dyDescent="0.2">
      <c r="A349" s="120" t="s">
        <v>835</v>
      </c>
      <c r="B349" s="120" t="s">
        <v>537</v>
      </c>
      <c r="C349" s="120" t="s">
        <v>838</v>
      </c>
      <c r="D349" s="122" t="s">
        <v>619</v>
      </c>
      <c r="E349" s="44" t="str">
        <f t="shared" si="55"/>
        <v>/infa_shared/WorkflowLogs/RISK_ASSESSMENT</v>
      </c>
      <c r="F349" s="27">
        <v>42717</v>
      </c>
      <c r="G349" s="28" t="s">
        <v>968</v>
      </c>
      <c r="H349" s="28" t="s">
        <v>968</v>
      </c>
      <c r="I349" s="29"/>
      <c r="J349" s="28" t="s">
        <v>968</v>
      </c>
      <c r="K349" s="119">
        <v>755</v>
      </c>
      <c r="L349" s="118" t="s">
        <v>844</v>
      </c>
      <c r="M349" s="118" t="s">
        <v>564</v>
      </c>
      <c r="N349" s="31" t="str">
        <f t="shared" si="56"/>
        <v>if [ -d '/infa_shared/WorkflowLogs/RISK_ASSESSMENT' ]; then echo '1 = /infa_shared/WorkflowLogs/RISK_ASSESSMENT'; else echo '0 = /infa_shared/WorkflowLogs/RISK_ASSESSMENT'; fi; \</v>
      </c>
      <c r="O349" s="32" t="str">
        <f t="shared" si="57"/>
        <v>if [ -d '/infa_shared/WorkflowLogs/RISK_ASSESSMENT' ]; then cd /infa_shared/WorkflowLogs ; echo 'RISK_ASSESSMENT @ /infa_shared/WorkflowLogs = '`stat -c %U ./RISK_ASSESSMENT`  `stat -c %a ./RISK_ASSESSMENT`  `stat -c %G ./RISK_ASSESSMENT`; else echo '/infa_shared/WorkflowLogs/RISK_ASSESSMENT - not found' ; fi; \</v>
      </c>
      <c r="P349" s="31" t="str">
        <f t="shared" si="58"/>
        <v>if [ -d '/infa_shared/WorkflowLogs' ]; then cd /infa_shared/WorkflowLogs ; mkdir RISK_ASSESSMENT ; chmod 755 RISK_ASSESSMENT ; chgrp infa_adm RISK_ASSESSMENT ; echo 'OK - /infa_shared/WorkflowLogs/RISK_ASSESSMENT'; else echo '/infa_shared/WorkflowLogs - not found' ; fi ; \</v>
      </c>
      <c r="Q349" s="32" t="str">
        <f t="shared" si="64"/>
        <v>cd /infa_shared/WorkflowLogs ; chmod 755 RISK_ASSESSMENT ; chgrp infa_adm RISK_ASSESSMENT</v>
      </c>
      <c r="R349" s="31" t="str">
        <f t="shared" si="65"/>
        <v xml:space="preserve"> \</v>
      </c>
      <c r="S349" s="33" t="str">
        <f t="shared" si="59"/>
        <v>cd /infa_shared/WorkflowLogs</v>
      </c>
      <c r="T349" s="34" t="str">
        <f t="shared" si="60"/>
        <v>mkdir RISK_ASSESSMENT</v>
      </c>
      <c r="U349" s="33" t="str">
        <f t="shared" si="61"/>
        <v>chmod 755 RISK_ASSESSMENT</v>
      </c>
      <c r="V349" s="34" t="str">
        <f t="shared" si="62"/>
        <v>ls -l | grep RISK_ASSESSMENT</v>
      </c>
      <c r="W349" s="33" t="str">
        <f t="shared" si="63"/>
        <v>chgrp infa_adm RISK_ASSESSMENT</v>
      </c>
      <c r="X349" s="35" t="s">
        <v>464</v>
      </c>
    </row>
    <row r="350" spans="1:24" x14ac:dyDescent="0.2">
      <c r="A350" s="120" t="s">
        <v>835</v>
      </c>
      <c r="B350" s="120" t="s">
        <v>537</v>
      </c>
      <c r="C350" s="120" t="s">
        <v>838</v>
      </c>
      <c r="D350" s="122" t="s">
        <v>620</v>
      </c>
      <c r="E350" s="44" t="str">
        <f t="shared" si="55"/>
        <v>/infa_shared/WorkflowLogs/RMS_Product_Fees</v>
      </c>
      <c r="F350" s="27">
        <v>42717</v>
      </c>
      <c r="G350" s="28" t="s">
        <v>968</v>
      </c>
      <c r="H350" s="28" t="s">
        <v>968</v>
      </c>
      <c r="I350" s="29"/>
      <c r="J350" s="28" t="s">
        <v>968</v>
      </c>
      <c r="K350" s="119">
        <v>755</v>
      </c>
      <c r="L350" s="118" t="s">
        <v>844</v>
      </c>
      <c r="M350" s="118" t="s">
        <v>564</v>
      </c>
      <c r="N350" s="31" t="str">
        <f t="shared" si="56"/>
        <v>if [ -d '/infa_shared/WorkflowLogs/RMS_Product_Fees' ]; then echo '1 = /infa_shared/WorkflowLogs/RMS_Product_Fees'; else echo '0 = /infa_shared/WorkflowLogs/RMS_Product_Fees'; fi; \</v>
      </c>
      <c r="O350" s="32" t="str">
        <f t="shared" si="57"/>
        <v>if [ -d '/infa_shared/WorkflowLogs/RMS_Product_Fees' ]; then cd /infa_shared/WorkflowLogs ; echo 'RMS_Product_Fees @ /infa_shared/WorkflowLogs = '`stat -c %U ./RMS_Product_Fees`  `stat -c %a ./RMS_Product_Fees`  `stat -c %G ./RMS_Product_Fees`; else echo '/infa_shared/WorkflowLogs/RMS_Product_Fees - not found' ; fi; \</v>
      </c>
      <c r="P350" s="31" t="str">
        <f t="shared" si="58"/>
        <v>if [ -d '/infa_shared/WorkflowLogs' ]; then cd /infa_shared/WorkflowLogs ; mkdir RMS_Product_Fees ; chmod 755 RMS_Product_Fees ; chgrp infa_adm RMS_Product_Fees ; echo 'OK - /infa_shared/WorkflowLogs/RMS_Product_Fees'; else echo '/infa_shared/WorkflowLogs - not found' ; fi ; \</v>
      </c>
      <c r="Q350" s="32" t="str">
        <f t="shared" si="64"/>
        <v>cd /infa_shared/WorkflowLogs ; chmod 755 RMS_Product_Fees ; chgrp infa_adm RMS_Product_Fees</v>
      </c>
      <c r="R350" s="31" t="str">
        <f t="shared" si="65"/>
        <v xml:space="preserve"> \</v>
      </c>
      <c r="S350" s="33" t="str">
        <f t="shared" si="59"/>
        <v>cd /infa_shared/WorkflowLogs</v>
      </c>
      <c r="T350" s="34" t="str">
        <f t="shared" si="60"/>
        <v>mkdir RMS_Product_Fees</v>
      </c>
      <c r="U350" s="33" t="str">
        <f t="shared" si="61"/>
        <v>chmod 755 RMS_Product_Fees</v>
      </c>
      <c r="V350" s="34" t="str">
        <f t="shared" si="62"/>
        <v>ls -l | grep RMS_Product_Fees</v>
      </c>
      <c r="W350" s="33" t="str">
        <f t="shared" si="63"/>
        <v>chgrp infa_adm RMS_Product_Fees</v>
      </c>
      <c r="X350" s="35" t="s">
        <v>464</v>
      </c>
    </row>
    <row r="351" spans="1:24" x14ac:dyDescent="0.2">
      <c r="A351" s="120" t="s">
        <v>835</v>
      </c>
      <c r="B351" s="120" t="s">
        <v>537</v>
      </c>
      <c r="C351" s="120" t="s">
        <v>838</v>
      </c>
      <c r="D351" s="122" t="s">
        <v>473</v>
      </c>
      <c r="E351" s="44" t="str">
        <f t="shared" si="55"/>
        <v>/infa_shared/WorkflowLogs/RTO_MART</v>
      </c>
      <c r="F351" s="27">
        <v>42717</v>
      </c>
      <c r="G351" s="28" t="s">
        <v>968</v>
      </c>
      <c r="H351" s="28" t="s">
        <v>968</v>
      </c>
      <c r="I351" s="29"/>
      <c r="J351" s="28" t="s">
        <v>968</v>
      </c>
      <c r="K351" s="119">
        <v>755</v>
      </c>
      <c r="L351" s="118" t="s">
        <v>844</v>
      </c>
      <c r="M351" s="118" t="s">
        <v>564</v>
      </c>
      <c r="N351" s="31" t="str">
        <f t="shared" si="56"/>
        <v>if [ -d '/infa_shared/WorkflowLogs/RTO_MART' ]; then echo '1 = /infa_shared/WorkflowLogs/RTO_MART'; else echo '0 = /infa_shared/WorkflowLogs/RTO_MART'; fi; \</v>
      </c>
      <c r="O351" s="32" t="str">
        <f t="shared" si="57"/>
        <v>if [ -d '/infa_shared/WorkflowLogs/RTO_MART' ]; then cd /infa_shared/WorkflowLogs ; echo 'RTO_MART @ /infa_shared/WorkflowLogs = '`stat -c %U ./RTO_MART`  `stat -c %a ./RTO_MART`  `stat -c %G ./RTO_MART`; else echo '/infa_shared/WorkflowLogs/RTO_MART - not found' ; fi; \</v>
      </c>
      <c r="P351" s="31" t="str">
        <f t="shared" si="58"/>
        <v>if [ -d '/infa_shared/WorkflowLogs' ]; then cd /infa_shared/WorkflowLogs ; mkdir RTO_MART ; chmod 755 RTO_MART ; chgrp infa_adm RTO_MART ; echo 'OK - /infa_shared/WorkflowLogs/RTO_MART'; else echo '/infa_shared/WorkflowLogs - not found' ; fi ; \</v>
      </c>
      <c r="Q351" s="32" t="str">
        <f t="shared" si="64"/>
        <v>cd /infa_shared/WorkflowLogs ; chmod 755 RTO_MART ; chgrp infa_adm RTO_MART</v>
      </c>
      <c r="R351" s="31" t="str">
        <f t="shared" si="65"/>
        <v xml:space="preserve"> \</v>
      </c>
      <c r="S351" s="33" t="str">
        <f t="shared" si="59"/>
        <v>cd /infa_shared/WorkflowLogs</v>
      </c>
      <c r="T351" s="34" t="str">
        <f t="shared" si="60"/>
        <v>mkdir RTO_MART</v>
      </c>
      <c r="U351" s="33" t="str">
        <f t="shared" si="61"/>
        <v>chmod 755 RTO_MART</v>
      </c>
      <c r="V351" s="34" t="str">
        <f t="shared" si="62"/>
        <v>ls -l | grep RTO_MART</v>
      </c>
      <c r="W351" s="33" t="str">
        <f t="shared" si="63"/>
        <v>chgrp infa_adm RTO_MART</v>
      </c>
      <c r="X351" s="35" t="s">
        <v>464</v>
      </c>
    </row>
    <row r="352" spans="1:24" x14ac:dyDescent="0.2">
      <c r="A352" s="120" t="s">
        <v>835</v>
      </c>
      <c r="B352" s="120" t="s">
        <v>537</v>
      </c>
      <c r="C352" s="120" t="s">
        <v>838</v>
      </c>
      <c r="D352" s="122" t="s">
        <v>712</v>
      </c>
      <c r="E352" s="44" t="str">
        <f t="shared" si="55"/>
        <v>/infa_shared/WorkflowLogs/SAP_GL_Integration</v>
      </c>
      <c r="F352" s="27">
        <v>42717</v>
      </c>
      <c r="G352" s="28" t="s">
        <v>968</v>
      </c>
      <c r="H352" s="28" t="s">
        <v>968</v>
      </c>
      <c r="I352" s="29"/>
      <c r="J352" s="28" t="s">
        <v>968</v>
      </c>
      <c r="K352" s="119">
        <v>755</v>
      </c>
      <c r="L352" s="118" t="s">
        <v>844</v>
      </c>
      <c r="M352" s="118" t="s">
        <v>564</v>
      </c>
      <c r="N352" s="31" t="str">
        <f t="shared" si="56"/>
        <v>if [ -d '/infa_shared/WorkflowLogs/SAP_GL_Integration' ]; then echo '1 = /infa_shared/WorkflowLogs/SAP_GL_Integration'; else echo '0 = /infa_shared/WorkflowLogs/SAP_GL_Integration'; fi; \</v>
      </c>
      <c r="O352" s="32" t="str">
        <f t="shared" si="57"/>
        <v>if [ -d '/infa_shared/WorkflowLogs/SAP_GL_Integration' ]; then cd /infa_shared/WorkflowLogs ; echo 'SAP_GL_Integration @ /infa_shared/WorkflowLogs = '`stat -c %U ./SAP_GL_Integration`  `stat -c %a ./SAP_GL_Integration`  `stat -c %G ./SAP_GL_Integration`; else echo '/infa_shared/WorkflowLogs/SAP_GL_Integration - not found' ; fi; \</v>
      </c>
      <c r="P352" s="31" t="str">
        <f t="shared" si="58"/>
        <v>if [ -d '/infa_shared/WorkflowLogs' ]; then cd /infa_shared/WorkflowLogs ; mkdir SAP_GL_Integration ; chmod 755 SAP_GL_Integration ; chgrp infa_adm SAP_GL_Integration ; echo 'OK - /infa_shared/WorkflowLogs/SAP_GL_Integration'; else echo '/infa_shared/WorkflowLogs - not found' ; fi ; \</v>
      </c>
      <c r="Q352" s="32" t="str">
        <f t="shared" si="64"/>
        <v>cd /infa_shared/WorkflowLogs ; chmod 755 SAP_GL_Integration ; chgrp infa_adm SAP_GL_Integration</v>
      </c>
      <c r="R352" s="31" t="str">
        <f t="shared" si="65"/>
        <v xml:space="preserve"> \</v>
      </c>
      <c r="S352" s="33" t="str">
        <f t="shared" si="59"/>
        <v>cd /infa_shared/WorkflowLogs</v>
      </c>
      <c r="T352" s="34" t="str">
        <f t="shared" si="60"/>
        <v>mkdir SAP_GL_Integration</v>
      </c>
      <c r="U352" s="33" t="str">
        <f t="shared" si="61"/>
        <v>chmod 755 SAP_GL_Integration</v>
      </c>
      <c r="V352" s="34" t="str">
        <f t="shared" si="62"/>
        <v>ls -l | grep SAP_GL_Integration</v>
      </c>
      <c r="W352" s="33" t="str">
        <f t="shared" si="63"/>
        <v>chgrp infa_adm SAP_GL_Integration</v>
      </c>
      <c r="X352" s="35" t="s">
        <v>464</v>
      </c>
    </row>
    <row r="353" spans="1:24" x14ac:dyDescent="0.2">
      <c r="A353" s="120" t="s">
        <v>835</v>
      </c>
      <c r="B353" s="120" t="s">
        <v>537</v>
      </c>
      <c r="C353" s="120" t="s">
        <v>838</v>
      </c>
      <c r="D353" s="122" t="s">
        <v>599</v>
      </c>
      <c r="E353" s="44" t="str">
        <f t="shared" si="55"/>
        <v>/infa_shared/WorkflowLogs/SAPFIHR</v>
      </c>
      <c r="F353" s="27">
        <v>42717</v>
      </c>
      <c r="G353" s="28" t="s">
        <v>968</v>
      </c>
      <c r="H353" s="28" t="s">
        <v>968</v>
      </c>
      <c r="I353" s="29"/>
      <c r="J353" s="28" t="s">
        <v>968</v>
      </c>
      <c r="K353" s="119">
        <v>755</v>
      </c>
      <c r="L353" s="118" t="s">
        <v>844</v>
      </c>
      <c r="M353" s="118" t="s">
        <v>564</v>
      </c>
      <c r="N353" s="31" t="str">
        <f t="shared" si="56"/>
        <v>if [ -d '/infa_shared/WorkflowLogs/SAPFIHR' ]; then echo '1 = /infa_shared/WorkflowLogs/SAPFIHR'; else echo '0 = /infa_shared/WorkflowLogs/SAPFIHR'; fi; \</v>
      </c>
      <c r="O353" s="32" t="str">
        <f t="shared" si="57"/>
        <v>if [ -d '/infa_shared/WorkflowLogs/SAPFIHR' ]; then cd /infa_shared/WorkflowLogs ; echo 'SAPFIHR @ /infa_shared/WorkflowLogs = '`stat -c %U ./SAPFIHR`  `stat -c %a ./SAPFIHR`  `stat -c %G ./SAPFIHR`; else echo '/infa_shared/WorkflowLogs/SAPFIHR - not found' ; fi; \</v>
      </c>
      <c r="P353" s="31" t="str">
        <f t="shared" si="58"/>
        <v>if [ -d '/infa_shared/WorkflowLogs' ]; then cd /infa_shared/WorkflowLogs ; mkdir SAPFIHR ; chmod 755 SAPFIHR ; chgrp infa_adm SAPFIHR ; echo 'OK - /infa_shared/WorkflowLogs/SAPFIHR'; else echo '/infa_shared/WorkflowLogs - not found' ; fi ; \</v>
      </c>
      <c r="Q353" s="32" t="str">
        <f t="shared" si="64"/>
        <v>cd /infa_shared/WorkflowLogs ; chmod 755 SAPFIHR ; chgrp infa_adm SAPFIHR</v>
      </c>
      <c r="R353" s="31" t="str">
        <f t="shared" si="65"/>
        <v xml:space="preserve"> \</v>
      </c>
      <c r="S353" s="33" t="str">
        <f t="shared" si="59"/>
        <v>cd /infa_shared/WorkflowLogs</v>
      </c>
      <c r="T353" s="34" t="str">
        <f t="shared" si="60"/>
        <v>mkdir SAPFIHR</v>
      </c>
      <c r="U353" s="33" t="str">
        <f t="shared" si="61"/>
        <v>chmod 755 SAPFIHR</v>
      </c>
      <c r="V353" s="34" t="str">
        <f t="shared" si="62"/>
        <v>ls -l | grep SAPFIHR</v>
      </c>
      <c r="W353" s="33" t="str">
        <f t="shared" si="63"/>
        <v>chgrp infa_adm SAPFIHR</v>
      </c>
      <c r="X353" s="35" t="s">
        <v>464</v>
      </c>
    </row>
    <row r="354" spans="1:24" x14ac:dyDescent="0.2">
      <c r="A354" s="120" t="s">
        <v>835</v>
      </c>
      <c r="B354" s="120" t="s">
        <v>537</v>
      </c>
      <c r="C354" s="120" t="s">
        <v>838</v>
      </c>
      <c r="D354" s="122" t="s">
        <v>834</v>
      </c>
      <c r="E354" s="44" t="str">
        <f t="shared" si="55"/>
        <v>/infa_shared/WorkflowLogs/SAPFIHR_dw</v>
      </c>
      <c r="F354" s="27">
        <v>42717</v>
      </c>
      <c r="G354" s="28" t="s">
        <v>968</v>
      </c>
      <c r="H354" s="28" t="s">
        <v>968</v>
      </c>
      <c r="I354" s="29"/>
      <c r="J354" s="28" t="s">
        <v>968</v>
      </c>
      <c r="K354" s="119">
        <v>755</v>
      </c>
      <c r="L354" s="118" t="s">
        <v>844</v>
      </c>
      <c r="M354" s="118" t="s">
        <v>564</v>
      </c>
      <c r="N354" s="31" t="str">
        <f t="shared" si="56"/>
        <v>if [ -d '/infa_shared/WorkflowLogs/SAPFIHR_dw' ]; then echo '1 = /infa_shared/WorkflowLogs/SAPFIHR_dw'; else echo '0 = /infa_shared/WorkflowLogs/SAPFIHR_dw'; fi; \</v>
      </c>
      <c r="O354" s="32" t="str">
        <f t="shared" si="57"/>
        <v>if [ -d '/infa_shared/WorkflowLogs/SAPFIHR_dw' ]; then cd /infa_shared/WorkflowLogs ; echo 'SAPFIHR_dw @ /infa_shared/WorkflowLogs = '`stat -c %U ./SAPFIHR_dw`  `stat -c %a ./SAPFIHR_dw`  `stat -c %G ./SAPFIHR_dw`; else echo '/infa_shared/WorkflowLogs/SAPFIHR_dw - not found' ; fi; \</v>
      </c>
      <c r="P354" s="31" t="str">
        <f t="shared" si="58"/>
        <v>if [ -d '/infa_shared/WorkflowLogs' ]; then cd /infa_shared/WorkflowLogs ; mkdir SAPFIHR_dw ; chmod 755 SAPFIHR_dw ; chgrp infa_adm SAPFIHR_dw ; echo 'OK - /infa_shared/WorkflowLogs/SAPFIHR_dw'; else echo '/infa_shared/WorkflowLogs - not found' ; fi ; \</v>
      </c>
      <c r="Q354" s="32" t="str">
        <f t="shared" si="64"/>
        <v>cd /infa_shared/WorkflowLogs ; chmod 755 SAPFIHR_dw ; chgrp infa_adm SAPFIHR_dw</v>
      </c>
      <c r="R354" s="31" t="str">
        <f t="shared" si="65"/>
        <v xml:space="preserve"> \</v>
      </c>
      <c r="S354" s="33" t="str">
        <f t="shared" si="59"/>
        <v>cd /infa_shared/WorkflowLogs</v>
      </c>
      <c r="T354" s="34" t="str">
        <f t="shared" si="60"/>
        <v>mkdir SAPFIHR_dw</v>
      </c>
      <c r="U354" s="33" t="str">
        <f t="shared" si="61"/>
        <v>chmod 755 SAPFIHR_dw</v>
      </c>
      <c r="V354" s="34" t="str">
        <f t="shared" si="62"/>
        <v>ls -l | grep SAPFIHR_dw</v>
      </c>
      <c r="W354" s="33" t="str">
        <f t="shared" si="63"/>
        <v>chgrp infa_adm SAPFIHR_dw</v>
      </c>
      <c r="X354" s="35" t="s">
        <v>464</v>
      </c>
    </row>
    <row r="355" spans="1:24" x14ac:dyDescent="0.2">
      <c r="A355" s="120" t="s">
        <v>835</v>
      </c>
      <c r="B355" s="120" t="s">
        <v>537</v>
      </c>
      <c r="C355" s="120" t="s">
        <v>838</v>
      </c>
      <c r="D355" s="122" t="s">
        <v>843</v>
      </c>
      <c r="E355" s="44" t="str">
        <f t="shared" si="55"/>
        <v>/infa_shared/WorkflowLogs/SIMS_Account_Management</v>
      </c>
      <c r="F355" s="27">
        <v>42717</v>
      </c>
      <c r="G355" s="28" t="s">
        <v>968</v>
      </c>
      <c r="H355" s="28" t="s">
        <v>968</v>
      </c>
      <c r="I355" s="29"/>
      <c r="J355" s="28" t="s">
        <v>968</v>
      </c>
      <c r="K355" s="119">
        <v>755</v>
      </c>
      <c r="L355" s="118" t="s">
        <v>844</v>
      </c>
      <c r="M355" s="118" t="s">
        <v>564</v>
      </c>
      <c r="N355" s="31" t="str">
        <f t="shared" si="56"/>
        <v>if [ -d '/infa_shared/WorkflowLogs/SIMS_Account_Management' ]; then echo '1 = /infa_shared/WorkflowLogs/SIMS_Account_Management'; else echo '0 = /infa_shared/WorkflowLogs/SIMS_Account_Management'; fi; \</v>
      </c>
      <c r="O355" s="32" t="str">
        <f t="shared" si="57"/>
        <v>if [ -d '/infa_shared/WorkflowLogs/SIMS_Account_Management' ]; then cd /infa_shared/WorkflowLogs ; echo 'SIMS_Account_Management @ /infa_shared/WorkflowLogs = '`stat -c %U ./SIMS_Account_Management`  `stat -c %a ./SIMS_Account_Management`  `stat -c %G ./SIMS_Account_Management`; else echo '/infa_shared/WorkflowLogs/SIMS_Account_Management - not found' ; fi; \</v>
      </c>
      <c r="P355" s="31" t="str">
        <f t="shared" si="58"/>
        <v>if [ -d '/infa_shared/WorkflowLogs' ]; then cd /infa_shared/WorkflowLogs ; mkdir SIMS_Account_Management ; chmod 755 SIMS_Account_Management ; chgrp infa_adm SIMS_Account_Management ; echo 'OK - /infa_shared/WorkflowLogs/SIMS_Account_Management'; else echo '/infa_shared/WorkflowLogs - not found' ; fi ; \</v>
      </c>
      <c r="Q355" s="32" t="str">
        <f t="shared" si="64"/>
        <v>cd /infa_shared/WorkflowLogs ; chmod 755 SIMS_Account_Management ; chgrp infa_adm SIMS_Account_Management</v>
      </c>
      <c r="R355" s="31" t="str">
        <f t="shared" si="65"/>
        <v xml:space="preserve"> \</v>
      </c>
      <c r="S355" s="33" t="str">
        <f t="shared" si="59"/>
        <v>cd /infa_shared/WorkflowLogs</v>
      </c>
      <c r="T355" s="34" t="str">
        <f t="shared" si="60"/>
        <v>mkdir SIMS_Account_Management</v>
      </c>
      <c r="U355" s="33" t="str">
        <f t="shared" si="61"/>
        <v>chmod 755 SIMS_Account_Management</v>
      </c>
      <c r="V355" s="34" t="str">
        <f t="shared" si="62"/>
        <v>ls -l | grep SIMS_Account_Management</v>
      </c>
      <c r="W355" s="33" t="str">
        <f t="shared" si="63"/>
        <v>chgrp infa_adm SIMS_Account_Management</v>
      </c>
      <c r="X355" s="35" t="s">
        <v>464</v>
      </c>
    </row>
    <row r="356" spans="1:24" x14ac:dyDescent="0.2">
      <c r="A356" s="120" t="s">
        <v>835</v>
      </c>
      <c r="B356" s="120" t="s">
        <v>537</v>
      </c>
      <c r="C356" s="120" t="s">
        <v>838</v>
      </c>
      <c r="D356" s="122" t="s">
        <v>621</v>
      </c>
      <c r="E356" s="44" t="str">
        <f t="shared" si="55"/>
        <v>/infa_shared/WorkflowLogs/SIMS_Statistics</v>
      </c>
      <c r="F356" s="27">
        <v>42717</v>
      </c>
      <c r="G356" s="28" t="s">
        <v>968</v>
      </c>
      <c r="H356" s="28" t="s">
        <v>968</v>
      </c>
      <c r="I356" s="29"/>
      <c r="J356" s="28" t="s">
        <v>968</v>
      </c>
      <c r="K356" s="119">
        <v>755</v>
      </c>
      <c r="L356" s="118" t="s">
        <v>844</v>
      </c>
      <c r="M356" s="118" t="s">
        <v>564</v>
      </c>
      <c r="N356" s="31" t="str">
        <f t="shared" si="56"/>
        <v>if [ -d '/infa_shared/WorkflowLogs/SIMS_Statistics' ]; then echo '1 = /infa_shared/WorkflowLogs/SIMS_Statistics'; else echo '0 = /infa_shared/WorkflowLogs/SIMS_Statistics'; fi; \</v>
      </c>
      <c r="O356" s="32" t="str">
        <f t="shared" si="57"/>
        <v>if [ -d '/infa_shared/WorkflowLogs/SIMS_Statistics' ]; then cd /infa_shared/WorkflowLogs ; echo 'SIMS_Statistics @ /infa_shared/WorkflowLogs = '`stat -c %U ./SIMS_Statistics`  `stat -c %a ./SIMS_Statistics`  `stat -c %G ./SIMS_Statistics`; else echo '/infa_shared/WorkflowLogs/SIMS_Statistics - not found' ; fi; \</v>
      </c>
      <c r="P356" s="31" t="str">
        <f t="shared" si="58"/>
        <v>if [ -d '/infa_shared/WorkflowLogs' ]; then cd /infa_shared/WorkflowLogs ; mkdir SIMS_Statistics ; chmod 755 SIMS_Statistics ; chgrp infa_adm SIMS_Statistics ; echo 'OK - /infa_shared/WorkflowLogs/SIMS_Statistics'; else echo '/infa_shared/WorkflowLogs - not found' ; fi ; \</v>
      </c>
      <c r="Q356" s="32" t="str">
        <f t="shared" si="64"/>
        <v>cd /infa_shared/WorkflowLogs ; chmod 755 SIMS_Statistics ; chgrp infa_adm SIMS_Statistics</v>
      </c>
      <c r="R356" s="31" t="str">
        <f t="shared" si="65"/>
        <v xml:space="preserve"> \</v>
      </c>
      <c r="S356" s="33" t="str">
        <f t="shared" si="59"/>
        <v>cd /infa_shared/WorkflowLogs</v>
      </c>
      <c r="T356" s="34" t="str">
        <f t="shared" si="60"/>
        <v>mkdir SIMS_Statistics</v>
      </c>
      <c r="U356" s="33" t="str">
        <f t="shared" si="61"/>
        <v>chmod 755 SIMS_Statistics</v>
      </c>
      <c r="V356" s="34" t="str">
        <f t="shared" si="62"/>
        <v>ls -l | grep SIMS_Statistics</v>
      </c>
      <c r="W356" s="33" t="str">
        <f t="shared" si="63"/>
        <v>chgrp infa_adm SIMS_Statistics</v>
      </c>
      <c r="X356" s="35" t="s">
        <v>464</v>
      </c>
    </row>
    <row r="357" spans="1:24" x14ac:dyDescent="0.2">
      <c r="A357" s="120" t="s">
        <v>835</v>
      </c>
      <c r="B357" s="120" t="s">
        <v>537</v>
      </c>
      <c r="C357" s="120" t="s">
        <v>838</v>
      </c>
      <c r="D357" s="122" t="s">
        <v>676</v>
      </c>
      <c r="E357" s="44" t="str">
        <f t="shared" si="55"/>
        <v>/infa_shared/WorkflowLogs/SupplierEDI</v>
      </c>
      <c r="F357" s="27">
        <v>42717</v>
      </c>
      <c r="G357" s="28" t="s">
        <v>968</v>
      </c>
      <c r="H357" s="28" t="s">
        <v>968</v>
      </c>
      <c r="I357" s="29"/>
      <c r="J357" s="28" t="s">
        <v>968</v>
      </c>
      <c r="K357" s="119">
        <v>755</v>
      </c>
      <c r="L357" s="118" t="s">
        <v>844</v>
      </c>
      <c r="M357" s="118" t="s">
        <v>564</v>
      </c>
      <c r="N357" s="31" t="str">
        <f t="shared" si="56"/>
        <v>if [ -d '/infa_shared/WorkflowLogs/SupplierEDI' ]; then echo '1 = /infa_shared/WorkflowLogs/SupplierEDI'; else echo '0 = /infa_shared/WorkflowLogs/SupplierEDI'; fi; \</v>
      </c>
      <c r="O357" s="32" t="str">
        <f t="shared" si="57"/>
        <v>if [ -d '/infa_shared/WorkflowLogs/SupplierEDI' ]; then cd /infa_shared/WorkflowLogs ; echo 'SupplierEDI @ /infa_shared/WorkflowLogs = '`stat -c %U ./SupplierEDI`  `stat -c %a ./SupplierEDI`  `stat -c %G ./SupplierEDI`; else echo '/infa_shared/WorkflowLogs/SupplierEDI - not found' ; fi; \</v>
      </c>
      <c r="P357" s="31" t="str">
        <f t="shared" si="58"/>
        <v>if [ -d '/infa_shared/WorkflowLogs' ]; then cd /infa_shared/WorkflowLogs ; mkdir SupplierEDI ; chmod 755 SupplierEDI ; chgrp infa_adm SupplierEDI ; echo 'OK - /infa_shared/WorkflowLogs/SupplierEDI'; else echo '/infa_shared/WorkflowLogs - not found' ; fi ; \</v>
      </c>
      <c r="Q357" s="32" t="str">
        <f t="shared" si="64"/>
        <v>cd /infa_shared/WorkflowLogs ; chmod 755 SupplierEDI ; chgrp infa_adm SupplierEDI</v>
      </c>
      <c r="R357" s="31" t="str">
        <f t="shared" si="65"/>
        <v xml:space="preserve"> \</v>
      </c>
      <c r="S357" s="33" t="str">
        <f t="shared" si="59"/>
        <v>cd /infa_shared/WorkflowLogs</v>
      </c>
      <c r="T357" s="34" t="str">
        <f t="shared" si="60"/>
        <v>mkdir SupplierEDI</v>
      </c>
      <c r="U357" s="33" t="str">
        <f t="shared" si="61"/>
        <v>chmod 755 SupplierEDI</v>
      </c>
      <c r="V357" s="34" t="str">
        <f t="shared" si="62"/>
        <v>ls -l | grep SupplierEDI</v>
      </c>
      <c r="W357" s="33" t="str">
        <f t="shared" si="63"/>
        <v>chgrp infa_adm SupplierEDI</v>
      </c>
      <c r="X357" s="35" t="s">
        <v>464</v>
      </c>
    </row>
    <row r="358" spans="1:24" x14ac:dyDescent="0.2">
      <c r="A358" s="120" t="s">
        <v>835</v>
      </c>
      <c r="B358" s="120" t="s">
        <v>537</v>
      </c>
      <c r="C358" s="120" t="s">
        <v>838</v>
      </c>
      <c r="D358" s="122" t="s">
        <v>623</v>
      </c>
      <c r="E358" s="44" t="str">
        <f t="shared" si="55"/>
        <v>/infa_shared/WorkflowLogs/TALEO</v>
      </c>
      <c r="F358" s="27">
        <v>42717</v>
      </c>
      <c r="G358" s="28" t="s">
        <v>968</v>
      </c>
      <c r="H358" s="28" t="s">
        <v>968</v>
      </c>
      <c r="I358" s="29"/>
      <c r="J358" s="28" t="s">
        <v>968</v>
      </c>
      <c r="K358" s="119">
        <v>755</v>
      </c>
      <c r="L358" s="118" t="s">
        <v>844</v>
      </c>
      <c r="M358" s="118" t="s">
        <v>564</v>
      </c>
      <c r="N358" s="31" t="str">
        <f t="shared" si="56"/>
        <v>if [ -d '/infa_shared/WorkflowLogs/TALEO' ]; then echo '1 = /infa_shared/WorkflowLogs/TALEO'; else echo '0 = /infa_shared/WorkflowLogs/TALEO'; fi; \</v>
      </c>
      <c r="O358" s="32" t="str">
        <f t="shared" si="57"/>
        <v>if [ -d '/infa_shared/WorkflowLogs/TALEO' ]; then cd /infa_shared/WorkflowLogs ; echo 'TALEO @ /infa_shared/WorkflowLogs = '`stat -c %U ./TALEO`  `stat -c %a ./TALEO`  `stat -c %G ./TALEO`; else echo '/infa_shared/WorkflowLogs/TALEO - not found' ; fi; \</v>
      </c>
      <c r="P358" s="31" t="str">
        <f t="shared" si="58"/>
        <v>if [ -d '/infa_shared/WorkflowLogs' ]; then cd /infa_shared/WorkflowLogs ; mkdir TALEO ; chmod 755 TALEO ; chgrp infa_adm TALEO ; echo 'OK - /infa_shared/WorkflowLogs/TALEO'; else echo '/infa_shared/WorkflowLogs - not found' ; fi ; \</v>
      </c>
      <c r="Q358" s="32" t="str">
        <f t="shared" si="64"/>
        <v>cd /infa_shared/WorkflowLogs ; chmod 755 TALEO ; chgrp infa_adm TALEO</v>
      </c>
      <c r="R358" s="31" t="str">
        <f t="shared" si="65"/>
        <v xml:space="preserve"> \</v>
      </c>
      <c r="S358" s="33" t="str">
        <f t="shared" si="59"/>
        <v>cd /infa_shared/WorkflowLogs</v>
      </c>
      <c r="T358" s="34" t="str">
        <f t="shared" si="60"/>
        <v>mkdir TALEO</v>
      </c>
      <c r="U358" s="33" t="str">
        <f t="shared" si="61"/>
        <v>chmod 755 TALEO</v>
      </c>
      <c r="V358" s="34" t="str">
        <f t="shared" si="62"/>
        <v>ls -l | grep TALEO</v>
      </c>
      <c r="W358" s="33" t="str">
        <f t="shared" si="63"/>
        <v>chgrp infa_adm TALEO</v>
      </c>
      <c r="X358" s="35" t="s">
        <v>464</v>
      </c>
    </row>
    <row r="359" spans="1:24" x14ac:dyDescent="0.2">
      <c r="A359" s="120" t="s">
        <v>835</v>
      </c>
      <c r="B359" s="120" t="s">
        <v>537</v>
      </c>
      <c r="C359" s="120" t="s">
        <v>838</v>
      </c>
      <c r="D359" s="122" t="s">
        <v>572</v>
      </c>
      <c r="E359" s="44" t="str">
        <f t="shared" si="55"/>
        <v>/infa_shared/WorkflowLogs/VAN</v>
      </c>
      <c r="F359" s="27">
        <v>42717</v>
      </c>
      <c r="G359" s="28" t="s">
        <v>968</v>
      </c>
      <c r="H359" s="28" t="s">
        <v>968</v>
      </c>
      <c r="I359" s="29"/>
      <c r="J359" s="28" t="s">
        <v>968</v>
      </c>
      <c r="K359" s="119">
        <v>755</v>
      </c>
      <c r="L359" s="118" t="s">
        <v>844</v>
      </c>
      <c r="M359" s="118" t="s">
        <v>564</v>
      </c>
      <c r="N359" s="31" t="str">
        <f t="shared" si="56"/>
        <v>if [ -d '/infa_shared/WorkflowLogs/VAN' ]; then echo '1 = /infa_shared/WorkflowLogs/VAN'; else echo '0 = /infa_shared/WorkflowLogs/VAN'; fi; \</v>
      </c>
      <c r="O359" s="32" t="str">
        <f t="shared" si="57"/>
        <v>if [ -d '/infa_shared/WorkflowLogs/VAN' ]; then cd /infa_shared/WorkflowLogs ; echo 'VAN @ /infa_shared/WorkflowLogs = '`stat -c %U ./VAN`  `stat -c %a ./VAN`  `stat -c %G ./VAN`; else echo '/infa_shared/WorkflowLogs/VAN - not found' ; fi; \</v>
      </c>
      <c r="P359" s="31" t="str">
        <f t="shared" si="58"/>
        <v>if [ -d '/infa_shared/WorkflowLogs' ]; then cd /infa_shared/WorkflowLogs ; mkdir VAN ; chmod 755 VAN ; chgrp infa_adm VAN ; echo 'OK - /infa_shared/WorkflowLogs/VAN'; else echo '/infa_shared/WorkflowLogs - not found' ; fi ; \</v>
      </c>
      <c r="Q359" s="32" t="str">
        <f t="shared" si="64"/>
        <v>cd /infa_shared/WorkflowLogs ; chmod 755 VAN ; chgrp infa_adm VAN</v>
      </c>
      <c r="R359" s="31" t="str">
        <f t="shared" si="65"/>
        <v xml:space="preserve"> \</v>
      </c>
      <c r="S359" s="33" t="str">
        <f t="shared" si="59"/>
        <v>cd /infa_shared/WorkflowLogs</v>
      </c>
      <c r="T359" s="34" t="str">
        <f t="shared" si="60"/>
        <v>mkdir VAN</v>
      </c>
      <c r="U359" s="33" t="str">
        <f t="shared" si="61"/>
        <v>chmod 755 VAN</v>
      </c>
      <c r="V359" s="34" t="str">
        <f t="shared" si="62"/>
        <v>ls -l | grep VAN</v>
      </c>
      <c r="W359" s="33" t="str">
        <f t="shared" si="63"/>
        <v>chgrp infa_adm VAN</v>
      </c>
      <c r="X359" s="35" t="s">
        <v>464</v>
      </c>
    </row>
    <row r="360" spans="1:24" x14ac:dyDescent="0.2">
      <c r="A360" s="120" t="s">
        <v>835</v>
      </c>
      <c r="B360" s="120" t="s">
        <v>537</v>
      </c>
      <c r="C360" s="123" t="s">
        <v>838</v>
      </c>
      <c r="D360" s="122" t="s">
        <v>426</v>
      </c>
      <c r="E360" s="44" t="str">
        <f t="shared" si="55"/>
        <v>/infa_shared/WorkflowLogs/wms_rms</v>
      </c>
      <c r="F360" s="27">
        <v>42717</v>
      </c>
      <c r="G360" s="28" t="s">
        <v>968</v>
      </c>
      <c r="H360" s="28" t="s">
        <v>968</v>
      </c>
      <c r="I360" s="29"/>
      <c r="J360" s="28" t="s">
        <v>968</v>
      </c>
      <c r="K360" s="119">
        <v>755</v>
      </c>
      <c r="L360" s="118" t="s">
        <v>844</v>
      </c>
      <c r="M360" s="118" t="s">
        <v>564</v>
      </c>
      <c r="N360" s="31" t="str">
        <f t="shared" si="56"/>
        <v>if [ -d '/infa_shared/WorkflowLogs/wms_rms' ]; then echo '1 = /infa_shared/WorkflowLogs/wms_rms'; else echo '0 = /infa_shared/WorkflowLogs/wms_rms'; fi; \</v>
      </c>
      <c r="O360" s="32" t="str">
        <f t="shared" si="57"/>
        <v>if [ -d '/infa_shared/WorkflowLogs/wms_rms' ]; then cd /infa_shared/WorkflowLogs ; echo 'wms_rms @ /infa_shared/WorkflowLogs = '`stat -c %U ./wms_rms`  `stat -c %a ./wms_rms`  `stat -c %G ./wms_rms`; else echo '/infa_shared/WorkflowLogs/wms_rms - not found' ; fi; \</v>
      </c>
      <c r="P360" s="31" t="str">
        <f t="shared" si="58"/>
        <v>if [ -d '/infa_shared/WorkflowLogs' ]; then cd /infa_shared/WorkflowLogs ; mkdir wms_rms ; chmod 755 wms_rms ; chgrp infa_adm wms_rms ; echo 'OK - /infa_shared/WorkflowLogs/wms_rms'; else echo '/infa_shared/WorkflowLogs - not found' ; fi ; \</v>
      </c>
      <c r="Q360" s="32" t="str">
        <f t="shared" si="64"/>
        <v>cd /infa_shared/WorkflowLogs ; chmod 755 wms_rms ; chgrp infa_adm wms_rms</v>
      </c>
      <c r="R360" s="31" t="str">
        <f t="shared" si="65"/>
        <v xml:space="preserve"> \</v>
      </c>
      <c r="S360" s="33" t="str">
        <f t="shared" si="59"/>
        <v>cd /infa_shared/WorkflowLogs</v>
      </c>
      <c r="T360" s="34" t="str">
        <f t="shared" si="60"/>
        <v>mkdir wms_rms</v>
      </c>
      <c r="U360" s="33" t="str">
        <f t="shared" si="61"/>
        <v>chmod 755 wms_rms</v>
      </c>
      <c r="V360" s="34" t="str">
        <f t="shared" si="62"/>
        <v>ls -l | grep wms_rms</v>
      </c>
      <c r="W360" s="33" t="str">
        <f t="shared" si="63"/>
        <v>chgrp infa_adm wms_rms</v>
      </c>
      <c r="X360" s="35" t="s">
        <v>464</v>
      </c>
    </row>
    <row r="361" spans="1:24" x14ac:dyDescent="0.2">
      <c r="A361" s="120" t="s">
        <v>835</v>
      </c>
      <c r="B361" s="120" t="s">
        <v>537</v>
      </c>
      <c r="C361" s="120" t="s">
        <v>847</v>
      </c>
      <c r="D361" s="122" t="s">
        <v>128</v>
      </c>
      <c r="E361" s="44" t="str">
        <f t="shared" si="55"/>
        <v>/infa_shared/Temp/3PL_Integration</v>
      </c>
      <c r="F361" s="27">
        <v>42719</v>
      </c>
      <c r="G361" s="28" t="s">
        <v>968</v>
      </c>
      <c r="H361" s="28" t="s">
        <v>968</v>
      </c>
      <c r="I361" s="29"/>
      <c r="J361" s="28" t="s">
        <v>968</v>
      </c>
      <c r="K361" s="119">
        <v>755</v>
      </c>
      <c r="L361" s="118" t="s">
        <v>844</v>
      </c>
      <c r="M361" s="118" t="s">
        <v>564</v>
      </c>
      <c r="N361" s="31" t="str">
        <f t="shared" si="56"/>
        <v>if [ -d '/infa_shared/Temp/3PL_Integration' ]; then echo '1 = /infa_shared/Temp/3PL_Integration'; else echo '0 = /infa_shared/Temp/3PL_Integration'; fi; \</v>
      </c>
      <c r="O361" s="32" t="str">
        <f t="shared" si="57"/>
        <v>if [ -d '/infa_shared/Temp/3PL_Integration' ]; then cd /infa_shared/Temp ; echo '3PL_Integration @ /infa_shared/Temp = '`stat -c %U ./3PL_Integration`  `stat -c %a ./3PL_Integration`  `stat -c %G ./3PL_Integration`; else echo '/infa_shared/Temp/3PL_Integration - not found' ; fi; \</v>
      </c>
      <c r="P361" s="31" t="str">
        <f t="shared" si="58"/>
        <v>if [ -d '/infa_shared/Temp' ]; then cd /infa_shared/Temp ; mkdir 3PL_Integration ; chmod 755 3PL_Integration ; chgrp infa_adm 3PL_Integration ; echo 'OK - /infa_shared/Temp/3PL_Integration'; else echo '/infa_shared/Temp - not found' ; fi ; \</v>
      </c>
      <c r="Q361" s="32" t="str">
        <f t="shared" si="64"/>
        <v>cd /infa_shared/Temp ; chmod 755 3PL_Integration ; chgrp infa_adm 3PL_Integration</v>
      </c>
      <c r="R361" s="31" t="str">
        <f t="shared" si="65"/>
        <v xml:space="preserve"> \</v>
      </c>
      <c r="S361" s="33" t="str">
        <f t="shared" si="59"/>
        <v>cd /infa_shared/Temp</v>
      </c>
      <c r="T361" s="34" t="str">
        <f t="shared" si="60"/>
        <v>mkdir 3PL_Integration</v>
      </c>
      <c r="U361" s="33" t="str">
        <f t="shared" si="61"/>
        <v>chmod 755 3PL_Integration</v>
      </c>
      <c r="V361" s="34" t="str">
        <f t="shared" si="62"/>
        <v>ls -l | grep 3PL_Integration</v>
      </c>
      <c r="W361" s="33" t="str">
        <f t="shared" si="63"/>
        <v>chgrp infa_adm 3PL_Integration</v>
      </c>
      <c r="X361" s="35" t="s">
        <v>464</v>
      </c>
    </row>
    <row r="362" spans="1:24" x14ac:dyDescent="0.2">
      <c r="A362" s="120" t="s">
        <v>835</v>
      </c>
      <c r="B362" s="120" t="s">
        <v>537</v>
      </c>
      <c r="C362" s="120" t="s">
        <v>847</v>
      </c>
      <c r="D362" s="122" t="s">
        <v>127</v>
      </c>
      <c r="E362" s="44" t="str">
        <f t="shared" si="55"/>
        <v>/infa_shared/Temp/3PL_MIDAS</v>
      </c>
      <c r="F362" s="27">
        <v>42719</v>
      </c>
      <c r="G362" s="28" t="s">
        <v>968</v>
      </c>
      <c r="H362" s="28" t="s">
        <v>968</v>
      </c>
      <c r="I362" s="29"/>
      <c r="J362" s="28" t="s">
        <v>968</v>
      </c>
      <c r="K362" s="119">
        <v>755</v>
      </c>
      <c r="L362" s="118" t="s">
        <v>844</v>
      </c>
      <c r="M362" s="118" t="s">
        <v>564</v>
      </c>
      <c r="N362" s="31" t="str">
        <f t="shared" si="56"/>
        <v>if [ -d '/infa_shared/Temp/3PL_MIDAS' ]; then echo '1 = /infa_shared/Temp/3PL_MIDAS'; else echo '0 = /infa_shared/Temp/3PL_MIDAS'; fi; \</v>
      </c>
      <c r="O362" s="32" t="str">
        <f t="shared" si="57"/>
        <v>if [ -d '/infa_shared/Temp/3PL_MIDAS' ]; then cd /infa_shared/Temp ; echo '3PL_MIDAS @ /infa_shared/Temp = '`stat -c %U ./3PL_MIDAS`  `stat -c %a ./3PL_MIDAS`  `stat -c %G ./3PL_MIDAS`; else echo '/infa_shared/Temp/3PL_MIDAS - not found' ; fi; \</v>
      </c>
      <c r="P362" s="31" t="str">
        <f t="shared" si="58"/>
        <v>if [ -d '/infa_shared/Temp' ]; then cd /infa_shared/Temp ; mkdir 3PL_MIDAS ; chmod 755 3PL_MIDAS ; chgrp infa_adm 3PL_MIDAS ; echo 'OK - /infa_shared/Temp/3PL_MIDAS'; else echo '/infa_shared/Temp - not found' ; fi ; \</v>
      </c>
      <c r="Q362" s="32" t="str">
        <f t="shared" si="64"/>
        <v>cd /infa_shared/Temp ; chmod 755 3PL_MIDAS ; chgrp infa_adm 3PL_MIDAS</v>
      </c>
      <c r="R362" s="31" t="str">
        <f t="shared" si="65"/>
        <v xml:space="preserve"> \</v>
      </c>
      <c r="S362" s="33" t="str">
        <f t="shared" si="59"/>
        <v>cd /infa_shared/Temp</v>
      </c>
      <c r="T362" s="34" t="str">
        <f t="shared" si="60"/>
        <v>mkdir 3PL_MIDAS</v>
      </c>
      <c r="U362" s="33" t="str">
        <f t="shared" si="61"/>
        <v>chmod 755 3PL_MIDAS</v>
      </c>
      <c r="V362" s="34" t="str">
        <f t="shared" si="62"/>
        <v>ls -l | grep 3PL_MIDAS</v>
      </c>
      <c r="W362" s="33" t="str">
        <f t="shared" si="63"/>
        <v>chgrp infa_adm 3PL_MIDAS</v>
      </c>
      <c r="X362" s="35" t="s">
        <v>464</v>
      </c>
    </row>
    <row r="363" spans="1:24" x14ac:dyDescent="0.2">
      <c r="A363" s="120" t="s">
        <v>835</v>
      </c>
      <c r="B363" s="120" t="s">
        <v>537</v>
      </c>
      <c r="C363" s="120" t="s">
        <v>847</v>
      </c>
      <c r="D363" s="122" t="s">
        <v>604</v>
      </c>
      <c r="E363" s="44" t="str">
        <f t="shared" si="55"/>
        <v>/infa_shared/Temp/Address_Validator</v>
      </c>
      <c r="F363" s="27">
        <v>42719</v>
      </c>
      <c r="G363" s="28" t="s">
        <v>968</v>
      </c>
      <c r="H363" s="28" t="s">
        <v>968</v>
      </c>
      <c r="I363" s="29"/>
      <c r="J363" s="28" t="s">
        <v>968</v>
      </c>
      <c r="K363" s="119">
        <v>755</v>
      </c>
      <c r="L363" s="118" t="s">
        <v>844</v>
      </c>
      <c r="M363" s="118" t="s">
        <v>564</v>
      </c>
      <c r="N363" s="31" t="str">
        <f t="shared" si="56"/>
        <v>if [ -d '/infa_shared/Temp/Address_Validator' ]; then echo '1 = /infa_shared/Temp/Address_Validator'; else echo '0 = /infa_shared/Temp/Address_Validator'; fi; \</v>
      </c>
      <c r="O363" s="32" t="str">
        <f t="shared" si="57"/>
        <v>if [ -d '/infa_shared/Temp/Address_Validator' ]; then cd /infa_shared/Temp ; echo 'Address_Validator @ /infa_shared/Temp = '`stat -c %U ./Address_Validator`  `stat -c %a ./Address_Validator`  `stat -c %G ./Address_Validator`; else echo '/infa_shared/Temp/Address_Validator - not found' ; fi; \</v>
      </c>
      <c r="P363" s="31" t="str">
        <f t="shared" si="58"/>
        <v>if [ -d '/infa_shared/Temp' ]; then cd /infa_shared/Temp ; mkdir Address_Validator ; chmod 755 Address_Validator ; chgrp infa_adm Address_Validator ; echo 'OK - /infa_shared/Temp/Address_Validator'; else echo '/infa_shared/Temp - not found' ; fi ; \</v>
      </c>
      <c r="Q363" s="32" t="str">
        <f t="shared" si="64"/>
        <v>cd /infa_shared/Temp ; chmod 755 Address_Validator ; chgrp infa_adm Address_Validator</v>
      </c>
      <c r="R363" s="31" t="str">
        <f t="shared" si="65"/>
        <v xml:space="preserve"> \</v>
      </c>
      <c r="S363" s="33" t="str">
        <f t="shared" si="59"/>
        <v>cd /infa_shared/Temp</v>
      </c>
      <c r="T363" s="34" t="str">
        <f t="shared" si="60"/>
        <v>mkdir Address_Validator</v>
      </c>
      <c r="U363" s="33" t="str">
        <f t="shared" si="61"/>
        <v>chmod 755 Address_Validator</v>
      </c>
      <c r="V363" s="34" t="str">
        <f t="shared" si="62"/>
        <v>ls -l | grep Address_Validator</v>
      </c>
      <c r="W363" s="33" t="str">
        <f t="shared" si="63"/>
        <v>chgrp infa_adm Address_Validator</v>
      </c>
      <c r="X363" s="35" t="s">
        <v>464</v>
      </c>
    </row>
    <row r="364" spans="1:24" x14ac:dyDescent="0.2">
      <c r="A364" s="120" t="s">
        <v>835</v>
      </c>
      <c r="B364" s="120" t="s">
        <v>537</v>
      </c>
      <c r="C364" s="120" t="s">
        <v>847</v>
      </c>
      <c r="D364" s="122" t="s">
        <v>476</v>
      </c>
      <c r="E364" s="44" t="str">
        <f t="shared" si="55"/>
        <v>/infa_shared/Temp/AN_PAYABLES</v>
      </c>
      <c r="F364" s="27">
        <v>42719</v>
      </c>
      <c r="G364" s="28" t="s">
        <v>968</v>
      </c>
      <c r="H364" s="28" t="s">
        <v>968</v>
      </c>
      <c r="I364" s="29"/>
      <c r="J364" s="28" t="s">
        <v>968</v>
      </c>
      <c r="K364" s="119">
        <v>755</v>
      </c>
      <c r="L364" s="118" t="s">
        <v>844</v>
      </c>
      <c r="M364" s="118" t="s">
        <v>564</v>
      </c>
      <c r="N364" s="31" t="str">
        <f t="shared" si="56"/>
        <v>if [ -d '/infa_shared/Temp/AN_PAYABLES' ]; then echo '1 = /infa_shared/Temp/AN_PAYABLES'; else echo '0 = /infa_shared/Temp/AN_PAYABLES'; fi; \</v>
      </c>
      <c r="O364" s="32" t="str">
        <f t="shared" si="57"/>
        <v>if [ -d '/infa_shared/Temp/AN_PAYABLES' ]; then cd /infa_shared/Temp ; echo 'AN_PAYABLES @ /infa_shared/Temp = '`stat -c %U ./AN_PAYABLES`  `stat -c %a ./AN_PAYABLES`  `stat -c %G ./AN_PAYABLES`; else echo '/infa_shared/Temp/AN_PAYABLES - not found' ; fi; \</v>
      </c>
      <c r="P364" s="31" t="str">
        <f t="shared" si="58"/>
        <v>if [ -d '/infa_shared/Temp' ]; then cd /infa_shared/Temp ; mkdir AN_PAYABLES ; chmod 755 AN_PAYABLES ; chgrp infa_adm AN_PAYABLES ; echo 'OK - /infa_shared/Temp/AN_PAYABLES'; else echo '/infa_shared/Temp - not found' ; fi ; \</v>
      </c>
      <c r="Q364" s="32" t="str">
        <f t="shared" si="64"/>
        <v>cd /infa_shared/Temp ; chmod 755 AN_PAYABLES ; chgrp infa_adm AN_PAYABLES</v>
      </c>
      <c r="R364" s="31" t="str">
        <f t="shared" si="65"/>
        <v xml:space="preserve"> \</v>
      </c>
      <c r="S364" s="33" t="str">
        <f t="shared" si="59"/>
        <v>cd /infa_shared/Temp</v>
      </c>
      <c r="T364" s="34" t="str">
        <f t="shared" si="60"/>
        <v>mkdir AN_PAYABLES</v>
      </c>
      <c r="U364" s="33" t="str">
        <f t="shared" si="61"/>
        <v>chmod 755 AN_PAYABLES</v>
      </c>
      <c r="V364" s="34" t="str">
        <f t="shared" si="62"/>
        <v>ls -l | grep AN_PAYABLES</v>
      </c>
      <c r="W364" s="33" t="str">
        <f t="shared" si="63"/>
        <v>chgrp infa_adm AN_PAYABLES</v>
      </c>
      <c r="X364" s="35" t="s">
        <v>464</v>
      </c>
    </row>
    <row r="365" spans="1:24" x14ac:dyDescent="0.2">
      <c r="A365" s="120" t="s">
        <v>835</v>
      </c>
      <c r="B365" s="120" t="s">
        <v>537</v>
      </c>
      <c r="C365" s="120" t="s">
        <v>847</v>
      </c>
      <c r="D365" s="122" t="s">
        <v>444</v>
      </c>
      <c r="E365" s="44" t="str">
        <f t="shared" si="55"/>
        <v>/infa_shared/Temp/Asset_Protection</v>
      </c>
      <c r="F365" s="27">
        <v>42719</v>
      </c>
      <c r="G365" s="28" t="s">
        <v>968</v>
      </c>
      <c r="H365" s="28" t="s">
        <v>968</v>
      </c>
      <c r="I365" s="29"/>
      <c r="J365" s="28" t="s">
        <v>968</v>
      </c>
      <c r="K365" s="119">
        <v>755</v>
      </c>
      <c r="L365" s="118" t="s">
        <v>844</v>
      </c>
      <c r="M365" s="118" t="s">
        <v>564</v>
      </c>
      <c r="N365" s="31" t="str">
        <f t="shared" si="56"/>
        <v>if [ -d '/infa_shared/Temp/Asset_Protection' ]; then echo '1 = /infa_shared/Temp/Asset_Protection'; else echo '0 = /infa_shared/Temp/Asset_Protection'; fi; \</v>
      </c>
      <c r="O365" s="32" t="str">
        <f t="shared" si="57"/>
        <v>if [ -d '/infa_shared/Temp/Asset_Protection' ]; then cd /infa_shared/Temp ; echo 'Asset_Protection @ /infa_shared/Temp = '`stat -c %U ./Asset_Protection`  `stat -c %a ./Asset_Protection`  `stat -c %G ./Asset_Protection`; else echo '/infa_shared/Temp/Asset_Protection - not found' ; fi; \</v>
      </c>
      <c r="P365" s="31" t="str">
        <f t="shared" si="58"/>
        <v>if [ -d '/infa_shared/Temp' ]; then cd /infa_shared/Temp ; mkdir Asset_Protection ; chmod 755 Asset_Protection ; chgrp infa_adm Asset_Protection ; echo 'OK - /infa_shared/Temp/Asset_Protection'; else echo '/infa_shared/Temp - not found' ; fi ; \</v>
      </c>
      <c r="Q365" s="32" t="str">
        <f t="shared" si="64"/>
        <v>cd /infa_shared/Temp ; chmod 755 Asset_Protection ; chgrp infa_adm Asset_Protection</v>
      </c>
      <c r="R365" s="31" t="str">
        <f t="shared" si="65"/>
        <v xml:space="preserve"> \</v>
      </c>
      <c r="S365" s="33" t="str">
        <f t="shared" si="59"/>
        <v>cd /infa_shared/Temp</v>
      </c>
      <c r="T365" s="34" t="str">
        <f t="shared" si="60"/>
        <v>mkdir Asset_Protection</v>
      </c>
      <c r="U365" s="33" t="str">
        <f t="shared" si="61"/>
        <v>chmod 755 Asset_Protection</v>
      </c>
      <c r="V365" s="34" t="str">
        <f t="shared" si="62"/>
        <v>ls -l | grep Asset_Protection</v>
      </c>
      <c r="W365" s="33" t="str">
        <f t="shared" si="63"/>
        <v>chgrp infa_adm Asset_Protection</v>
      </c>
      <c r="X365" s="35" t="s">
        <v>464</v>
      </c>
    </row>
    <row r="366" spans="1:24" x14ac:dyDescent="0.2">
      <c r="A366" s="120" t="s">
        <v>835</v>
      </c>
      <c r="B366" s="120" t="s">
        <v>537</v>
      </c>
      <c r="C366" s="120" t="s">
        <v>847</v>
      </c>
      <c r="D366" s="122" t="s">
        <v>605</v>
      </c>
      <c r="E366" s="44" t="str">
        <f t="shared" si="55"/>
        <v>/infa_shared/Temp/CDC_EDB_ETL</v>
      </c>
      <c r="F366" s="27">
        <v>42719</v>
      </c>
      <c r="G366" s="28" t="s">
        <v>968</v>
      </c>
      <c r="H366" s="28" t="s">
        <v>968</v>
      </c>
      <c r="I366" s="29"/>
      <c r="J366" s="28" t="s">
        <v>968</v>
      </c>
      <c r="K366" s="119">
        <v>755</v>
      </c>
      <c r="L366" s="118" t="s">
        <v>844</v>
      </c>
      <c r="M366" s="118" t="s">
        <v>564</v>
      </c>
      <c r="N366" s="31" t="str">
        <f t="shared" si="56"/>
        <v>if [ -d '/infa_shared/Temp/CDC_EDB_ETL' ]; then echo '1 = /infa_shared/Temp/CDC_EDB_ETL'; else echo '0 = /infa_shared/Temp/CDC_EDB_ETL'; fi; \</v>
      </c>
      <c r="O366" s="32" t="str">
        <f t="shared" si="57"/>
        <v>if [ -d '/infa_shared/Temp/CDC_EDB_ETL' ]; then cd /infa_shared/Temp ; echo 'CDC_EDB_ETL @ /infa_shared/Temp = '`stat -c %U ./CDC_EDB_ETL`  `stat -c %a ./CDC_EDB_ETL`  `stat -c %G ./CDC_EDB_ETL`; else echo '/infa_shared/Temp/CDC_EDB_ETL - not found' ; fi; \</v>
      </c>
      <c r="P366" s="31" t="str">
        <f t="shared" si="58"/>
        <v>if [ -d '/infa_shared/Temp' ]; then cd /infa_shared/Temp ; mkdir CDC_EDB_ETL ; chmod 755 CDC_EDB_ETL ; chgrp infa_adm CDC_EDB_ETL ; echo 'OK - /infa_shared/Temp/CDC_EDB_ETL'; else echo '/infa_shared/Temp - not found' ; fi ; \</v>
      </c>
      <c r="Q366" s="32" t="str">
        <f t="shared" si="64"/>
        <v>cd /infa_shared/Temp ; chmod 755 CDC_EDB_ETL ; chgrp infa_adm CDC_EDB_ETL</v>
      </c>
      <c r="R366" s="31" t="str">
        <f t="shared" si="65"/>
        <v xml:space="preserve"> \</v>
      </c>
      <c r="S366" s="33" t="str">
        <f t="shared" si="59"/>
        <v>cd /infa_shared/Temp</v>
      </c>
      <c r="T366" s="34" t="str">
        <f t="shared" si="60"/>
        <v>mkdir CDC_EDB_ETL</v>
      </c>
      <c r="U366" s="33" t="str">
        <f t="shared" si="61"/>
        <v>chmod 755 CDC_EDB_ETL</v>
      </c>
      <c r="V366" s="34" t="str">
        <f t="shared" si="62"/>
        <v>ls -l | grep CDC_EDB_ETL</v>
      </c>
      <c r="W366" s="33" t="str">
        <f t="shared" si="63"/>
        <v>chgrp infa_adm CDC_EDB_ETL</v>
      </c>
      <c r="X366" s="35" t="s">
        <v>464</v>
      </c>
    </row>
    <row r="367" spans="1:24" x14ac:dyDescent="0.2">
      <c r="A367" s="120" t="s">
        <v>835</v>
      </c>
      <c r="B367" s="120" t="s">
        <v>537</v>
      </c>
      <c r="C367" s="120" t="s">
        <v>847</v>
      </c>
      <c r="D367" s="122" t="s">
        <v>606</v>
      </c>
      <c r="E367" s="44" t="str">
        <f t="shared" si="55"/>
        <v>/infa_shared/Temp/CDC_Recovery</v>
      </c>
      <c r="F367" s="27">
        <v>42719</v>
      </c>
      <c r="G367" s="28" t="s">
        <v>968</v>
      </c>
      <c r="H367" s="28" t="s">
        <v>968</v>
      </c>
      <c r="I367" s="29"/>
      <c r="J367" s="28" t="s">
        <v>968</v>
      </c>
      <c r="K367" s="119">
        <v>755</v>
      </c>
      <c r="L367" s="118" t="s">
        <v>844</v>
      </c>
      <c r="M367" s="118" t="s">
        <v>564</v>
      </c>
      <c r="N367" s="31" t="str">
        <f t="shared" si="56"/>
        <v>if [ -d '/infa_shared/Temp/CDC_Recovery' ]; then echo '1 = /infa_shared/Temp/CDC_Recovery'; else echo '0 = /infa_shared/Temp/CDC_Recovery'; fi; \</v>
      </c>
      <c r="O367" s="32" t="str">
        <f t="shared" si="57"/>
        <v>if [ -d '/infa_shared/Temp/CDC_Recovery' ]; then cd /infa_shared/Temp ; echo 'CDC_Recovery @ /infa_shared/Temp = '`stat -c %U ./CDC_Recovery`  `stat -c %a ./CDC_Recovery`  `stat -c %G ./CDC_Recovery`; else echo '/infa_shared/Temp/CDC_Recovery - not found' ; fi; \</v>
      </c>
      <c r="P367" s="31" t="str">
        <f t="shared" si="58"/>
        <v>if [ -d '/infa_shared/Temp' ]; then cd /infa_shared/Temp ; mkdir CDC_Recovery ; chmod 755 CDC_Recovery ; chgrp infa_adm CDC_Recovery ; echo 'OK - /infa_shared/Temp/CDC_Recovery'; else echo '/infa_shared/Temp - not found' ; fi ; \</v>
      </c>
      <c r="Q367" s="32" t="str">
        <f t="shared" si="64"/>
        <v>cd /infa_shared/Temp ; chmod 755 CDC_Recovery ; chgrp infa_adm CDC_Recovery</v>
      </c>
      <c r="R367" s="31" t="str">
        <f t="shared" si="65"/>
        <v xml:space="preserve"> \</v>
      </c>
      <c r="S367" s="33" t="str">
        <f t="shared" si="59"/>
        <v>cd /infa_shared/Temp</v>
      </c>
      <c r="T367" s="34" t="str">
        <f t="shared" si="60"/>
        <v>mkdir CDC_Recovery</v>
      </c>
      <c r="U367" s="33" t="str">
        <f t="shared" si="61"/>
        <v>chmod 755 CDC_Recovery</v>
      </c>
      <c r="V367" s="34" t="str">
        <f t="shared" si="62"/>
        <v>ls -l | grep CDC_Recovery</v>
      </c>
      <c r="W367" s="33" t="str">
        <f t="shared" si="63"/>
        <v>chgrp infa_adm CDC_Recovery</v>
      </c>
      <c r="X367" s="35" t="s">
        <v>464</v>
      </c>
    </row>
    <row r="368" spans="1:24" x14ac:dyDescent="0.2">
      <c r="A368" s="120" t="s">
        <v>835</v>
      </c>
      <c r="B368" s="120" t="s">
        <v>537</v>
      </c>
      <c r="C368" s="120" t="s">
        <v>847</v>
      </c>
      <c r="D368" s="122" t="s">
        <v>455</v>
      </c>
      <c r="E368" s="44" t="str">
        <f t="shared" si="55"/>
        <v>/infa_shared/Temp/DataConv_LAWS2SAP</v>
      </c>
      <c r="F368" s="27">
        <v>42719</v>
      </c>
      <c r="G368" s="28" t="s">
        <v>968</v>
      </c>
      <c r="H368" s="28" t="s">
        <v>968</v>
      </c>
      <c r="I368" s="29"/>
      <c r="J368" s="28" t="s">
        <v>968</v>
      </c>
      <c r="K368" s="119">
        <v>755</v>
      </c>
      <c r="L368" s="118" t="s">
        <v>844</v>
      </c>
      <c r="M368" s="118" t="s">
        <v>564</v>
      </c>
      <c r="N368" s="31" t="str">
        <f t="shared" si="56"/>
        <v>if [ -d '/infa_shared/Temp/DataConv_LAWS2SAP' ]; then echo '1 = /infa_shared/Temp/DataConv_LAWS2SAP'; else echo '0 = /infa_shared/Temp/DataConv_LAWS2SAP'; fi; \</v>
      </c>
      <c r="O368" s="32" t="str">
        <f t="shared" si="57"/>
        <v>if [ -d '/infa_shared/Temp/DataConv_LAWS2SAP' ]; then cd /infa_shared/Temp ; echo 'DataConv_LAWS2SAP @ /infa_shared/Temp = '`stat -c %U ./DataConv_LAWS2SAP`  `stat -c %a ./DataConv_LAWS2SAP`  `stat -c %G ./DataConv_LAWS2SAP`; else echo '/infa_shared/Temp/DataConv_LAWS2SAP - not found' ; fi; \</v>
      </c>
      <c r="P368" s="31" t="str">
        <f t="shared" si="58"/>
        <v>if [ -d '/infa_shared/Temp' ]; then cd /infa_shared/Temp ; mkdir DataConv_LAWS2SAP ; chmod 755 DataConv_LAWS2SAP ; chgrp infa_adm DataConv_LAWS2SAP ; echo 'OK - /infa_shared/Temp/DataConv_LAWS2SAP'; else echo '/infa_shared/Temp - not found' ; fi ; \</v>
      </c>
      <c r="Q368" s="32" t="str">
        <f t="shared" si="64"/>
        <v>cd /infa_shared/Temp ; chmod 755 DataConv_LAWS2SAP ; chgrp infa_adm DataConv_LAWS2SAP</v>
      </c>
      <c r="R368" s="31" t="str">
        <f t="shared" si="65"/>
        <v xml:space="preserve"> \</v>
      </c>
      <c r="S368" s="33" t="str">
        <f t="shared" si="59"/>
        <v>cd /infa_shared/Temp</v>
      </c>
      <c r="T368" s="34" t="str">
        <f t="shared" si="60"/>
        <v>mkdir DataConv_LAWS2SAP</v>
      </c>
      <c r="U368" s="33" t="str">
        <f t="shared" si="61"/>
        <v>chmod 755 DataConv_LAWS2SAP</v>
      </c>
      <c r="V368" s="34" t="str">
        <f t="shared" si="62"/>
        <v>ls -l | grep DataConv_LAWS2SAP</v>
      </c>
      <c r="W368" s="33" t="str">
        <f t="shared" si="63"/>
        <v>chgrp infa_adm DataConv_LAWS2SAP</v>
      </c>
      <c r="X368" s="35" t="s">
        <v>464</v>
      </c>
    </row>
    <row r="369" spans="1:24" x14ac:dyDescent="0.2">
      <c r="A369" s="120" t="s">
        <v>835</v>
      </c>
      <c r="B369" s="120" t="s">
        <v>537</v>
      </c>
      <c r="C369" s="120" t="s">
        <v>847</v>
      </c>
      <c r="D369" s="122" t="s">
        <v>608</v>
      </c>
      <c r="E369" s="44" t="str">
        <f t="shared" si="55"/>
        <v>/infa_shared/Temp/DVO_Objects</v>
      </c>
      <c r="F369" s="27">
        <v>42719</v>
      </c>
      <c r="G369" s="28" t="s">
        <v>968</v>
      </c>
      <c r="H369" s="28" t="s">
        <v>968</v>
      </c>
      <c r="I369" s="29"/>
      <c r="J369" s="28" t="s">
        <v>968</v>
      </c>
      <c r="K369" s="119">
        <v>755</v>
      </c>
      <c r="L369" s="118" t="s">
        <v>844</v>
      </c>
      <c r="M369" s="118" t="s">
        <v>564</v>
      </c>
      <c r="N369" s="31" t="str">
        <f t="shared" si="56"/>
        <v>if [ -d '/infa_shared/Temp/DVO_Objects' ]; then echo '1 = /infa_shared/Temp/DVO_Objects'; else echo '0 = /infa_shared/Temp/DVO_Objects'; fi; \</v>
      </c>
      <c r="O369" s="32" t="str">
        <f t="shared" si="57"/>
        <v>if [ -d '/infa_shared/Temp/DVO_Objects' ]; then cd /infa_shared/Temp ; echo 'DVO_Objects @ /infa_shared/Temp = '`stat -c %U ./DVO_Objects`  `stat -c %a ./DVO_Objects`  `stat -c %G ./DVO_Objects`; else echo '/infa_shared/Temp/DVO_Objects - not found' ; fi; \</v>
      </c>
      <c r="P369" s="31" t="str">
        <f t="shared" si="58"/>
        <v>if [ -d '/infa_shared/Temp' ]; then cd /infa_shared/Temp ; mkdir DVO_Objects ; chmod 755 DVO_Objects ; chgrp infa_adm DVO_Objects ; echo 'OK - /infa_shared/Temp/DVO_Objects'; else echo '/infa_shared/Temp - not found' ; fi ; \</v>
      </c>
      <c r="Q369" s="32" t="str">
        <f t="shared" si="64"/>
        <v>cd /infa_shared/Temp ; chmod 755 DVO_Objects ; chgrp infa_adm DVO_Objects</v>
      </c>
      <c r="R369" s="31" t="str">
        <f t="shared" si="65"/>
        <v xml:space="preserve"> \</v>
      </c>
      <c r="S369" s="33" t="str">
        <f t="shared" si="59"/>
        <v>cd /infa_shared/Temp</v>
      </c>
      <c r="T369" s="34" t="str">
        <f t="shared" si="60"/>
        <v>mkdir DVO_Objects</v>
      </c>
      <c r="U369" s="33" t="str">
        <f t="shared" si="61"/>
        <v>chmod 755 DVO_Objects</v>
      </c>
      <c r="V369" s="34" t="str">
        <f t="shared" si="62"/>
        <v>ls -l | grep DVO_Objects</v>
      </c>
      <c r="W369" s="33" t="str">
        <f t="shared" si="63"/>
        <v>chgrp infa_adm DVO_Objects</v>
      </c>
      <c r="X369" s="35" t="s">
        <v>464</v>
      </c>
    </row>
    <row r="370" spans="1:24" x14ac:dyDescent="0.2">
      <c r="A370" s="120" t="s">
        <v>835</v>
      </c>
      <c r="B370" s="120" t="s">
        <v>537</v>
      </c>
      <c r="C370" s="120" t="s">
        <v>847</v>
      </c>
      <c r="D370" s="122" t="s">
        <v>670</v>
      </c>
      <c r="E370" s="44" t="str">
        <f t="shared" si="55"/>
        <v>/infa_shared/Temp/DW_MART_LOAD</v>
      </c>
      <c r="F370" s="27">
        <v>42719</v>
      </c>
      <c r="G370" s="28" t="s">
        <v>968</v>
      </c>
      <c r="H370" s="28" t="s">
        <v>968</v>
      </c>
      <c r="I370" s="29"/>
      <c r="J370" s="28" t="s">
        <v>968</v>
      </c>
      <c r="K370" s="119">
        <v>755</v>
      </c>
      <c r="L370" s="118" t="s">
        <v>844</v>
      </c>
      <c r="M370" s="118" t="s">
        <v>564</v>
      </c>
      <c r="N370" s="31" t="str">
        <f t="shared" si="56"/>
        <v>if [ -d '/infa_shared/Temp/DW_MART_LOAD' ]; then echo '1 = /infa_shared/Temp/DW_MART_LOAD'; else echo '0 = /infa_shared/Temp/DW_MART_LOAD'; fi; \</v>
      </c>
      <c r="O370" s="32" t="str">
        <f t="shared" si="57"/>
        <v>if [ -d '/infa_shared/Temp/DW_MART_LOAD' ]; then cd /infa_shared/Temp ; echo 'DW_MART_LOAD @ /infa_shared/Temp = '`stat -c %U ./DW_MART_LOAD`  `stat -c %a ./DW_MART_LOAD`  `stat -c %G ./DW_MART_LOAD`; else echo '/infa_shared/Temp/DW_MART_LOAD - not found' ; fi; \</v>
      </c>
      <c r="P370" s="31" t="str">
        <f t="shared" si="58"/>
        <v>if [ -d '/infa_shared/Temp' ]; then cd /infa_shared/Temp ; mkdir DW_MART_LOAD ; chmod 755 DW_MART_LOAD ; chgrp infa_adm DW_MART_LOAD ; echo 'OK - /infa_shared/Temp/DW_MART_LOAD'; else echo '/infa_shared/Temp - not found' ; fi ; \</v>
      </c>
      <c r="Q370" s="32" t="str">
        <f t="shared" si="64"/>
        <v>cd /infa_shared/Temp ; chmod 755 DW_MART_LOAD ; chgrp infa_adm DW_MART_LOAD</v>
      </c>
      <c r="R370" s="31" t="str">
        <f t="shared" si="65"/>
        <v xml:space="preserve"> \</v>
      </c>
      <c r="S370" s="33" t="str">
        <f t="shared" si="59"/>
        <v>cd /infa_shared/Temp</v>
      </c>
      <c r="T370" s="34" t="str">
        <f t="shared" si="60"/>
        <v>mkdir DW_MART_LOAD</v>
      </c>
      <c r="U370" s="33" t="str">
        <f t="shared" si="61"/>
        <v>chmod 755 DW_MART_LOAD</v>
      </c>
      <c r="V370" s="34" t="str">
        <f t="shared" si="62"/>
        <v>ls -l | grep DW_MART_LOAD</v>
      </c>
      <c r="W370" s="33" t="str">
        <f t="shared" si="63"/>
        <v>chgrp infa_adm DW_MART_LOAD</v>
      </c>
      <c r="X370" s="35" t="s">
        <v>464</v>
      </c>
    </row>
    <row r="371" spans="1:24" x14ac:dyDescent="0.2">
      <c r="A371" s="120" t="s">
        <v>835</v>
      </c>
      <c r="B371" s="120" t="s">
        <v>537</v>
      </c>
      <c r="C371" s="120" t="s">
        <v>847</v>
      </c>
      <c r="D371" s="122" t="s">
        <v>472</v>
      </c>
      <c r="E371" s="44" t="str">
        <f t="shared" si="55"/>
        <v>/infa_shared/Temp/eCommerce</v>
      </c>
      <c r="F371" s="27">
        <v>42719</v>
      </c>
      <c r="G371" s="28" t="s">
        <v>968</v>
      </c>
      <c r="H371" s="28" t="s">
        <v>968</v>
      </c>
      <c r="I371" s="29"/>
      <c r="J371" s="28" t="s">
        <v>968</v>
      </c>
      <c r="K371" s="119">
        <v>755</v>
      </c>
      <c r="L371" s="118" t="s">
        <v>844</v>
      </c>
      <c r="M371" s="118" t="s">
        <v>564</v>
      </c>
      <c r="N371" s="31" t="str">
        <f t="shared" si="56"/>
        <v>if [ -d '/infa_shared/Temp/eCommerce' ]; then echo '1 = /infa_shared/Temp/eCommerce'; else echo '0 = /infa_shared/Temp/eCommerce'; fi; \</v>
      </c>
      <c r="O371" s="32" t="str">
        <f t="shared" si="57"/>
        <v>if [ -d '/infa_shared/Temp/eCommerce' ]; then cd /infa_shared/Temp ; echo 'eCommerce @ /infa_shared/Temp = '`stat -c %U ./eCommerce`  `stat -c %a ./eCommerce`  `stat -c %G ./eCommerce`; else echo '/infa_shared/Temp/eCommerce - not found' ; fi; \</v>
      </c>
      <c r="P371" s="31" t="str">
        <f t="shared" si="58"/>
        <v>if [ -d '/infa_shared/Temp' ]; then cd /infa_shared/Temp ; mkdir eCommerce ; chmod 755 eCommerce ; chgrp infa_adm eCommerce ; echo 'OK - /infa_shared/Temp/eCommerce'; else echo '/infa_shared/Temp - not found' ; fi ; \</v>
      </c>
      <c r="Q371" s="32" t="str">
        <f t="shared" si="64"/>
        <v>cd /infa_shared/Temp ; chmod 755 eCommerce ; chgrp infa_adm eCommerce</v>
      </c>
      <c r="R371" s="31" t="str">
        <f t="shared" si="65"/>
        <v xml:space="preserve"> \</v>
      </c>
      <c r="S371" s="33" t="str">
        <f t="shared" si="59"/>
        <v>cd /infa_shared/Temp</v>
      </c>
      <c r="T371" s="34" t="str">
        <f t="shared" si="60"/>
        <v>mkdir eCommerce</v>
      </c>
      <c r="U371" s="33" t="str">
        <f t="shared" si="61"/>
        <v>chmod 755 eCommerce</v>
      </c>
      <c r="V371" s="34" t="str">
        <f t="shared" si="62"/>
        <v>ls -l | grep eCommerce</v>
      </c>
      <c r="W371" s="33" t="str">
        <f t="shared" si="63"/>
        <v>chgrp infa_adm eCommerce</v>
      </c>
      <c r="X371" s="35" t="s">
        <v>464</v>
      </c>
    </row>
    <row r="372" spans="1:24" x14ac:dyDescent="0.2">
      <c r="A372" s="120" t="s">
        <v>835</v>
      </c>
      <c r="B372" s="120" t="s">
        <v>537</v>
      </c>
      <c r="C372" s="120" t="s">
        <v>847</v>
      </c>
      <c r="D372" s="122" t="s">
        <v>839</v>
      </c>
      <c r="E372" s="44" t="str">
        <f t="shared" si="55"/>
        <v>/infa_shared/Temp/Enterprise_DWH_Statistics</v>
      </c>
      <c r="F372" s="27">
        <v>42719</v>
      </c>
      <c r="G372" s="28" t="s">
        <v>968</v>
      </c>
      <c r="H372" s="28" t="s">
        <v>968</v>
      </c>
      <c r="I372" s="29"/>
      <c r="J372" s="28" t="s">
        <v>968</v>
      </c>
      <c r="K372" s="119">
        <v>755</v>
      </c>
      <c r="L372" s="118" t="s">
        <v>844</v>
      </c>
      <c r="M372" s="118" t="s">
        <v>564</v>
      </c>
      <c r="N372" s="31" t="str">
        <f t="shared" si="56"/>
        <v>if [ -d '/infa_shared/Temp/Enterprise_DWH_Statistics' ]; then echo '1 = /infa_shared/Temp/Enterprise_DWH_Statistics'; else echo '0 = /infa_shared/Temp/Enterprise_DWH_Statistics'; fi; \</v>
      </c>
      <c r="O372" s="32" t="str">
        <f t="shared" si="57"/>
        <v>if [ -d '/infa_shared/Temp/Enterprise_DWH_Statistics' ]; then cd /infa_shared/Temp ; echo 'Enterprise_DWH_Statistics @ /infa_shared/Temp = '`stat -c %U ./Enterprise_DWH_Statistics`  `stat -c %a ./Enterprise_DWH_Statistics`  `stat -c %G ./Enterprise_DWH_Statistics`; else echo '/infa_shared/Temp/Enterprise_DWH_Statistics - not found' ; fi; \</v>
      </c>
      <c r="P372" s="31" t="str">
        <f t="shared" si="58"/>
        <v>if [ -d '/infa_shared/Temp' ]; then cd /infa_shared/Temp ; mkdir Enterprise_DWH_Statistics ; chmod 755 Enterprise_DWH_Statistics ; chgrp infa_adm Enterprise_DWH_Statistics ; echo 'OK - /infa_shared/Temp/Enterprise_DWH_Statistics'; else echo '/infa_shared/Temp - not found' ; fi ; \</v>
      </c>
      <c r="Q372" s="32" t="str">
        <f t="shared" si="64"/>
        <v>cd /infa_shared/Temp ; chmod 755 Enterprise_DWH_Statistics ; chgrp infa_adm Enterprise_DWH_Statistics</v>
      </c>
      <c r="R372" s="31" t="str">
        <f t="shared" si="65"/>
        <v xml:space="preserve"> \</v>
      </c>
      <c r="S372" s="33" t="str">
        <f t="shared" si="59"/>
        <v>cd /infa_shared/Temp</v>
      </c>
      <c r="T372" s="34" t="str">
        <f t="shared" si="60"/>
        <v>mkdir Enterprise_DWH_Statistics</v>
      </c>
      <c r="U372" s="33" t="str">
        <f t="shared" si="61"/>
        <v>chmod 755 Enterprise_DWH_Statistics</v>
      </c>
      <c r="V372" s="34" t="str">
        <f t="shared" si="62"/>
        <v>ls -l | grep Enterprise_DWH_Statistics</v>
      </c>
      <c r="W372" s="33" t="str">
        <f t="shared" si="63"/>
        <v>chgrp infa_adm Enterprise_DWH_Statistics</v>
      </c>
      <c r="X372" s="35" t="s">
        <v>464</v>
      </c>
    </row>
    <row r="373" spans="1:24" x14ac:dyDescent="0.2">
      <c r="A373" s="120" t="s">
        <v>835</v>
      </c>
      <c r="B373" s="120" t="s">
        <v>537</v>
      </c>
      <c r="C373" s="120" t="s">
        <v>847</v>
      </c>
      <c r="D373" s="122" t="s">
        <v>566</v>
      </c>
      <c r="E373" s="44" t="str">
        <f t="shared" si="55"/>
        <v>/infa_shared/Temp/Enterprise_Extract</v>
      </c>
      <c r="F373" s="27">
        <v>42719</v>
      </c>
      <c r="G373" s="28" t="s">
        <v>968</v>
      </c>
      <c r="H373" s="28" t="s">
        <v>968</v>
      </c>
      <c r="I373" s="29"/>
      <c r="J373" s="28" t="s">
        <v>968</v>
      </c>
      <c r="K373" s="119">
        <v>755</v>
      </c>
      <c r="L373" s="118" t="s">
        <v>844</v>
      </c>
      <c r="M373" s="118" t="s">
        <v>564</v>
      </c>
      <c r="N373" s="31" t="str">
        <f t="shared" si="56"/>
        <v>if [ -d '/infa_shared/Temp/Enterprise_Extract' ]; then echo '1 = /infa_shared/Temp/Enterprise_Extract'; else echo '0 = /infa_shared/Temp/Enterprise_Extract'; fi; \</v>
      </c>
      <c r="O373" s="32" t="str">
        <f t="shared" si="57"/>
        <v>if [ -d '/infa_shared/Temp/Enterprise_Extract' ]; then cd /infa_shared/Temp ; echo 'Enterprise_Extract @ /infa_shared/Temp = '`stat -c %U ./Enterprise_Extract`  `stat -c %a ./Enterprise_Extract`  `stat -c %G ./Enterprise_Extract`; else echo '/infa_shared/Temp/Enterprise_Extract - not found' ; fi; \</v>
      </c>
      <c r="P373" s="31" t="str">
        <f t="shared" si="58"/>
        <v>if [ -d '/infa_shared/Temp' ]; then cd /infa_shared/Temp ; mkdir Enterprise_Extract ; chmod 755 Enterprise_Extract ; chgrp infa_adm Enterprise_Extract ; echo 'OK - /infa_shared/Temp/Enterprise_Extract'; else echo '/infa_shared/Temp - not found' ; fi ; \</v>
      </c>
      <c r="Q373" s="32" t="str">
        <f t="shared" si="64"/>
        <v>cd /infa_shared/Temp ; chmod 755 Enterprise_Extract ; chgrp infa_adm Enterprise_Extract</v>
      </c>
      <c r="R373" s="31" t="str">
        <f t="shared" si="65"/>
        <v xml:space="preserve"> \</v>
      </c>
      <c r="S373" s="33" t="str">
        <f t="shared" si="59"/>
        <v>cd /infa_shared/Temp</v>
      </c>
      <c r="T373" s="34" t="str">
        <f t="shared" si="60"/>
        <v>mkdir Enterprise_Extract</v>
      </c>
      <c r="U373" s="33" t="str">
        <f t="shared" si="61"/>
        <v>chmod 755 Enterprise_Extract</v>
      </c>
      <c r="V373" s="34" t="str">
        <f t="shared" si="62"/>
        <v>ls -l | grep Enterprise_Extract</v>
      </c>
      <c r="W373" s="33" t="str">
        <f t="shared" si="63"/>
        <v>chgrp infa_adm Enterprise_Extract</v>
      </c>
      <c r="X373" s="35" t="s">
        <v>464</v>
      </c>
    </row>
    <row r="374" spans="1:24" x14ac:dyDescent="0.2">
      <c r="A374" s="120" t="s">
        <v>835</v>
      </c>
      <c r="B374" s="120" t="s">
        <v>537</v>
      </c>
      <c r="C374" s="120" t="s">
        <v>847</v>
      </c>
      <c r="D374" s="122" t="s">
        <v>156</v>
      </c>
      <c r="E374" s="44" t="str">
        <f t="shared" si="55"/>
        <v>/infa_shared/Temp/GEAR</v>
      </c>
      <c r="F374" s="27">
        <v>42719</v>
      </c>
      <c r="G374" s="28" t="s">
        <v>968</v>
      </c>
      <c r="H374" s="28" t="s">
        <v>968</v>
      </c>
      <c r="I374" s="29"/>
      <c r="J374" s="28" t="s">
        <v>968</v>
      </c>
      <c r="K374" s="119">
        <v>755</v>
      </c>
      <c r="L374" s="118" t="s">
        <v>844</v>
      </c>
      <c r="M374" s="118" t="s">
        <v>564</v>
      </c>
      <c r="N374" s="31" t="str">
        <f t="shared" si="56"/>
        <v>if [ -d '/infa_shared/Temp/GEAR' ]; then echo '1 = /infa_shared/Temp/GEAR'; else echo '0 = /infa_shared/Temp/GEAR'; fi; \</v>
      </c>
      <c r="O374" s="32" t="str">
        <f t="shared" si="57"/>
        <v>if [ -d '/infa_shared/Temp/GEAR' ]; then cd /infa_shared/Temp ; echo 'GEAR @ /infa_shared/Temp = '`stat -c %U ./GEAR`  `stat -c %a ./GEAR`  `stat -c %G ./GEAR`; else echo '/infa_shared/Temp/GEAR - not found' ; fi; \</v>
      </c>
      <c r="P374" s="31" t="str">
        <f t="shared" si="58"/>
        <v>if [ -d '/infa_shared/Temp' ]; then cd /infa_shared/Temp ; mkdir GEAR ; chmod 755 GEAR ; chgrp infa_adm GEAR ; echo 'OK - /infa_shared/Temp/GEAR'; else echo '/infa_shared/Temp - not found' ; fi ; \</v>
      </c>
      <c r="Q374" s="32" t="str">
        <f t="shared" si="64"/>
        <v>cd /infa_shared/Temp ; chmod 755 GEAR ; chgrp infa_adm GEAR</v>
      </c>
      <c r="R374" s="31" t="str">
        <f t="shared" si="65"/>
        <v xml:space="preserve"> \</v>
      </c>
      <c r="S374" s="33" t="str">
        <f t="shared" si="59"/>
        <v>cd /infa_shared/Temp</v>
      </c>
      <c r="T374" s="34" t="str">
        <f t="shared" si="60"/>
        <v>mkdir GEAR</v>
      </c>
      <c r="U374" s="33" t="str">
        <f t="shared" si="61"/>
        <v>chmod 755 GEAR</v>
      </c>
      <c r="V374" s="34" t="str">
        <f t="shared" si="62"/>
        <v>ls -l | grep GEAR</v>
      </c>
      <c r="W374" s="33" t="str">
        <f t="shared" si="63"/>
        <v>chgrp infa_adm GEAR</v>
      </c>
      <c r="X374" s="35" t="s">
        <v>464</v>
      </c>
    </row>
    <row r="375" spans="1:24" x14ac:dyDescent="0.2">
      <c r="A375" s="120" t="s">
        <v>835</v>
      </c>
      <c r="B375" s="120" t="s">
        <v>537</v>
      </c>
      <c r="C375" s="120" t="s">
        <v>847</v>
      </c>
      <c r="D375" s="122" t="s">
        <v>557</v>
      </c>
      <c r="E375" s="44" t="str">
        <f t="shared" si="55"/>
        <v>/infa_shared/Temp/logistics</v>
      </c>
      <c r="F375" s="27">
        <v>42719</v>
      </c>
      <c r="G375" s="28" t="s">
        <v>968</v>
      </c>
      <c r="H375" s="28" t="s">
        <v>968</v>
      </c>
      <c r="I375" s="29"/>
      <c r="J375" s="28" t="s">
        <v>968</v>
      </c>
      <c r="K375" s="119">
        <v>755</v>
      </c>
      <c r="L375" s="118" t="s">
        <v>844</v>
      </c>
      <c r="M375" s="118" t="s">
        <v>564</v>
      </c>
      <c r="N375" s="31" t="str">
        <f t="shared" si="56"/>
        <v>if [ -d '/infa_shared/Temp/logistics' ]; then echo '1 = /infa_shared/Temp/logistics'; else echo '0 = /infa_shared/Temp/logistics'; fi; \</v>
      </c>
      <c r="O375" s="32" t="str">
        <f t="shared" si="57"/>
        <v>if [ -d '/infa_shared/Temp/logistics' ]; then cd /infa_shared/Temp ; echo 'logistics @ /infa_shared/Temp = '`stat -c %U ./logistics`  `stat -c %a ./logistics`  `stat -c %G ./logistics`; else echo '/infa_shared/Temp/logistics - not found' ; fi; \</v>
      </c>
      <c r="P375" s="31" t="str">
        <f t="shared" si="58"/>
        <v>if [ -d '/infa_shared/Temp' ]; then cd /infa_shared/Temp ; mkdir logistics ; chmod 755 logistics ; chgrp infa_adm logistics ; echo 'OK - /infa_shared/Temp/logistics'; else echo '/infa_shared/Temp - not found' ; fi ; \</v>
      </c>
      <c r="Q375" s="32" t="str">
        <f t="shared" si="64"/>
        <v>cd /infa_shared/Temp ; chmod 755 logistics ; chgrp infa_adm logistics</v>
      </c>
      <c r="R375" s="31" t="str">
        <f t="shared" si="65"/>
        <v xml:space="preserve"> \</v>
      </c>
      <c r="S375" s="33" t="str">
        <f t="shared" si="59"/>
        <v>cd /infa_shared/Temp</v>
      </c>
      <c r="T375" s="34" t="str">
        <f t="shared" si="60"/>
        <v>mkdir logistics</v>
      </c>
      <c r="U375" s="33" t="str">
        <f t="shared" si="61"/>
        <v>chmod 755 logistics</v>
      </c>
      <c r="V375" s="34" t="str">
        <f t="shared" si="62"/>
        <v>ls -l | grep logistics</v>
      </c>
      <c r="W375" s="33" t="str">
        <f t="shared" si="63"/>
        <v>chgrp infa_adm logistics</v>
      </c>
      <c r="X375" s="35" t="s">
        <v>464</v>
      </c>
    </row>
    <row r="376" spans="1:24" x14ac:dyDescent="0.2">
      <c r="A376" s="120" t="s">
        <v>835</v>
      </c>
      <c r="B376" s="120" t="s">
        <v>537</v>
      </c>
      <c r="C376" s="120" t="s">
        <v>847</v>
      </c>
      <c r="D376" s="122" t="s">
        <v>841</v>
      </c>
      <c r="E376" s="44" t="str">
        <f t="shared" si="55"/>
        <v>/infa_shared/Temp/Mail_Extracts</v>
      </c>
      <c r="F376" s="27">
        <v>42719</v>
      </c>
      <c r="G376" s="28" t="s">
        <v>968</v>
      </c>
      <c r="H376" s="28" t="s">
        <v>968</v>
      </c>
      <c r="I376" s="29"/>
      <c r="J376" s="28" t="s">
        <v>968</v>
      </c>
      <c r="K376" s="119">
        <v>755</v>
      </c>
      <c r="L376" s="118" t="s">
        <v>844</v>
      </c>
      <c r="M376" s="118" t="s">
        <v>564</v>
      </c>
      <c r="N376" s="31" t="str">
        <f t="shared" si="56"/>
        <v>if [ -d '/infa_shared/Temp/Mail_Extracts' ]; then echo '1 = /infa_shared/Temp/Mail_Extracts'; else echo '0 = /infa_shared/Temp/Mail_Extracts'; fi; \</v>
      </c>
      <c r="O376" s="32" t="str">
        <f t="shared" si="57"/>
        <v>if [ -d '/infa_shared/Temp/Mail_Extracts' ]; then cd /infa_shared/Temp ; echo 'Mail_Extracts @ /infa_shared/Temp = '`stat -c %U ./Mail_Extracts`  `stat -c %a ./Mail_Extracts`  `stat -c %G ./Mail_Extracts`; else echo '/infa_shared/Temp/Mail_Extracts - not found' ; fi; \</v>
      </c>
      <c r="P376" s="31" t="str">
        <f t="shared" si="58"/>
        <v>if [ -d '/infa_shared/Temp' ]; then cd /infa_shared/Temp ; mkdir Mail_Extracts ; chmod 755 Mail_Extracts ; chgrp infa_adm Mail_Extracts ; echo 'OK - /infa_shared/Temp/Mail_Extracts'; else echo '/infa_shared/Temp - not found' ; fi ; \</v>
      </c>
      <c r="Q376" s="32" t="str">
        <f t="shared" si="64"/>
        <v>cd /infa_shared/Temp ; chmod 755 Mail_Extracts ; chgrp infa_adm Mail_Extracts</v>
      </c>
      <c r="R376" s="31" t="str">
        <f t="shared" si="65"/>
        <v xml:space="preserve"> \</v>
      </c>
      <c r="S376" s="33" t="str">
        <f t="shared" si="59"/>
        <v>cd /infa_shared/Temp</v>
      </c>
      <c r="T376" s="34" t="str">
        <f t="shared" si="60"/>
        <v>mkdir Mail_Extracts</v>
      </c>
      <c r="U376" s="33" t="str">
        <f t="shared" si="61"/>
        <v>chmod 755 Mail_Extracts</v>
      </c>
      <c r="V376" s="34" t="str">
        <f t="shared" si="62"/>
        <v>ls -l | grep Mail_Extracts</v>
      </c>
      <c r="W376" s="33" t="str">
        <f t="shared" si="63"/>
        <v>chgrp infa_adm Mail_Extracts</v>
      </c>
      <c r="X376" s="35" t="s">
        <v>464</v>
      </c>
    </row>
    <row r="377" spans="1:24" x14ac:dyDescent="0.2">
      <c r="A377" s="120" t="s">
        <v>835</v>
      </c>
      <c r="B377" s="120" t="s">
        <v>537</v>
      </c>
      <c r="C377" s="120" t="s">
        <v>847</v>
      </c>
      <c r="D377" s="122" t="s">
        <v>614</v>
      </c>
      <c r="E377" s="44" t="str">
        <f t="shared" si="55"/>
        <v>/infa_shared/Temp/Marketing_Conversions</v>
      </c>
      <c r="F377" s="27">
        <v>42719</v>
      </c>
      <c r="G377" s="28" t="s">
        <v>968</v>
      </c>
      <c r="H377" s="28" t="s">
        <v>968</v>
      </c>
      <c r="I377" s="29"/>
      <c r="J377" s="28" t="s">
        <v>968</v>
      </c>
      <c r="K377" s="119">
        <v>755</v>
      </c>
      <c r="L377" s="118" t="s">
        <v>844</v>
      </c>
      <c r="M377" s="118" t="s">
        <v>564</v>
      </c>
      <c r="N377" s="31" t="str">
        <f t="shared" si="56"/>
        <v>if [ -d '/infa_shared/Temp/Marketing_Conversions' ]; then echo '1 = /infa_shared/Temp/Marketing_Conversions'; else echo '0 = /infa_shared/Temp/Marketing_Conversions'; fi; \</v>
      </c>
      <c r="O377" s="32" t="str">
        <f t="shared" si="57"/>
        <v>if [ -d '/infa_shared/Temp/Marketing_Conversions' ]; then cd /infa_shared/Temp ; echo 'Marketing_Conversions @ /infa_shared/Temp = '`stat -c %U ./Marketing_Conversions`  `stat -c %a ./Marketing_Conversions`  `stat -c %G ./Marketing_Conversions`; else echo '/infa_shared/Temp/Marketing_Conversions - not found' ; fi; \</v>
      </c>
      <c r="P377" s="31" t="str">
        <f t="shared" si="58"/>
        <v>if [ -d '/infa_shared/Temp' ]; then cd /infa_shared/Temp ; mkdir Marketing_Conversions ; chmod 755 Marketing_Conversions ; chgrp infa_adm Marketing_Conversions ; echo 'OK - /infa_shared/Temp/Marketing_Conversions'; else echo '/infa_shared/Temp - not found' ; fi ; \</v>
      </c>
      <c r="Q377" s="32" t="str">
        <f t="shared" si="64"/>
        <v>cd /infa_shared/Temp ; chmod 755 Marketing_Conversions ; chgrp infa_adm Marketing_Conversions</v>
      </c>
      <c r="R377" s="31" t="str">
        <f t="shared" si="65"/>
        <v xml:space="preserve"> \</v>
      </c>
      <c r="S377" s="33" t="str">
        <f t="shared" si="59"/>
        <v>cd /infa_shared/Temp</v>
      </c>
      <c r="T377" s="34" t="str">
        <f t="shared" si="60"/>
        <v>mkdir Marketing_Conversions</v>
      </c>
      <c r="U377" s="33" t="str">
        <f t="shared" si="61"/>
        <v>chmod 755 Marketing_Conversions</v>
      </c>
      <c r="V377" s="34" t="str">
        <f t="shared" si="62"/>
        <v>ls -l | grep Marketing_Conversions</v>
      </c>
      <c r="W377" s="33" t="str">
        <f t="shared" si="63"/>
        <v>chgrp infa_adm Marketing_Conversions</v>
      </c>
      <c r="X377" s="35" t="s">
        <v>464</v>
      </c>
    </row>
    <row r="378" spans="1:24" x14ac:dyDescent="0.2">
      <c r="A378" s="120" t="s">
        <v>835</v>
      </c>
      <c r="B378" s="120" t="s">
        <v>537</v>
      </c>
      <c r="C378" s="120" t="s">
        <v>847</v>
      </c>
      <c r="D378" s="122" t="s">
        <v>579</v>
      </c>
      <c r="E378" s="44" t="str">
        <f t="shared" si="55"/>
        <v>/infa_shared/Temp/MDM</v>
      </c>
      <c r="F378" s="27">
        <v>42719</v>
      </c>
      <c r="G378" s="28" t="s">
        <v>968</v>
      </c>
      <c r="H378" s="28" t="s">
        <v>968</v>
      </c>
      <c r="I378" s="29"/>
      <c r="J378" s="28" t="s">
        <v>968</v>
      </c>
      <c r="K378" s="119">
        <v>755</v>
      </c>
      <c r="L378" s="118" t="s">
        <v>844</v>
      </c>
      <c r="M378" s="118" t="s">
        <v>564</v>
      </c>
      <c r="N378" s="31" t="str">
        <f t="shared" si="56"/>
        <v>if [ -d '/infa_shared/Temp/MDM' ]; then echo '1 = /infa_shared/Temp/MDM'; else echo '0 = /infa_shared/Temp/MDM'; fi; \</v>
      </c>
      <c r="O378" s="32" t="str">
        <f t="shared" si="57"/>
        <v>if [ -d '/infa_shared/Temp/MDM' ]; then cd /infa_shared/Temp ; echo 'MDM @ /infa_shared/Temp = '`stat -c %U ./MDM`  `stat -c %a ./MDM`  `stat -c %G ./MDM`; else echo '/infa_shared/Temp/MDM - not found' ; fi; \</v>
      </c>
      <c r="P378" s="31" t="str">
        <f t="shared" si="58"/>
        <v>if [ -d '/infa_shared/Temp' ]; then cd /infa_shared/Temp ; mkdir MDM ; chmod 755 MDM ; chgrp infa_adm MDM ; echo 'OK - /infa_shared/Temp/MDM'; else echo '/infa_shared/Temp - not found' ; fi ; \</v>
      </c>
      <c r="Q378" s="32" t="str">
        <f t="shared" si="64"/>
        <v>cd /infa_shared/Temp ; chmod 755 MDM ; chgrp infa_adm MDM</v>
      </c>
      <c r="R378" s="31" t="str">
        <f t="shared" si="65"/>
        <v xml:space="preserve"> \</v>
      </c>
      <c r="S378" s="33" t="str">
        <f t="shared" si="59"/>
        <v>cd /infa_shared/Temp</v>
      </c>
      <c r="T378" s="34" t="str">
        <f t="shared" si="60"/>
        <v>mkdir MDM</v>
      </c>
      <c r="U378" s="33" t="str">
        <f t="shared" si="61"/>
        <v>chmod 755 MDM</v>
      </c>
      <c r="V378" s="34" t="str">
        <f t="shared" si="62"/>
        <v>ls -l | grep MDM</v>
      </c>
      <c r="W378" s="33" t="str">
        <f t="shared" si="63"/>
        <v>chgrp infa_adm MDM</v>
      </c>
      <c r="X378" s="35" t="s">
        <v>464</v>
      </c>
    </row>
    <row r="379" spans="1:24" x14ac:dyDescent="0.2">
      <c r="A379" s="120" t="s">
        <v>835</v>
      </c>
      <c r="B379" s="120" t="s">
        <v>537</v>
      </c>
      <c r="C379" s="120" t="s">
        <v>847</v>
      </c>
      <c r="D379" s="122" t="s">
        <v>840</v>
      </c>
      <c r="E379" s="44" t="str">
        <f t="shared" si="55"/>
        <v>/infa_shared/Temp/MDM_TO_STORE</v>
      </c>
      <c r="F379" s="27">
        <v>42719</v>
      </c>
      <c r="G379" s="28" t="s">
        <v>968</v>
      </c>
      <c r="H379" s="28" t="s">
        <v>968</v>
      </c>
      <c r="I379" s="29"/>
      <c r="J379" s="28" t="s">
        <v>968</v>
      </c>
      <c r="K379" s="119">
        <v>755</v>
      </c>
      <c r="L379" s="118" t="s">
        <v>844</v>
      </c>
      <c r="M379" s="118" t="s">
        <v>564</v>
      </c>
      <c r="N379" s="31" t="str">
        <f t="shared" si="56"/>
        <v>if [ -d '/infa_shared/Temp/MDM_TO_STORE' ]; then echo '1 = /infa_shared/Temp/MDM_TO_STORE'; else echo '0 = /infa_shared/Temp/MDM_TO_STORE'; fi; \</v>
      </c>
      <c r="O379" s="32" t="str">
        <f t="shared" si="57"/>
        <v>if [ -d '/infa_shared/Temp/MDM_TO_STORE' ]; then cd /infa_shared/Temp ; echo 'MDM_TO_STORE @ /infa_shared/Temp = '`stat -c %U ./MDM_TO_STORE`  `stat -c %a ./MDM_TO_STORE`  `stat -c %G ./MDM_TO_STORE`; else echo '/infa_shared/Temp/MDM_TO_STORE - not found' ; fi; \</v>
      </c>
      <c r="P379" s="31" t="str">
        <f t="shared" si="58"/>
        <v>if [ -d '/infa_shared/Temp' ]; then cd /infa_shared/Temp ; mkdir MDM_TO_STORE ; chmod 755 MDM_TO_STORE ; chgrp infa_adm MDM_TO_STORE ; echo 'OK - /infa_shared/Temp/MDM_TO_STORE'; else echo '/infa_shared/Temp - not found' ; fi ; \</v>
      </c>
      <c r="Q379" s="32" t="str">
        <f t="shared" si="64"/>
        <v>cd /infa_shared/Temp ; chmod 755 MDM_TO_STORE ; chgrp infa_adm MDM_TO_STORE</v>
      </c>
      <c r="R379" s="31" t="str">
        <f t="shared" si="65"/>
        <v xml:space="preserve"> \</v>
      </c>
      <c r="S379" s="33" t="str">
        <f t="shared" si="59"/>
        <v>cd /infa_shared/Temp</v>
      </c>
      <c r="T379" s="34" t="str">
        <f t="shared" si="60"/>
        <v>mkdir MDM_TO_STORE</v>
      </c>
      <c r="U379" s="33" t="str">
        <f t="shared" si="61"/>
        <v>chmod 755 MDM_TO_STORE</v>
      </c>
      <c r="V379" s="34" t="str">
        <f t="shared" si="62"/>
        <v>ls -l | grep MDM_TO_STORE</v>
      </c>
      <c r="W379" s="33" t="str">
        <f t="shared" si="63"/>
        <v>chgrp infa_adm MDM_TO_STORE</v>
      </c>
      <c r="X379" s="35" t="s">
        <v>464</v>
      </c>
    </row>
    <row r="380" spans="1:24" x14ac:dyDescent="0.2">
      <c r="A380" s="120" t="s">
        <v>835</v>
      </c>
      <c r="B380" s="120" t="s">
        <v>537</v>
      </c>
      <c r="C380" s="120" t="s">
        <v>847</v>
      </c>
      <c r="D380" s="122" t="s">
        <v>615</v>
      </c>
      <c r="E380" s="44" t="str">
        <f t="shared" si="55"/>
        <v>/infa_shared/Temp/Miscellaneous</v>
      </c>
      <c r="F380" s="27">
        <v>42719</v>
      </c>
      <c r="G380" s="28" t="s">
        <v>968</v>
      </c>
      <c r="H380" s="28" t="s">
        <v>968</v>
      </c>
      <c r="I380" s="29"/>
      <c r="J380" s="28" t="s">
        <v>968</v>
      </c>
      <c r="K380" s="119">
        <v>755</v>
      </c>
      <c r="L380" s="118" t="s">
        <v>844</v>
      </c>
      <c r="M380" s="118" t="s">
        <v>564</v>
      </c>
      <c r="N380" s="31" t="str">
        <f t="shared" si="56"/>
        <v>if [ -d '/infa_shared/Temp/Miscellaneous' ]; then echo '1 = /infa_shared/Temp/Miscellaneous'; else echo '0 = /infa_shared/Temp/Miscellaneous'; fi; \</v>
      </c>
      <c r="O380" s="32" t="str">
        <f t="shared" si="57"/>
        <v>if [ -d '/infa_shared/Temp/Miscellaneous' ]; then cd /infa_shared/Temp ; echo 'Miscellaneous @ /infa_shared/Temp = '`stat -c %U ./Miscellaneous`  `stat -c %a ./Miscellaneous`  `stat -c %G ./Miscellaneous`; else echo '/infa_shared/Temp/Miscellaneous - not found' ; fi; \</v>
      </c>
      <c r="P380" s="31" t="str">
        <f t="shared" si="58"/>
        <v>if [ -d '/infa_shared/Temp' ]; then cd /infa_shared/Temp ; mkdir Miscellaneous ; chmod 755 Miscellaneous ; chgrp infa_adm Miscellaneous ; echo 'OK - /infa_shared/Temp/Miscellaneous'; else echo '/infa_shared/Temp - not found' ; fi ; \</v>
      </c>
      <c r="Q380" s="32" t="str">
        <f t="shared" si="64"/>
        <v>cd /infa_shared/Temp ; chmod 755 Miscellaneous ; chgrp infa_adm Miscellaneous</v>
      </c>
      <c r="R380" s="31" t="str">
        <f t="shared" si="65"/>
        <v xml:space="preserve"> \</v>
      </c>
      <c r="S380" s="33" t="str">
        <f t="shared" si="59"/>
        <v>cd /infa_shared/Temp</v>
      </c>
      <c r="T380" s="34" t="str">
        <f t="shared" si="60"/>
        <v>mkdir Miscellaneous</v>
      </c>
      <c r="U380" s="33" t="str">
        <f t="shared" si="61"/>
        <v>chmod 755 Miscellaneous</v>
      </c>
      <c r="V380" s="34" t="str">
        <f t="shared" si="62"/>
        <v>ls -l | grep Miscellaneous</v>
      </c>
      <c r="W380" s="33" t="str">
        <f t="shared" si="63"/>
        <v>chgrp infa_adm Miscellaneous</v>
      </c>
      <c r="X380" s="35" t="s">
        <v>464</v>
      </c>
    </row>
    <row r="381" spans="1:24" x14ac:dyDescent="0.2">
      <c r="A381" s="120" t="s">
        <v>835</v>
      </c>
      <c r="B381" s="120" t="s">
        <v>537</v>
      </c>
      <c r="C381" s="120" t="s">
        <v>847</v>
      </c>
      <c r="D381" s="122" t="s">
        <v>463</v>
      </c>
      <c r="E381" s="44" t="str">
        <f t="shared" si="55"/>
        <v>/infa_shared/Temp/MONTHLY_RECONCILIATION</v>
      </c>
      <c r="F381" s="27">
        <v>42719</v>
      </c>
      <c r="G381" s="28" t="s">
        <v>968</v>
      </c>
      <c r="H381" s="28" t="s">
        <v>968</v>
      </c>
      <c r="I381" s="29"/>
      <c r="J381" s="28" t="s">
        <v>968</v>
      </c>
      <c r="K381" s="119">
        <v>755</v>
      </c>
      <c r="L381" s="118" t="s">
        <v>844</v>
      </c>
      <c r="M381" s="118" t="s">
        <v>564</v>
      </c>
      <c r="N381" s="31" t="str">
        <f t="shared" si="56"/>
        <v>if [ -d '/infa_shared/Temp/MONTHLY_RECONCILIATION' ]; then echo '1 = /infa_shared/Temp/MONTHLY_RECONCILIATION'; else echo '0 = /infa_shared/Temp/MONTHLY_RECONCILIATION'; fi; \</v>
      </c>
      <c r="O381" s="32" t="str">
        <f t="shared" si="57"/>
        <v>if [ -d '/infa_shared/Temp/MONTHLY_RECONCILIATION' ]; then cd /infa_shared/Temp ; echo 'MONTHLY_RECONCILIATION @ /infa_shared/Temp = '`stat -c %U ./MONTHLY_RECONCILIATION`  `stat -c %a ./MONTHLY_RECONCILIATION`  `stat -c %G ./MONTHLY_RECONCILIATION`; else echo '/infa_shared/Temp/MONTHLY_RECONCILIATION - not found' ; fi; \</v>
      </c>
      <c r="P381" s="31" t="str">
        <f t="shared" si="58"/>
        <v>if [ -d '/infa_shared/Temp' ]; then cd /infa_shared/Temp ; mkdir MONTHLY_RECONCILIATION ; chmod 755 MONTHLY_RECONCILIATION ; chgrp infa_adm MONTHLY_RECONCILIATION ; echo 'OK - /infa_shared/Temp/MONTHLY_RECONCILIATION'; else echo '/infa_shared/Temp - not found' ; fi ; \</v>
      </c>
      <c r="Q381" s="32" t="str">
        <f t="shared" si="64"/>
        <v>cd /infa_shared/Temp ; chmod 755 MONTHLY_RECONCILIATION ; chgrp infa_adm MONTHLY_RECONCILIATION</v>
      </c>
      <c r="R381" s="31" t="str">
        <f t="shared" si="65"/>
        <v xml:space="preserve"> \</v>
      </c>
      <c r="S381" s="33" t="str">
        <f t="shared" si="59"/>
        <v>cd /infa_shared/Temp</v>
      </c>
      <c r="T381" s="34" t="str">
        <f t="shared" si="60"/>
        <v>mkdir MONTHLY_RECONCILIATION</v>
      </c>
      <c r="U381" s="33" t="str">
        <f t="shared" si="61"/>
        <v>chmod 755 MONTHLY_RECONCILIATION</v>
      </c>
      <c r="V381" s="34" t="str">
        <f t="shared" si="62"/>
        <v>ls -l | grep MONTHLY_RECONCILIATION</v>
      </c>
      <c r="W381" s="33" t="str">
        <f t="shared" si="63"/>
        <v>chgrp infa_adm MONTHLY_RECONCILIATION</v>
      </c>
      <c r="X381" s="35" t="s">
        <v>464</v>
      </c>
    </row>
    <row r="382" spans="1:24" x14ac:dyDescent="0.2">
      <c r="A382" s="120" t="s">
        <v>835</v>
      </c>
      <c r="B382" s="120" t="s">
        <v>537</v>
      </c>
      <c r="C382" s="120" t="s">
        <v>847</v>
      </c>
      <c r="D382" s="122" t="s">
        <v>617</v>
      </c>
      <c r="E382" s="44" t="str">
        <f t="shared" si="55"/>
        <v>/infa_shared/Temp/Pricing</v>
      </c>
      <c r="F382" s="27">
        <v>42719</v>
      </c>
      <c r="G382" s="28" t="s">
        <v>968</v>
      </c>
      <c r="H382" s="28" t="s">
        <v>968</v>
      </c>
      <c r="I382" s="29"/>
      <c r="J382" s="28" t="s">
        <v>968</v>
      </c>
      <c r="K382" s="119">
        <v>755</v>
      </c>
      <c r="L382" s="118" t="s">
        <v>844</v>
      </c>
      <c r="M382" s="118" t="s">
        <v>564</v>
      </c>
      <c r="N382" s="31" t="str">
        <f t="shared" si="56"/>
        <v>if [ -d '/infa_shared/Temp/Pricing' ]; then echo '1 = /infa_shared/Temp/Pricing'; else echo '0 = /infa_shared/Temp/Pricing'; fi; \</v>
      </c>
      <c r="O382" s="32" t="str">
        <f t="shared" si="57"/>
        <v>if [ -d '/infa_shared/Temp/Pricing' ]; then cd /infa_shared/Temp ; echo 'Pricing @ /infa_shared/Temp = '`stat -c %U ./Pricing`  `stat -c %a ./Pricing`  `stat -c %G ./Pricing`; else echo '/infa_shared/Temp/Pricing - not found' ; fi; \</v>
      </c>
      <c r="P382" s="31" t="str">
        <f t="shared" si="58"/>
        <v>if [ -d '/infa_shared/Temp' ]; then cd /infa_shared/Temp ; mkdir Pricing ; chmod 755 Pricing ; chgrp infa_adm Pricing ; echo 'OK - /infa_shared/Temp/Pricing'; else echo '/infa_shared/Temp - not found' ; fi ; \</v>
      </c>
      <c r="Q382" s="32" t="str">
        <f t="shared" si="64"/>
        <v>cd /infa_shared/Temp ; chmod 755 Pricing ; chgrp infa_adm Pricing</v>
      </c>
      <c r="R382" s="31" t="str">
        <f t="shared" si="65"/>
        <v xml:space="preserve"> \</v>
      </c>
      <c r="S382" s="33" t="str">
        <f t="shared" si="59"/>
        <v>cd /infa_shared/Temp</v>
      </c>
      <c r="T382" s="34" t="str">
        <f t="shared" si="60"/>
        <v>mkdir Pricing</v>
      </c>
      <c r="U382" s="33" t="str">
        <f t="shared" si="61"/>
        <v>chmod 755 Pricing</v>
      </c>
      <c r="V382" s="34" t="str">
        <f t="shared" si="62"/>
        <v>ls -l | grep Pricing</v>
      </c>
      <c r="W382" s="33" t="str">
        <f t="shared" si="63"/>
        <v>chgrp infa_adm Pricing</v>
      </c>
      <c r="X382" s="35" t="s">
        <v>464</v>
      </c>
    </row>
    <row r="383" spans="1:24" x14ac:dyDescent="0.2">
      <c r="A383" s="120" t="s">
        <v>159</v>
      </c>
      <c r="B383" s="120" t="s">
        <v>537</v>
      </c>
      <c r="C383" s="120" t="s">
        <v>847</v>
      </c>
      <c r="D383" s="122" t="s">
        <v>159</v>
      </c>
      <c r="E383" s="44" t="str">
        <f t="shared" si="55"/>
        <v>/infa_shared/Temp/RACFI</v>
      </c>
      <c r="F383" s="27">
        <v>42719</v>
      </c>
      <c r="G383" s="28" t="s">
        <v>968</v>
      </c>
      <c r="H383" s="28" t="s">
        <v>968</v>
      </c>
      <c r="I383" s="29"/>
      <c r="J383" s="28" t="s">
        <v>968</v>
      </c>
      <c r="K383" s="119">
        <v>755</v>
      </c>
      <c r="L383" s="118" t="s">
        <v>844</v>
      </c>
      <c r="M383" s="118" t="s">
        <v>564</v>
      </c>
      <c r="N383" s="31" t="str">
        <f t="shared" si="56"/>
        <v>if [ -d '/infa_shared/Temp/RACFI' ]; then echo '1 = /infa_shared/Temp/RACFI'; else echo '0 = /infa_shared/Temp/RACFI'; fi; \</v>
      </c>
      <c r="O383" s="32" t="str">
        <f t="shared" si="57"/>
        <v>if [ -d '/infa_shared/Temp/RACFI' ]; then cd /infa_shared/Temp ; echo 'RACFI @ /infa_shared/Temp = '`stat -c %U ./RACFI`  `stat -c %a ./RACFI`  `stat -c %G ./RACFI`; else echo '/infa_shared/Temp/RACFI - not found' ; fi; \</v>
      </c>
      <c r="P383" s="31" t="str">
        <f t="shared" si="58"/>
        <v>if [ -d '/infa_shared/Temp' ]; then cd /infa_shared/Temp ; mkdir RACFI ; chmod 755 RACFI ; chgrp infa_adm RACFI ; echo 'OK - /infa_shared/Temp/RACFI'; else echo '/infa_shared/Temp - not found' ; fi ; \</v>
      </c>
      <c r="Q383" s="32" t="str">
        <f t="shared" si="64"/>
        <v>cd /infa_shared/Temp ; chmod 755 RACFI ; chgrp infa_adm RACFI</v>
      </c>
      <c r="R383" s="31" t="str">
        <f t="shared" si="65"/>
        <v xml:space="preserve"> \</v>
      </c>
      <c r="S383" s="33" t="str">
        <f t="shared" si="59"/>
        <v>cd /infa_shared/Temp</v>
      </c>
      <c r="T383" s="34" t="str">
        <f t="shared" si="60"/>
        <v>mkdir RACFI</v>
      </c>
      <c r="U383" s="33" t="str">
        <f t="shared" si="61"/>
        <v>chmod 755 RACFI</v>
      </c>
      <c r="V383" s="34" t="str">
        <f t="shared" si="62"/>
        <v>ls -l | grep RACFI</v>
      </c>
      <c r="W383" s="33" t="str">
        <f t="shared" si="63"/>
        <v>chgrp infa_adm RACFI</v>
      </c>
      <c r="X383" s="35" t="s">
        <v>464</v>
      </c>
    </row>
    <row r="384" spans="1:24" x14ac:dyDescent="0.2">
      <c r="A384" s="120" t="s">
        <v>835</v>
      </c>
      <c r="B384" s="120" t="s">
        <v>537</v>
      </c>
      <c r="C384" s="120" t="s">
        <v>847</v>
      </c>
      <c r="D384" s="122" t="s">
        <v>618</v>
      </c>
      <c r="E384" s="44" t="str">
        <f t="shared" si="55"/>
        <v>/infa_shared/Temp/RACINET_DIRECTORY</v>
      </c>
      <c r="F384" s="27">
        <v>42719</v>
      </c>
      <c r="G384" s="28" t="s">
        <v>968</v>
      </c>
      <c r="H384" s="28" t="s">
        <v>968</v>
      </c>
      <c r="I384" s="29"/>
      <c r="J384" s="28" t="s">
        <v>968</v>
      </c>
      <c r="K384" s="119">
        <v>755</v>
      </c>
      <c r="L384" s="118" t="s">
        <v>844</v>
      </c>
      <c r="M384" s="118" t="s">
        <v>564</v>
      </c>
      <c r="N384" s="31" t="str">
        <f t="shared" si="56"/>
        <v>if [ -d '/infa_shared/Temp/RACINET_DIRECTORY' ]; then echo '1 = /infa_shared/Temp/RACINET_DIRECTORY'; else echo '0 = /infa_shared/Temp/RACINET_DIRECTORY'; fi; \</v>
      </c>
      <c r="O384" s="32" t="str">
        <f t="shared" si="57"/>
        <v>if [ -d '/infa_shared/Temp/RACINET_DIRECTORY' ]; then cd /infa_shared/Temp ; echo 'RACINET_DIRECTORY @ /infa_shared/Temp = '`stat -c %U ./RACINET_DIRECTORY`  `stat -c %a ./RACINET_DIRECTORY`  `stat -c %G ./RACINET_DIRECTORY`; else echo '/infa_shared/Temp/RACINET_DIRECTORY - not found' ; fi; \</v>
      </c>
      <c r="P384" s="31" t="str">
        <f t="shared" si="58"/>
        <v>if [ -d '/infa_shared/Temp' ]; then cd /infa_shared/Temp ; mkdir RACINET_DIRECTORY ; chmod 755 RACINET_DIRECTORY ; chgrp infa_adm RACINET_DIRECTORY ; echo 'OK - /infa_shared/Temp/RACINET_DIRECTORY'; else echo '/infa_shared/Temp - not found' ; fi ; \</v>
      </c>
      <c r="Q384" s="32" t="str">
        <f t="shared" si="64"/>
        <v>cd /infa_shared/Temp ; chmod 755 RACINET_DIRECTORY ; chgrp infa_adm RACINET_DIRECTORY</v>
      </c>
      <c r="R384" s="31" t="str">
        <f t="shared" si="65"/>
        <v xml:space="preserve"> \</v>
      </c>
      <c r="S384" s="33" t="str">
        <f t="shared" si="59"/>
        <v>cd /infa_shared/Temp</v>
      </c>
      <c r="T384" s="34" t="str">
        <f t="shared" si="60"/>
        <v>mkdir RACINET_DIRECTORY</v>
      </c>
      <c r="U384" s="33" t="str">
        <f t="shared" si="61"/>
        <v>chmod 755 RACINET_DIRECTORY</v>
      </c>
      <c r="V384" s="34" t="str">
        <f t="shared" si="62"/>
        <v>ls -l | grep RACINET_DIRECTORY</v>
      </c>
      <c r="W384" s="33" t="str">
        <f t="shared" si="63"/>
        <v>chgrp infa_adm RACINET_DIRECTORY</v>
      </c>
      <c r="X384" s="35" t="s">
        <v>464</v>
      </c>
    </row>
    <row r="385" spans="1:24" x14ac:dyDescent="0.2">
      <c r="A385" s="120" t="s">
        <v>835</v>
      </c>
      <c r="B385" s="120" t="s">
        <v>537</v>
      </c>
      <c r="C385" s="120" t="s">
        <v>847</v>
      </c>
      <c r="D385" s="122" t="s">
        <v>443</v>
      </c>
      <c r="E385" s="44" t="str">
        <f t="shared" si="55"/>
        <v>/infa_shared/Temp/REIM_LAWSON</v>
      </c>
      <c r="F385" s="27">
        <v>42719</v>
      </c>
      <c r="G385" s="28" t="s">
        <v>968</v>
      </c>
      <c r="H385" s="28" t="s">
        <v>968</v>
      </c>
      <c r="I385" s="29"/>
      <c r="J385" s="28" t="s">
        <v>968</v>
      </c>
      <c r="K385" s="119">
        <v>755</v>
      </c>
      <c r="L385" s="118" t="s">
        <v>844</v>
      </c>
      <c r="M385" s="118" t="s">
        <v>564</v>
      </c>
      <c r="N385" s="31" t="str">
        <f t="shared" si="56"/>
        <v>if [ -d '/infa_shared/Temp/REIM_LAWSON' ]; then echo '1 = /infa_shared/Temp/REIM_LAWSON'; else echo '0 = /infa_shared/Temp/REIM_LAWSON'; fi; \</v>
      </c>
      <c r="O385" s="32" t="str">
        <f t="shared" si="57"/>
        <v>if [ -d '/infa_shared/Temp/REIM_LAWSON' ]; then cd /infa_shared/Temp ; echo 'REIM_LAWSON @ /infa_shared/Temp = '`stat -c %U ./REIM_LAWSON`  `stat -c %a ./REIM_LAWSON`  `stat -c %G ./REIM_LAWSON`; else echo '/infa_shared/Temp/REIM_LAWSON - not found' ; fi; \</v>
      </c>
      <c r="P385" s="31" t="str">
        <f t="shared" si="58"/>
        <v>if [ -d '/infa_shared/Temp' ]; then cd /infa_shared/Temp ; mkdir REIM_LAWSON ; chmod 755 REIM_LAWSON ; chgrp infa_adm REIM_LAWSON ; echo 'OK - /infa_shared/Temp/REIM_LAWSON'; else echo '/infa_shared/Temp - not found' ; fi ; \</v>
      </c>
      <c r="Q385" s="32" t="str">
        <f t="shared" si="64"/>
        <v>cd /infa_shared/Temp ; chmod 755 REIM_LAWSON ; chgrp infa_adm REIM_LAWSON</v>
      </c>
      <c r="R385" s="31" t="str">
        <f t="shared" si="65"/>
        <v xml:space="preserve"> \</v>
      </c>
      <c r="S385" s="33" t="str">
        <f t="shared" si="59"/>
        <v>cd /infa_shared/Temp</v>
      </c>
      <c r="T385" s="34" t="str">
        <f t="shared" si="60"/>
        <v>mkdir REIM_LAWSON</v>
      </c>
      <c r="U385" s="33" t="str">
        <f t="shared" si="61"/>
        <v>chmod 755 REIM_LAWSON</v>
      </c>
      <c r="V385" s="34" t="str">
        <f t="shared" si="62"/>
        <v>ls -l | grep REIM_LAWSON</v>
      </c>
      <c r="W385" s="33" t="str">
        <f t="shared" si="63"/>
        <v>chgrp infa_adm REIM_LAWSON</v>
      </c>
      <c r="X385" s="35" t="s">
        <v>464</v>
      </c>
    </row>
    <row r="386" spans="1:24" x14ac:dyDescent="0.2">
      <c r="A386" s="120" t="s">
        <v>835</v>
      </c>
      <c r="B386" s="120" t="s">
        <v>537</v>
      </c>
      <c r="C386" s="120" t="s">
        <v>847</v>
      </c>
      <c r="D386" s="122" t="s">
        <v>842</v>
      </c>
      <c r="E386" s="44" t="str">
        <f t="shared" ref="E386:E449" si="66">CONCATENATE(C386,"/",D386)</f>
        <v>/infa_shared/Temp/Rental_Agreement_SS</v>
      </c>
      <c r="F386" s="27">
        <v>42719</v>
      </c>
      <c r="G386" s="28" t="s">
        <v>968</v>
      </c>
      <c r="H386" s="28" t="s">
        <v>968</v>
      </c>
      <c r="I386" s="29"/>
      <c r="J386" s="28" t="s">
        <v>968</v>
      </c>
      <c r="K386" s="119">
        <v>755</v>
      </c>
      <c r="L386" s="118" t="s">
        <v>844</v>
      </c>
      <c r="M386" s="118" t="s">
        <v>564</v>
      </c>
      <c r="N386" s="31" t="str">
        <f t="shared" ref="N386:N449" si="67">IF(M386="n",CONCATENATE("if [ -d '",C386, "/",D386,"' ]; then echo '1 = ",C386,"/",D386,"'; else echo '0 = ",C386,"/",D386,"'; fi; \"),CONCATENATE("if [ -d '",C386, "/",D386,"' ]; then echo '# = ",C386,"/",D386,"'; else echo '* = ",C386,"/",D386,"'; fi; \"))</f>
        <v>if [ -d '/infa_shared/Temp/Rental_Agreement_SS' ]; then echo '1 = /infa_shared/Temp/Rental_Agreement_SS'; else echo '0 = /infa_shared/Temp/Rental_Agreement_SS'; fi; \</v>
      </c>
      <c r="O386" s="32" t="str">
        <f t="shared" ref="O386:O449" si="68">IF(M386="n",CONCATENATE("if [ -d '",E386,"' ]; then ",S386," ; echo '",D386," @ ",C386," = '`stat -c %U ./",D386,"`  `stat -c %a ./",D386, "`  `stat -c %G ./",D386, "`; else echo '",E386," - not found' ; fi; \")," \")</f>
        <v>if [ -d '/infa_shared/Temp/Rental_Agreement_SS' ]; then cd /infa_shared/Temp ; echo 'Rental_Agreement_SS @ /infa_shared/Temp = '`stat -c %U ./Rental_Agreement_SS`  `stat -c %a ./Rental_Agreement_SS`  `stat -c %G ./Rental_Agreement_SS`; else echo '/infa_shared/Temp/Rental_Agreement_SS - not found' ; fi; \</v>
      </c>
      <c r="P386" s="31" t="str">
        <f t="shared" ref="P386:P449" si="69">IF(M386="n",CONCATENATE("if [ -d '",C386,"' ]; then ",S386," ; ",T386, " ; ",U386," ; ",W386, " ; echo 'OK - ",E386,"'; else echo '",C386," - not found' ; fi ; \"), "\")</f>
        <v>if [ -d '/infa_shared/Temp' ]; then cd /infa_shared/Temp ; mkdir Rental_Agreement_SS ; chmod 755 Rental_Agreement_SS ; chgrp infa_adm Rental_Agreement_SS ; echo 'OK - /infa_shared/Temp/Rental_Agreement_SS'; else echo '/infa_shared/Temp - not found' ; fi ; \</v>
      </c>
      <c r="Q386" s="32" t="str">
        <f t="shared" si="64"/>
        <v>cd /infa_shared/Temp ; chmod 755 Rental_Agreement_SS ; chgrp infa_adm Rental_Agreement_SS</v>
      </c>
      <c r="R386" s="31" t="str">
        <f t="shared" si="65"/>
        <v xml:space="preserve"> \</v>
      </c>
      <c r="S386" s="33" t="str">
        <f t="shared" ref="S386:S449" si="70">CONCATENATE("cd ",C386)</f>
        <v>cd /infa_shared/Temp</v>
      </c>
      <c r="T386" s="34" t="str">
        <f t="shared" ref="T386:T449" si="71">CONCATENATE("mkdir ",D386)</f>
        <v>mkdir Rental_Agreement_SS</v>
      </c>
      <c r="U386" s="33" t="str">
        <f t="shared" ref="U386:U449" si="72">CONCATENATE("chmod ",K386," ",D386)</f>
        <v>chmod 755 Rental_Agreement_SS</v>
      </c>
      <c r="V386" s="34" t="str">
        <f t="shared" ref="V386:V449" si="73">CONCATENATE("ls -l | grep ",D386)</f>
        <v>ls -l | grep Rental_Agreement_SS</v>
      </c>
      <c r="W386" s="33" t="str">
        <f t="shared" ref="W386:W449" si="74">IF(L386="","",CONCATENATE("chgrp ",L386," ",D386))</f>
        <v>chgrp infa_adm Rental_Agreement_SS</v>
      </c>
      <c r="X386" s="35" t="s">
        <v>464</v>
      </c>
    </row>
    <row r="387" spans="1:24" x14ac:dyDescent="0.2">
      <c r="A387" s="120" t="s">
        <v>835</v>
      </c>
      <c r="B387" s="120" t="s">
        <v>537</v>
      </c>
      <c r="C387" s="120" t="s">
        <v>847</v>
      </c>
      <c r="D387" s="122" t="s">
        <v>619</v>
      </c>
      <c r="E387" s="44" t="str">
        <f t="shared" si="66"/>
        <v>/infa_shared/Temp/RISK_ASSESSMENT</v>
      </c>
      <c r="F387" s="27">
        <v>42719</v>
      </c>
      <c r="G387" s="28" t="s">
        <v>968</v>
      </c>
      <c r="H387" s="28" t="s">
        <v>968</v>
      </c>
      <c r="I387" s="29"/>
      <c r="J387" s="28" t="s">
        <v>968</v>
      </c>
      <c r="K387" s="119">
        <v>755</v>
      </c>
      <c r="L387" s="118" t="s">
        <v>844</v>
      </c>
      <c r="M387" s="118" t="s">
        <v>564</v>
      </c>
      <c r="N387" s="31" t="str">
        <f t="shared" si="67"/>
        <v>if [ -d '/infa_shared/Temp/RISK_ASSESSMENT' ]; then echo '1 = /infa_shared/Temp/RISK_ASSESSMENT'; else echo '0 = /infa_shared/Temp/RISK_ASSESSMENT'; fi; \</v>
      </c>
      <c r="O387" s="32" t="str">
        <f t="shared" si="68"/>
        <v>if [ -d '/infa_shared/Temp/RISK_ASSESSMENT' ]; then cd /infa_shared/Temp ; echo 'RISK_ASSESSMENT @ /infa_shared/Temp = '`stat -c %U ./RISK_ASSESSMENT`  `stat -c %a ./RISK_ASSESSMENT`  `stat -c %G ./RISK_ASSESSMENT`; else echo '/infa_shared/Temp/RISK_ASSESSMENT - not found' ; fi; \</v>
      </c>
      <c r="P387" s="31" t="str">
        <f t="shared" si="69"/>
        <v>if [ -d '/infa_shared/Temp' ]; then cd /infa_shared/Temp ; mkdir RISK_ASSESSMENT ; chmod 755 RISK_ASSESSMENT ; chgrp infa_adm RISK_ASSESSMENT ; echo 'OK - /infa_shared/Temp/RISK_ASSESSMENT'; else echo '/infa_shared/Temp - not found' ; fi ; \</v>
      </c>
      <c r="Q387" s="32" t="str">
        <f t="shared" ref="Q387:Q450" si="75">IF(M387="n",CONCATENATE(S387," ; ",U387," ; ",W387), " \")</f>
        <v>cd /infa_shared/Temp ; chmod 755 RISK_ASSESSMENT ; chgrp infa_adm RISK_ASSESSMENT</v>
      </c>
      <c r="R387" s="31" t="str">
        <f t="shared" ref="R387:R450" si="76">IF(M387="y",CONCATENATE("cd ",E387," ; if [ $? -eq 0 ]; then echo -e '\n PWD = '`pwd`; ls -lrt; cd .. ; echo -e '\n QST: Delete folder [",D387,"] under ['`pwd`'] (Y/n) ? \c'; read yn ; if [ $yn == 'Y' ]; then echo -e '  &gt; Deleting folder \n'; rm -Rf ",D387,"; else echo -e '  &gt; Skipping folder \n'; fi; else echo 'ERR: Invalid Folder'; read c; fi; \"), " \")</f>
        <v xml:space="preserve"> \</v>
      </c>
      <c r="S387" s="33" t="str">
        <f t="shared" si="70"/>
        <v>cd /infa_shared/Temp</v>
      </c>
      <c r="T387" s="34" t="str">
        <f t="shared" si="71"/>
        <v>mkdir RISK_ASSESSMENT</v>
      </c>
      <c r="U387" s="33" t="str">
        <f t="shared" si="72"/>
        <v>chmod 755 RISK_ASSESSMENT</v>
      </c>
      <c r="V387" s="34" t="str">
        <f t="shared" si="73"/>
        <v>ls -l | grep RISK_ASSESSMENT</v>
      </c>
      <c r="W387" s="33" t="str">
        <f t="shared" si="74"/>
        <v>chgrp infa_adm RISK_ASSESSMENT</v>
      </c>
      <c r="X387" s="35" t="s">
        <v>464</v>
      </c>
    </row>
    <row r="388" spans="1:24" x14ac:dyDescent="0.2">
      <c r="A388" s="120" t="s">
        <v>835</v>
      </c>
      <c r="B388" s="120" t="s">
        <v>537</v>
      </c>
      <c r="C388" s="120" t="s">
        <v>847</v>
      </c>
      <c r="D388" s="122" t="s">
        <v>620</v>
      </c>
      <c r="E388" s="44" t="str">
        <f t="shared" si="66"/>
        <v>/infa_shared/Temp/RMS_Product_Fees</v>
      </c>
      <c r="F388" s="27">
        <v>42719</v>
      </c>
      <c r="G388" s="28" t="s">
        <v>968</v>
      </c>
      <c r="H388" s="28" t="s">
        <v>968</v>
      </c>
      <c r="I388" s="29"/>
      <c r="J388" s="28" t="s">
        <v>968</v>
      </c>
      <c r="K388" s="119">
        <v>755</v>
      </c>
      <c r="L388" s="118" t="s">
        <v>844</v>
      </c>
      <c r="M388" s="118" t="s">
        <v>564</v>
      </c>
      <c r="N388" s="31" t="str">
        <f t="shared" si="67"/>
        <v>if [ -d '/infa_shared/Temp/RMS_Product_Fees' ]; then echo '1 = /infa_shared/Temp/RMS_Product_Fees'; else echo '0 = /infa_shared/Temp/RMS_Product_Fees'; fi; \</v>
      </c>
      <c r="O388" s="32" t="str">
        <f t="shared" si="68"/>
        <v>if [ -d '/infa_shared/Temp/RMS_Product_Fees' ]; then cd /infa_shared/Temp ; echo 'RMS_Product_Fees @ /infa_shared/Temp = '`stat -c %U ./RMS_Product_Fees`  `stat -c %a ./RMS_Product_Fees`  `stat -c %G ./RMS_Product_Fees`; else echo '/infa_shared/Temp/RMS_Product_Fees - not found' ; fi; \</v>
      </c>
      <c r="P388" s="31" t="str">
        <f t="shared" si="69"/>
        <v>if [ -d '/infa_shared/Temp' ]; then cd /infa_shared/Temp ; mkdir RMS_Product_Fees ; chmod 755 RMS_Product_Fees ; chgrp infa_adm RMS_Product_Fees ; echo 'OK - /infa_shared/Temp/RMS_Product_Fees'; else echo '/infa_shared/Temp - not found' ; fi ; \</v>
      </c>
      <c r="Q388" s="32" t="str">
        <f t="shared" si="75"/>
        <v>cd /infa_shared/Temp ; chmod 755 RMS_Product_Fees ; chgrp infa_adm RMS_Product_Fees</v>
      </c>
      <c r="R388" s="31" t="str">
        <f t="shared" si="76"/>
        <v xml:space="preserve"> \</v>
      </c>
      <c r="S388" s="33" t="str">
        <f t="shared" si="70"/>
        <v>cd /infa_shared/Temp</v>
      </c>
      <c r="T388" s="34" t="str">
        <f t="shared" si="71"/>
        <v>mkdir RMS_Product_Fees</v>
      </c>
      <c r="U388" s="33" t="str">
        <f t="shared" si="72"/>
        <v>chmod 755 RMS_Product_Fees</v>
      </c>
      <c r="V388" s="34" t="str">
        <f t="shared" si="73"/>
        <v>ls -l | grep RMS_Product_Fees</v>
      </c>
      <c r="W388" s="33" t="str">
        <f t="shared" si="74"/>
        <v>chgrp infa_adm RMS_Product_Fees</v>
      </c>
      <c r="X388" s="35" t="s">
        <v>464</v>
      </c>
    </row>
    <row r="389" spans="1:24" x14ac:dyDescent="0.2">
      <c r="A389" s="120" t="s">
        <v>835</v>
      </c>
      <c r="B389" s="120" t="s">
        <v>537</v>
      </c>
      <c r="C389" s="120" t="s">
        <v>847</v>
      </c>
      <c r="D389" s="122" t="s">
        <v>473</v>
      </c>
      <c r="E389" s="44" t="str">
        <f t="shared" si="66"/>
        <v>/infa_shared/Temp/RTO_MART</v>
      </c>
      <c r="F389" s="27">
        <v>42719</v>
      </c>
      <c r="G389" s="28" t="s">
        <v>968</v>
      </c>
      <c r="H389" s="28" t="s">
        <v>968</v>
      </c>
      <c r="I389" s="29"/>
      <c r="J389" s="28" t="s">
        <v>968</v>
      </c>
      <c r="K389" s="119">
        <v>755</v>
      </c>
      <c r="L389" s="118" t="s">
        <v>844</v>
      </c>
      <c r="M389" s="118" t="s">
        <v>564</v>
      </c>
      <c r="N389" s="31" t="str">
        <f t="shared" si="67"/>
        <v>if [ -d '/infa_shared/Temp/RTO_MART' ]; then echo '1 = /infa_shared/Temp/RTO_MART'; else echo '0 = /infa_shared/Temp/RTO_MART'; fi; \</v>
      </c>
      <c r="O389" s="32" t="str">
        <f t="shared" si="68"/>
        <v>if [ -d '/infa_shared/Temp/RTO_MART' ]; then cd /infa_shared/Temp ; echo 'RTO_MART @ /infa_shared/Temp = '`stat -c %U ./RTO_MART`  `stat -c %a ./RTO_MART`  `stat -c %G ./RTO_MART`; else echo '/infa_shared/Temp/RTO_MART - not found' ; fi; \</v>
      </c>
      <c r="P389" s="31" t="str">
        <f t="shared" si="69"/>
        <v>if [ -d '/infa_shared/Temp' ]; then cd /infa_shared/Temp ; mkdir RTO_MART ; chmod 755 RTO_MART ; chgrp infa_adm RTO_MART ; echo 'OK - /infa_shared/Temp/RTO_MART'; else echo '/infa_shared/Temp - not found' ; fi ; \</v>
      </c>
      <c r="Q389" s="32" t="str">
        <f t="shared" si="75"/>
        <v>cd /infa_shared/Temp ; chmod 755 RTO_MART ; chgrp infa_adm RTO_MART</v>
      </c>
      <c r="R389" s="31" t="str">
        <f t="shared" si="76"/>
        <v xml:space="preserve"> \</v>
      </c>
      <c r="S389" s="33" t="str">
        <f t="shared" si="70"/>
        <v>cd /infa_shared/Temp</v>
      </c>
      <c r="T389" s="34" t="str">
        <f t="shared" si="71"/>
        <v>mkdir RTO_MART</v>
      </c>
      <c r="U389" s="33" t="str">
        <f t="shared" si="72"/>
        <v>chmod 755 RTO_MART</v>
      </c>
      <c r="V389" s="34" t="str">
        <f t="shared" si="73"/>
        <v>ls -l | grep RTO_MART</v>
      </c>
      <c r="W389" s="33" t="str">
        <f t="shared" si="74"/>
        <v>chgrp infa_adm RTO_MART</v>
      </c>
      <c r="X389" s="35" t="s">
        <v>464</v>
      </c>
    </row>
    <row r="390" spans="1:24" x14ac:dyDescent="0.2">
      <c r="A390" s="120" t="s">
        <v>835</v>
      </c>
      <c r="B390" s="120" t="s">
        <v>537</v>
      </c>
      <c r="C390" s="120" t="s">
        <v>847</v>
      </c>
      <c r="D390" s="122" t="s">
        <v>712</v>
      </c>
      <c r="E390" s="44" t="str">
        <f t="shared" si="66"/>
        <v>/infa_shared/Temp/SAP_GL_Integration</v>
      </c>
      <c r="F390" s="27">
        <v>42719</v>
      </c>
      <c r="G390" s="28" t="s">
        <v>968</v>
      </c>
      <c r="H390" s="28" t="s">
        <v>968</v>
      </c>
      <c r="I390" s="29"/>
      <c r="J390" s="28" t="s">
        <v>968</v>
      </c>
      <c r="K390" s="119">
        <v>755</v>
      </c>
      <c r="L390" s="118" t="s">
        <v>844</v>
      </c>
      <c r="M390" s="118" t="s">
        <v>564</v>
      </c>
      <c r="N390" s="31" t="str">
        <f t="shared" si="67"/>
        <v>if [ -d '/infa_shared/Temp/SAP_GL_Integration' ]; then echo '1 = /infa_shared/Temp/SAP_GL_Integration'; else echo '0 = /infa_shared/Temp/SAP_GL_Integration'; fi; \</v>
      </c>
      <c r="O390" s="32" t="str">
        <f t="shared" si="68"/>
        <v>if [ -d '/infa_shared/Temp/SAP_GL_Integration' ]; then cd /infa_shared/Temp ; echo 'SAP_GL_Integration @ /infa_shared/Temp = '`stat -c %U ./SAP_GL_Integration`  `stat -c %a ./SAP_GL_Integration`  `stat -c %G ./SAP_GL_Integration`; else echo '/infa_shared/Temp/SAP_GL_Integration - not found' ; fi; \</v>
      </c>
      <c r="P390" s="31" t="str">
        <f t="shared" si="69"/>
        <v>if [ -d '/infa_shared/Temp' ]; then cd /infa_shared/Temp ; mkdir SAP_GL_Integration ; chmod 755 SAP_GL_Integration ; chgrp infa_adm SAP_GL_Integration ; echo 'OK - /infa_shared/Temp/SAP_GL_Integration'; else echo '/infa_shared/Temp - not found' ; fi ; \</v>
      </c>
      <c r="Q390" s="32" t="str">
        <f t="shared" si="75"/>
        <v>cd /infa_shared/Temp ; chmod 755 SAP_GL_Integration ; chgrp infa_adm SAP_GL_Integration</v>
      </c>
      <c r="R390" s="31" t="str">
        <f t="shared" si="76"/>
        <v xml:space="preserve"> \</v>
      </c>
      <c r="S390" s="33" t="str">
        <f t="shared" si="70"/>
        <v>cd /infa_shared/Temp</v>
      </c>
      <c r="T390" s="34" t="str">
        <f t="shared" si="71"/>
        <v>mkdir SAP_GL_Integration</v>
      </c>
      <c r="U390" s="33" t="str">
        <f t="shared" si="72"/>
        <v>chmod 755 SAP_GL_Integration</v>
      </c>
      <c r="V390" s="34" t="str">
        <f t="shared" si="73"/>
        <v>ls -l | grep SAP_GL_Integration</v>
      </c>
      <c r="W390" s="33" t="str">
        <f t="shared" si="74"/>
        <v>chgrp infa_adm SAP_GL_Integration</v>
      </c>
      <c r="X390" s="35" t="s">
        <v>464</v>
      </c>
    </row>
    <row r="391" spans="1:24" x14ac:dyDescent="0.2">
      <c r="A391" s="120" t="s">
        <v>835</v>
      </c>
      <c r="B391" s="120" t="s">
        <v>537</v>
      </c>
      <c r="C391" s="120" t="s">
        <v>847</v>
      </c>
      <c r="D391" s="122" t="s">
        <v>599</v>
      </c>
      <c r="E391" s="44" t="str">
        <f t="shared" si="66"/>
        <v>/infa_shared/Temp/SAPFIHR</v>
      </c>
      <c r="F391" s="27">
        <v>42719</v>
      </c>
      <c r="G391" s="28" t="s">
        <v>968</v>
      </c>
      <c r="H391" s="28" t="s">
        <v>968</v>
      </c>
      <c r="I391" s="29"/>
      <c r="J391" s="28" t="s">
        <v>968</v>
      </c>
      <c r="K391" s="119">
        <v>755</v>
      </c>
      <c r="L391" s="118" t="s">
        <v>844</v>
      </c>
      <c r="M391" s="118" t="s">
        <v>564</v>
      </c>
      <c r="N391" s="31" t="str">
        <f t="shared" si="67"/>
        <v>if [ -d '/infa_shared/Temp/SAPFIHR' ]; then echo '1 = /infa_shared/Temp/SAPFIHR'; else echo '0 = /infa_shared/Temp/SAPFIHR'; fi; \</v>
      </c>
      <c r="O391" s="32" t="str">
        <f t="shared" si="68"/>
        <v>if [ -d '/infa_shared/Temp/SAPFIHR' ]; then cd /infa_shared/Temp ; echo 'SAPFIHR @ /infa_shared/Temp = '`stat -c %U ./SAPFIHR`  `stat -c %a ./SAPFIHR`  `stat -c %G ./SAPFIHR`; else echo '/infa_shared/Temp/SAPFIHR - not found' ; fi; \</v>
      </c>
      <c r="P391" s="31" t="str">
        <f t="shared" si="69"/>
        <v>if [ -d '/infa_shared/Temp' ]; then cd /infa_shared/Temp ; mkdir SAPFIHR ; chmod 755 SAPFIHR ; chgrp infa_adm SAPFIHR ; echo 'OK - /infa_shared/Temp/SAPFIHR'; else echo '/infa_shared/Temp - not found' ; fi ; \</v>
      </c>
      <c r="Q391" s="32" t="str">
        <f t="shared" si="75"/>
        <v>cd /infa_shared/Temp ; chmod 755 SAPFIHR ; chgrp infa_adm SAPFIHR</v>
      </c>
      <c r="R391" s="31" t="str">
        <f t="shared" si="76"/>
        <v xml:space="preserve"> \</v>
      </c>
      <c r="S391" s="33" t="str">
        <f t="shared" si="70"/>
        <v>cd /infa_shared/Temp</v>
      </c>
      <c r="T391" s="34" t="str">
        <f t="shared" si="71"/>
        <v>mkdir SAPFIHR</v>
      </c>
      <c r="U391" s="33" t="str">
        <f t="shared" si="72"/>
        <v>chmod 755 SAPFIHR</v>
      </c>
      <c r="V391" s="34" t="str">
        <f t="shared" si="73"/>
        <v>ls -l | grep SAPFIHR</v>
      </c>
      <c r="W391" s="33" t="str">
        <f t="shared" si="74"/>
        <v>chgrp infa_adm SAPFIHR</v>
      </c>
      <c r="X391" s="35" t="s">
        <v>464</v>
      </c>
    </row>
    <row r="392" spans="1:24" x14ac:dyDescent="0.2">
      <c r="A392" s="120" t="s">
        <v>835</v>
      </c>
      <c r="B392" s="120" t="s">
        <v>537</v>
      </c>
      <c r="C392" s="120" t="s">
        <v>847</v>
      </c>
      <c r="D392" s="122" t="s">
        <v>834</v>
      </c>
      <c r="E392" s="44" t="str">
        <f t="shared" si="66"/>
        <v>/infa_shared/Temp/SAPFIHR_dw</v>
      </c>
      <c r="F392" s="27">
        <v>42719</v>
      </c>
      <c r="G392" s="28" t="s">
        <v>968</v>
      </c>
      <c r="H392" s="28" t="s">
        <v>968</v>
      </c>
      <c r="I392" s="29"/>
      <c r="J392" s="28" t="s">
        <v>968</v>
      </c>
      <c r="K392" s="119">
        <v>755</v>
      </c>
      <c r="L392" s="118" t="s">
        <v>844</v>
      </c>
      <c r="M392" s="118" t="s">
        <v>564</v>
      </c>
      <c r="N392" s="31" t="str">
        <f t="shared" si="67"/>
        <v>if [ -d '/infa_shared/Temp/SAPFIHR_dw' ]; then echo '1 = /infa_shared/Temp/SAPFIHR_dw'; else echo '0 = /infa_shared/Temp/SAPFIHR_dw'; fi; \</v>
      </c>
      <c r="O392" s="32" t="str">
        <f t="shared" si="68"/>
        <v>if [ -d '/infa_shared/Temp/SAPFIHR_dw' ]; then cd /infa_shared/Temp ; echo 'SAPFIHR_dw @ /infa_shared/Temp = '`stat -c %U ./SAPFIHR_dw`  `stat -c %a ./SAPFIHR_dw`  `stat -c %G ./SAPFIHR_dw`; else echo '/infa_shared/Temp/SAPFIHR_dw - not found' ; fi; \</v>
      </c>
      <c r="P392" s="31" t="str">
        <f t="shared" si="69"/>
        <v>if [ -d '/infa_shared/Temp' ]; then cd /infa_shared/Temp ; mkdir SAPFIHR_dw ; chmod 755 SAPFIHR_dw ; chgrp infa_adm SAPFIHR_dw ; echo 'OK - /infa_shared/Temp/SAPFIHR_dw'; else echo '/infa_shared/Temp - not found' ; fi ; \</v>
      </c>
      <c r="Q392" s="32" t="str">
        <f t="shared" si="75"/>
        <v>cd /infa_shared/Temp ; chmod 755 SAPFIHR_dw ; chgrp infa_adm SAPFIHR_dw</v>
      </c>
      <c r="R392" s="31" t="str">
        <f t="shared" si="76"/>
        <v xml:space="preserve"> \</v>
      </c>
      <c r="S392" s="33" t="str">
        <f t="shared" si="70"/>
        <v>cd /infa_shared/Temp</v>
      </c>
      <c r="T392" s="34" t="str">
        <f t="shared" si="71"/>
        <v>mkdir SAPFIHR_dw</v>
      </c>
      <c r="U392" s="33" t="str">
        <f t="shared" si="72"/>
        <v>chmod 755 SAPFIHR_dw</v>
      </c>
      <c r="V392" s="34" t="str">
        <f t="shared" si="73"/>
        <v>ls -l | grep SAPFIHR_dw</v>
      </c>
      <c r="W392" s="33" t="str">
        <f t="shared" si="74"/>
        <v>chgrp infa_adm SAPFIHR_dw</v>
      </c>
      <c r="X392" s="35" t="s">
        <v>464</v>
      </c>
    </row>
    <row r="393" spans="1:24" x14ac:dyDescent="0.2">
      <c r="A393" s="120" t="s">
        <v>835</v>
      </c>
      <c r="B393" s="120" t="s">
        <v>537</v>
      </c>
      <c r="C393" s="120" t="s">
        <v>847</v>
      </c>
      <c r="D393" s="122" t="s">
        <v>843</v>
      </c>
      <c r="E393" s="44" t="str">
        <f t="shared" si="66"/>
        <v>/infa_shared/Temp/SIMS_Account_Management</v>
      </c>
      <c r="F393" s="27">
        <v>42719</v>
      </c>
      <c r="G393" s="28" t="s">
        <v>968</v>
      </c>
      <c r="H393" s="28" t="s">
        <v>968</v>
      </c>
      <c r="I393" s="29"/>
      <c r="J393" s="28" t="s">
        <v>968</v>
      </c>
      <c r="K393" s="119">
        <v>755</v>
      </c>
      <c r="L393" s="118" t="s">
        <v>844</v>
      </c>
      <c r="M393" s="118" t="s">
        <v>564</v>
      </c>
      <c r="N393" s="31" t="str">
        <f t="shared" si="67"/>
        <v>if [ -d '/infa_shared/Temp/SIMS_Account_Management' ]; then echo '1 = /infa_shared/Temp/SIMS_Account_Management'; else echo '0 = /infa_shared/Temp/SIMS_Account_Management'; fi; \</v>
      </c>
      <c r="O393" s="32" t="str">
        <f t="shared" si="68"/>
        <v>if [ -d '/infa_shared/Temp/SIMS_Account_Management' ]; then cd /infa_shared/Temp ; echo 'SIMS_Account_Management @ /infa_shared/Temp = '`stat -c %U ./SIMS_Account_Management`  `stat -c %a ./SIMS_Account_Management`  `stat -c %G ./SIMS_Account_Management`; else echo '/infa_shared/Temp/SIMS_Account_Management - not found' ; fi; \</v>
      </c>
      <c r="P393" s="31" t="str">
        <f t="shared" si="69"/>
        <v>if [ -d '/infa_shared/Temp' ]; then cd /infa_shared/Temp ; mkdir SIMS_Account_Management ; chmod 755 SIMS_Account_Management ; chgrp infa_adm SIMS_Account_Management ; echo 'OK - /infa_shared/Temp/SIMS_Account_Management'; else echo '/infa_shared/Temp - not found' ; fi ; \</v>
      </c>
      <c r="Q393" s="32" t="str">
        <f t="shared" si="75"/>
        <v>cd /infa_shared/Temp ; chmod 755 SIMS_Account_Management ; chgrp infa_adm SIMS_Account_Management</v>
      </c>
      <c r="R393" s="31" t="str">
        <f t="shared" si="76"/>
        <v xml:space="preserve"> \</v>
      </c>
      <c r="S393" s="33" t="str">
        <f t="shared" si="70"/>
        <v>cd /infa_shared/Temp</v>
      </c>
      <c r="T393" s="34" t="str">
        <f t="shared" si="71"/>
        <v>mkdir SIMS_Account_Management</v>
      </c>
      <c r="U393" s="33" t="str">
        <f t="shared" si="72"/>
        <v>chmod 755 SIMS_Account_Management</v>
      </c>
      <c r="V393" s="34" t="str">
        <f t="shared" si="73"/>
        <v>ls -l | grep SIMS_Account_Management</v>
      </c>
      <c r="W393" s="33" t="str">
        <f t="shared" si="74"/>
        <v>chgrp infa_adm SIMS_Account_Management</v>
      </c>
      <c r="X393" s="35" t="s">
        <v>464</v>
      </c>
    </row>
    <row r="394" spans="1:24" x14ac:dyDescent="0.2">
      <c r="A394" s="120" t="s">
        <v>835</v>
      </c>
      <c r="B394" s="120" t="s">
        <v>537</v>
      </c>
      <c r="C394" s="120" t="s">
        <v>847</v>
      </c>
      <c r="D394" s="122" t="s">
        <v>621</v>
      </c>
      <c r="E394" s="44" t="str">
        <f t="shared" si="66"/>
        <v>/infa_shared/Temp/SIMS_Statistics</v>
      </c>
      <c r="F394" s="27">
        <v>42719</v>
      </c>
      <c r="G394" s="28" t="s">
        <v>968</v>
      </c>
      <c r="H394" s="28" t="s">
        <v>968</v>
      </c>
      <c r="I394" s="29"/>
      <c r="J394" s="28" t="s">
        <v>968</v>
      </c>
      <c r="K394" s="119">
        <v>755</v>
      </c>
      <c r="L394" s="118" t="s">
        <v>844</v>
      </c>
      <c r="M394" s="118" t="s">
        <v>564</v>
      </c>
      <c r="N394" s="31" t="str">
        <f t="shared" si="67"/>
        <v>if [ -d '/infa_shared/Temp/SIMS_Statistics' ]; then echo '1 = /infa_shared/Temp/SIMS_Statistics'; else echo '0 = /infa_shared/Temp/SIMS_Statistics'; fi; \</v>
      </c>
      <c r="O394" s="32" t="str">
        <f t="shared" si="68"/>
        <v>if [ -d '/infa_shared/Temp/SIMS_Statistics' ]; then cd /infa_shared/Temp ; echo 'SIMS_Statistics @ /infa_shared/Temp = '`stat -c %U ./SIMS_Statistics`  `stat -c %a ./SIMS_Statistics`  `stat -c %G ./SIMS_Statistics`; else echo '/infa_shared/Temp/SIMS_Statistics - not found' ; fi; \</v>
      </c>
      <c r="P394" s="31" t="str">
        <f t="shared" si="69"/>
        <v>if [ -d '/infa_shared/Temp' ]; then cd /infa_shared/Temp ; mkdir SIMS_Statistics ; chmod 755 SIMS_Statistics ; chgrp infa_adm SIMS_Statistics ; echo 'OK - /infa_shared/Temp/SIMS_Statistics'; else echo '/infa_shared/Temp - not found' ; fi ; \</v>
      </c>
      <c r="Q394" s="32" t="str">
        <f t="shared" si="75"/>
        <v>cd /infa_shared/Temp ; chmod 755 SIMS_Statistics ; chgrp infa_adm SIMS_Statistics</v>
      </c>
      <c r="R394" s="31" t="str">
        <f t="shared" si="76"/>
        <v xml:space="preserve"> \</v>
      </c>
      <c r="S394" s="33" t="str">
        <f t="shared" si="70"/>
        <v>cd /infa_shared/Temp</v>
      </c>
      <c r="T394" s="34" t="str">
        <f t="shared" si="71"/>
        <v>mkdir SIMS_Statistics</v>
      </c>
      <c r="U394" s="33" t="str">
        <f t="shared" si="72"/>
        <v>chmod 755 SIMS_Statistics</v>
      </c>
      <c r="V394" s="34" t="str">
        <f t="shared" si="73"/>
        <v>ls -l | grep SIMS_Statistics</v>
      </c>
      <c r="W394" s="33" t="str">
        <f t="shared" si="74"/>
        <v>chgrp infa_adm SIMS_Statistics</v>
      </c>
      <c r="X394" s="35" t="s">
        <v>464</v>
      </c>
    </row>
    <row r="395" spans="1:24" x14ac:dyDescent="0.2">
      <c r="A395" s="120" t="s">
        <v>835</v>
      </c>
      <c r="B395" s="120" t="s">
        <v>537</v>
      </c>
      <c r="C395" s="120" t="s">
        <v>847</v>
      </c>
      <c r="D395" s="122" t="s">
        <v>676</v>
      </c>
      <c r="E395" s="44" t="str">
        <f t="shared" si="66"/>
        <v>/infa_shared/Temp/SupplierEDI</v>
      </c>
      <c r="F395" s="27">
        <v>42719</v>
      </c>
      <c r="G395" s="28" t="s">
        <v>968</v>
      </c>
      <c r="H395" s="28" t="s">
        <v>968</v>
      </c>
      <c r="I395" s="29"/>
      <c r="J395" s="28" t="s">
        <v>968</v>
      </c>
      <c r="K395" s="119">
        <v>755</v>
      </c>
      <c r="L395" s="118" t="s">
        <v>844</v>
      </c>
      <c r="M395" s="118" t="s">
        <v>564</v>
      </c>
      <c r="N395" s="31" t="str">
        <f t="shared" si="67"/>
        <v>if [ -d '/infa_shared/Temp/SupplierEDI' ]; then echo '1 = /infa_shared/Temp/SupplierEDI'; else echo '0 = /infa_shared/Temp/SupplierEDI'; fi; \</v>
      </c>
      <c r="O395" s="32" t="str">
        <f t="shared" si="68"/>
        <v>if [ -d '/infa_shared/Temp/SupplierEDI' ]; then cd /infa_shared/Temp ; echo 'SupplierEDI @ /infa_shared/Temp = '`stat -c %U ./SupplierEDI`  `stat -c %a ./SupplierEDI`  `stat -c %G ./SupplierEDI`; else echo '/infa_shared/Temp/SupplierEDI - not found' ; fi; \</v>
      </c>
      <c r="P395" s="31" t="str">
        <f t="shared" si="69"/>
        <v>if [ -d '/infa_shared/Temp' ]; then cd /infa_shared/Temp ; mkdir SupplierEDI ; chmod 755 SupplierEDI ; chgrp infa_adm SupplierEDI ; echo 'OK - /infa_shared/Temp/SupplierEDI'; else echo '/infa_shared/Temp - not found' ; fi ; \</v>
      </c>
      <c r="Q395" s="32" t="str">
        <f t="shared" si="75"/>
        <v>cd /infa_shared/Temp ; chmod 755 SupplierEDI ; chgrp infa_adm SupplierEDI</v>
      </c>
      <c r="R395" s="31" t="str">
        <f t="shared" si="76"/>
        <v xml:space="preserve"> \</v>
      </c>
      <c r="S395" s="33" t="str">
        <f t="shared" si="70"/>
        <v>cd /infa_shared/Temp</v>
      </c>
      <c r="T395" s="34" t="str">
        <f t="shared" si="71"/>
        <v>mkdir SupplierEDI</v>
      </c>
      <c r="U395" s="33" t="str">
        <f t="shared" si="72"/>
        <v>chmod 755 SupplierEDI</v>
      </c>
      <c r="V395" s="34" t="str">
        <f t="shared" si="73"/>
        <v>ls -l | grep SupplierEDI</v>
      </c>
      <c r="W395" s="33" t="str">
        <f t="shared" si="74"/>
        <v>chgrp infa_adm SupplierEDI</v>
      </c>
      <c r="X395" s="35" t="s">
        <v>464</v>
      </c>
    </row>
    <row r="396" spans="1:24" x14ac:dyDescent="0.2">
      <c r="A396" s="120" t="s">
        <v>835</v>
      </c>
      <c r="B396" s="120" t="s">
        <v>537</v>
      </c>
      <c r="C396" s="120" t="s">
        <v>847</v>
      </c>
      <c r="D396" s="122" t="s">
        <v>623</v>
      </c>
      <c r="E396" s="44" t="str">
        <f t="shared" si="66"/>
        <v>/infa_shared/Temp/TALEO</v>
      </c>
      <c r="F396" s="27">
        <v>42719</v>
      </c>
      <c r="G396" s="28" t="s">
        <v>968</v>
      </c>
      <c r="H396" s="28" t="s">
        <v>968</v>
      </c>
      <c r="I396" s="29"/>
      <c r="J396" s="28" t="s">
        <v>968</v>
      </c>
      <c r="K396" s="119">
        <v>755</v>
      </c>
      <c r="L396" s="118" t="s">
        <v>844</v>
      </c>
      <c r="M396" s="118" t="s">
        <v>564</v>
      </c>
      <c r="N396" s="31" t="str">
        <f t="shared" si="67"/>
        <v>if [ -d '/infa_shared/Temp/TALEO' ]; then echo '1 = /infa_shared/Temp/TALEO'; else echo '0 = /infa_shared/Temp/TALEO'; fi; \</v>
      </c>
      <c r="O396" s="32" t="str">
        <f t="shared" si="68"/>
        <v>if [ -d '/infa_shared/Temp/TALEO' ]; then cd /infa_shared/Temp ; echo 'TALEO @ /infa_shared/Temp = '`stat -c %U ./TALEO`  `stat -c %a ./TALEO`  `stat -c %G ./TALEO`; else echo '/infa_shared/Temp/TALEO - not found' ; fi; \</v>
      </c>
      <c r="P396" s="31" t="str">
        <f t="shared" si="69"/>
        <v>if [ -d '/infa_shared/Temp' ]; then cd /infa_shared/Temp ; mkdir TALEO ; chmod 755 TALEO ; chgrp infa_adm TALEO ; echo 'OK - /infa_shared/Temp/TALEO'; else echo '/infa_shared/Temp - not found' ; fi ; \</v>
      </c>
      <c r="Q396" s="32" t="str">
        <f t="shared" si="75"/>
        <v>cd /infa_shared/Temp ; chmod 755 TALEO ; chgrp infa_adm TALEO</v>
      </c>
      <c r="R396" s="31" t="str">
        <f t="shared" si="76"/>
        <v xml:space="preserve"> \</v>
      </c>
      <c r="S396" s="33" t="str">
        <f t="shared" si="70"/>
        <v>cd /infa_shared/Temp</v>
      </c>
      <c r="T396" s="34" t="str">
        <f t="shared" si="71"/>
        <v>mkdir TALEO</v>
      </c>
      <c r="U396" s="33" t="str">
        <f t="shared" si="72"/>
        <v>chmod 755 TALEO</v>
      </c>
      <c r="V396" s="34" t="str">
        <f t="shared" si="73"/>
        <v>ls -l | grep TALEO</v>
      </c>
      <c r="W396" s="33" t="str">
        <f t="shared" si="74"/>
        <v>chgrp infa_adm TALEO</v>
      </c>
      <c r="X396" s="35" t="s">
        <v>464</v>
      </c>
    </row>
    <row r="397" spans="1:24" x14ac:dyDescent="0.2">
      <c r="A397" s="120" t="s">
        <v>835</v>
      </c>
      <c r="B397" s="120" t="s">
        <v>537</v>
      </c>
      <c r="C397" s="120" t="s">
        <v>847</v>
      </c>
      <c r="D397" s="122" t="s">
        <v>572</v>
      </c>
      <c r="E397" s="44" t="str">
        <f t="shared" si="66"/>
        <v>/infa_shared/Temp/VAN</v>
      </c>
      <c r="F397" s="27">
        <v>42719</v>
      </c>
      <c r="G397" s="28" t="s">
        <v>968</v>
      </c>
      <c r="H397" s="28" t="s">
        <v>968</v>
      </c>
      <c r="I397" s="29"/>
      <c r="J397" s="28" t="s">
        <v>968</v>
      </c>
      <c r="K397" s="119">
        <v>755</v>
      </c>
      <c r="L397" s="118" t="s">
        <v>844</v>
      </c>
      <c r="M397" s="118" t="s">
        <v>564</v>
      </c>
      <c r="N397" s="31" t="str">
        <f t="shared" si="67"/>
        <v>if [ -d '/infa_shared/Temp/VAN' ]; then echo '1 = /infa_shared/Temp/VAN'; else echo '0 = /infa_shared/Temp/VAN'; fi; \</v>
      </c>
      <c r="O397" s="32" t="str">
        <f t="shared" si="68"/>
        <v>if [ -d '/infa_shared/Temp/VAN' ]; then cd /infa_shared/Temp ; echo 'VAN @ /infa_shared/Temp = '`stat -c %U ./VAN`  `stat -c %a ./VAN`  `stat -c %G ./VAN`; else echo '/infa_shared/Temp/VAN - not found' ; fi; \</v>
      </c>
      <c r="P397" s="31" t="str">
        <f t="shared" si="69"/>
        <v>if [ -d '/infa_shared/Temp' ]; then cd /infa_shared/Temp ; mkdir VAN ; chmod 755 VAN ; chgrp infa_adm VAN ; echo 'OK - /infa_shared/Temp/VAN'; else echo '/infa_shared/Temp - not found' ; fi ; \</v>
      </c>
      <c r="Q397" s="32" t="str">
        <f t="shared" si="75"/>
        <v>cd /infa_shared/Temp ; chmod 755 VAN ; chgrp infa_adm VAN</v>
      </c>
      <c r="R397" s="31" t="str">
        <f t="shared" si="76"/>
        <v xml:space="preserve"> \</v>
      </c>
      <c r="S397" s="33" t="str">
        <f t="shared" si="70"/>
        <v>cd /infa_shared/Temp</v>
      </c>
      <c r="T397" s="34" t="str">
        <f t="shared" si="71"/>
        <v>mkdir VAN</v>
      </c>
      <c r="U397" s="33" t="str">
        <f t="shared" si="72"/>
        <v>chmod 755 VAN</v>
      </c>
      <c r="V397" s="34" t="str">
        <f t="shared" si="73"/>
        <v>ls -l | grep VAN</v>
      </c>
      <c r="W397" s="33" t="str">
        <f t="shared" si="74"/>
        <v>chgrp infa_adm VAN</v>
      </c>
      <c r="X397" s="35" t="s">
        <v>464</v>
      </c>
    </row>
    <row r="398" spans="1:24" x14ac:dyDescent="0.2">
      <c r="A398" s="120" t="s">
        <v>835</v>
      </c>
      <c r="B398" s="120" t="s">
        <v>537</v>
      </c>
      <c r="C398" s="123" t="s">
        <v>847</v>
      </c>
      <c r="D398" s="122" t="s">
        <v>426</v>
      </c>
      <c r="E398" s="44" t="str">
        <f t="shared" si="66"/>
        <v>/infa_shared/Temp/wms_rms</v>
      </c>
      <c r="F398" s="27">
        <v>42719</v>
      </c>
      <c r="G398" s="28" t="s">
        <v>968</v>
      </c>
      <c r="H398" s="28" t="s">
        <v>968</v>
      </c>
      <c r="I398" s="29"/>
      <c r="J398" s="28" t="s">
        <v>968</v>
      </c>
      <c r="K398" s="119">
        <v>755</v>
      </c>
      <c r="L398" s="118" t="s">
        <v>844</v>
      </c>
      <c r="M398" s="118" t="s">
        <v>564</v>
      </c>
      <c r="N398" s="31" t="str">
        <f t="shared" si="67"/>
        <v>if [ -d '/infa_shared/Temp/wms_rms' ]; then echo '1 = /infa_shared/Temp/wms_rms'; else echo '0 = /infa_shared/Temp/wms_rms'; fi; \</v>
      </c>
      <c r="O398" s="32" t="str">
        <f t="shared" si="68"/>
        <v>if [ -d '/infa_shared/Temp/wms_rms' ]; then cd /infa_shared/Temp ; echo 'wms_rms @ /infa_shared/Temp = '`stat -c %U ./wms_rms`  `stat -c %a ./wms_rms`  `stat -c %G ./wms_rms`; else echo '/infa_shared/Temp/wms_rms - not found' ; fi; \</v>
      </c>
      <c r="P398" s="31" t="str">
        <f t="shared" si="69"/>
        <v>if [ -d '/infa_shared/Temp' ]; then cd /infa_shared/Temp ; mkdir wms_rms ; chmod 755 wms_rms ; chgrp infa_adm wms_rms ; echo 'OK - /infa_shared/Temp/wms_rms'; else echo '/infa_shared/Temp - not found' ; fi ; \</v>
      </c>
      <c r="Q398" s="32" t="str">
        <f t="shared" si="75"/>
        <v>cd /infa_shared/Temp ; chmod 755 wms_rms ; chgrp infa_adm wms_rms</v>
      </c>
      <c r="R398" s="31" t="str">
        <f t="shared" si="76"/>
        <v xml:space="preserve"> \</v>
      </c>
      <c r="S398" s="33" t="str">
        <f t="shared" si="70"/>
        <v>cd /infa_shared/Temp</v>
      </c>
      <c r="T398" s="34" t="str">
        <f t="shared" si="71"/>
        <v>mkdir wms_rms</v>
      </c>
      <c r="U398" s="33" t="str">
        <f t="shared" si="72"/>
        <v>chmod 755 wms_rms</v>
      </c>
      <c r="V398" s="34" t="str">
        <f t="shared" si="73"/>
        <v>ls -l | grep wms_rms</v>
      </c>
      <c r="W398" s="33" t="str">
        <f t="shared" si="74"/>
        <v>chgrp infa_adm wms_rms</v>
      </c>
      <c r="X398" s="35" t="s">
        <v>464</v>
      </c>
    </row>
    <row r="399" spans="1:24" x14ac:dyDescent="0.2">
      <c r="A399" s="120" t="s">
        <v>835</v>
      </c>
      <c r="B399" s="120" t="s">
        <v>537</v>
      </c>
      <c r="C399" s="120" t="s">
        <v>852</v>
      </c>
      <c r="D399" s="122" t="s">
        <v>614</v>
      </c>
      <c r="E399" s="44" t="str">
        <f t="shared" si="66"/>
        <v>/infa_shared/BWParam/Marketing_Conversions</v>
      </c>
      <c r="F399" s="27">
        <v>42720</v>
      </c>
      <c r="G399" s="28" t="s">
        <v>968</v>
      </c>
      <c r="H399" s="28" t="s">
        <v>968</v>
      </c>
      <c r="I399" s="29"/>
      <c r="J399" s="28" t="s">
        <v>968</v>
      </c>
      <c r="K399" s="118">
        <v>755</v>
      </c>
      <c r="L399" s="118" t="s">
        <v>844</v>
      </c>
      <c r="M399" s="118" t="s">
        <v>564</v>
      </c>
      <c r="N399" s="31" t="str">
        <f t="shared" si="67"/>
        <v>if [ -d '/infa_shared/BWParam/Marketing_Conversions' ]; then echo '1 = /infa_shared/BWParam/Marketing_Conversions'; else echo '0 = /infa_shared/BWParam/Marketing_Conversions'; fi; \</v>
      </c>
      <c r="O399" s="32" t="str">
        <f t="shared" si="68"/>
        <v>if [ -d '/infa_shared/BWParam/Marketing_Conversions' ]; then cd /infa_shared/BWParam ; echo 'Marketing_Conversions @ /infa_shared/BWParam = '`stat -c %U ./Marketing_Conversions`  `stat -c %a ./Marketing_Conversions`  `stat -c %G ./Marketing_Conversions`; else echo '/infa_shared/BWParam/Marketing_Conversions - not found' ; fi; \</v>
      </c>
      <c r="P399" s="31" t="str">
        <f t="shared" si="69"/>
        <v>if [ -d '/infa_shared/BWParam' ]; then cd /infa_shared/BWParam ; mkdir Marketing_Conversions ; chmod 755 Marketing_Conversions ; chgrp infa_adm Marketing_Conversions ; echo 'OK - /infa_shared/BWParam/Marketing_Conversions'; else echo '/infa_shared/BWParam - not found' ; fi ; \</v>
      </c>
      <c r="Q399" s="32" t="str">
        <f t="shared" si="75"/>
        <v>cd /infa_shared/BWParam ; chmod 755 Marketing_Conversions ; chgrp infa_adm Marketing_Conversions</v>
      </c>
      <c r="R399" s="31" t="str">
        <f t="shared" si="76"/>
        <v xml:space="preserve"> \</v>
      </c>
      <c r="S399" s="33" t="str">
        <f t="shared" si="70"/>
        <v>cd /infa_shared/BWParam</v>
      </c>
      <c r="T399" s="34" t="str">
        <f t="shared" si="71"/>
        <v>mkdir Marketing_Conversions</v>
      </c>
      <c r="U399" s="33" t="str">
        <f t="shared" si="72"/>
        <v>chmod 755 Marketing_Conversions</v>
      </c>
      <c r="V399" s="34" t="str">
        <f t="shared" si="73"/>
        <v>ls -l | grep Marketing_Conversions</v>
      </c>
      <c r="W399" s="33" t="str">
        <f t="shared" si="74"/>
        <v>chgrp infa_adm Marketing_Conversions</v>
      </c>
      <c r="X399" s="35" t="s">
        <v>464</v>
      </c>
    </row>
    <row r="400" spans="1:24" x14ac:dyDescent="0.2">
      <c r="A400" s="120" t="s">
        <v>579</v>
      </c>
      <c r="B400" s="120" t="s">
        <v>577</v>
      </c>
      <c r="C400" s="120" t="s">
        <v>860</v>
      </c>
      <c r="D400" s="120" t="s">
        <v>579</v>
      </c>
      <c r="E400" s="44" t="str">
        <f t="shared" si="66"/>
        <v>/infa_shared/Scripts/MDM</v>
      </c>
      <c r="F400" s="27">
        <v>42753</v>
      </c>
      <c r="G400" s="28" t="s">
        <v>968</v>
      </c>
      <c r="H400" s="28" t="s">
        <v>968</v>
      </c>
      <c r="I400" s="29"/>
      <c r="J400" s="28" t="s">
        <v>968</v>
      </c>
      <c r="K400" s="118">
        <v>755</v>
      </c>
      <c r="L400" s="118" t="s">
        <v>844</v>
      </c>
      <c r="M400" s="118" t="s">
        <v>564</v>
      </c>
      <c r="N400" s="31" t="str">
        <f t="shared" si="67"/>
        <v>if [ -d '/infa_shared/Scripts/MDM' ]; then echo '1 = /infa_shared/Scripts/MDM'; else echo '0 = /infa_shared/Scripts/MDM'; fi; \</v>
      </c>
      <c r="O400" s="32" t="str">
        <f t="shared" si="68"/>
        <v>if [ -d '/infa_shared/Scripts/MDM' ]; then cd /infa_shared/Scripts ; echo 'MDM @ /infa_shared/Scripts = '`stat -c %U ./MDM`  `stat -c %a ./MDM`  `stat -c %G ./MDM`; else echo '/infa_shared/Scripts/MDM - not found' ; fi; \</v>
      </c>
      <c r="P400" s="31" t="str">
        <f t="shared" si="69"/>
        <v>if [ -d '/infa_shared/Scripts' ]; then cd /infa_shared/Scripts ; mkdir MDM ; chmod 755 MDM ; chgrp infa_adm MDM ; echo 'OK - /infa_shared/Scripts/MDM'; else echo '/infa_shared/Scripts - not found' ; fi ; \</v>
      </c>
      <c r="Q400" s="32" t="str">
        <f t="shared" si="75"/>
        <v>cd /infa_shared/Scripts ; chmod 755 MDM ; chgrp infa_adm MDM</v>
      </c>
      <c r="R400" s="31" t="str">
        <f t="shared" si="76"/>
        <v xml:space="preserve"> \</v>
      </c>
      <c r="S400" s="33" t="str">
        <f t="shared" si="70"/>
        <v>cd /infa_shared/Scripts</v>
      </c>
      <c r="T400" s="34" t="str">
        <f t="shared" si="71"/>
        <v>mkdir MDM</v>
      </c>
      <c r="U400" s="33" t="str">
        <f t="shared" si="72"/>
        <v>chmod 755 MDM</v>
      </c>
      <c r="V400" s="34" t="str">
        <f t="shared" si="73"/>
        <v>ls -l | grep MDM</v>
      </c>
      <c r="W400" s="33" t="str">
        <f t="shared" si="74"/>
        <v>chgrp infa_adm MDM</v>
      </c>
      <c r="X400" s="35" t="s">
        <v>464</v>
      </c>
    </row>
    <row r="401" spans="1:24" x14ac:dyDescent="0.2">
      <c r="A401" s="120" t="s">
        <v>863</v>
      </c>
      <c r="B401" s="120" t="s">
        <v>677</v>
      </c>
      <c r="C401" s="120" t="s">
        <v>864</v>
      </c>
      <c r="D401" s="120" t="s">
        <v>865</v>
      </c>
      <c r="E401" s="44" t="str">
        <f t="shared" si="66"/>
        <v>/infa_shared/SrcFiles/nfi</v>
      </c>
      <c r="F401" s="27">
        <v>42787</v>
      </c>
      <c r="G401" s="28" t="s">
        <v>968</v>
      </c>
      <c r="H401" s="28" t="s">
        <v>968</v>
      </c>
      <c r="I401" s="29"/>
      <c r="J401" s="28" t="s">
        <v>968</v>
      </c>
      <c r="K401" s="118">
        <v>777</v>
      </c>
      <c r="L401" s="118" t="s">
        <v>775</v>
      </c>
      <c r="M401" s="118" t="s">
        <v>564</v>
      </c>
      <c r="N401" s="31" t="str">
        <f t="shared" si="67"/>
        <v>if [ -d '/infa_shared/SrcFiles/nfi' ]; then echo '1 = /infa_shared/SrcFiles/nfi'; else echo '0 = /infa_shared/SrcFiles/nfi'; fi; \</v>
      </c>
      <c r="O401" s="32" t="str">
        <f t="shared" si="68"/>
        <v>if [ -d '/infa_shared/SrcFiles/nfi' ]; then cd /infa_shared/SrcFiles ; echo 'nfi @ /infa_shared/SrcFiles = '`stat -c %U ./nfi`  `stat -c %a ./nfi`  `stat -c %G ./nfi`; else echo '/infa_shared/SrcFiles/nfi - not found' ; fi; \</v>
      </c>
      <c r="P401" s="31" t="str">
        <f t="shared" si="69"/>
        <v>if [ -d '/infa_shared/SrcFiles' ]; then cd /infa_shared/SrcFiles ; mkdir nfi ; chmod 777 nfi ; chgrp edib2b nfi ; echo 'OK - /infa_shared/SrcFiles/nfi'; else echo '/infa_shared/SrcFiles - not found' ; fi ; \</v>
      </c>
      <c r="Q401" s="32" t="str">
        <f t="shared" si="75"/>
        <v>cd /infa_shared/SrcFiles ; chmod 777 nfi ; chgrp edib2b nfi</v>
      </c>
      <c r="R401" s="31" t="str">
        <f t="shared" si="76"/>
        <v xml:space="preserve"> \</v>
      </c>
      <c r="S401" s="33" t="str">
        <f t="shared" si="70"/>
        <v>cd /infa_shared/SrcFiles</v>
      </c>
      <c r="T401" s="34" t="str">
        <f t="shared" si="71"/>
        <v>mkdir nfi</v>
      </c>
      <c r="U401" s="33" t="str">
        <f t="shared" si="72"/>
        <v>chmod 777 nfi</v>
      </c>
      <c r="V401" s="34" t="str">
        <f t="shared" si="73"/>
        <v>ls -l | grep nfi</v>
      </c>
      <c r="W401" s="33" t="str">
        <f t="shared" si="74"/>
        <v>chgrp edib2b nfi</v>
      </c>
      <c r="X401" s="35" t="s">
        <v>464</v>
      </c>
    </row>
    <row r="402" spans="1:24" x14ac:dyDescent="0.2">
      <c r="A402" s="120" t="s">
        <v>863</v>
      </c>
      <c r="B402" s="120" t="s">
        <v>677</v>
      </c>
      <c r="C402" s="120" t="s">
        <v>866</v>
      </c>
      <c r="D402" s="120" t="s">
        <v>632</v>
      </c>
      <c r="E402" s="44" t="str">
        <f t="shared" si="66"/>
        <v>/infa_shared/SrcFiles/nfi/WIP</v>
      </c>
      <c r="F402" s="27">
        <v>42787</v>
      </c>
      <c r="G402" s="28" t="s">
        <v>968</v>
      </c>
      <c r="H402" s="28" t="s">
        <v>968</v>
      </c>
      <c r="I402" s="29"/>
      <c r="J402" s="28" t="s">
        <v>968</v>
      </c>
      <c r="K402" s="118">
        <v>777</v>
      </c>
      <c r="L402" s="118" t="s">
        <v>775</v>
      </c>
      <c r="M402" s="118" t="s">
        <v>564</v>
      </c>
      <c r="N402" s="31" t="str">
        <f t="shared" si="67"/>
        <v>if [ -d '/infa_shared/SrcFiles/nfi/WIP' ]; then echo '1 = /infa_shared/SrcFiles/nfi/WIP'; else echo '0 = /infa_shared/SrcFiles/nfi/WIP'; fi; \</v>
      </c>
      <c r="O402" s="32" t="str">
        <f t="shared" si="68"/>
        <v>if [ -d '/infa_shared/SrcFiles/nfi/WIP' ]; then cd /infa_shared/SrcFiles/nfi ; echo 'WIP @ /infa_shared/SrcFiles/nfi = '`stat -c %U ./WIP`  `stat -c %a ./WIP`  `stat -c %G ./WIP`; else echo '/infa_shared/SrcFiles/nfi/WIP - not found' ; fi; \</v>
      </c>
      <c r="P402" s="31" t="str">
        <f t="shared" si="69"/>
        <v>if [ -d '/infa_shared/SrcFiles/nfi' ]; then cd /infa_shared/SrcFiles/nfi ; mkdir WIP ; chmod 777 WIP ; chgrp edib2b WIP ; echo 'OK - /infa_shared/SrcFiles/nfi/WIP'; else echo '/infa_shared/SrcFiles/nfi - not found' ; fi ; \</v>
      </c>
      <c r="Q402" s="32" t="str">
        <f t="shared" si="75"/>
        <v>cd /infa_shared/SrcFiles/nfi ; chmod 777 WIP ; chgrp edib2b WIP</v>
      </c>
      <c r="R402" s="31" t="str">
        <f t="shared" si="76"/>
        <v xml:space="preserve"> \</v>
      </c>
      <c r="S402" s="33" t="str">
        <f t="shared" si="70"/>
        <v>cd /infa_shared/SrcFiles/nfi</v>
      </c>
      <c r="T402" s="34" t="str">
        <f t="shared" si="71"/>
        <v>mkdir WIP</v>
      </c>
      <c r="U402" s="33" t="str">
        <f t="shared" si="72"/>
        <v>chmod 777 WIP</v>
      </c>
      <c r="V402" s="34" t="str">
        <f t="shared" si="73"/>
        <v>ls -l | grep WIP</v>
      </c>
      <c r="W402" s="33" t="str">
        <f t="shared" si="74"/>
        <v>chgrp edib2b WIP</v>
      </c>
      <c r="X402" s="35" t="s">
        <v>464</v>
      </c>
    </row>
    <row r="403" spans="1:24" x14ac:dyDescent="0.2">
      <c r="A403" s="120" t="s">
        <v>835</v>
      </c>
      <c r="B403" s="120" t="s">
        <v>151</v>
      </c>
      <c r="C403" s="120" t="s">
        <v>867</v>
      </c>
      <c r="D403" s="120" t="s">
        <v>615</v>
      </c>
      <c r="E403" s="44" t="str">
        <f t="shared" si="66"/>
        <v>/infa_shared/BadFiles/Miscellaneous</v>
      </c>
      <c r="F403" s="27">
        <v>42787</v>
      </c>
      <c r="G403" s="28" t="s">
        <v>968</v>
      </c>
      <c r="H403" s="28" t="s">
        <v>968</v>
      </c>
      <c r="I403" s="29"/>
      <c r="J403" s="28" t="s">
        <v>968</v>
      </c>
      <c r="K403" s="118">
        <v>755</v>
      </c>
      <c r="L403" s="118" t="s">
        <v>844</v>
      </c>
      <c r="M403" s="118" t="s">
        <v>564</v>
      </c>
      <c r="N403" s="31" t="str">
        <f t="shared" si="67"/>
        <v>if [ -d '/infa_shared/BadFiles/Miscellaneous' ]; then echo '1 = /infa_shared/BadFiles/Miscellaneous'; else echo '0 = /infa_shared/BadFiles/Miscellaneous'; fi; \</v>
      </c>
      <c r="O403" s="32" t="str">
        <f t="shared" si="68"/>
        <v>if [ -d '/infa_shared/BadFiles/Miscellaneous' ]; then cd /infa_shared/BadFiles ; echo 'Miscellaneous @ /infa_shared/BadFiles = '`stat -c %U ./Miscellaneous`  `stat -c %a ./Miscellaneous`  `stat -c %G ./Miscellaneous`; else echo '/infa_shared/BadFiles/Miscellaneous - not found' ; fi; \</v>
      </c>
      <c r="P403" s="31" t="str">
        <f t="shared" si="69"/>
        <v>if [ -d '/infa_shared/BadFiles' ]; then cd /infa_shared/BadFiles ; mkdir Miscellaneous ; chmod 755 Miscellaneous ; chgrp infa_adm Miscellaneous ; echo 'OK - /infa_shared/BadFiles/Miscellaneous'; else echo '/infa_shared/BadFiles - not found' ; fi ; \</v>
      </c>
      <c r="Q403" s="32" t="str">
        <f t="shared" si="75"/>
        <v>cd /infa_shared/BadFiles ; chmod 755 Miscellaneous ; chgrp infa_adm Miscellaneous</v>
      </c>
      <c r="R403" s="31" t="str">
        <f t="shared" si="76"/>
        <v xml:space="preserve"> \</v>
      </c>
      <c r="S403" s="33" t="str">
        <f t="shared" si="70"/>
        <v>cd /infa_shared/BadFiles</v>
      </c>
      <c r="T403" s="34" t="str">
        <f t="shared" si="71"/>
        <v>mkdir Miscellaneous</v>
      </c>
      <c r="U403" s="33" t="str">
        <f t="shared" si="72"/>
        <v>chmod 755 Miscellaneous</v>
      </c>
      <c r="V403" s="34" t="str">
        <f t="shared" si="73"/>
        <v>ls -l | grep Miscellaneous</v>
      </c>
      <c r="W403" s="33" t="str">
        <f t="shared" si="74"/>
        <v>chgrp infa_adm Miscellaneous</v>
      </c>
      <c r="X403" s="35" t="s">
        <v>464</v>
      </c>
    </row>
    <row r="404" spans="1:24" x14ac:dyDescent="0.2">
      <c r="A404" s="120" t="s">
        <v>835</v>
      </c>
      <c r="B404" s="120" t="s">
        <v>421</v>
      </c>
      <c r="C404" s="120" t="s">
        <v>756</v>
      </c>
      <c r="D404" s="120" t="s">
        <v>615</v>
      </c>
      <c r="E404" s="44" t="str">
        <f t="shared" si="66"/>
        <v>/infa_shared//TgtFiles/Miscellaneous</v>
      </c>
      <c r="F404" s="27">
        <v>42790</v>
      </c>
      <c r="G404" s="28" t="s">
        <v>968</v>
      </c>
      <c r="H404" s="28" t="s">
        <v>968</v>
      </c>
      <c r="I404" s="29"/>
      <c r="J404" s="28" t="s">
        <v>968</v>
      </c>
      <c r="K404" s="118">
        <v>755</v>
      </c>
      <c r="L404" s="118" t="s">
        <v>844</v>
      </c>
      <c r="M404" s="118" t="s">
        <v>564</v>
      </c>
      <c r="N404" s="31" t="str">
        <f t="shared" si="67"/>
        <v>if [ -d '/infa_shared//TgtFiles/Miscellaneous' ]; then echo '1 = /infa_shared//TgtFiles/Miscellaneous'; else echo '0 = /infa_shared//TgtFiles/Miscellaneous'; fi; \</v>
      </c>
      <c r="O404" s="32" t="str">
        <f t="shared" si="68"/>
        <v>if [ -d '/infa_shared//TgtFiles/Miscellaneous' ]; then cd /infa_shared//TgtFiles ; echo 'Miscellaneous @ /infa_shared//TgtFiles = '`stat -c %U ./Miscellaneous`  `stat -c %a ./Miscellaneous`  `stat -c %G ./Miscellaneous`; else echo '/infa_shared//TgtFiles/Miscellaneous - not found' ; fi; \</v>
      </c>
      <c r="P404" s="31" t="str">
        <f t="shared" si="69"/>
        <v>if [ -d '/infa_shared//TgtFiles' ]; then cd /infa_shared//TgtFiles ; mkdir Miscellaneous ; chmod 755 Miscellaneous ; chgrp infa_adm Miscellaneous ; echo 'OK - /infa_shared//TgtFiles/Miscellaneous'; else echo '/infa_shared//TgtFiles - not found' ; fi ; \</v>
      </c>
      <c r="Q404" s="32" t="str">
        <f t="shared" si="75"/>
        <v>cd /infa_shared//TgtFiles ; chmod 755 Miscellaneous ; chgrp infa_adm Miscellaneous</v>
      </c>
      <c r="R404" s="31" t="str">
        <f t="shared" si="76"/>
        <v xml:space="preserve"> \</v>
      </c>
      <c r="S404" s="33" t="str">
        <f t="shared" si="70"/>
        <v>cd /infa_shared//TgtFiles</v>
      </c>
      <c r="T404" s="34" t="str">
        <f t="shared" si="71"/>
        <v>mkdir Miscellaneous</v>
      </c>
      <c r="U404" s="33" t="str">
        <f t="shared" si="72"/>
        <v>chmod 755 Miscellaneous</v>
      </c>
      <c r="V404" s="34" t="str">
        <f t="shared" si="73"/>
        <v>ls -l | grep Miscellaneous</v>
      </c>
      <c r="W404" s="33" t="str">
        <f t="shared" si="74"/>
        <v>chgrp infa_adm Miscellaneous</v>
      </c>
      <c r="X404" s="35" t="s">
        <v>464</v>
      </c>
    </row>
    <row r="405" spans="1:24" x14ac:dyDescent="0.2">
      <c r="A405" s="120" t="s">
        <v>835</v>
      </c>
      <c r="B405" s="120" t="s">
        <v>549</v>
      </c>
      <c r="C405" s="120" t="s">
        <v>430</v>
      </c>
      <c r="D405" s="120" t="s">
        <v>615</v>
      </c>
      <c r="E405" s="44" t="str">
        <f t="shared" si="66"/>
        <v>/dsftp/archive/inbound/Miscellaneous</v>
      </c>
      <c r="F405" s="27">
        <v>42796</v>
      </c>
      <c r="G405" s="28" t="s">
        <v>968</v>
      </c>
      <c r="H405" s="28" t="s">
        <v>968</v>
      </c>
      <c r="I405" s="29"/>
      <c r="J405" s="28" t="s">
        <v>968</v>
      </c>
      <c r="K405" s="118">
        <v>755</v>
      </c>
      <c r="L405" s="118" t="s">
        <v>844</v>
      </c>
      <c r="M405" s="118" t="s">
        <v>564</v>
      </c>
      <c r="N405" s="31" t="str">
        <f t="shared" si="67"/>
        <v>if [ -d '/dsftp/archive/inbound/Miscellaneous' ]; then echo '1 = /dsftp/archive/inbound/Miscellaneous'; else echo '0 = /dsftp/archive/inbound/Miscellaneous'; fi; \</v>
      </c>
      <c r="O405" s="32" t="str">
        <f t="shared" si="68"/>
        <v>if [ -d '/dsftp/archive/inbound/Miscellaneous' ]; then cd /dsftp/archive/inbound ; echo 'Miscellaneous @ /dsftp/archive/inbound = '`stat -c %U ./Miscellaneous`  `stat -c %a ./Miscellaneous`  `stat -c %G ./Miscellaneous`; else echo '/dsftp/archive/inbound/Miscellaneous - not found' ; fi; \</v>
      </c>
      <c r="P405" s="31" t="str">
        <f t="shared" si="69"/>
        <v>if [ -d '/dsftp/archive/inbound' ]; then cd /dsftp/archive/inbound ; mkdir Miscellaneous ; chmod 755 Miscellaneous ; chgrp infa_adm Miscellaneous ; echo 'OK - /dsftp/archive/inbound/Miscellaneous'; else echo '/dsftp/archive/inbound - not found' ; fi ; \</v>
      </c>
      <c r="Q405" s="32" t="str">
        <f t="shared" si="75"/>
        <v>cd /dsftp/archive/inbound ; chmod 755 Miscellaneous ; chgrp infa_adm Miscellaneous</v>
      </c>
      <c r="R405" s="31" t="str">
        <f t="shared" si="76"/>
        <v xml:space="preserve"> \</v>
      </c>
      <c r="S405" s="33" t="str">
        <f t="shared" si="70"/>
        <v>cd /dsftp/archive/inbound</v>
      </c>
      <c r="T405" s="34" t="str">
        <f t="shared" si="71"/>
        <v>mkdir Miscellaneous</v>
      </c>
      <c r="U405" s="33" t="str">
        <f t="shared" si="72"/>
        <v>chmod 755 Miscellaneous</v>
      </c>
      <c r="V405" s="34" t="str">
        <f t="shared" si="73"/>
        <v>ls -l | grep Miscellaneous</v>
      </c>
      <c r="W405" s="33" t="str">
        <f t="shared" si="74"/>
        <v>chgrp infa_adm Miscellaneous</v>
      </c>
      <c r="X405" s="35" t="s">
        <v>464</v>
      </c>
    </row>
    <row r="406" spans="1:24" x14ac:dyDescent="0.2">
      <c r="A406" s="120" t="s">
        <v>835</v>
      </c>
      <c r="B406" s="120" t="s">
        <v>549</v>
      </c>
      <c r="C406" s="120" t="s">
        <v>434</v>
      </c>
      <c r="D406" s="120" t="s">
        <v>615</v>
      </c>
      <c r="E406" s="44" t="str">
        <f t="shared" si="66"/>
        <v>/dsftp/archive/outbound/Miscellaneous</v>
      </c>
      <c r="F406" s="27">
        <v>42796</v>
      </c>
      <c r="G406" s="28" t="s">
        <v>968</v>
      </c>
      <c r="H406" s="28" t="s">
        <v>968</v>
      </c>
      <c r="I406" s="29"/>
      <c r="J406" s="28" t="s">
        <v>968</v>
      </c>
      <c r="K406" s="118">
        <v>755</v>
      </c>
      <c r="L406" s="118" t="s">
        <v>844</v>
      </c>
      <c r="M406" s="118" t="s">
        <v>564</v>
      </c>
      <c r="N406" s="31" t="str">
        <f t="shared" si="67"/>
        <v>if [ -d '/dsftp/archive/outbound/Miscellaneous' ]; then echo '1 = /dsftp/archive/outbound/Miscellaneous'; else echo '0 = /dsftp/archive/outbound/Miscellaneous'; fi; \</v>
      </c>
      <c r="O406" s="32" t="str">
        <f t="shared" si="68"/>
        <v>if [ -d '/dsftp/archive/outbound/Miscellaneous' ]; then cd /dsftp/archive/outbound ; echo 'Miscellaneous @ /dsftp/archive/outbound = '`stat -c %U ./Miscellaneous`  `stat -c %a ./Miscellaneous`  `stat -c %G ./Miscellaneous`; else echo '/dsftp/archive/outbound/Miscellaneous - not found' ; fi; \</v>
      </c>
      <c r="P406" s="31" t="str">
        <f t="shared" si="69"/>
        <v>if [ -d '/dsftp/archive/outbound' ]; then cd /dsftp/archive/outbound ; mkdir Miscellaneous ; chmod 755 Miscellaneous ; chgrp infa_adm Miscellaneous ; echo 'OK - /dsftp/archive/outbound/Miscellaneous'; else echo '/dsftp/archive/outbound - not found' ; fi ; \</v>
      </c>
      <c r="Q406" s="32" t="str">
        <f t="shared" si="75"/>
        <v>cd /dsftp/archive/outbound ; chmod 755 Miscellaneous ; chgrp infa_adm Miscellaneous</v>
      </c>
      <c r="R406" s="31" t="str">
        <f t="shared" si="76"/>
        <v xml:space="preserve"> \</v>
      </c>
      <c r="S406" s="33" t="str">
        <f t="shared" si="70"/>
        <v>cd /dsftp/archive/outbound</v>
      </c>
      <c r="T406" s="34" t="str">
        <f t="shared" si="71"/>
        <v>mkdir Miscellaneous</v>
      </c>
      <c r="U406" s="33" t="str">
        <f t="shared" si="72"/>
        <v>chmod 755 Miscellaneous</v>
      </c>
      <c r="V406" s="34" t="str">
        <f t="shared" si="73"/>
        <v>ls -l | grep Miscellaneous</v>
      </c>
      <c r="W406" s="33" t="str">
        <f t="shared" si="74"/>
        <v>chgrp infa_adm Miscellaneous</v>
      </c>
      <c r="X406" s="35" t="s">
        <v>464</v>
      </c>
    </row>
    <row r="407" spans="1:24" x14ac:dyDescent="0.2">
      <c r="A407" s="120" t="s">
        <v>969</v>
      </c>
      <c r="B407" s="120" t="s">
        <v>151</v>
      </c>
      <c r="C407" s="120" t="s">
        <v>428</v>
      </c>
      <c r="D407" s="120" t="s">
        <v>870</v>
      </c>
      <c r="E407" s="44" t="str">
        <f t="shared" si="66"/>
        <v>/dsftp/operations/inbound/lawson</v>
      </c>
      <c r="F407" s="27">
        <v>42809</v>
      </c>
      <c r="G407" s="28" t="s">
        <v>968</v>
      </c>
      <c r="H407" s="27">
        <v>42983</v>
      </c>
      <c r="I407" s="36"/>
      <c r="J407" s="28" t="s">
        <v>968</v>
      </c>
      <c r="K407" s="118">
        <v>775</v>
      </c>
      <c r="L407" s="118" t="s">
        <v>436</v>
      </c>
      <c r="M407" s="118" t="s">
        <v>564</v>
      </c>
      <c r="N407" s="31" t="str">
        <f t="shared" si="67"/>
        <v>if [ -d '/dsftp/operations/inbound/lawson' ]; then echo '1 = /dsftp/operations/inbound/lawson'; else echo '0 = /dsftp/operations/inbound/lawson'; fi; \</v>
      </c>
      <c r="O407" s="32" t="str">
        <f t="shared" si="68"/>
        <v>if [ -d '/dsftp/operations/inbound/lawson' ]; then cd /dsftp/operations/inbound ; echo 'lawson @ /dsftp/operations/inbound = '`stat -c %U ./lawson`  `stat -c %a ./lawson`  `stat -c %G ./lawson`; else echo '/dsftp/operations/inbound/lawson - not found' ; fi; \</v>
      </c>
      <c r="P407" s="31" t="str">
        <f t="shared" si="69"/>
        <v>if [ -d '/dsftp/operations/inbound' ]; then cd /dsftp/operations/inbound ; mkdir lawson ; chmod 775 lawson ; chgrp ds_sftp lawson ; echo 'OK - /dsftp/operations/inbound/lawson'; else echo '/dsftp/operations/inbound - not found' ; fi ; \</v>
      </c>
      <c r="Q407" s="32" t="str">
        <f t="shared" si="75"/>
        <v>cd /dsftp/operations/inbound ; chmod 775 lawson ; chgrp ds_sftp lawson</v>
      </c>
      <c r="R407" s="31" t="str">
        <f t="shared" si="76"/>
        <v xml:space="preserve"> \</v>
      </c>
      <c r="S407" s="33" t="str">
        <f t="shared" si="70"/>
        <v>cd /dsftp/operations/inbound</v>
      </c>
      <c r="T407" s="34" t="str">
        <f t="shared" si="71"/>
        <v>mkdir lawson</v>
      </c>
      <c r="U407" s="33" t="str">
        <f t="shared" si="72"/>
        <v>chmod 775 lawson</v>
      </c>
      <c r="V407" s="34" t="str">
        <f t="shared" si="73"/>
        <v>ls -l | grep lawson</v>
      </c>
      <c r="W407" s="33" t="str">
        <f t="shared" si="74"/>
        <v>chgrp ds_sftp lawson</v>
      </c>
      <c r="X407" s="35" t="s">
        <v>464</v>
      </c>
    </row>
    <row r="408" spans="1:24" x14ac:dyDescent="0.2">
      <c r="A408" s="120" t="s">
        <v>969</v>
      </c>
      <c r="B408" s="120" t="s">
        <v>151</v>
      </c>
      <c r="C408" s="120" t="s">
        <v>874</v>
      </c>
      <c r="D408" s="120" t="s">
        <v>871</v>
      </c>
      <c r="E408" s="44" t="str">
        <f t="shared" si="66"/>
        <v>/dsftp/operations/inbound/lawson/ap</v>
      </c>
      <c r="F408" s="27">
        <v>42809</v>
      </c>
      <c r="G408" s="28" t="s">
        <v>968</v>
      </c>
      <c r="H408" s="27">
        <v>42983</v>
      </c>
      <c r="I408" s="36"/>
      <c r="J408" s="28" t="s">
        <v>968</v>
      </c>
      <c r="K408" s="118">
        <v>775</v>
      </c>
      <c r="L408" s="118" t="s">
        <v>436</v>
      </c>
      <c r="M408" s="118" t="s">
        <v>564</v>
      </c>
      <c r="N408" s="31" t="str">
        <f t="shared" si="67"/>
        <v>if [ -d '/dsftp/operations/inbound/lawson/ap' ]; then echo '1 = /dsftp/operations/inbound/lawson/ap'; else echo '0 = /dsftp/operations/inbound/lawson/ap'; fi; \</v>
      </c>
      <c r="O408" s="32" t="str">
        <f t="shared" si="68"/>
        <v>if [ -d '/dsftp/operations/inbound/lawson/ap' ]; then cd /dsftp/operations/inbound/lawson ; echo 'ap @ /dsftp/operations/inbound/lawson = '`stat -c %U ./ap`  `stat -c %a ./ap`  `stat -c %G ./ap`; else echo '/dsftp/operations/inbound/lawson/ap - not found' ; fi; \</v>
      </c>
      <c r="P408" s="31" t="str">
        <f t="shared" si="69"/>
        <v>if [ -d '/dsftp/operations/inbound/lawson' ]; then cd /dsftp/operations/inbound/lawson ; mkdir ap ; chmod 775 ap ; chgrp ds_sftp ap ; echo 'OK - /dsftp/operations/inbound/lawson/ap'; else echo '/dsftp/operations/inbound/lawson - not found' ; fi ; \</v>
      </c>
      <c r="Q408" s="32" t="str">
        <f t="shared" si="75"/>
        <v>cd /dsftp/operations/inbound/lawson ; chmod 775 ap ; chgrp ds_sftp ap</v>
      </c>
      <c r="R408" s="31" t="str">
        <f t="shared" si="76"/>
        <v xml:space="preserve"> \</v>
      </c>
      <c r="S408" s="33" t="str">
        <f t="shared" si="70"/>
        <v>cd /dsftp/operations/inbound/lawson</v>
      </c>
      <c r="T408" s="34" t="str">
        <f t="shared" si="71"/>
        <v>mkdir ap</v>
      </c>
      <c r="U408" s="33" t="str">
        <f t="shared" si="72"/>
        <v>chmod 775 ap</v>
      </c>
      <c r="V408" s="34" t="str">
        <f t="shared" si="73"/>
        <v>ls -l | grep ap</v>
      </c>
      <c r="W408" s="33" t="str">
        <f t="shared" si="74"/>
        <v>chgrp ds_sftp ap</v>
      </c>
      <c r="X408" s="35" t="s">
        <v>464</v>
      </c>
    </row>
    <row r="409" spans="1:24" x14ac:dyDescent="0.2">
      <c r="A409" s="120" t="s">
        <v>969</v>
      </c>
      <c r="B409" s="120" t="s">
        <v>151</v>
      </c>
      <c r="C409" s="120" t="s">
        <v>874</v>
      </c>
      <c r="D409" s="120" t="s">
        <v>872</v>
      </c>
      <c r="E409" s="44" t="str">
        <f t="shared" si="66"/>
        <v>/dsftp/operations/inbound/lawson/sales</v>
      </c>
      <c r="F409" s="27">
        <v>42809</v>
      </c>
      <c r="G409" s="28" t="s">
        <v>968</v>
      </c>
      <c r="H409" s="27">
        <v>42983</v>
      </c>
      <c r="I409" s="36"/>
      <c r="J409" s="28" t="s">
        <v>968</v>
      </c>
      <c r="K409" s="118">
        <v>775</v>
      </c>
      <c r="L409" s="118" t="s">
        <v>436</v>
      </c>
      <c r="M409" s="118" t="s">
        <v>564</v>
      </c>
      <c r="N409" s="31" t="str">
        <f t="shared" si="67"/>
        <v>if [ -d '/dsftp/operations/inbound/lawson/sales' ]; then echo '1 = /dsftp/operations/inbound/lawson/sales'; else echo '0 = /dsftp/operations/inbound/lawson/sales'; fi; \</v>
      </c>
      <c r="O409" s="32" t="str">
        <f t="shared" si="68"/>
        <v>if [ -d '/dsftp/operations/inbound/lawson/sales' ]; then cd /dsftp/operations/inbound/lawson ; echo 'sales @ /dsftp/operations/inbound/lawson = '`stat -c %U ./sales`  `stat -c %a ./sales`  `stat -c %G ./sales`; else echo '/dsftp/operations/inbound/lawson/sales - not found' ; fi; \</v>
      </c>
      <c r="P409" s="31" t="str">
        <f t="shared" si="69"/>
        <v>if [ -d '/dsftp/operations/inbound/lawson' ]; then cd /dsftp/operations/inbound/lawson ; mkdir sales ; chmod 775 sales ; chgrp ds_sftp sales ; echo 'OK - /dsftp/operations/inbound/lawson/sales'; else echo '/dsftp/operations/inbound/lawson - not found' ; fi ; \</v>
      </c>
      <c r="Q409" s="32" t="str">
        <f t="shared" si="75"/>
        <v>cd /dsftp/operations/inbound/lawson ; chmod 775 sales ; chgrp ds_sftp sales</v>
      </c>
      <c r="R409" s="31" t="str">
        <f t="shared" si="76"/>
        <v xml:space="preserve"> \</v>
      </c>
      <c r="S409" s="33" t="str">
        <f t="shared" si="70"/>
        <v>cd /dsftp/operations/inbound/lawson</v>
      </c>
      <c r="T409" s="34" t="str">
        <f t="shared" si="71"/>
        <v>mkdir sales</v>
      </c>
      <c r="U409" s="33" t="str">
        <f t="shared" si="72"/>
        <v>chmod 775 sales</v>
      </c>
      <c r="V409" s="34" t="str">
        <f t="shared" si="73"/>
        <v>ls -l | grep sales</v>
      </c>
      <c r="W409" s="33" t="str">
        <f t="shared" si="74"/>
        <v>chgrp ds_sftp sales</v>
      </c>
      <c r="X409" s="35" t="s">
        <v>464</v>
      </c>
    </row>
    <row r="410" spans="1:24" x14ac:dyDescent="0.2">
      <c r="A410" s="120" t="s">
        <v>969</v>
      </c>
      <c r="B410" s="120" t="s">
        <v>151</v>
      </c>
      <c r="C410" s="120" t="s">
        <v>874</v>
      </c>
      <c r="D410" s="120" t="s">
        <v>873</v>
      </c>
      <c r="E410" s="44" t="str">
        <f t="shared" si="66"/>
        <v>/dsftp/operations/inbound/lawson/vendor</v>
      </c>
      <c r="F410" s="27">
        <v>42809</v>
      </c>
      <c r="G410" s="28" t="s">
        <v>968</v>
      </c>
      <c r="H410" s="27">
        <v>42983</v>
      </c>
      <c r="I410" s="36"/>
      <c r="J410" s="28" t="s">
        <v>968</v>
      </c>
      <c r="K410" s="118">
        <v>775</v>
      </c>
      <c r="L410" s="118" t="s">
        <v>436</v>
      </c>
      <c r="M410" s="118" t="s">
        <v>564</v>
      </c>
      <c r="N410" s="31" t="str">
        <f t="shared" si="67"/>
        <v>if [ -d '/dsftp/operations/inbound/lawson/vendor' ]; then echo '1 = /dsftp/operations/inbound/lawson/vendor'; else echo '0 = /dsftp/operations/inbound/lawson/vendor'; fi; \</v>
      </c>
      <c r="O410" s="32" t="str">
        <f t="shared" si="68"/>
        <v>if [ -d '/dsftp/operations/inbound/lawson/vendor' ]; then cd /dsftp/operations/inbound/lawson ; echo 'vendor @ /dsftp/operations/inbound/lawson = '`stat -c %U ./vendor`  `stat -c %a ./vendor`  `stat -c %G ./vendor`; else echo '/dsftp/operations/inbound/lawson/vendor - not found' ; fi; \</v>
      </c>
      <c r="P410" s="31" t="str">
        <f t="shared" si="69"/>
        <v>if [ -d '/dsftp/operations/inbound/lawson' ]; then cd /dsftp/operations/inbound/lawson ; mkdir vendor ; chmod 775 vendor ; chgrp ds_sftp vendor ; echo 'OK - /dsftp/operations/inbound/lawson/vendor'; else echo '/dsftp/operations/inbound/lawson - not found' ; fi ; \</v>
      </c>
      <c r="Q410" s="32" t="str">
        <f t="shared" si="75"/>
        <v>cd /dsftp/operations/inbound/lawson ; chmod 775 vendor ; chgrp ds_sftp vendor</v>
      </c>
      <c r="R410" s="31" t="str">
        <f t="shared" si="76"/>
        <v xml:space="preserve"> \</v>
      </c>
      <c r="S410" s="33" t="str">
        <f t="shared" si="70"/>
        <v>cd /dsftp/operations/inbound/lawson</v>
      </c>
      <c r="T410" s="34" t="str">
        <f t="shared" si="71"/>
        <v>mkdir vendor</v>
      </c>
      <c r="U410" s="33" t="str">
        <f t="shared" si="72"/>
        <v>chmod 775 vendor</v>
      </c>
      <c r="V410" s="34" t="str">
        <f t="shared" si="73"/>
        <v>ls -l | grep vendor</v>
      </c>
      <c r="W410" s="33" t="str">
        <f t="shared" si="74"/>
        <v>chgrp ds_sftp vendor</v>
      </c>
      <c r="X410" s="35" t="s">
        <v>464</v>
      </c>
    </row>
    <row r="411" spans="1:24" x14ac:dyDescent="0.2">
      <c r="A411" s="120" t="s">
        <v>969</v>
      </c>
      <c r="B411" s="120" t="s">
        <v>151</v>
      </c>
      <c r="C411" s="120" t="s">
        <v>428</v>
      </c>
      <c r="D411" s="120" t="s">
        <v>875</v>
      </c>
      <c r="E411" s="44" t="str">
        <f t="shared" si="66"/>
        <v>/dsftp/operations/inbound/accruent</v>
      </c>
      <c r="F411" s="27">
        <v>42809</v>
      </c>
      <c r="G411" s="28" t="s">
        <v>968</v>
      </c>
      <c r="H411" s="27">
        <v>42983</v>
      </c>
      <c r="I411" s="36"/>
      <c r="J411" s="28" t="s">
        <v>968</v>
      </c>
      <c r="K411" s="118">
        <v>775</v>
      </c>
      <c r="L411" s="118" t="s">
        <v>436</v>
      </c>
      <c r="M411" s="118" t="s">
        <v>564</v>
      </c>
      <c r="N411" s="31" t="str">
        <f t="shared" si="67"/>
        <v>if [ -d '/dsftp/operations/inbound/accruent' ]; then echo '1 = /dsftp/operations/inbound/accruent'; else echo '0 = /dsftp/operations/inbound/accruent'; fi; \</v>
      </c>
      <c r="O411" s="32" t="str">
        <f t="shared" si="68"/>
        <v>if [ -d '/dsftp/operations/inbound/accruent' ]; then cd /dsftp/operations/inbound ; echo 'accruent @ /dsftp/operations/inbound = '`stat -c %U ./accruent`  `stat -c %a ./accruent`  `stat -c %G ./accruent`; else echo '/dsftp/operations/inbound/accruent - not found' ; fi; \</v>
      </c>
      <c r="P411" s="31" t="str">
        <f t="shared" si="69"/>
        <v>if [ -d '/dsftp/operations/inbound' ]; then cd /dsftp/operations/inbound ; mkdir accruent ; chmod 775 accruent ; chgrp ds_sftp accruent ; echo 'OK - /dsftp/operations/inbound/accruent'; else echo '/dsftp/operations/inbound - not found' ; fi ; \</v>
      </c>
      <c r="Q411" s="32" t="str">
        <f t="shared" si="75"/>
        <v>cd /dsftp/operations/inbound ; chmod 775 accruent ; chgrp ds_sftp accruent</v>
      </c>
      <c r="R411" s="31" t="str">
        <f t="shared" si="76"/>
        <v xml:space="preserve"> \</v>
      </c>
      <c r="S411" s="33" t="str">
        <f t="shared" si="70"/>
        <v>cd /dsftp/operations/inbound</v>
      </c>
      <c r="T411" s="34" t="str">
        <f t="shared" si="71"/>
        <v>mkdir accruent</v>
      </c>
      <c r="U411" s="33" t="str">
        <f t="shared" si="72"/>
        <v>chmod 775 accruent</v>
      </c>
      <c r="V411" s="34" t="str">
        <f t="shared" si="73"/>
        <v>ls -l | grep accruent</v>
      </c>
      <c r="W411" s="33" t="str">
        <f t="shared" si="74"/>
        <v>chgrp ds_sftp accruent</v>
      </c>
      <c r="X411" s="35" t="s">
        <v>464</v>
      </c>
    </row>
    <row r="412" spans="1:24" x14ac:dyDescent="0.2">
      <c r="A412" s="120" t="s">
        <v>969</v>
      </c>
      <c r="B412" s="120" t="s">
        <v>151</v>
      </c>
      <c r="C412" s="120" t="s">
        <v>876</v>
      </c>
      <c r="D412" s="120" t="s">
        <v>871</v>
      </c>
      <c r="E412" s="44" t="str">
        <f t="shared" si="66"/>
        <v>/dsftp/operations/inbound/accruent/ap</v>
      </c>
      <c r="F412" s="27">
        <v>42809</v>
      </c>
      <c r="G412" s="28" t="s">
        <v>968</v>
      </c>
      <c r="H412" s="27">
        <v>42983</v>
      </c>
      <c r="I412" s="36"/>
      <c r="J412" s="28" t="s">
        <v>968</v>
      </c>
      <c r="K412" s="118">
        <v>775</v>
      </c>
      <c r="L412" s="118" t="s">
        <v>436</v>
      </c>
      <c r="M412" s="118" t="s">
        <v>564</v>
      </c>
      <c r="N412" s="31" t="str">
        <f t="shared" si="67"/>
        <v>if [ -d '/dsftp/operations/inbound/accruent/ap' ]; then echo '1 = /dsftp/operations/inbound/accruent/ap'; else echo '0 = /dsftp/operations/inbound/accruent/ap'; fi; \</v>
      </c>
      <c r="O412" s="32" t="str">
        <f t="shared" si="68"/>
        <v>if [ -d '/dsftp/operations/inbound/accruent/ap' ]; then cd /dsftp/operations/inbound/accruent ; echo 'ap @ /dsftp/operations/inbound/accruent = '`stat -c %U ./ap`  `stat -c %a ./ap`  `stat -c %G ./ap`; else echo '/dsftp/operations/inbound/accruent/ap - not found' ; fi; \</v>
      </c>
      <c r="P412" s="31" t="str">
        <f t="shared" si="69"/>
        <v>if [ -d '/dsftp/operations/inbound/accruent' ]; then cd /dsftp/operations/inbound/accruent ; mkdir ap ; chmod 775 ap ; chgrp ds_sftp ap ; echo 'OK - /dsftp/operations/inbound/accruent/ap'; else echo '/dsftp/operations/inbound/accruent - not found' ; fi ; \</v>
      </c>
      <c r="Q412" s="32" t="str">
        <f t="shared" si="75"/>
        <v>cd /dsftp/operations/inbound/accruent ; chmod 775 ap ; chgrp ds_sftp ap</v>
      </c>
      <c r="R412" s="31" t="str">
        <f t="shared" si="76"/>
        <v xml:space="preserve"> \</v>
      </c>
      <c r="S412" s="33" t="str">
        <f t="shared" si="70"/>
        <v>cd /dsftp/operations/inbound/accruent</v>
      </c>
      <c r="T412" s="34" t="str">
        <f t="shared" si="71"/>
        <v>mkdir ap</v>
      </c>
      <c r="U412" s="33" t="str">
        <f t="shared" si="72"/>
        <v>chmod 775 ap</v>
      </c>
      <c r="V412" s="34" t="str">
        <f t="shared" si="73"/>
        <v>ls -l | grep ap</v>
      </c>
      <c r="W412" s="33" t="str">
        <f t="shared" si="74"/>
        <v>chgrp ds_sftp ap</v>
      </c>
      <c r="X412" s="35" t="s">
        <v>464</v>
      </c>
    </row>
    <row r="413" spans="1:24" x14ac:dyDescent="0.2">
      <c r="A413" s="120" t="s">
        <v>969</v>
      </c>
      <c r="B413" s="120" t="s">
        <v>151</v>
      </c>
      <c r="C413" s="120" t="s">
        <v>428</v>
      </c>
      <c r="D413" s="120" t="s">
        <v>579</v>
      </c>
      <c r="E413" s="44" t="str">
        <f t="shared" si="66"/>
        <v>/dsftp/operations/inbound/MDM</v>
      </c>
      <c r="F413" s="27">
        <v>42809</v>
      </c>
      <c r="G413" s="28" t="s">
        <v>968</v>
      </c>
      <c r="H413" s="27">
        <v>43488</v>
      </c>
      <c r="I413" s="29"/>
      <c r="J413" s="28"/>
      <c r="K413" s="118">
        <v>775</v>
      </c>
      <c r="L413" s="118" t="s">
        <v>436</v>
      </c>
      <c r="M413" s="118" t="s">
        <v>564</v>
      </c>
      <c r="N413" s="31" t="str">
        <f t="shared" si="67"/>
        <v>if [ -d '/dsftp/operations/inbound/MDM' ]; then echo '1 = /dsftp/operations/inbound/MDM'; else echo '0 = /dsftp/operations/inbound/MDM'; fi; \</v>
      </c>
      <c r="O413" s="32" t="str">
        <f t="shared" si="68"/>
        <v>if [ -d '/dsftp/operations/inbound/MDM' ]; then cd /dsftp/operations/inbound ; echo 'MDM @ /dsftp/operations/inbound = '`stat -c %U ./MDM`  `stat -c %a ./MDM`  `stat -c %G ./MDM`; else echo '/dsftp/operations/inbound/MDM - not found' ; fi; \</v>
      </c>
      <c r="P413" s="31" t="str">
        <f t="shared" si="69"/>
        <v>if [ -d '/dsftp/operations/inbound' ]; then cd /dsftp/operations/inbound ; mkdir MDM ; chmod 775 MDM ; chgrp ds_sftp MDM ; echo 'OK - /dsftp/operations/inbound/MDM'; else echo '/dsftp/operations/inbound - not found' ; fi ; \</v>
      </c>
      <c r="Q413" s="32" t="str">
        <f t="shared" si="75"/>
        <v>cd /dsftp/operations/inbound ; chmod 775 MDM ; chgrp ds_sftp MDM</v>
      </c>
      <c r="R413" s="31" t="str">
        <f t="shared" si="76"/>
        <v xml:space="preserve"> \</v>
      </c>
      <c r="S413" s="33" t="str">
        <f t="shared" si="70"/>
        <v>cd /dsftp/operations/inbound</v>
      </c>
      <c r="T413" s="34" t="str">
        <f t="shared" si="71"/>
        <v>mkdir MDM</v>
      </c>
      <c r="U413" s="33" t="str">
        <f t="shared" si="72"/>
        <v>chmod 775 MDM</v>
      </c>
      <c r="V413" s="34" t="str">
        <f t="shared" si="73"/>
        <v>ls -l | grep MDM</v>
      </c>
      <c r="W413" s="33" t="str">
        <f t="shared" si="74"/>
        <v>chgrp ds_sftp MDM</v>
      </c>
      <c r="X413" s="37">
        <v>42830</v>
      </c>
    </row>
    <row r="414" spans="1:24" x14ac:dyDescent="0.2">
      <c r="A414" s="120" t="s">
        <v>969</v>
      </c>
      <c r="B414" s="120" t="s">
        <v>151</v>
      </c>
      <c r="C414" s="120" t="s">
        <v>877</v>
      </c>
      <c r="D414" s="120" t="s">
        <v>878</v>
      </c>
      <c r="E414" s="44" t="str">
        <f t="shared" si="66"/>
        <v>/dsftp/operations/inbound/MDM/hier</v>
      </c>
      <c r="F414" s="27">
        <v>42809</v>
      </c>
      <c r="G414" s="28" t="s">
        <v>968</v>
      </c>
      <c r="H414" s="28" t="s">
        <v>968</v>
      </c>
      <c r="I414" s="29"/>
      <c r="J414" s="28" t="s">
        <v>464</v>
      </c>
      <c r="K414" s="118">
        <v>755</v>
      </c>
      <c r="L414" s="118" t="s">
        <v>436</v>
      </c>
      <c r="M414" s="118" t="s">
        <v>565</v>
      </c>
      <c r="N414" s="31" t="str">
        <f t="shared" si="67"/>
        <v>if [ -d '/dsftp/operations/inbound/MDM/hier' ]; then echo '# = /dsftp/operations/inbound/MDM/hier'; else echo '* = /dsftp/operations/inbound/MDM/hier'; fi; \</v>
      </c>
      <c r="O414" s="32" t="str">
        <f t="shared" si="68"/>
        <v xml:space="preserve"> \</v>
      </c>
      <c r="P414" s="31" t="str">
        <f t="shared" si="69"/>
        <v>\</v>
      </c>
      <c r="Q414" s="32" t="str">
        <f t="shared" si="75"/>
        <v xml:space="preserve"> \</v>
      </c>
      <c r="R414" s="31" t="str">
        <f t="shared" si="76"/>
        <v>cd /dsftp/operations/inbound/MDM/hier ; if [ $? -eq 0 ]; then echo -e '\n PWD = '`pwd`; ls -lrt; cd .. ; echo -e '\n QST: Delete folder [hier] under ['`pwd`'] (Y/n) ? \c'; read yn ; if [ $yn == 'Y' ]; then echo -e '  &gt; Deleting folder \n'; rm -Rf hier; else echo -e '  &gt; Skipping folder \n'; fi; else echo 'ERR: Invalid Folder'; read c; fi; \</v>
      </c>
      <c r="S414" s="33" t="str">
        <f t="shared" si="70"/>
        <v>cd /dsftp/operations/inbound/MDM</v>
      </c>
      <c r="T414" s="34" t="str">
        <f t="shared" si="71"/>
        <v>mkdir hier</v>
      </c>
      <c r="U414" s="33" t="str">
        <f t="shared" si="72"/>
        <v>chmod 755 hier</v>
      </c>
      <c r="V414" s="34" t="str">
        <f t="shared" si="73"/>
        <v>ls -l | grep hier</v>
      </c>
      <c r="W414" s="33" t="str">
        <f t="shared" si="74"/>
        <v>chgrp ds_sftp hier</v>
      </c>
      <c r="X414" s="37">
        <v>42830</v>
      </c>
    </row>
    <row r="415" spans="1:24" x14ac:dyDescent="0.2">
      <c r="A415" s="120" t="s">
        <v>969</v>
      </c>
      <c r="B415" s="120" t="s">
        <v>151</v>
      </c>
      <c r="C415" s="120" t="s">
        <v>433</v>
      </c>
      <c r="D415" s="120" t="s">
        <v>870</v>
      </c>
      <c r="E415" s="44" t="str">
        <f t="shared" si="66"/>
        <v>/dsftp/operations/outbound/lawson</v>
      </c>
      <c r="F415" s="27">
        <v>42809</v>
      </c>
      <c r="G415" s="28" t="s">
        <v>968</v>
      </c>
      <c r="H415" s="27">
        <v>42983</v>
      </c>
      <c r="I415" s="36"/>
      <c r="J415" s="28" t="s">
        <v>968</v>
      </c>
      <c r="K415" s="118">
        <v>775</v>
      </c>
      <c r="L415" s="118" t="s">
        <v>436</v>
      </c>
      <c r="M415" s="118" t="s">
        <v>564</v>
      </c>
      <c r="N415" s="31" t="str">
        <f t="shared" si="67"/>
        <v>if [ -d '/dsftp/operations/outbound/lawson' ]; then echo '1 = /dsftp/operations/outbound/lawson'; else echo '0 = /dsftp/operations/outbound/lawson'; fi; \</v>
      </c>
      <c r="O415" s="32" t="str">
        <f t="shared" si="68"/>
        <v>if [ -d '/dsftp/operations/outbound/lawson' ]; then cd /dsftp/operations/outbound ; echo 'lawson @ /dsftp/operations/outbound = '`stat -c %U ./lawson`  `stat -c %a ./lawson`  `stat -c %G ./lawson`; else echo '/dsftp/operations/outbound/lawson - not found' ; fi; \</v>
      </c>
      <c r="P415" s="31" t="str">
        <f t="shared" si="69"/>
        <v>if [ -d '/dsftp/operations/outbound' ]; then cd /dsftp/operations/outbound ; mkdir lawson ; chmod 775 lawson ; chgrp ds_sftp lawson ; echo 'OK - /dsftp/operations/outbound/lawson'; else echo '/dsftp/operations/outbound - not found' ; fi ; \</v>
      </c>
      <c r="Q415" s="32" t="str">
        <f t="shared" si="75"/>
        <v>cd /dsftp/operations/outbound ; chmod 775 lawson ; chgrp ds_sftp lawson</v>
      </c>
      <c r="R415" s="31" t="str">
        <f t="shared" si="76"/>
        <v xml:space="preserve"> \</v>
      </c>
      <c r="S415" s="33" t="str">
        <f t="shared" si="70"/>
        <v>cd /dsftp/operations/outbound</v>
      </c>
      <c r="T415" s="34" t="str">
        <f t="shared" si="71"/>
        <v>mkdir lawson</v>
      </c>
      <c r="U415" s="33" t="str">
        <f t="shared" si="72"/>
        <v>chmod 775 lawson</v>
      </c>
      <c r="V415" s="34" t="str">
        <f t="shared" si="73"/>
        <v>ls -l | grep lawson</v>
      </c>
      <c r="W415" s="33" t="str">
        <f t="shared" si="74"/>
        <v>chgrp ds_sftp lawson</v>
      </c>
      <c r="X415" s="35" t="s">
        <v>464</v>
      </c>
    </row>
    <row r="416" spans="1:24" x14ac:dyDescent="0.2">
      <c r="A416" s="120" t="s">
        <v>969</v>
      </c>
      <c r="B416" s="120" t="s">
        <v>151</v>
      </c>
      <c r="C416" s="120" t="s">
        <v>879</v>
      </c>
      <c r="D416" s="120" t="s">
        <v>871</v>
      </c>
      <c r="E416" s="44" t="str">
        <f t="shared" si="66"/>
        <v>/dsftp/operations/outbound/lawson/ap</v>
      </c>
      <c r="F416" s="27">
        <v>42809</v>
      </c>
      <c r="G416" s="28" t="s">
        <v>968</v>
      </c>
      <c r="H416" s="27">
        <v>42983</v>
      </c>
      <c r="I416" s="36"/>
      <c r="J416" s="28" t="s">
        <v>968</v>
      </c>
      <c r="K416" s="118">
        <v>775</v>
      </c>
      <c r="L416" s="118" t="s">
        <v>436</v>
      </c>
      <c r="M416" s="118" t="s">
        <v>564</v>
      </c>
      <c r="N416" s="31" t="str">
        <f t="shared" si="67"/>
        <v>if [ -d '/dsftp/operations/outbound/lawson/ap' ]; then echo '1 = /dsftp/operations/outbound/lawson/ap'; else echo '0 = /dsftp/operations/outbound/lawson/ap'; fi; \</v>
      </c>
      <c r="O416" s="32" t="str">
        <f t="shared" si="68"/>
        <v>if [ -d '/dsftp/operations/outbound/lawson/ap' ]; then cd /dsftp/operations/outbound/lawson ; echo 'ap @ /dsftp/operations/outbound/lawson = '`stat -c %U ./ap`  `stat -c %a ./ap`  `stat -c %G ./ap`; else echo '/dsftp/operations/outbound/lawson/ap - not found' ; fi; \</v>
      </c>
      <c r="P416" s="31" t="str">
        <f t="shared" si="69"/>
        <v>if [ -d '/dsftp/operations/outbound/lawson' ]; then cd /dsftp/operations/outbound/lawson ; mkdir ap ; chmod 775 ap ; chgrp ds_sftp ap ; echo 'OK - /dsftp/operations/outbound/lawson/ap'; else echo '/dsftp/operations/outbound/lawson - not found' ; fi ; \</v>
      </c>
      <c r="Q416" s="32" t="str">
        <f t="shared" si="75"/>
        <v>cd /dsftp/operations/outbound/lawson ; chmod 775 ap ; chgrp ds_sftp ap</v>
      </c>
      <c r="R416" s="31" t="str">
        <f t="shared" si="76"/>
        <v xml:space="preserve"> \</v>
      </c>
      <c r="S416" s="33" t="str">
        <f t="shared" si="70"/>
        <v>cd /dsftp/operations/outbound/lawson</v>
      </c>
      <c r="T416" s="34" t="str">
        <f t="shared" si="71"/>
        <v>mkdir ap</v>
      </c>
      <c r="U416" s="33" t="str">
        <f t="shared" si="72"/>
        <v>chmod 775 ap</v>
      </c>
      <c r="V416" s="34" t="str">
        <f t="shared" si="73"/>
        <v>ls -l | grep ap</v>
      </c>
      <c r="W416" s="33" t="str">
        <f t="shared" si="74"/>
        <v>chgrp ds_sftp ap</v>
      </c>
      <c r="X416" s="35" t="s">
        <v>464</v>
      </c>
    </row>
    <row r="417" spans="1:24" x14ac:dyDescent="0.2">
      <c r="A417" s="120" t="s">
        <v>969</v>
      </c>
      <c r="B417" s="120" t="s">
        <v>151</v>
      </c>
      <c r="C417" s="120" t="s">
        <v>433</v>
      </c>
      <c r="D417" s="120" t="s">
        <v>875</v>
      </c>
      <c r="E417" s="44" t="str">
        <f t="shared" si="66"/>
        <v>/dsftp/operations/outbound/accruent</v>
      </c>
      <c r="F417" s="27">
        <v>42809</v>
      </c>
      <c r="G417" s="28" t="s">
        <v>968</v>
      </c>
      <c r="H417" s="27">
        <v>42983</v>
      </c>
      <c r="I417" s="36"/>
      <c r="J417" s="28" t="s">
        <v>968</v>
      </c>
      <c r="K417" s="118">
        <v>775</v>
      </c>
      <c r="L417" s="118" t="s">
        <v>436</v>
      </c>
      <c r="M417" s="118" t="s">
        <v>564</v>
      </c>
      <c r="N417" s="31" t="str">
        <f t="shared" si="67"/>
        <v>if [ -d '/dsftp/operations/outbound/accruent' ]; then echo '1 = /dsftp/operations/outbound/accruent'; else echo '0 = /dsftp/operations/outbound/accruent'; fi; \</v>
      </c>
      <c r="O417" s="32" t="str">
        <f t="shared" si="68"/>
        <v>if [ -d '/dsftp/operations/outbound/accruent' ]; then cd /dsftp/operations/outbound ; echo 'accruent @ /dsftp/operations/outbound = '`stat -c %U ./accruent`  `stat -c %a ./accruent`  `stat -c %G ./accruent`; else echo '/dsftp/operations/outbound/accruent - not found' ; fi; \</v>
      </c>
      <c r="P417" s="31" t="str">
        <f t="shared" si="69"/>
        <v>if [ -d '/dsftp/operations/outbound' ]; then cd /dsftp/operations/outbound ; mkdir accruent ; chmod 775 accruent ; chgrp ds_sftp accruent ; echo 'OK - /dsftp/operations/outbound/accruent'; else echo '/dsftp/operations/outbound - not found' ; fi ; \</v>
      </c>
      <c r="Q417" s="32" t="str">
        <f t="shared" si="75"/>
        <v>cd /dsftp/operations/outbound ; chmod 775 accruent ; chgrp ds_sftp accruent</v>
      </c>
      <c r="R417" s="31" t="str">
        <f t="shared" si="76"/>
        <v xml:space="preserve"> \</v>
      </c>
      <c r="S417" s="33" t="str">
        <f t="shared" si="70"/>
        <v>cd /dsftp/operations/outbound</v>
      </c>
      <c r="T417" s="34" t="str">
        <f t="shared" si="71"/>
        <v>mkdir accruent</v>
      </c>
      <c r="U417" s="33" t="str">
        <f t="shared" si="72"/>
        <v>chmod 775 accruent</v>
      </c>
      <c r="V417" s="34" t="str">
        <f t="shared" si="73"/>
        <v>ls -l | grep accruent</v>
      </c>
      <c r="W417" s="33" t="str">
        <f t="shared" si="74"/>
        <v>chgrp ds_sftp accruent</v>
      </c>
      <c r="X417" s="35" t="s">
        <v>464</v>
      </c>
    </row>
    <row r="418" spans="1:24" x14ac:dyDescent="0.2">
      <c r="A418" s="120" t="s">
        <v>969</v>
      </c>
      <c r="B418" s="120" t="s">
        <v>151</v>
      </c>
      <c r="C418" s="120" t="s">
        <v>880</v>
      </c>
      <c r="D418" s="120" t="s">
        <v>878</v>
      </c>
      <c r="E418" s="44" t="str">
        <f t="shared" si="66"/>
        <v>/dsftp/operations/outbound/accruent/hier</v>
      </c>
      <c r="F418" s="27">
        <v>42809</v>
      </c>
      <c r="G418" s="28" t="s">
        <v>968</v>
      </c>
      <c r="H418" s="28" t="s">
        <v>968</v>
      </c>
      <c r="I418" s="29"/>
      <c r="J418" s="28" t="s">
        <v>464</v>
      </c>
      <c r="K418" s="118">
        <v>755</v>
      </c>
      <c r="L418" s="118" t="s">
        <v>436</v>
      </c>
      <c r="M418" s="118" t="s">
        <v>565</v>
      </c>
      <c r="N418" s="31" t="str">
        <f t="shared" si="67"/>
        <v>if [ -d '/dsftp/operations/outbound/accruent/hier' ]; then echo '# = /dsftp/operations/outbound/accruent/hier'; else echo '* = /dsftp/operations/outbound/accruent/hier'; fi; \</v>
      </c>
      <c r="O418" s="32" t="str">
        <f t="shared" si="68"/>
        <v xml:space="preserve"> \</v>
      </c>
      <c r="P418" s="31" t="str">
        <f t="shared" si="69"/>
        <v>\</v>
      </c>
      <c r="Q418" s="32" t="str">
        <f t="shared" si="75"/>
        <v xml:space="preserve"> \</v>
      </c>
      <c r="R418" s="31" t="str">
        <f t="shared" si="76"/>
        <v>cd /dsftp/operations/outbound/accruent/hier ; if [ $? -eq 0 ]; then echo -e '\n PWD = '`pwd`; ls -lrt; cd .. ; echo -e '\n QST: Delete folder [hier] under ['`pwd`'] (Y/n) ? \c'; read yn ; if [ $yn == 'Y' ]; then echo -e '  &gt; Deleting folder \n'; rm -Rf hier; else echo -e '  &gt; Skipping folder \n'; fi; else echo 'ERR: Invalid Folder'; read c; fi; \</v>
      </c>
      <c r="S418" s="33" t="str">
        <f t="shared" si="70"/>
        <v>cd /dsftp/operations/outbound/accruent</v>
      </c>
      <c r="T418" s="34" t="str">
        <f t="shared" si="71"/>
        <v>mkdir hier</v>
      </c>
      <c r="U418" s="33" t="str">
        <f t="shared" si="72"/>
        <v>chmod 755 hier</v>
      </c>
      <c r="V418" s="34" t="str">
        <f t="shared" si="73"/>
        <v>ls -l | grep hier</v>
      </c>
      <c r="W418" s="33" t="str">
        <f t="shared" si="74"/>
        <v>chgrp ds_sftp hier</v>
      </c>
      <c r="X418" s="37">
        <v>42830</v>
      </c>
    </row>
    <row r="419" spans="1:24" x14ac:dyDescent="0.2">
      <c r="A419" s="120" t="s">
        <v>969</v>
      </c>
      <c r="B419" s="120" t="s">
        <v>151</v>
      </c>
      <c r="C419" s="120" t="s">
        <v>880</v>
      </c>
      <c r="D419" s="120" t="s">
        <v>871</v>
      </c>
      <c r="E419" s="44" t="str">
        <f t="shared" si="66"/>
        <v>/dsftp/operations/outbound/accruent/ap</v>
      </c>
      <c r="F419" s="27">
        <v>42809</v>
      </c>
      <c r="G419" s="28" t="s">
        <v>968</v>
      </c>
      <c r="H419" s="27">
        <v>42983</v>
      </c>
      <c r="I419" s="36"/>
      <c r="J419" s="28" t="s">
        <v>968</v>
      </c>
      <c r="K419" s="118">
        <v>775</v>
      </c>
      <c r="L419" s="118" t="s">
        <v>436</v>
      </c>
      <c r="M419" s="118" t="s">
        <v>564</v>
      </c>
      <c r="N419" s="31" t="str">
        <f t="shared" si="67"/>
        <v>if [ -d '/dsftp/operations/outbound/accruent/ap' ]; then echo '1 = /dsftp/operations/outbound/accruent/ap'; else echo '0 = /dsftp/operations/outbound/accruent/ap'; fi; \</v>
      </c>
      <c r="O419" s="32" t="str">
        <f t="shared" si="68"/>
        <v>if [ -d '/dsftp/operations/outbound/accruent/ap' ]; then cd /dsftp/operations/outbound/accruent ; echo 'ap @ /dsftp/operations/outbound/accruent = '`stat -c %U ./ap`  `stat -c %a ./ap`  `stat -c %G ./ap`; else echo '/dsftp/operations/outbound/accruent/ap - not found' ; fi; \</v>
      </c>
      <c r="P419" s="31" t="str">
        <f t="shared" si="69"/>
        <v>if [ -d '/dsftp/operations/outbound/accruent' ]; then cd /dsftp/operations/outbound/accruent ; mkdir ap ; chmod 775 ap ; chgrp ds_sftp ap ; echo 'OK - /dsftp/operations/outbound/accruent/ap'; else echo '/dsftp/operations/outbound/accruent - not found' ; fi ; \</v>
      </c>
      <c r="Q419" s="32" t="str">
        <f t="shared" si="75"/>
        <v>cd /dsftp/operations/outbound/accruent ; chmod 775 ap ; chgrp ds_sftp ap</v>
      </c>
      <c r="R419" s="31" t="str">
        <f t="shared" si="76"/>
        <v xml:space="preserve"> \</v>
      </c>
      <c r="S419" s="33" t="str">
        <f t="shared" si="70"/>
        <v>cd /dsftp/operations/outbound/accruent</v>
      </c>
      <c r="T419" s="34" t="str">
        <f t="shared" si="71"/>
        <v>mkdir ap</v>
      </c>
      <c r="U419" s="33" t="str">
        <f t="shared" si="72"/>
        <v>chmod 775 ap</v>
      </c>
      <c r="V419" s="34" t="str">
        <f t="shared" si="73"/>
        <v>ls -l | grep ap</v>
      </c>
      <c r="W419" s="33" t="str">
        <f t="shared" si="74"/>
        <v>chgrp ds_sftp ap</v>
      </c>
      <c r="X419" s="35" t="s">
        <v>464</v>
      </c>
    </row>
    <row r="420" spans="1:24" x14ac:dyDescent="0.2">
      <c r="A420" s="120" t="s">
        <v>969</v>
      </c>
      <c r="B420" s="120" t="s">
        <v>151</v>
      </c>
      <c r="C420" s="120" t="s">
        <v>880</v>
      </c>
      <c r="D420" s="120" t="s">
        <v>872</v>
      </c>
      <c r="E420" s="44" t="str">
        <f t="shared" si="66"/>
        <v>/dsftp/operations/outbound/accruent/sales</v>
      </c>
      <c r="F420" s="27">
        <v>42809</v>
      </c>
      <c r="G420" s="28" t="s">
        <v>968</v>
      </c>
      <c r="H420" s="27">
        <v>42983</v>
      </c>
      <c r="I420" s="36"/>
      <c r="J420" s="28" t="s">
        <v>968</v>
      </c>
      <c r="K420" s="118">
        <v>775</v>
      </c>
      <c r="L420" s="118" t="s">
        <v>436</v>
      </c>
      <c r="M420" s="118" t="s">
        <v>564</v>
      </c>
      <c r="N420" s="31" t="str">
        <f t="shared" si="67"/>
        <v>if [ -d '/dsftp/operations/outbound/accruent/sales' ]; then echo '1 = /dsftp/operations/outbound/accruent/sales'; else echo '0 = /dsftp/operations/outbound/accruent/sales'; fi; \</v>
      </c>
      <c r="O420" s="32" t="str">
        <f t="shared" si="68"/>
        <v>if [ -d '/dsftp/operations/outbound/accruent/sales' ]; then cd /dsftp/operations/outbound/accruent ; echo 'sales @ /dsftp/operations/outbound/accruent = '`stat -c %U ./sales`  `stat -c %a ./sales`  `stat -c %G ./sales`; else echo '/dsftp/operations/outbound/accruent/sales - not found' ; fi; \</v>
      </c>
      <c r="P420" s="31" t="str">
        <f t="shared" si="69"/>
        <v>if [ -d '/dsftp/operations/outbound/accruent' ]; then cd /dsftp/operations/outbound/accruent ; mkdir sales ; chmod 775 sales ; chgrp ds_sftp sales ; echo 'OK - /dsftp/operations/outbound/accruent/sales'; else echo '/dsftp/operations/outbound/accruent - not found' ; fi ; \</v>
      </c>
      <c r="Q420" s="32" t="str">
        <f t="shared" si="75"/>
        <v>cd /dsftp/operations/outbound/accruent ; chmod 775 sales ; chgrp ds_sftp sales</v>
      </c>
      <c r="R420" s="31" t="str">
        <f t="shared" si="76"/>
        <v xml:space="preserve"> \</v>
      </c>
      <c r="S420" s="33" t="str">
        <f t="shared" si="70"/>
        <v>cd /dsftp/operations/outbound/accruent</v>
      </c>
      <c r="T420" s="34" t="str">
        <f t="shared" si="71"/>
        <v>mkdir sales</v>
      </c>
      <c r="U420" s="33" t="str">
        <f t="shared" si="72"/>
        <v>chmod 775 sales</v>
      </c>
      <c r="V420" s="34" t="str">
        <f t="shared" si="73"/>
        <v>ls -l | grep sales</v>
      </c>
      <c r="W420" s="33" t="str">
        <f t="shared" si="74"/>
        <v>chgrp ds_sftp sales</v>
      </c>
      <c r="X420" s="35" t="s">
        <v>464</v>
      </c>
    </row>
    <row r="421" spans="1:24" x14ac:dyDescent="0.2">
      <c r="A421" s="120" t="s">
        <v>969</v>
      </c>
      <c r="B421" s="120" t="s">
        <v>151</v>
      </c>
      <c r="C421" s="120" t="s">
        <v>880</v>
      </c>
      <c r="D421" s="120" t="s">
        <v>873</v>
      </c>
      <c r="E421" s="44" t="str">
        <f t="shared" si="66"/>
        <v>/dsftp/operations/outbound/accruent/vendor</v>
      </c>
      <c r="F421" s="27">
        <v>42809</v>
      </c>
      <c r="G421" s="28" t="s">
        <v>968</v>
      </c>
      <c r="H421" s="27">
        <v>42983</v>
      </c>
      <c r="I421" s="36"/>
      <c r="J421" s="28" t="s">
        <v>968</v>
      </c>
      <c r="K421" s="118">
        <v>775</v>
      </c>
      <c r="L421" s="118" t="s">
        <v>436</v>
      </c>
      <c r="M421" s="118" t="s">
        <v>564</v>
      </c>
      <c r="N421" s="31" t="str">
        <f t="shared" si="67"/>
        <v>if [ -d '/dsftp/operations/outbound/accruent/vendor' ]; then echo '1 = /dsftp/operations/outbound/accruent/vendor'; else echo '0 = /dsftp/operations/outbound/accruent/vendor'; fi; \</v>
      </c>
      <c r="O421" s="32" t="str">
        <f t="shared" si="68"/>
        <v>if [ -d '/dsftp/operations/outbound/accruent/vendor' ]; then cd /dsftp/operations/outbound/accruent ; echo 'vendor @ /dsftp/operations/outbound/accruent = '`stat -c %U ./vendor`  `stat -c %a ./vendor`  `stat -c %G ./vendor`; else echo '/dsftp/operations/outbound/accruent/vendor - not found' ; fi; \</v>
      </c>
      <c r="P421" s="31" t="str">
        <f t="shared" si="69"/>
        <v>if [ -d '/dsftp/operations/outbound/accruent' ]; then cd /dsftp/operations/outbound/accruent ; mkdir vendor ; chmod 775 vendor ; chgrp ds_sftp vendor ; echo 'OK - /dsftp/operations/outbound/accruent/vendor'; else echo '/dsftp/operations/outbound/accruent - not found' ; fi ; \</v>
      </c>
      <c r="Q421" s="32" t="str">
        <f t="shared" si="75"/>
        <v>cd /dsftp/operations/outbound/accruent ; chmod 775 vendor ; chgrp ds_sftp vendor</v>
      </c>
      <c r="R421" s="31" t="str">
        <f t="shared" si="76"/>
        <v xml:space="preserve"> \</v>
      </c>
      <c r="S421" s="33" t="str">
        <f t="shared" si="70"/>
        <v>cd /dsftp/operations/outbound/accruent</v>
      </c>
      <c r="T421" s="34" t="str">
        <f t="shared" si="71"/>
        <v>mkdir vendor</v>
      </c>
      <c r="U421" s="33" t="str">
        <f t="shared" si="72"/>
        <v>chmod 775 vendor</v>
      </c>
      <c r="V421" s="34" t="str">
        <f t="shared" si="73"/>
        <v>ls -l | grep vendor</v>
      </c>
      <c r="W421" s="33" t="str">
        <f t="shared" si="74"/>
        <v>chgrp ds_sftp vendor</v>
      </c>
      <c r="X421" s="35" t="s">
        <v>464</v>
      </c>
    </row>
    <row r="422" spans="1:24" x14ac:dyDescent="0.2">
      <c r="A422" s="120" t="s">
        <v>969</v>
      </c>
      <c r="B422" s="120" t="s">
        <v>151</v>
      </c>
      <c r="C422" s="120" t="s">
        <v>434</v>
      </c>
      <c r="D422" s="120" t="s">
        <v>870</v>
      </c>
      <c r="E422" s="44" t="str">
        <f t="shared" si="66"/>
        <v>/dsftp/archive/outbound/lawson</v>
      </c>
      <c r="F422" s="27">
        <v>42815</v>
      </c>
      <c r="G422" s="28" t="s">
        <v>968</v>
      </c>
      <c r="H422" s="27">
        <v>42983</v>
      </c>
      <c r="I422" s="36"/>
      <c r="J422" s="28" t="s">
        <v>968</v>
      </c>
      <c r="K422" s="118">
        <v>775</v>
      </c>
      <c r="L422" s="118" t="s">
        <v>436</v>
      </c>
      <c r="M422" s="118" t="s">
        <v>564</v>
      </c>
      <c r="N422" s="31" t="str">
        <f t="shared" si="67"/>
        <v>if [ -d '/dsftp/archive/outbound/lawson' ]; then echo '1 = /dsftp/archive/outbound/lawson'; else echo '0 = /dsftp/archive/outbound/lawson'; fi; \</v>
      </c>
      <c r="O422" s="32" t="str">
        <f t="shared" si="68"/>
        <v>if [ -d '/dsftp/archive/outbound/lawson' ]; then cd /dsftp/archive/outbound ; echo 'lawson @ /dsftp/archive/outbound = '`stat -c %U ./lawson`  `stat -c %a ./lawson`  `stat -c %G ./lawson`; else echo '/dsftp/archive/outbound/lawson - not found' ; fi; \</v>
      </c>
      <c r="P422" s="31" t="str">
        <f t="shared" si="69"/>
        <v>if [ -d '/dsftp/archive/outbound' ]; then cd /dsftp/archive/outbound ; mkdir lawson ; chmod 775 lawson ; chgrp ds_sftp lawson ; echo 'OK - /dsftp/archive/outbound/lawson'; else echo '/dsftp/archive/outbound - not found' ; fi ; \</v>
      </c>
      <c r="Q422" s="32" t="str">
        <f t="shared" si="75"/>
        <v>cd /dsftp/archive/outbound ; chmod 775 lawson ; chgrp ds_sftp lawson</v>
      </c>
      <c r="R422" s="31" t="str">
        <f t="shared" si="76"/>
        <v xml:space="preserve"> \</v>
      </c>
      <c r="S422" s="33" t="str">
        <f t="shared" si="70"/>
        <v>cd /dsftp/archive/outbound</v>
      </c>
      <c r="T422" s="34" t="str">
        <f t="shared" si="71"/>
        <v>mkdir lawson</v>
      </c>
      <c r="U422" s="33" t="str">
        <f t="shared" si="72"/>
        <v>chmod 775 lawson</v>
      </c>
      <c r="V422" s="34" t="str">
        <f t="shared" si="73"/>
        <v>ls -l | grep lawson</v>
      </c>
      <c r="W422" s="33" t="str">
        <f t="shared" si="74"/>
        <v>chgrp ds_sftp lawson</v>
      </c>
      <c r="X422" s="37">
        <v>42830</v>
      </c>
    </row>
    <row r="423" spans="1:24" x14ac:dyDescent="0.2">
      <c r="A423" s="120" t="s">
        <v>969</v>
      </c>
      <c r="B423" s="120" t="s">
        <v>151</v>
      </c>
      <c r="C423" s="120" t="s">
        <v>434</v>
      </c>
      <c r="D423" s="120" t="s">
        <v>875</v>
      </c>
      <c r="E423" s="44" t="str">
        <f t="shared" si="66"/>
        <v>/dsftp/archive/outbound/accruent</v>
      </c>
      <c r="F423" s="27">
        <v>42815</v>
      </c>
      <c r="G423" s="28" t="s">
        <v>968</v>
      </c>
      <c r="H423" s="27">
        <v>42983</v>
      </c>
      <c r="I423" s="36"/>
      <c r="J423" s="28" t="s">
        <v>968</v>
      </c>
      <c r="K423" s="118">
        <v>775</v>
      </c>
      <c r="L423" s="118" t="s">
        <v>436</v>
      </c>
      <c r="M423" s="118" t="s">
        <v>564</v>
      </c>
      <c r="N423" s="31" t="str">
        <f t="shared" si="67"/>
        <v>if [ -d '/dsftp/archive/outbound/accruent' ]; then echo '1 = /dsftp/archive/outbound/accruent'; else echo '0 = /dsftp/archive/outbound/accruent'; fi; \</v>
      </c>
      <c r="O423" s="32" t="str">
        <f t="shared" si="68"/>
        <v>if [ -d '/dsftp/archive/outbound/accruent' ]; then cd /dsftp/archive/outbound ; echo 'accruent @ /dsftp/archive/outbound = '`stat -c %U ./accruent`  `stat -c %a ./accruent`  `stat -c %G ./accruent`; else echo '/dsftp/archive/outbound/accruent - not found' ; fi; \</v>
      </c>
      <c r="P423" s="31" t="str">
        <f t="shared" si="69"/>
        <v>if [ -d '/dsftp/archive/outbound' ]; then cd /dsftp/archive/outbound ; mkdir accruent ; chmod 775 accruent ; chgrp ds_sftp accruent ; echo 'OK - /dsftp/archive/outbound/accruent'; else echo '/dsftp/archive/outbound - not found' ; fi ; \</v>
      </c>
      <c r="Q423" s="32" t="str">
        <f t="shared" si="75"/>
        <v>cd /dsftp/archive/outbound ; chmod 775 accruent ; chgrp ds_sftp accruent</v>
      </c>
      <c r="R423" s="31" t="str">
        <f t="shared" si="76"/>
        <v xml:space="preserve"> \</v>
      </c>
      <c r="S423" s="33" t="str">
        <f t="shared" si="70"/>
        <v>cd /dsftp/archive/outbound</v>
      </c>
      <c r="T423" s="34" t="str">
        <f t="shared" si="71"/>
        <v>mkdir accruent</v>
      </c>
      <c r="U423" s="33" t="str">
        <f t="shared" si="72"/>
        <v>chmod 775 accruent</v>
      </c>
      <c r="V423" s="34" t="str">
        <f t="shared" si="73"/>
        <v>ls -l | grep accruent</v>
      </c>
      <c r="W423" s="33" t="str">
        <f t="shared" si="74"/>
        <v>chgrp ds_sftp accruent</v>
      </c>
      <c r="X423" s="37">
        <v>42830</v>
      </c>
    </row>
    <row r="424" spans="1:24" x14ac:dyDescent="0.2">
      <c r="A424" s="120" t="s">
        <v>969</v>
      </c>
      <c r="B424" s="120" t="s">
        <v>151</v>
      </c>
      <c r="C424" s="120" t="s">
        <v>881</v>
      </c>
      <c r="D424" s="120" t="s">
        <v>871</v>
      </c>
      <c r="E424" s="44" t="str">
        <f t="shared" si="66"/>
        <v>/dsftp/archive/outbound/lawson/ap</v>
      </c>
      <c r="F424" s="27">
        <v>42815</v>
      </c>
      <c r="G424" s="28" t="s">
        <v>968</v>
      </c>
      <c r="H424" s="27">
        <v>42983</v>
      </c>
      <c r="I424" s="36"/>
      <c r="J424" s="28" t="s">
        <v>968</v>
      </c>
      <c r="K424" s="118">
        <v>775</v>
      </c>
      <c r="L424" s="118" t="s">
        <v>436</v>
      </c>
      <c r="M424" s="118" t="s">
        <v>564</v>
      </c>
      <c r="N424" s="31" t="str">
        <f t="shared" si="67"/>
        <v>if [ -d '/dsftp/archive/outbound/lawson/ap' ]; then echo '1 = /dsftp/archive/outbound/lawson/ap'; else echo '0 = /dsftp/archive/outbound/lawson/ap'; fi; \</v>
      </c>
      <c r="O424" s="32" t="str">
        <f t="shared" si="68"/>
        <v>if [ -d '/dsftp/archive/outbound/lawson/ap' ]; then cd /dsftp/archive/outbound/lawson ; echo 'ap @ /dsftp/archive/outbound/lawson = '`stat -c %U ./ap`  `stat -c %a ./ap`  `stat -c %G ./ap`; else echo '/dsftp/archive/outbound/lawson/ap - not found' ; fi; \</v>
      </c>
      <c r="P424" s="31" t="str">
        <f t="shared" si="69"/>
        <v>if [ -d '/dsftp/archive/outbound/lawson' ]; then cd /dsftp/archive/outbound/lawson ; mkdir ap ; chmod 775 ap ; chgrp ds_sftp ap ; echo 'OK - /dsftp/archive/outbound/lawson/ap'; else echo '/dsftp/archive/outbound/lawson - not found' ; fi ; \</v>
      </c>
      <c r="Q424" s="32" t="str">
        <f t="shared" si="75"/>
        <v>cd /dsftp/archive/outbound/lawson ; chmod 775 ap ; chgrp ds_sftp ap</v>
      </c>
      <c r="R424" s="31" t="str">
        <f t="shared" si="76"/>
        <v xml:space="preserve"> \</v>
      </c>
      <c r="S424" s="33" t="str">
        <f t="shared" si="70"/>
        <v>cd /dsftp/archive/outbound/lawson</v>
      </c>
      <c r="T424" s="34" t="str">
        <f t="shared" si="71"/>
        <v>mkdir ap</v>
      </c>
      <c r="U424" s="33" t="str">
        <f t="shared" si="72"/>
        <v>chmod 775 ap</v>
      </c>
      <c r="V424" s="34" t="str">
        <f t="shared" si="73"/>
        <v>ls -l | grep ap</v>
      </c>
      <c r="W424" s="33" t="str">
        <f t="shared" si="74"/>
        <v>chgrp ds_sftp ap</v>
      </c>
      <c r="X424" s="37">
        <v>42830</v>
      </c>
    </row>
    <row r="425" spans="1:24" x14ac:dyDescent="0.2">
      <c r="A425" s="120" t="s">
        <v>969</v>
      </c>
      <c r="B425" s="120" t="s">
        <v>151</v>
      </c>
      <c r="C425" s="120" t="s">
        <v>882</v>
      </c>
      <c r="D425" s="120" t="s">
        <v>871</v>
      </c>
      <c r="E425" s="44" t="str">
        <f t="shared" si="66"/>
        <v>/dsftp/archive/outbound/accruent/ap</v>
      </c>
      <c r="F425" s="27">
        <v>42815</v>
      </c>
      <c r="G425" s="28" t="s">
        <v>968</v>
      </c>
      <c r="H425" s="27">
        <v>42983</v>
      </c>
      <c r="I425" s="36"/>
      <c r="J425" s="28" t="s">
        <v>968</v>
      </c>
      <c r="K425" s="118">
        <v>775</v>
      </c>
      <c r="L425" s="118" t="s">
        <v>436</v>
      </c>
      <c r="M425" s="118" t="s">
        <v>564</v>
      </c>
      <c r="N425" s="31" t="str">
        <f t="shared" si="67"/>
        <v>if [ -d '/dsftp/archive/outbound/accruent/ap' ]; then echo '1 = /dsftp/archive/outbound/accruent/ap'; else echo '0 = /dsftp/archive/outbound/accruent/ap'; fi; \</v>
      </c>
      <c r="O425" s="32" t="str">
        <f t="shared" si="68"/>
        <v>if [ -d '/dsftp/archive/outbound/accruent/ap' ]; then cd /dsftp/archive/outbound/accruent ; echo 'ap @ /dsftp/archive/outbound/accruent = '`stat -c %U ./ap`  `stat -c %a ./ap`  `stat -c %G ./ap`; else echo '/dsftp/archive/outbound/accruent/ap - not found' ; fi; \</v>
      </c>
      <c r="P425" s="31" t="str">
        <f t="shared" si="69"/>
        <v>if [ -d '/dsftp/archive/outbound/accruent' ]; then cd /dsftp/archive/outbound/accruent ; mkdir ap ; chmod 775 ap ; chgrp ds_sftp ap ; echo 'OK - /dsftp/archive/outbound/accruent/ap'; else echo '/dsftp/archive/outbound/accruent - not found' ; fi ; \</v>
      </c>
      <c r="Q425" s="32" t="str">
        <f t="shared" si="75"/>
        <v>cd /dsftp/archive/outbound/accruent ; chmod 775 ap ; chgrp ds_sftp ap</v>
      </c>
      <c r="R425" s="31" t="str">
        <f t="shared" si="76"/>
        <v xml:space="preserve"> \</v>
      </c>
      <c r="S425" s="33" t="str">
        <f t="shared" si="70"/>
        <v>cd /dsftp/archive/outbound/accruent</v>
      </c>
      <c r="T425" s="34" t="str">
        <f t="shared" si="71"/>
        <v>mkdir ap</v>
      </c>
      <c r="U425" s="33" t="str">
        <f t="shared" si="72"/>
        <v>chmod 775 ap</v>
      </c>
      <c r="V425" s="34" t="str">
        <f t="shared" si="73"/>
        <v>ls -l | grep ap</v>
      </c>
      <c r="W425" s="33" t="str">
        <f t="shared" si="74"/>
        <v>chgrp ds_sftp ap</v>
      </c>
      <c r="X425" s="37">
        <v>42830</v>
      </c>
    </row>
    <row r="426" spans="1:24" x14ac:dyDescent="0.2">
      <c r="A426" s="120" t="s">
        <v>969</v>
      </c>
      <c r="B426" s="120" t="s">
        <v>151</v>
      </c>
      <c r="C426" s="120" t="s">
        <v>882</v>
      </c>
      <c r="D426" s="120" t="s">
        <v>878</v>
      </c>
      <c r="E426" s="44" t="str">
        <f t="shared" si="66"/>
        <v>/dsftp/archive/outbound/accruent/hier</v>
      </c>
      <c r="F426" s="27">
        <v>42815</v>
      </c>
      <c r="G426" s="28" t="s">
        <v>968</v>
      </c>
      <c r="H426" s="28" t="s">
        <v>968</v>
      </c>
      <c r="I426" s="29"/>
      <c r="J426" s="28" t="s">
        <v>464</v>
      </c>
      <c r="K426" s="118">
        <v>755</v>
      </c>
      <c r="L426" s="118" t="s">
        <v>436</v>
      </c>
      <c r="M426" s="118" t="s">
        <v>565</v>
      </c>
      <c r="N426" s="31" t="str">
        <f t="shared" si="67"/>
        <v>if [ -d '/dsftp/archive/outbound/accruent/hier' ]; then echo '# = /dsftp/archive/outbound/accruent/hier'; else echo '* = /dsftp/archive/outbound/accruent/hier'; fi; \</v>
      </c>
      <c r="O426" s="32" t="str">
        <f t="shared" si="68"/>
        <v xml:space="preserve"> \</v>
      </c>
      <c r="P426" s="31" t="str">
        <f t="shared" si="69"/>
        <v>\</v>
      </c>
      <c r="Q426" s="32" t="str">
        <f t="shared" si="75"/>
        <v xml:space="preserve"> \</v>
      </c>
      <c r="R426" s="31" t="str">
        <f t="shared" si="76"/>
        <v>cd /dsftp/archive/outbound/accruent/hier ; if [ $? -eq 0 ]; then echo -e '\n PWD = '`pwd`; ls -lrt; cd .. ; echo -e '\n QST: Delete folder [hier] under ['`pwd`'] (Y/n) ? \c'; read yn ; if [ $yn == 'Y' ]; then echo -e '  &gt; Deleting folder \n'; rm -Rf hier; else echo -e '  &gt; Skipping folder \n'; fi; else echo 'ERR: Invalid Folder'; read c; fi; \</v>
      </c>
      <c r="S426" s="33" t="str">
        <f t="shared" si="70"/>
        <v>cd /dsftp/archive/outbound/accruent</v>
      </c>
      <c r="T426" s="34" t="str">
        <f t="shared" si="71"/>
        <v>mkdir hier</v>
      </c>
      <c r="U426" s="33" t="str">
        <f t="shared" si="72"/>
        <v>chmod 755 hier</v>
      </c>
      <c r="V426" s="34" t="str">
        <f t="shared" si="73"/>
        <v>ls -l | grep hier</v>
      </c>
      <c r="W426" s="33" t="str">
        <f t="shared" si="74"/>
        <v>chgrp ds_sftp hier</v>
      </c>
      <c r="X426" s="37">
        <v>42830</v>
      </c>
    </row>
    <row r="427" spans="1:24" x14ac:dyDescent="0.2">
      <c r="A427" s="120" t="s">
        <v>969</v>
      </c>
      <c r="B427" s="120" t="s">
        <v>151</v>
      </c>
      <c r="C427" s="120" t="s">
        <v>882</v>
      </c>
      <c r="D427" s="120" t="s">
        <v>872</v>
      </c>
      <c r="E427" s="44" t="str">
        <f t="shared" si="66"/>
        <v>/dsftp/archive/outbound/accruent/sales</v>
      </c>
      <c r="F427" s="27">
        <v>42815</v>
      </c>
      <c r="G427" s="28" t="s">
        <v>968</v>
      </c>
      <c r="H427" s="27">
        <v>42983</v>
      </c>
      <c r="I427" s="36"/>
      <c r="J427" s="28" t="s">
        <v>968</v>
      </c>
      <c r="K427" s="118">
        <v>775</v>
      </c>
      <c r="L427" s="118" t="s">
        <v>436</v>
      </c>
      <c r="M427" s="118" t="s">
        <v>564</v>
      </c>
      <c r="N427" s="31" t="str">
        <f t="shared" si="67"/>
        <v>if [ -d '/dsftp/archive/outbound/accruent/sales' ]; then echo '1 = /dsftp/archive/outbound/accruent/sales'; else echo '0 = /dsftp/archive/outbound/accruent/sales'; fi; \</v>
      </c>
      <c r="O427" s="32" t="str">
        <f t="shared" si="68"/>
        <v>if [ -d '/dsftp/archive/outbound/accruent/sales' ]; then cd /dsftp/archive/outbound/accruent ; echo 'sales @ /dsftp/archive/outbound/accruent = '`stat -c %U ./sales`  `stat -c %a ./sales`  `stat -c %G ./sales`; else echo '/dsftp/archive/outbound/accruent/sales - not found' ; fi; \</v>
      </c>
      <c r="P427" s="31" t="str">
        <f t="shared" si="69"/>
        <v>if [ -d '/dsftp/archive/outbound/accruent' ]; then cd /dsftp/archive/outbound/accruent ; mkdir sales ; chmod 775 sales ; chgrp ds_sftp sales ; echo 'OK - /dsftp/archive/outbound/accruent/sales'; else echo '/dsftp/archive/outbound/accruent - not found' ; fi ; \</v>
      </c>
      <c r="Q427" s="32" t="str">
        <f t="shared" si="75"/>
        <v>cd /dsftp/archive/outbound/accruent ; chmod 775 sales ; chgrp ds_sftp sales</v>
      </c>
      <c r="R427" s="31" t="str">
        <f t="shared" si="76"/>
        <v xml:space="preserve"> \</v>
      </c>
      <c r="S427" s="33" t="str">
        <f t="shared" si="70"/>
        <v>cd /dsftp/archive/outbound/accruent</v>
      </c>
      <c r="T427" s="34" t="str">
        <f t="shared" si="71"/>
        <v>mkdir sales</v>
      </c>
      <c r="U427" s="33" t="str">
        <f t="shared" si="72"/>
        <v>chmod 775 sales</v>
      </c>
      <c r="V427" s="34" t="str">
        <f t="shared" si="73"/>
        <v>ls -l | grep sales</v>
      </c>
      <c r="W427" s="33" t="str">
        <f t="shared" si="74"/>
        <v>chgrp ds_sftp sales</v>
      </c>
      <c r="X427" s="37">
        <v>42830</v>
      </c>
    </row>
    <row r="428" spans="1:24" x14ac:dyDescent="0.2">
      <c r="A428" s="120" t="s">
        <v>969</v>
      </c>
      <c r="B428" s="120" t="s">
        <v>151</v>
      </c>
      <c r="C428" s="120" t="s">
        <v>882</v>
      </c>
      <c r="D428" s="120" t="s">
        <v>873</v>
      </c>
      <c r="E428" s="44" t="str">
        <f t="shared" si="66"/>
        <v>/dsftp/archive/outbound/accruent/vendor</v>
      </c>
      <c r="F428" s="27">
        <v>42815</v>
      </c>
      <c r="G428" s="28" t="s">
        <v>968</v>
      </c>
      <c r="H428" s="27">
        <v>42983</v>
      </c>
      <c r="I428" s="36"/>
      <c r="J428" s="28" t="s">
        <v>968</v>
      </c>
      <c r="K428" s="118">
        <v>775</v>
      </c>
      <c r="L428" s="118" t="s">
        <v>436</v>
      </c>
      <c r="M428" s="118" t="s">
        <v>564</v>
      </c>
      <c r="N428" s="31" t="str">
        <f t="shared" si="67"/>
        <v>if [ -d '/dsftp/archive/outbound/accruent/vendor' ]; then echo '1 = /dsftp/archive/outbound/accruent/vendor'; else echo '0 = /dsftp/archive/outbound/accruent/vendor'; fi; \</v>
      </c>
      <c r="O428" s="32" t="str">
        <f t="shared" si="68"/>
        <v>if [ -d '/dsftp/archive/outbound/accruent/vendor' ]; then cd /dsftp/archive/outbound/accruent ; echo 'vendor @ /dsftp/archive/outbound/accruent = '`stat -c %U ./vendor`  `stat -c %a ./vendor`  `stat -c %G ./vendor`; else echo '/dsftp/archive/outbound/accruent/vendor - not found' ; fi; \</v>
      </c>
      <c r="P428" s="31" t="str">
        <f t="shared" si="69"/>
        <v>if [ -d '/dsftp/archive/outbound/accruent' ]; then cd /dsftp/archive/outbound/accruent ; mkdir vendor ; chmod 775 vendor ; chgrp ds_sftp vendor ; echo 'OK - /dsftp/archive/outbound/accruent/vendor'; else echo '/dsftp/archive/outbound/accruent - not found' ; fi ; \</v>
      </c>
      <c r="Q428" s="32" t="str">
        <f t="shared" si="75"/>
        <v>cd /dsftp/archive/outbound/accruent ; chmod 775 vendor ; chgrp ds_sftp vendor</v>
      </c>
      <c r="R428" s="31" t="str">
        <f t="shared" si="76"/>
        <v xml:space="preserve"> \</v>
      </c>
      <c r="S428" s="33" t="str">
        <f t="shared" si="70"/>
        <v>cd /dsftp/archive/outbound/accruent</v>
      </c>
      <c r="T428" s="34" t="str">
        <f t="shared" si="71"/>
        <v>mkdir vendor</v>
      </c>
      <c r="U428" s="33" t="str">
        <f t="shared" si="72"/>
        <v>chmod 775 vendor</v>
      </c>
      <c r="V428" s="34" t="str">
        <f t="shared" si="73"/>
        <v>ls -l | grep vendor</v>
      </c>
      <c r="W428" s="33" t="str">
        <f t="shared" si="74"/>
        <v>chgrp ds_sftp vendor</v>
      </c>
      <c r="X428" s="37">
        <v>42830</v>
      </c>
    </row>
    <row r="429" spans="1:24" x14ac:dyDescent="0.2">
      <c r="A429" s="120" t="s">
        <v>579</v>
      </c>
      <c r="B429" s="120" t="s">
        <v>643</v>
      </c>
      <c r="C429" s="120" t="s">
        <v>434</v>
      </c>
      <c r="D429" s="120" t="s">
        <v>884</v>
      </c>
      <c r="E429" s="44" t="str">
        <f t="shared" si="66"/>
        <v>/dsftp/archive/outbound/mdm</v>
      </c>
      <c r="F429" s="27">
        <v>42816</v>
      </c>
      <c r="G429" s="28" t="s">
        <v>968</v>
      </c>
      <c r="H429" s="28" t="s">
        <v>968</v>
      </c>
      <c r="I429" s="29"/>
      <c r="J429" s="28" t="s">
        <v>968</v>
      </c>
      <c r="K429" s="118">
        <v>755</v>
      </c>
      <c r="L429" s="118" t="s">
        <v>436</v>
      </c>
      <c r="M429" s="118" t="s">
        <v>564</v>
      </c>
      <c r="N429" s="31" t="str">
        <f t="shared" si="67"/>
        <v>if [ -d '/dsftp/archive/outbound/mdm' ]; then echo '1 = /dsftp/archive/outbound/mdm'; else echo '0 = /dsftp/archive/outbound/mdm'; fi; \</v>
      </c>
      <c r="O429" s="32" t="str">
        <f t="shared" si="68"/>
        <v>if [ -d '/dsftp/archive/outbound/mdm' ]; then cd /dsftp/archive/outbound ; echo 'mdm @ /dsftp/archive/outbound = '`stat -c %U ./mdm`  `stat -c %a ./mdm`  `stat -c %G ./mdm`; else echo '/dsftp/archive/outbound/mdm - not found' ; fi; \</v>
      </c>
      <c r="P429" s="31" t="str">
        <f t="shared" si="69"/>
        <v>if [ -d '/dsftp/archive/outbound' ]; then cd /dsftp/archive/outbound ; mkdir mdm ; chmod 755 mdm ; chgrp ds_sftp mdm ; echo 'OK - /dsftp/archive/outbound/mdm'; else echo '/dsftp/archive/outbound - not found' ; fi ; \</v>
      </c>
      <c r="Q429" s="32" t="str">
        <f t="shared" si="75"/>
        <v>cd /dsftp/archive/outbound ; chmod 755 mdm ; chgrp ds_sftp mdm</v>
      </c>
      <c r="R429" s="31" t="str">
        <f t="shared" si="76"/>
        <v xml:space="preserve"> \</v>
      </c>
      <c r="S429" s="33" t="str">
        <f t="shared" si="70"/>
        <v>cd /dsftp/archive/outbound</v>
      </c>
      <c r="T429" s="34" t="str">
        <f t="shared" si="71"/>
        <v>mkdir mdm</v>
      </c>
      <c r="U429" s="33" t="str">
        <f t="shared" si="72"/>
        <v>chmod 755 mdm</v>
      </c>
      <c r="V429" s="34" t="str">
        <f t="shared" si="73"/>
        <v>ls -l | grep mdm</v>
      </c>
      <c r="W429" s="33" t="str">
        <f t="shared" si="74"/>
        <v>chgrp ds_sftp mdm</v>
      </c>
      <c r="X429" s="35" t="s">
        <v>464</v>
      </c>
    </row>
    <row r="430" spans="1:24" x14ac:dyDescent="0.2">
      <c r="A430" s="120" t="s">
        <v>579</v>
      </c>
      <c r="B430" s="120" t="s">
        <v>643</v>
      </c>
      <c r="C430" s="120" t="s">
        <v>886</v>
      </c>
      <c r="D430" s="120" t="s">
        <v>885</v>
      </c>
      <c r="E430" s="44" t="str">
        <f t="shared" si="66"/>
        <v>/dsftp/archive/outbound/mdm/rms_daily_alignment</v>
      </c>
      <c r="F430" s="27">
        <v>42816</v>
      </c>
      <c r="G430" s="28" t="s">
        <v>968</v>
      </c>
      <c r="H430" s="28" t="s">
        <v>968</v>
      </c>
      <c r="I430" s="29"/>
      <c r="J430" s="28" t="s">
        <v>968</v>
      </c>
      <c r="K430" s="118">
        <v>755</v>
      </c>
      <c r="L430" s="118" t="s">
        <v>436</v>
      </c>
      <c r="M430" s="118" t="s">
        <v>564</v>
      </c>
      <c r="N430" s="31" t="str">
        <f t="shared" si="67"/>
        <v>if [ -d '/dsftp/archive/outbound/mdm/rms_daily_alignment' ]; then echo '1 = /dsftp/archive/outbound/mdm/rms_daily_alignment'; else echo '0 = /dsftp/archive/outbound/mdm/rms_daily_alignment'; fi; \</v>
      </c>
      <c r="O430" s="32" t="str">
        <f t="shared" si="68"/>
        <v>if [ -d '/dsftp/archive/outbound/mdm/rms_daily_alignment' ]; then cd /dsftp/archive/outbound/mdm ; echo 'rms_daily_alignment @ /dsftp/archive/outbound/mdm = '`stat -c %U ./rms_daily_alignment`  `stat -c %a ./rms_daily_alignment`  `stat -c %G ./rms_daily_alignment`; else echo '/dsftp/archive/outbound/mdm/rms_daily_alignment - not found' ; fi; \</v>
      </c>
      <c r="P430" s="31" t="str">
        <f t="shared" si="69"/>
        <v>if [ -d '/dsftp/archive/outbound/mdm' ]; then cd /dsftp/archive/outbound/mdm ; mkdir rms_daily_alignment ; chmod 755 rms_daily_alignment ; chgrp ds_sftp rms_daily_alignment ; echo 'OK - /dsftp/archive/outbound/mdm/rms_daily_alignment'; else echo '/dsftp/archive/outbound/mdm - not found' ; fi ; \</v>
      </c>
      <c r="Q430" s="32" t="str">
        <f t="shared" si="75"/>
        <v>cd /dsftp/archive/outbound/mdm ; chmod 755 rms_daily_alignment ; chgrp ds_sftp rms_daily_alignment</v>
      </c>
      <c r="R430" s="31" t="str">
        <f t="shared" si="76"/>
        <v xml:space="preserve"> \</v>
      </c>
      <c r="S430" s="33" t="str">
        <f t="shared" si="70"/>
        <v>cd /dsftp/archive/outbound/mdm</v>
      </c>
      <c r="T430" s="34" t="str">
        <f t="shared" si="71"/>
        <v>mkdir rms_daily_alignment</v>
      </c>
      <c r="U430" s="33" t="str">
        <f t="shared" si="72"/>
        <v>chmod 755 rms_daily_alignment</v>
      </c>
      <c r="V430" s="34" t="str">
        <f t="shared" si="73"/>
        <v>ls -l | grep rms_daily_alignment</v>
      </c>
      <c r="W430" s="33" t="str">
        <f t="shared" si="74"/>
        <v>chgrp ds_sftp rms_daily_alignment</v>
      </c>
      <c r="X430" s="35" t="s">
        <v>464</v>
      </c>
    </row>
    <row r="431" spans="1:24" x14ac:dyDescent="0.2">
      <c r="A431" s="120" t="s">
        <v>887</v>
      </c>
      <c r="B431" s="120" t="s">
        <v>151</v>
      </c>
      <c r="C431" s="120" t="s">
        <v>836</v>
      </c>
      <c r="D431" s="120" t="s">
        <v>883</v>
      </c>
      <c r="E431" s="44" t="str">
        <f t="shared" si="66"/>
        <v>/infa_shared/Cache/LAWSON</v>
      </c>
      <c r="F431" s="27">
        <v>42818</v>
      </c>
      <c r="G431" s="28" t="s">
        <v>968</v>
      </c>
      <c r="H431" s="28" t="s">
        <v>968</v>
      </c>
      <c r="I431" s="29"/>
      <c r="J431" s="28" t="s">
        <v>968</v>
      </c>
      <c r="K431" s="118">
        <v>755</v>
      </c>
      <c r="L431" s="118" t="s">
        <v>844</v>
      </c>
      <c r="M431" s="118" t="s">
        <v>564</v>
      </c>
      <c r="N431" s="31" t="str">
        <f t="shared" si="67"/>
        <v>if [ -d '/infa_shared/Cache/LAWSON' ]; then echo '1 = /infa_shared/Cache/LAWSON'; else echo '0 = /infa_shared/Cache/LAWSON'; fi; \</v>
      </c>
      <c r="O431" s="32" t="str">
        <f t="shared" si="68"/>
        <v>if [ -d '/infa_shared/Cache/LAWSON' ]; then cd /infa_shared/Cache ; echo 'LAWSON @ /infa_shared/Cache = '`stat -c %U ./LAWSON`  `stat -c %a ./LAWSON`  `stat -c %G ./LAWSON`; else echo '/infa_shared/Cache/LAWSON - not found' ; fi; \</v>
      </c>
      <c r="P431" s="31" t="str">
        <f t="shared" si="69"/>
        <v>if [ -d '/infa_shared/Cache' ]; then cd /infa_shared/Cache ; mkdir LAWSON ; chmod 755 LAWSON ; chgrp infa_adm LAWSON ; echo 'OK - /infa_shared/Cache/LAWSON'; else echo '/infa_shared/Cache - not found' ; fi ; \</v>
      </c>
      <c r="Q431" s="32" t="str">
        <f t="shared" si="75"/>
        <v>cd /infa_shared/Cache ; chmod 755 LAWSON ; chgrp infa_adm LAWSON</v>
      </c>
      <c r="R431" s="31" t="str">
        <f t="shared" si="76"/>
        <v xml:space="preserve"> \</v>
      </c>
      <c r="S431" s="33" t="str">
        <f t="shared" si="70"/>
        <v>cd /infa_shared/Cache</v>
      </c>
      <c r="T431" s="34" t="str">
        <f t="shared" si="71"/>
        <v>mkdir LAWSON</v>
      </c>
      <c r="U431" s="33" t="str">
        <f t="shared" si="72"/>
        <v>chmod 755 LAWSON</v>
      </c>
      <c r="V431" s="34" t="str">
        <f t="shared" si="73"/>
        <v>ls -l | grep LAWSON</v>
      </c>
      <c r="W431" s="33" t="str">
        <f t="shared" si="74"/>
        <v>chgrp infa_adm LAWSON</v>
      </c>
      <c r="X431" s="35" t="s">
        <v>464</v>
      </c>
    </row>
    <row r="432" spans="1:24" x14ac:dyDescent="0.2">
      <c r="A432" s="120" t="s">
        <v>887</v>
      </c>
      <c r="B432" s="120" t="s">
        <v>151</v>
      </c>
      <c r="C432" s="120" t="s">
        <v>837</v>
      </c>
      <c r="D432" s="120" t="s">
        <v>883</v>
      </c>
      <c r="E432" s="44" t="str">
        <f t="shared" si="66"/>
        <v>/infa_shared/SessLogs/LAWSON</v>
      </c>
      <c r="F432" s="27">
        <v>42818</v>
      </c>
      <c r="G432" s="28" t="s">
        <v>968</v>
      </c>
      <c r="H432" s="28" t="s">
        <v>968</v>
      </c>
      <c r="I432" s="29"/>
      <c r="J432" s="28" t="s">
        <v>968</v>
      </c>
      <c r="K432" s="118">
        <v>755</v>
      </c>
      <c r="L432" s="118" t="s">
        <v>844</v>
      </c>
      <c r="M432" s="118" t="s">
        <v>564</v>
      </c>
      <c r="N432" s="31" t="str">
        <f t="shared" si="67"/>
        <v>if [ -d '/infa_shared/SessLogs/LAWSON' ]; then echo '1 = /infa_shared/SessLogs/LAWSON'; else echo '0 = /infa_shared/SessLogs/LAWSON'; fi; \</v>
      </c>
      <c r="O432" s="32" t="str">
        <f t="shared" si="68"/>
        <v>if [ -d '/infa_shared/SessLogs/LAWSON' ]; then cd /infa_shared/SessLogs ; echo 'LAWSON @ /infa_shared/SessLogs = '`stat -c %U ./LAWSON`  `stat -c %a ./LAWSON`  `stat -c %G ./LAWSON`; else echo '/infa_shared/SessLogs/LAWSON - not found' ; fi; \</v>
      </c>
      <c r="P432" s="31" t="str">
        <f t="shared" si="69"/>
        <v>if [ -d '/infa_shared/SessLogs' ]; then cd /infa_shared/SessLogs ; mkdir LAWSON ; chmod 755 LAWSON ; chgrp infa_adm LAWSON ; echo 'OK - /infa_shared/SessLogs/LAWSON'; else echo '/infa_shared/SessLogs - not found' ; fi ; \</v>
      </c>
      <c r="Q432" s="32" t="str">
        <f t="shared" si="75"/>
        <v>cd /infa_shared/SessLogs ; chmod 755 LAWSON ; chgrp infa_adm LAWSON</v>
      </c>
      <c r="R432" s="31" t="str">
        <f t="shared" si="76"/>
        <v xml:space="preserve"> \</v>
      </c>
      <c r="S432" s="33" t="str">
        <f t="shared" si="70"/>
        <v>cd /infa_shared/SessLogs</v>
      </c>
      <c r="T432" s="34" t="str">
        <f t="shared" si="71"/>
        <v>mkdir LAWSON</v>
      </c>
      <c r="U432" s="33" t="str">
        <f t="shared" si="72"/>
        <v>chmod 755 LAWSON</v>
      </c>
      <c r="V432" s="34" t="str">
        <f t="shared" si="73"/>
        <v>ls -l | grep LAWSON</v>
      </c>
      <c r="W432" s="33" t="str">
        <f t="shared" si="74"/>
        <v>chgrp infa_adm LAWSON</v>
      </c>
      <c r="X432" s="35" t="s">
        <v>464</v>
      </c>
    </row>
    <row r="433" spans="1:24" x14ac:dyDescent="0.2">
      <c r="A433" s="120" t="s">
        <v>887</v>
      </c>
      <c r="B433" s="120" t="s">
        <v>151</v>
      </c>
      <c r="C433" s="120" t="s">
        <v>847</v>
      </c>
      <c r="D433" s="120" t="s">
        <v>883</v>
      </c>
      <c r="E433" s="44" t="str">
        <f t="shared" si="66"/>
        <v>/infa_shared/Temp/LAWSON</v>
      </c>
      <c r="F433" s="27">
        <v>42818</v>
      </c>
      <c r="G433" s="28" t="s">
        <v>968</v>
      </c>
      <c r="H433" s="28" t="s">
        <v>968</v>
      </c>
      <c r="I433" s="29"/>
      <c r="J433" s="28" t="s">
        <v>968</v>
      </c>
      <c r="K433" s="118">
        <v>755</v>
      </c>
      <c r="L433" s="118" t="s">
        <v>844</v>
      </c>
      <c r="M433" s="118" t="s">
        <v>564</v>
      </c>
      <c r="N433" s="31" t="str">
        <f t="shared" si="67"/>
        <v>if [ -d '/infa_shared/Temp/LAWSON' ]; then echo '1 = /infa_shared/Temp/LAWSON'; else echo '0 = /infa_shared/Temp/LAWSON'; fi; \</v>
      </c>
      <c r="O433" s="32" t="str">
        <f t="shared" si="68"/>
        <v>if [ -d '/infa_shared/Temp/LAWSON' ]; then cd /infa_shared/Temp ; echo 'LAWSON @ /infa_shared/Temp = '`stat -c %U ./LAWSON`  `stat -c %a ./LAWSON`  `stat -c %G ./LAWSON`; else echo '/infa_shared/Temp/LAWSON - not found' ; fi; \</v>
      </c>
      <c r="P433" s="31" t="str">
        <f t="shared" si="69"/>
        <v>if [ -d '/infa_shared/Temp' ]; then cd /infa_shared/Temp ; mkdir LAWSON ; chmod 755 LAWSON ; chgrp infa_adm LAWSON ; echo 'OK - /infa_shared/Temp/LAWSON'; else echo '/infa_shared/Temp - not found' ; fi ; \</v>
      </c>
      <c r="Q433" s="32" t="str">
        <f t="shared" si="75"/>
        <v>cd /infa_shared/Temp ; chmod 755 LAWSON ; chgrp infa_adm LAWSON</v>
      </c>
      <c r="R433" s="31" t="str">
        <f t="shared" si="76"/>
        <v xml:space="preserve"> \</v>
      </c>
      <c r="S433" s="33" t="str">
        <f t="shared" si="70"/>
        <v>cd /infa_shared/Temp</v>
      </c>
      <c r="T433" s="34" t="str">
        <f t="shared" si="71"/>
        <v>mkdir LAWSON</v>
      </c>
      <c r="U433" s="33" t="str">
        <f t="shared" si="72"/>
        <v>chmod 755 LAWSON</v>
      </c>
      <c r="V433" s="34" t="str">
        <f t="shared" si="73"/>
        <v>ls -l | grep LAWSON</v>
      </c>
      <c r="W433" s="33" t="str">
        <f t="shared" si="74"/>
        <v>chgrp infa_adm LAWSON</v>
      </c>
      <c r="X433" s="35" t="s">
        <v>464</v>
      </c>
    </row>
    <row r="434" spans="1:24" x14ac:dyDescent="0.2">
      <c r="A434" s="120" t="s">
        <v>887</v>
      </c>
      <c r="B434" s="120" t="s">
        <v>151</v>
      </c>
      <c r="C434" s="120" t="s">
        <v>838</v>
      </c>
      <c r="D434" s="120" t="s">
        <v>883</v>
      </c>
      <c r="E434" s="44" t="str">
        <f t="shared" si="66"/>
        <v>/infa_shared/WorkflowLogs/LAWSON</v>
      </c>
      <c r="F434" s="27">
        <v>42818</v>
      </c>
      <c r="G434" s="28" t="s">
        <v>968</v>
      </c>
      <c r="H434" s="28" t="s">
        <v>968</v>
      </c>
      <c r="I434" s="29"/>
      <c r="J434" s="28" t="s">
        <v>968</v>
      </c>
      <c r="K434" s="118">
        <v>755</v>
      </c>
      <c r="L434" s="118" t="s">
        <v>844</v>
      </c>
      <c r="M434" s="118" t="s">
        <v>564</v>
      </c>
      <c r="N434" s="31" t="str">
        <f t="shared" si="67"/>
        <v>if [ -d '/infa_shared/WorkflowLogs/LAWSON' ]; then echo '1 = /infa_shared/WorkflowLogs/LAWSON'; else echo '0 = /infa_shared/WorkflowLogs/LAWSON'; fi; \</v>
      </c>
      <c r="O434" s="32" t="str">
        <f t="shared" si="68"/>
        <v>if [ -d '/infa_shared/WorkflowLogs/LAWSON' ]; then cd /infa_shared/WorkflowLogs ; echo 'LAWSON @ /infa_shared/WorkflowLogs = '`stat -c %U ./LAWSON`  `stat -c %a ./LAWSON`  `stat -c %G ./LAWSON`; else echo '/infa_shared/WorkflowLogs/LAWSON - not found' ; fi; \</v>
      </c>
      <c r="P434" s="31" t="str">
        <f t="shared" si="69"/>
        <v>if [ -d '/infa_shared/WorkflowLogs' ]; then cd /infa_shared/WorkflowLogs ; mkdir LAWSON ; chmod 755 LAWSON ; chgrp infa_adm LAWSON ; echo 'OK - /infa_shared/WorkflowLogs/LAWSON'; else echo '/infa_shared/WorkflowLogs - not found' ; fi ; \</v>
      </c>
      <c r="Q434" s="32" t="str">
        <f t="shared" si="75"/>
        <v>cd /infa_shared/WorkflowLogs ; chmod 755 LAWSON ; chgrp infa_adm LAWSON</v>
      </c>
      <c r="R434" s="31" t="str">
        <f t="shared" si="76"/>
        <v xml:space="preserve"> \</v>
      </c>
      <c r="S434" s="33" t="str">
        <f t="shared" si="70"/>
        <v>cd /infa_shared/WorkflowLogs</v>
      </c>
      <c r="T434" s="34" t="str">
        <f t="shared" si="71"/>
        <v>mkdir LAWSON</v>
      </c>
      <c r="U434" s="33" t="str">
        <f t="shared" si="72"/>
        <v>chmod 755 LAWSON</v>
      </c>
      <c r="V434" s="34" t="str">
        <f t="shared" si="73"/>
        <v>ls -l | grep LAWSON</v>
      </c>
      <c r="W434" s="33" t="str">
        <f t="shared" si="74"/>
        <v>chgrp infa_adm LAWSON</v>
      </c>
      <c r="X434" s="35" t="s">
        <v>464</v>
      </c>
    </row>
    <row r="435" spans="1:24" x14ac:dyDescent="0.2">
      <c r="A435" s="120" t="s">
        <v>969</v>
      </c>
      <c r="B435" s="120" t="s">
        <v>151</v>
      </c>
      <c r="C435" s="120" t="s">
        <v>430</v>
      </c>
      <c r="D435" s="120" t="s">
        <v>870</v>
      </c>
      <c r="E435" s="44" t="str">
        <f t="shared" si="66"/>
        <v>/dsftp/archive/inbound/lawson</v>
      </c>
      <c r="F435" s="27">
        <v>42824</v>
      </c>
      <c r="G435" s="28" t="s">
        <v>968</v>
      </c>
      <c r="H435" s="27">
        <v>42983</v>
      </c>
      <c r="I435" s="36"/>
      <c r="J435" s="28" t="s">
        <v>968</v>
      </c>
      <c r="K435" s="118">
        <v>775</v>
      </c>
      <c r="L435" s="118" t="s">
        <v>436</v>
      </c>
      <c r="M435" s="118" t="s">
        <v>564</v>
      </c>
      <c r="N435" s="31" t="str">
        <f t="shared" si="67"/>
        <v>if [ -d '/dsftp/archive/inbound/lawson' ]; then echo '1 = /dsftp/archive/inbound/lawson'; else echo '0 = /dsftp/archive/inbound/lawson'; fi; \</v>
      </c>
      <c r="O435" s="32" t="str">
        <f t="shared" si="68"/>
        <v>if [ -d '/dsftp/archive/inbound/lawson' ]; then cd /dsftp/archive/inbound ; echo 'lawson @ /dsftp/archive/inbound = '`stat -c %U ./lawson`  `stat -c %a ./lawson`  `stat -c %G ./lawson`; else echo '/dsftp/archive/inbound/lawson - not found' ; fi; \</v>
      </c>
      <c r="P435" s="31" t="str">
        <f t="shared" si="69"/>
        <v>if [ -d '/dsftp/archive/inbound' ]; then cd /dsftp/archive/inbound ; mkdir lawson ; chmod 775 lawson ; chgrp ds_sftp lawson ; echo 'OK - /dsftp/archive/inbound/lawson'; else echo '/dsftp/archive/inbound - not found' ; fi ; \</v>
      </c>
      <c r="Q435" s="32" t="str">
        <f t="shared" si="75"/>
        <v>cd /dsftp/archive/inbound ; chmod 775 lawson ; chgrp ds_sftp lawson</v>
      </c>
      <c r="R435" s="31" t="str">
        <f t="shared" si="76"/>
        <v xml:space="preserve"> \</v>
      </c>
      <c r="S435" s="33" t="str">
        <f t="shared" si="70"/>
        <v>cd /dsftp/archive/inbound</v>
      </c>
      <c r="T435" s="34" t="str">
        <f t="shared" si="71"/>
        <v>mkdir lawson</v>
      </c>
      <c r="U435" s="33" t="str">
        <f t="shared" si="72"/>
        <v>chmod 775 lawson</v>
      </c>
      <c r="V435" s="34" t="str">
        <f t="shared" si="73"/>
        <v>ls -l | grep lawson</v>
      </c>
      <c r="W435" s="33" t="str">
        <f t="shared" si="74"/>
        <v>chgrp ds_sftp lawson</v>
      </c>
      <c r="X435" s="35" t="s">
        <v>464</v>
      </c>
    </row>
    <row r="436" spans="1:24" x14ac:dyDescent="0.2">
      <c r="A436" s="120" t="s">
        <v>969</v>
      </c>
      <c r="B436" s="120" t="s">
        <v>151</v>
      </c>
      <c r="C436" s="120" t="s">
        <v>888</v>
      </c>
      <c r="D436" s="120" t="s">
        <v>871</v>
      </c>
      <c r="E436" s="44" t="str">
        <f t="shared" si="66"/>
        <v>/dsftp/archive/inbound/lawson/ap</v>
      </c>
      <c r="F436" s="27">
        <v>42824</v>
      </c>
      <c r="G436" s="28" t="s">
        <v>968</v>
      </c>
      <c r="H436" s="27">
        <v>42983</v>
      </c>
      <c r="I436" s="36"/>
      <c r="J436" s="28" t="s">
        <v>968</v>
      </c>
      <c r="K436" s="118">
        <v>775</v>
      </c>
      <c r="L436" s="118" t="s">
        <v>436</v>
      </c>
      <c r="M436" s="118" t="s">
        <v>564</v>
      </c>
      <c r="N436" s="31" t="str">
        <f t="shared" si="67"/>
        <v>if [ -d '/dsftp/archive/inbound/lawson/ap' ]; then echo '1 = /dsftp/archive/inbound/lawson/ap'; else echo '0 = /dsftp/archive/inbound/lawson/ap'; fi; \</v>
      </c>
      <c r="O436" s="32" t="str">
        <f t="shared" si="68"/>
        <v>if [ -d '/dsftp/archive/inbound/lawson/ap' ]; then cd /dsftp/archive/inbound/lawson ; echo 'ap @ /dsftp/archive/inbound/lawson = '`stat -c %U ./ap`  `stat -c %a ./ap`  `stat -c %G ./ap`; else echo '/dsftp/archive/inbound/lawson/ap - not found' ; fi; \</v>
      </c>
      <c r="P436" s="31" t="str">
        <f t="shared" si="69"/>
        <v>if [ -d '/dsftp/archive/inbound/lawson' ]; then cd /dsftp/archive/inbound/lawson ; mkdir ap ; chmod 775 ap ; chgrp ds_sftp ap ; echo 'OK - /dsftp/archive/inbound/lawson/ap'; else echo '/dsftp/archive/inbound/lawson - not found' ; fi ; \</v>
      </c>
      <c r="Q436" s="32" t="str">
        <f t="shared" si="75"/>
        <v>cd /dsftp/archive/inbound/lawson ; chmod 775 ap ; chgrp ds_sftp ap</v>
      </c>
      <c r="R436" s="31" t="str">
        <f t="shared" si="76"/>
        <v xml:space="preserve"> \</v>
      </c>
      <c r="S436" s="33" t="str">
        <f t="shared" si="70"/>
        <v>cd /dsftp/archive/inbound/lawson</v>
      </c>
      <c r="T436" s="34" t="str">
        <f t="shared" si="71"/>
        <v>mkdir ap</v>
      </c>
      <c r="U436" s="33" t="str">
        <f t="shared" si="72"/>
        <v>chmod 775 ap</v>
      </c>
      <c r="V436" s="34" t="str">
        <f t="shared" si="73"/>
        <v>ls -l | grep ap</v>
      </c>
      <c r="W436" s="33" t="str">
        <f t="shared" si="74"/>
        <v>chgrp ds_sftp ap</v>
      </c>
      <c r="X436" s="35" t="s">
        <v>464</v>
      </c>
    </row>
    <row r="437" spans="1:24" x14ac:dyDescent="0.2">
      <c r="A437" s="120" t="s">
        <v>969</v>
      </c>
      <c r="B437" s="120" t="s">
        <v>151</v>
      </c>
      <c r="C437" s="120" t="s">
        <v>888</v>
      </c>
      <c r="D437" s="120" t="s">
        <v>872</v>
      </c>
      <c r="E437" s="44" t="str">
        <f t="shared" si="66"/>
        <v>/dsftp/archive/inbound/lawson/sales</v>
      </c>
      <c r="F437" s="27">
        <v>42824</v>
      </c>
      <c r="G437" s="28" t="s">
        <v>968</v>
      </c>
      <c r="H437" s="27">
        <v>42983</v>
      </c>
      <c r="I437" s="36"/>
      <c r="J437" s="28" t="s">
        <v>968</v>
      </c>
      <c r="K437" s="118">
        <v>775</v>
      </c>
      <c r="L437" s="118" t="s">
        <v>436</v>
      </c>
      <c r="M437" s="118" t="s">
        <v>564</v>
      </c>
      <c r="N437" s="31" t="str">
        <f t="shared" si="67"/>
        <v>if [ -d '/dsftp/archive/inbound/lawson/sales' ]; then echo '1 = /dsftp/archive/inbound/lawson/sales'; else echo '0 = /dsftp/archive/inbound/lawson/sales'; fi; \</v>
      </c>
      <c r="O437" s="32" t="str">
        <f t="shared" si="68"/>
        <v>if [ -d '/dsftp/archive/inbound/lawson/sales' ]; then cd /dsftp/archive/inbound/lawson ; echo 'sales @ /dsftp/archive/inbound/lawson = '`stat -c %U ./sales`  `stat -c %a ./sales`  `stat -c %G ./sales`; else echo '/dsftp/archive/inbound/lawson/sales - not found' ; fi; \</v>
      </c>
      <c r="P437" s="31" t="str">
        <f t="shared" si="69"/>
        <v>if [ -d '/dsftp/archive/inbound/lawson' ]; then cd /dsftp/archive/inbound/lawson ; mkdir sales ; chmod 775 sales ; chgrp ds_sftp sales ; echo 'OK - /dsftp/archive/inbound/lawson/sales'; else echo '/dsftp/archive/inbound/lawson - not found' ; fi ; \</v>
      </c>
      <c r="Q437" s="32" t="str">
        <f t="shared" si="75"/>
        <v>cd /dsftp/archive/inbound/lawson ; chmod 775 sales ; chgrp ds_sftp sales</v>
      </c>
      <c r="R437" s="31" t="str">
        <f t="shared" si="76"/>
        <v xml:space="preserve"> \</v>
      </c>
      <c r="S437" s="33" t="str">
        <f t="shared" si="70"/>
        <v>cd /dsftp/archive/inbound/lawson</v>
      </c>
      <c r="T437" s="34" t="str">
        <f t="shared" si="71"/>
        <v>mkdir sales</v>
      </c>
      <c r="U437" s="33" t="str">
        <f t="shared" si="72"/>
        <v>chmod 775 sales</v>
      </c>
      <c r="V437" s="34" t="str">
        <f t="shared" si="73"/>
        <v>ls -l | grep sales</v>
      </c>
      <c r="W437" s="33" t="str">
        <f t="shared" si="74"/>
        <v>chgrp ds_sftp sales</v>
      </c>
      <c r="X437" s="35" t="s">
        <v>464</v>
      </c>
    </row>
    <row r="438" spans="1:24" x14ac:dyDescent="0.2">
      <c r="A438" s="120" t="s">
        <v>969</v>
      </c>
      <c r="B438" s="120" t="s">
        <v>151</v>
      </c>
      <c r="C438" s="120" t="s">
        <v>888</v>
      </c>
      <c r="D438" s="120" t="s">
        <v>873</v>
      </c>
      <c r="E438" s="44" t="str">
        <f t="shared" si="66"/>
        <v>/dsftp/archive/inbound/lawson/vendor</v>
      </c>
      <c r="F438" s="27">
        <v>42824</v>
      </c>
      <c r="G438" s="28" t="s">
        <v>968</v>
      </c>
      <c r="H438" s="27">
        <v>42983</v>
      </c>
      <c r="I438" s="36"/>
      <c r="J438" s="28" t="s">
        <v>968</v>
      </c>
      <c r="K438" s="118">
        <v>775</v>
      </c>
      <c r="L438" s="118" t="s">
        <v>436</v>
      </c>
      <c r="M438" s="118" t="s">
        <v>564</v>
      </c>
      <c r="N438" s="31" t="str">
        <f t="shared" si="67"/>
        <v>if [ -d '/dsftp/archive/inbound/lawson/vendor' ]; then echo '1 = /dsftp/archive/inbound/lawson/vendor'; else echo '0 = /dsftp/archive/inbound/lawson/vendor'; fi; \</v>
      </c>
      <c r="O438" s="32" t="str">
        <f t="shared" si="68"/>
        <v>if [ -d '/dsftp/archive/inbound/lawson/vendor' ]; then cd /dsftp/archive/inbound/lawson ; echo 'vendor @ /dsftp/archive/inbound/lawson = '`stat -c %U ./vendor`  `stat -c %a ./vendor`  `stat -c %G ./vendor`; else echo '/dsftp/archive/inbound/lawson/vendor - not found' ; fi; \</v>
      </c>
      <c r="P438" s="31" t="str">
        <f t="shared" si="69"/>
        <v>if [ -d '/dsftp/archive/inbound/lawson' ]; then cd /dsftp/archive/inbound/lawson ; mkdir vendor ; chmod 775 vendor ; chgrp ds_sftp vendor ; echo 'OK - /dsftp/archive/inbound/lawson/vendor'; else echo '/dsftp/archive/inbound/lawson - not found' ; fi ; \</v>
      </c>
      <c r="Q438" s="32" t="str">
        <f t="shared" si="75"/>
        <v>cd /dsftp/archive/inbound/lawson ; chmod 775 vendor ; chgrp ds_sftp vendor</v>
      </c>
      <c r="R438" s="31" t="str">
        <f t="shared" si="76"/>
        <v xml:space="preserve"> \</v>
      </c>
      <c r="S438" s="33" t="str">
        <f t="shared" si="70"/>
        <v>cd /dsftp/archive/inbound/lawson</v>
      </c>
      <c r="T438" s="34" t="str">
        <f t="shared" si="71"/>
        <v>mkdir vendor</v>
      </c>
      <c r="U438" s="33" t="str">
        <f t="shared" si="72"/>
        <v>chmod 775 vendor</v>
      </c>
      <c r="V438" s="34" t="str">
        <f t="shared" si="73"/>
        <v>ls -l | grep vendor</v>
      </c>
      <c r="W438" s="33" t="str">
        <f t="shared" si="74"/>
        <v>chgrp ds_sftp vendor</v>
      </c>
      <c r="X438" s="35" t="s">
        <v>464</v>
      </c>
    </row>
    <row r="439" spans="1:24" x14ac:dyDescent="0.2">
      <c r="A439" s="120" t="s">
        <v>969</v>
      </c>
      <c r="B439" s="120" t="s">
        <v>151</v>
      </c>
      <c r="C439" s="120" t="s">
        <v>430</v>
      </c>
      <c r="D439" s="120" t="s">
        <v>875</v>
      </c>
      <c r="E439" s="44" t="str">
        <f t="shared" si="66"/>
        <v>/dsftp/archive/inbound/accruent</v>
      </c>
      <c r="F439" s="27">
        <v>42824</v>
      </c>
      <c r="G439" s="28" t="s">
        <v>968</v>
      </c>
      <c r="H439" s="28" t="s">
        <v>968</v>
      </c>
      <c r="I439" s="29"/>
      <c r="J439" s="28" t="s">
        <v>968</v>
      </c>
      <c r="K439" s="118">
        <v>775</v>
      </c>
      <c r="L439" s="118" t="s">
        <v>436</v>
      </c>
      <c r="M439" s="118" t="s">
        <v>564</v>
      </c>
      <c r="N439" s="31" t="str">
        <f t="shared" si="67"/>
        <v>if [ -d '/dsftp/archive/inbound/accruent' ]; then echo '1 = /dsftp/archive/inbound/accruent'; else echo '0 = /dsftp/archive/inbound/accruent'; fi; \</v>
      </c>
      <c r="O439" s="32" t="str">
        <f t="shared" si="68"/>
        <v>if [ -d '/dsftp/archive/inbound/accruent' ]; then cd /dsftp/archive/inbound ; echo 'accruent @ /dsftp/archive/inbound = '`stat -c %U ./accruent`  `stat -c %a ./accruent`  `stat -c %G ./accruent`; else echo '/dsftp/archive/inbound/accruent - not found' ; fi; \</v>
      </c>
      <c r="P439" s="31" t="str">
        <f t="shared" si="69"/>
        <v>if [ -d '/dsftp/archive/inbound' ]; then cd /dsftp/archive/inbound ; mkdir accruent ; chmod 775 accruent ; chgrp ds_sftp accruent ; echo 'OK - /dsftp/archive/inbound/accruent'; else echo '/dsftp/archive/inbound - not found' ; fi ; \</v>
      </c>
      <c r="Q439" s="32" t="str">
        <f t="shared" si="75"/>
        <v>cd /dsftp/archive/inbound ; chmod 775 accruent ; chgrp ds_sftp accruent</v>
      </c>
      <c r="R439" s="31" t="str">
        <f t="shared" si="76"/>
        <v xml:space="preserve"> \</v>
      </c>
      <c r="S439" s="33" t="str">
        <f t="shared" si="70"/>
        <v>cd /dsftp/archive/inbound</v>
      </c>
      <c r="T439" s="34" t="str">
        <f t="shared" si="71"/>
        <v>mkdir accruent</v>
      </c>
      <c r="U439" s="33" t="str">
        <f t="shared" si="72"/>
        <v>chmod 775 accruent</v>
      </c>
      <c r="V439" s="34" t="str">
        <f t="shared" si="73"/>
        <v>ls -l | grep accruent</v>
      </c>
      <c r="W439" s="33" t="str">
        <f t="shared" si="74"/>
        <v>chgrp ds_sftp accruent</v>
      </c>
      <c r="X439" s="35" t="s">
        <v>464</v>
      </c>
    </row>
    <row r="440" spans="1:24" x14ac:dyDescent="0.2">
      <c r="A440" s="120" t="s">
        <v>969</v>
      </c>
      <c r="B440" s="120" t="s">
        <v>151</v>
      </c>
      <c r="C440" s="120" t="s">
        <v>889</v>
      </c>
      <c r="D440" s="120" t="s">
        <v>871</v>
      </c>
      <c r="E440" s="44" t="str">
        <f t="shared" si="66"/>
        <v>/dsftp/archive/inbound/accruent/ap</v>
      </c>
      <c r="F440" s="27">
        <v>42824</v>
      </c>
      <c r="G440" s="28" t="s">
        <v>968</v>
      </c>
      <c r="H440" s="27">
        <v>42983</v>
      </c>
      <c r="I440" s="36"/>
      <c r="J440" s="28" t="s">
        <v>968</v>
      </c>
      <c r="K440" s="118">
        <v>775</v>
      </c>
      <c r="L440" s="118" t="s">
        <v>436</v>
      </c>
      <c r="M440" s="118" t="s">
        <v>564</v>
      </c>
      <c r="N440" s="31" t="str">
        <f t="shared" si="67"/>
        <v>if [ -d '/dsftp/archive/inbound/accruent/ap' ]; then echo '1 = /dsftp/archive/inbound/accruent/ap'; else echo '0 = /dsftp/archive/inbound/accruent/ap'; fi; \</v>
      </c>
      <c r="O440" s="32" t="str">
        <f t="shared" si="68"/>
        <v>if [ -d '/dsftp/archive/inbound/accruent/ap' ]; then cd /dsftp/archive/inbound/accruent ; echo 'ap @ /dsftp/archive/inbound/accruent = '`stat -c %U ./ap`  `stat -c %a ./ap`  `stat -c %G ./ap`; else echo '/dsftp/archive/inbound/accruent/ap - not found' ; fi; \</v>
      </c>
      <c r="P440" s="31" t="str">
        <f t="shared" si="69"/>
        <v>if [ -d '/dsftp/archive/inbound/accruent' ]; then cd /dsftp/archive/inbound/accruent ; mkdir ap ; chmod 775 ap ; chgrp ds_sftp ap ; echo 'OK - /dsftp/archive/inbound/accruent/ap'; else echo '/dsftp/archive/inbound/accruent - not found' ; fi ; \</v>
      </c>
      <c r="Q440" s="32" t="str">
        <f t="shared" si="75"/>
        <v>cd /dsftp/archive/inbound/accruent ; chmod 775 ap ; chgrp ds_sftp ap</v>
      </c>
      <c r="R440" s="31" t="str">
        <f t="shared" si="76"/>
        <v xml:space="preserve"> \</v>
      </c>
      <c r="S440" s="33" t="str">
        <f t="shared" si="70"/>
        <v>cd /dsftp/archive/inbound/accruent</v>
      </c>
      <c r="T440" s="34" t="str">
        <f t="shared" si="71"/>
        <v>mkdir ap</v>
      </c>
      <c r="U440" s="33" t="str">
        <f t="shared" si="72"/>
        <v>chmod 775 ap</v>
      </c>
      <c r="V440" s="34" t="str">
        <f t="shared" si="73"/>
        <v>ls -l | grep ap</v>
      </c>
      <c r="W440" s="33" t="str">
        <f t="shared" si="74"/>
        <v>chgrp ds_sftp ap</v>
      </c>
      <c r="X440" s="35" t="s">
        <v>464</v>
      </c>
    </row>
    <row r="441" spans="1:24" x14ac:dyDescent="0.2">
      <c r="A441" s="120" t="s">
        <v>894</v>
      </c>
      <c r="B441" s="120" t="s">
        <v>553</v>
      </c>
      <c r="C441" s="155" t="s">
        <v>753</v>
      </c>
      <c r="D441" s="155" t="s">
        <v>463</v>
      </c>
      <c r="E441" s="44" t="str">
        <f t="shared" si="66"/>
        <v>/infa_shared/TgtFiles/MONTHLY_RECONCILIATION</v>
      </c>
      <c r="F441" s="27">
        <v>42829</v>
      </c>
      <c r="G441" s="28" t="s">
        <v>968</v>
      </c>
      <c r="H441" s="28" t="s">
        <v>968</v>
      </c>
      <c r="I441" s="29" t="s">
        <v>467</v>
      </c>
      <c r="J441" s="28" t="s">
        <v>968</v>
      </c>
      <c r="K441" s="118">
        <v>755</v>
      </c>
      <c r="L441" s="118" t="s">
        <v>844</v>
      </c>
      <c r="M441" s="118" t="s">
        <v>564</v>
      </c>
      <c r="N441" s="31" t="str">
        <f t="shared" si="67"/>
        <v>if [ -d '/infa_shared/TgtFiles/MONTHLY_RECONCILIATION' ]; then echo '1 = /infa_shared/TgtFiles/MONTHLY_RECONCILIATION'; else echo '0 = /infa_shared/TgtFiles/MONTHLY_RECONCILIATION'; fi; \</v>
      </c>
      <c r="O441" s="32" t="str">
        <f t="shared" si="68"/>
        <v>if [ -d '/infa_shared/TgtFiles/MONTHLY_RECONCILIATION' ]; then cd /infa_shared/TgtFiles ; echo 'MONTHLY_RECONCILIATION @ /infa_shared/TgtFiles = '`stat -c %U ./MONTHLY_RECONCILIATION`  `stat -c %a ./MONTHLY_RECONCILIATION`  `stat -c %G ./MONTHLY_RECONCILIATION`; else echo '/infa_shared/TgtFiles/MONTHLY_RECONCILIATION - not found' ; fi; \</v>
      </c>
      <c r="P441" s="31" t="str">
        <f t="shared" si="69"/>
        <v>if [ -d '/infa_shared/TgtFiles' ]; then cd /infa_shared/TgtFiles ; mkdir MONTHLY_RECONCILIATION ; chmod 755 MONTHLY_RECONCILIATION ; chgrp infa_adm MONTHLY_RECONCILIATION ; echo 'OK - /infa_shared/TgtFiles/MONTHLY_RECONCILIATION'; else echo '/infa_shared/TgtFiles - not found' ; fi ; \</v>
      </c>
      <c r="Q441" s="32" t="str">
        <f t="shared" si="75"/>
        <v>cd /infa_shared/TgtFiles ; chmod 755 MONTHLY_RECONCILIATION ; chgrp infa_adm MONTHLY_RECONCILIATION</v>
      </c>
      <c r="R441" s="31" t="str">
        <f t="shared" si="76"/>
        <v xml:space="preserve"> \</v>
      </c>
      <c r="S441" s="33" t="str">
        <f t="shared" si="70"/>
        <v>cd /infa_shared/TgtFiles</v>
      </c>
      <c r="T441" s="34" t="str">
        <f t="shared" si="71"/>
        <v>mkdir MONTHLY_RECONCILIATION</v>
      </c>
      <c r="U441" s="33" t="str">
        <f t="shared" si="72"/>
        <v>chmod 755 MONTHLY_RECONCILIATION</v>
      </c>
      <c r="V441" s="34" t="str">
        <f t="shared" si="73"/>
        <v>ls -l | grep MONTHLY_RECONCILIATION</v>
      </c>
      <c r="W441" s="33" t="str">
        <f t="shared" si="74"/>
        <v>chgrp infa_adm MONTHLY_RECONCILIATION</v>
      </c>
      <c r="X441" s="35" t="s">
        <v>464</v>
      </c>
    </row>
    <row r="442" spans="1:24" x14ac:dyDescent="0.2">
      <c r="A442" s="120" t="s">
        <v>894</v>
      </c>
      <c r="B442" s="120" t="s">
        <v>553</v>
      </c>
      <c r="C442" s="155" t="s">
        <v>864</v>
      </c>
      <c r="D442" s="155" t="s">
        <v>463</v>
      </c>
      <c r="E442" s="44" t="str">
        <f t="shared" si="66"/>
        <v>/infa_shared/SrcFiles/MONTHLY_RECONCILIATION</v>
      </c>
      <c r="F442" s="27">
        <v>42829</v>
      </c>
      <c r="G442" s="28" t="s">
        <v>968</v>
      </c>
      <c r="H442" s="28" t="s">
        <v>968</v>
      </c>
      <c r="I442" s="29" t="s">
        <v>467</v>
      </c>
      <c r="J442" s="28" t="s">
        <v>968</v>
      </c>
      <c r="K442" s="118">
        <v>755</v>
      </c>
      <c r="L442" s="118" t="s">
        <v>844</v>
      </c>
      <c r="M442" s="118" t="s">
        <v>564</v>
      </c>
      <c r="N442" s="31" t="str">
        <f t="shared" si="67"/>
        <v>if [ -d '/infa_shared/SrcFiles/MONTHLY_RECONCILIATION' ]; then echo '1 = /infa_shared/SrcFiles/MONTHLY_RECONCILIATION'; else echo '0 = /infa_shared/SrcFiles/MONTHLY_RECONCILIATION'; fi; \</v>
      </c>
      <c r="O442" s="32" t="str">
        <f t="shared" si="68"/>
        <v>if [ -d '/infa_shared/SrcFiles/MONTHLY_RECONCILIATION' ]; then cd /infa_shared/SrcFiles ; echo 'MONTHLY_RECONCILIATION @ /infa_shared/SrcFiles = '`stat -c %U ./MONTHLY_RECONCILIATION`  `stat -c %a ./MONTHLY_RECONCILIATION`  `stat -c %G ./MONTHLY_RECONCILIATION`; else echo '/infa_shared/SrcFiles/MONTHLY_RECONCILIATION - not found' ; fi; \</v>
      </c>
      <c r="P442" s="31" t="str">
        <f t="shared" si="69"/>
        <v>if [ -d '/infa_shared/SrcFiles' ]; then cd /infa_shared/SrcFiles ; mkdir MONTHLY_RECONCILIATION ; chmod 755 MONTHLY_RECONCILIATION ; chgrp infa_adm MONTHLY_RECONCILIATION ; echo 'OK - /infa_shared/SrcFiles/MONTHLY_RECONCILIATION'; else echo '/infa_shared/SrcFiles - not found' ; fi ; \</v>
      </c>
      <c r="Q442" s="32" t="str">
        <f t="shared" si="75"/>
        <v>cd /infa_shared/SrcFiles ; chmod 755 MONTHLY_RECONCILIATION ; chgrp infa_adm MONTHLY_RECONCILIATION</v>
      </c>
      <c r="R442" s="31" t="str">
        <f t="shared" si="76"/>
        <v xml:space="preserve"> \</v>
      </c>
      <c r="S442" s="33" t="str">
        <f t="shared" si="70"/>
        <v>cd /infa_shared/SrcFiles</v>
      </c>
      <c r="T442" s="34" t="str">
        <f t="shared" si="71"/>
        <v>mkdir MONTHLY_RECONCILIATION</v>
      </c>
      <c r="U442" s="33" t="str">
        <f t="shared" si="72"/>
        <v>chmod 755 MONTHLY_RECONCILIATION</v>
      </c>
      <c r="V442" s="34" t="str">
        <f t="shared" si="73"/>
        <v>ls -l | grep MONTHLY_RECONCILIATION</v>
      </c>
      <c r="W442" s="33" t="str">
        <f t="shared" si="74"/>
        <v>chgrp infa_adm MONTHLY_RECONCILIATION</v>
      </c>
      <c r="X442" s="35" t="s">
        <v>464</v>
      </c>
    </row>
    <row r="443" spans="1:24" x14ac:dyDescent="0.2">
      <c r="A443" s="120" t="s">
        <v>1453</v>
      </c>
      <c r="B443" s="120" t="s">
        <v>151</v>
      </c>
      <c r="C443" s="120" t="s">
        <v>902</v>
      </c>
      <c r="D443" s="120" t="s">
        <v>903</v>
      </c>
      <c r="E443" s="44" t="str">
        <f t="shared" si="66"/>
        <v>/dsftp/operations/outbound/rms_wms/mx1</v>
      </c>
      <c r="F443" s="27" t="s">
        <v>464</v>
      </c>
      <c r="G443" s="27" t="s">
        <v>464</v>
      </c>
      <c r="H443" s="27" t="s">
        <v>464</v>
      </c>
      <c r="I443" s="29"/>
      <c r="J443" s="28" t="s">
        <v>464</v>
      </c>
      <c r="K443" s="118">
        <v>777</v>
      </c>
      <c r="L443" s="118" t="s">
        <v>436</v>
      </c>
      <c r="M443" s="118" t="s">
        <v>565</v>
      </c>
      <c r="N443" s="31" t="str">
        <f t="shared" si="67"/>
        <v>if [ -d '/dsftp/operations/outbound/rms_wms/mx1' ]; then echo '# = /dsftp/operations/outbound/rms_wms/mx1'; else echo '* = /dsftp/operations/outbound/rms_wms/mx1'; fi; \</v>
      </c>
      <c r="O443" s="32" t="str">
        <f t="shared" si="68"/>
        <v xml:space="preserve"> \</v>
      </c>
      <c r="P443" s="31" t="str">
        <f t="shared" si="69"/>
        <v>\</v>
      </c>
      <c r="Q443" s="32" t="str">
        <f t="shared" si="75"/>
        <v xml:space="preserve"> \</v>
      </c>
      <c r="R443" s="31" t="str">
        <f t="shared" si="76"/>
        <v>cd /dsftp/operations/outbound/rms_wms/mx1 ; if [ $? -eq 0 ]; then echo -e '\n PWD = '`pwd`; ls -lrt; cd .. ; echo -e '\n QST: Delete folder [mx1] under ['`pwd`'] (Y/n) ? \c'; read yn ; if [ $yn == 'Y' ]; then echo -e '  &gt; Deleting folder \n'; rm -Rf mx1; else echo -e '  &gt; Skipping folder \n'; fi; else echo 'ERR: Invalid Folder'; read c; fi; \</v>
      </c>
      <c r="S443" s="33" t="str">
        <f t="shared" si="70"/>
        <v>cd /dsftp/operations/outbound/rms_wms</v>
      </c>
      <c r="T443" s="34" t="str">
        <f t="shared" si="71"/>
        <v>mkdir mx1</v>
      </c>
      <c r="U443" s="33" t="str">
        <f t="shared" si="72"/>
        <v>chmod 777 mx1</v>
      </c>
      <c r="V443" s="34" t="str">
        <f t="shared" si="73"/>
        <v>ls -l | grep mx1</v>
      </c>
      <c r="W443" s="33" t="str">
        <f t="shared" si="74"/>
        <v>chgrp ds_sftp mx1</v>
      </c>
      <c r="X443" s="35" t="s">
        <v>464</v>
      </c>
    </row>
    <row r="444" spans="1:24" x14ac:dyDescent="0.2">
      <c r="A444" s="120" t="s">
        <v>1453</v>
      </c>
      <c r="B444" s="120" t="s">
        <v>151</v>
      </c>
      <c r="C444" s="120" t="s">
        <v>902</v>
      </c>
      <c r="D444" s="120" t="s">
        <v>904</v>
      </c>
      <c r="E444" s="44" t="str">
        <f t="shared" si="66"/>
        <v>/dsftp/operations/outbound/rms_wms/us1</v>
      </c>
      <c r="F444" s="27" t="s">
        <v>464</v>
      </c>
      <c r="G444" s="27" t="s">
        <v>464</v>
      </c>
      <c r="H444" s="27" t="s">
        <v>464</v>
      </c>
      <c r="I444" s="29"/>
      <c r="J444" s="28" t="s">
        <v>464</v>
      </c>
      <c r="K444" s="118">
        <v>777</v>
      </c>
      <c r="L444" s="118" t="s">
        <v>436</v>
      </c>
      <c r="M444" s="118" t="s">
        <v>565</v>
      </c>
      <c r="N444" s="31" t="str">
        <f t="shared" si="67"/>
        <v>if [ -d '/dsftp/operations/outbound/rms_wms/us1' ]; then echo '# = /dsftp/operations/outbound/rms_wms/us1'; else echo '* = /dsftp/operations/outbound/rms_wms/us1'; fi; \</v>
      </c>
      <c r="O444" s="32" t="str">
        <f t="shared" si="68"/>
        <v xml:space="preserve"> \</v>
      </c>
      <c r="P444" s="31" t="str">
        <f t="shared" si="69"/>
        <v>\</v>
      </c>
      <c r="Q444" s="32" t="str">
        <f t="shared" si="75"/>
        <v xml:space="preserve"> \</v>
      </c>
      <c r="R444" s="31" t="str">
        <f t="shared" si="76"/>
        <v>cd /dsftp/operations/outbound/rms_wms/us1 ; if [ $? -eq 0 ]; then echo -e '\n PWD = '`pwd`; ls -lrt; cd .. ; echo -e '\n QST: Delete folder [us1] under ['`pwd`'] (Y/n) ? \c'; read yn ; if [ $yn == 'Y' ]; then echo -e '  &gt; Deleting folder \n'; rm -Rf us1; else echo -e '  &gt; Skipping folder \n'; fi; else echo 'ERR: Invalid Folder'; read c; fi; \</v>
      </c>
      <c r="S444" s="33" t="str">
        <f t="shared" si="70"/>
        <v>cd /dsftp/operations/outbound/rms_wms</v>
      </c>
      <c r="T444" s="34" t="str">
        <f t="shared" si="71"/>
        <v>mkdir us1</v>
      </c>
      <c r="U444" s="33" t="str">
        <f t="shared" si="72"/>
        <v>chmod 777 us1</v>
      </c>
      <c r="V444" s="34" t="str">
        <f t="shared" si="73"/>
        <v>ls -l | grep us1</v>
      </c>
      <c r="W444" s="33" t="str">
        <f t="shared" si="74"/>
        <v>chgrp ds_sftp us1</v>
      </c>
      <c r="X444" s="35" t="s">
        <v>464</v>
      </c>
    </row>
    <row r="445" spans="1:24" x14ac:dyDescent="0.2">
      <c r="A445" s="120" t="s">
        <v>1453</v>
      </c>
      <c r="B445" s="120" t="s">
        <v>151</v>
      </c>
      <c r="C445" s="120" t="s">
        <v>902</v>
      </c>
      <c r="D445" s="120" t="s">
        <v>905</v>
      </c>
      <c r="E445" s="44" t="str">
        <f t="shared" si="66"/>
        <v>/dsftp/operations/outbound/rms_wms/us2</v>
      </c>
      <c r="F445" s="27" t="s">
        <v>464</v>
      </c>
      <c r="G445" s="27" t="s">
        <v>464</v>
      </c>
      <c r="H445" s="27" t="s">
        <v>464</v>
      </c>
      <c r="I445" s="29"/>
      <c r="J445" s="28" t="s">
        <v>464</v>
      </c>
      <c r="K445" s="118">
        <v>777</v>
      </c>
      <c r="L445" s="118" t="s">
        <v>436</v>
      </c>
      <c r="M445" s="118" t="s">
        <v>565</v>
      </c>
      <c r="N445" s="31" t="str">
        <f t="shared" si="67"/>
        <v>if [ -d '/dsftp/operations/outbound/rms_wms/us2' ]; then echo '# = /dsftp/operations/outbound/rms_wms/us2'; else echo '* = /dsftp/operations/outbound/rms_wms/us2'; fi; \</v>
      </c>
      <c r="O445" s="32" t="str">
        <f t="shared" si="68"/>
        <v xml:space="preserve"> \</v>
      </c>
      <c r="P445" s="31" t="str">
        <f t="shared" si="69"/>
        <v>\</v>
      </c>
      <c r="Q445" s="32" t="str">
        <f t="shared" si="75"/>
        <v xml:space="preserve"> \</v>
      </c>
      <c r="R445" s="31" t="str">
        <f t="shared" si="76"/>
        <v>cd /dsftp/operations/outbound/rms_wms/us2 ; if [ $? -eq 0 ]; then echo -e '\n PWD = '`pwd`; ls -lrt; cd .. ; echo -e '\n QST: Delete folder [us2] under ['`pwd`'] (Y/n) ? \c'; read yn ; if [ $yn == 'Y' ]; then echo -e '  &gt; Deleting folder \n'; rm -Rf us2; else echo -e '  &gt; Skipping folder \n'; fi; else echo 'ERR: Invalid Folder'; read c; fi; \</v>
      </c>
      <c r="S445" s="33" t="str">
        <f t="shared" si="70"/>
        <v>cd /dsftp/operations/outbound/rms_wms</v>
      </c>
      <c r="T445" s="34" t="str">
        <f t="shared" si="71"/>
        <v>mkdir us2</v>
      </c>
      <c r="U445" s="33" t="str">
        <f t="shared" si="72"/>
        <v>chmod 777 us2</v>
      </c>
      <c r="V445" s="34" t="str">
        <f t="shared" si="73"/>
        <v>ls -l | grep us2</v>
      </c>
      <c r="W445" s="33" t="str">
        <f t="shared" si="74"/>
        <v>chgrp ds_sftp us2</v>
      </c>
      <c r="X445" s="35" t="s">
        <v>464</v>
      </c>
    </row>
    <row r="446" spans="1:24" x14ac:dyDescent="0.2">
      <c r="A446" s="120" t="s">
        <v>1453</v>
      </c>
      <c r="B446" s="120" t="s">
        <v>151</v>
      </c>
      <c r="C446" s="120" t="s">
        <v>902</v>
      </c>
      <c r="D446" s="120" t="s">
        <v>657</v>
      </c>
      <c r="E446" s="44" t="str">
        <f t="shared" si="66"/>
        <v>/dsftp/operations/outbound/rms_wms/hightouch</v>
      </c>
      <c r="F446" s="27" t="s">
        <v>464</v>
      </c>
      <c r="G446" s="27" t="s">
        <v>464</v>
      </c>
      <c r="H446" s="27" t="s">
        <v>464</v>
      </c>
      <c r="I446" s="29"/>
      <c r="J446" s="28" t="s">
        <v>464</v>
      </c>
      <c r="K446" s="118">
        <v>777</v>
      </c>
      <c r="L446" s="118" t="s">
        <v>436</v>
      </c>
      <c r="M446" s="118" t="s">
        <v>565</v>
      </c>
      <c r="N446" s="31" t="str">
        <f t="shared" si="67"/>
        <v>if [ -d '/dsftp/operations/outbound/rms_wms/hightouch' ]; then echo '# = /dsftp/operations/outbound/rms_wms/hightouch'; else echo '* = /dsftp/operations/outbound/rms_wms/hightouch'; fi; \</v>
      </c>
      <c r="O446" s="32" t="str">
        <f t="shared" si="68"/>
        <v xml:space="preserve"> \</v>
      </c>
      <c r="P446" s="31" t="str">
        <f t="shared" si="69"/>
        <v>\</v>
      </c>
      <c r="Q446" s="32" t="str">
        <f t="shared" si="75"/>
        <v xml:space="preserve"> \</v>
      </c>
      <c r="R446" s="31" t="str">
        <f t="shared" si="76"/>
        <v>cd /dsftp/operations/outbound/rms_wms/hightouch ; if [ $? -eq 0 ]; then echo -e '\n PWD = '`pwd`; ls -lrt; cd .. ; echo -e '\n QST: Delete folder [hightouch] under ['`pwd`'] (Y/n) ? \c'; read yn ; if [ $yn == 'Y' ]; then echo -e '  &gt; Deleting folder \n'; rm -Rf hightouch; else echo -e '  &gt; Skipping folder \n'; fi; else echo 'ERR: Invalid Folder'; read c; fi; \</v>
      </c>
      <c r="S446" s="33" t="str">
        <f t="shared" si="70"/>
        <v>cd /dsftp/operations/outbound/rms_wms</v>
      </c>
      <c r="T446" s="34" t="str">
        <f t="shared" si="71"/>
        <v>mkdir hightouch</v>
      </c>
      <c r="U446" s="33" t="str">
        <f t="shared" si="72"/>
        <v>chmod 777 hightouch</v>
      </c>
      <c r="V446" s="34" t="str">
        <f t="shared" si="73"/>
        <v>ls -l | grep hightouch</v>
      </c>
      <c r="W446" s="33" t="str">
        <f t="shared" si="74"/>
        <v>chgrp ds_sftp hightouch</v>
      </c>
      <c r="X446" s="35" t="s">
        <v>464</v>
      </c>
    </row>
    <row r="447" spans="1:24" x14ac:dyDescent="0.2">
      <c r="A447" s="120" t="s">
        <v>835</v>
      </c>
      <c r="B447" s="120" t="s">
        <v>553</v>
      </c>
      <c r="C447" s="120" t="s">
        <v>753</v>
      </c>
      <c r="D447" s="120" t="s">
        <v>670</v>
      </c>
      <c r="E447" s="44" t="str">
        <f t="shared" si="66"/>
        <v>/infa_shared/TgtFiles/DW_MART_LOAD</v>
      </c>
      <c r="F447" s="27">
        <v>42858</v>
      </c>
      <c r="G447" s="28" t="s">
        <v>968</v>
      </c>
      <c r="H447" s="28" t="s">
        <v>968</v>
      </c>
      <c r="I447" s="29"/>
      <c r="J447" s="28" t="s">
        <v>968</v>
      </c>
      <c r="K447" s="118">
        <v>755</v>
      </c>
      <c r="L447" s="118" t="s">
        <v>436</v>
      </c>
      <c r="M447" s="118" t="s">
        <v>564</v>
      </c>
      <c r="N447" s="31" t="str">
        <f t="shared" si="67"/>
        <v>if [ -d '/infa_shared/TgtFiles/DW_MART_LOAD' ]; then echo '1 = /infa_shared/TgtFiles/DW_MART_LOAD'; else echo '0 = /infa_shared/TgtFiles/DW_MART_LOAD'; fi; \</v>
      </c>
      <c r="O447" s="32" t="str">
        <f t="shared" si="68"/>
        <v>if [ -d '/infa_shared/TgtFiles/DW_MART_LOAD' ]; then cd /infa_shared/TgtFiles ; echo 'DW_MART_LOAD @ /infa_shared/TgtFiles = '`stat -c %U ./DW_MART_LOAD`  `stat -c %a ./DW_MART_LOAD`  `stat -c %G ./DW_MART_LOAD`; else echo '/infa_shared/TgtFiles/DW_MART_LOAD - not found' ; fi; \</v>
      </c>
      <c r="P447" s="31" t="str">
        <f t="shared" si="69"/>
        <v>if [ -d '/infa_shared/TgtFiles' ]; then cd /infa_shared/TgtFiles ; mkdir DW_MART_LOAD ; chmod 755 DW_MART_LOAD ; chgrp ds_sftp DW_MART_LOAD ; echo 'OK - /infa_shared/TgtFiles/DW_MART_LOAD'; else echo '/infa_shared/TgtFiles - not found' ; fi ; \</v>
      </c>
      <c r="Q447" s="32" t="str">
        <f t="shared" si="75"/>
        <v>cd /infa_shared/TgtFiles ; chmod 755 DW_MART_LOAD ; chgrp ds_sftp DW_MART_LOAD</v>
      </c>
      <c r="R447" s="31" t="str">
        <f t="shared" si="76"/>
        <v xml:space="preserve"> \</v>
      </c>
      <c r="S447" s="33" t="str">
        <f t="shared" si="70"/>
        <v>cd /infa_shared/TgtFiles</v>
      </c>
      <c r="T447" s="34" t="str">
        <f t="shared" si="71"/>
        <v>mkdir DW_MART_LOAD</v>
      </c>
      <c r="U447" s="33" t="str">
        <f t="shared" si="72"/>
        <v>chmod 755 DW_MART_LOAD</v>
      </c>
      <c r="V447" s="34" t="str">
        <f t="shared" si="73"/>
        <v>ls -l | grep DW_MART_LOAD</v>
      </c>
      <c r="W447" s="33" t="str">
        <f t="shared" si="74"/>
        <v>chgrp ds_sftp DW_MART_LOAD</v>
      </c>
      <c r="X447" s="35" t="s">
        <v>464</v>
      </c>
    </row>
    <row r="448" spans="1:24" x14ac:dyDescent="0.2">
      <c r="A448" s="120" t="s">
        <v>676</v>
      </c>
      <c r="B448" s="120" t="s">
        <v>677</v>
      </c>
      <c r="C448" s="120" t="s">
        <v>924</v>
      </c>
      <c r="D448" s="120" t="s">
        <v>925</v>
      </c>
      <c r="E448" s="44" t="str">
        <f t="shared" si="66"/>
        <v>/infa_shared/SrcFiles/SupplierEDI/Inbound_865</v>
      </c>
      <c r="F448" s="27">
        <v>42885</v>
      </c>
      <c r="G448" s="28" t="s">
        <v>968</v>
      </c>
      <c r="H448" s="28" t="s">
        <v>968</v>
      </c>
      <c r="I448" s="29"/>
      <c r="J448" s="28" t="s">
        <v>968</v>
      </c>
      <c r="K448" s="118">
        <v>775</v>
      </c>
      <c r="L448" s="118" t="s">
        <v>775</v>
      </c>
      <c r="M448" s="118" t="s">
        <v>564</v>
      </c>
      <c r="N448" s="31" t="str">
        <f t="shared" si="67"/>
        <v>if [ -d '/infa_shared/SrcFiles/SupplierEDI/Inbound_865' ]; then echo '1 = /infa_shared/SrcFiles/SupplierEDI/Inbound_865'; else echo '0 = /infa_shared/SrcFiles/SupplierEDI/Inbound_865'; fi; \</v>
      </c>
      <c r="O448" s="32" t="str">
        <f t="shared" si="68"/>
        <v>if [ -d '/infa_shared/SrcFiles/SupplierEDI/Inbound_865' ]; then cd /infa_shared/SrcFiles/SupplierEDI ; echo 'Inbound_865 @ /infa_shared/SrcFiles/SupplierEDI = '`stat -c %U ./Inbound_865`  `stat -c %a ./Inbound_865`  `stat -c %G ./Inbound_865`; else echo '/infa_shared/SrcFiles/SupplierEDI/Inbound_865 - not found' ; fi; \</v>
      </c>
      <c r="P448" s="31" t="str">
        <f t="shared" si="69"/>
        <v>if [ -d '/infa_shared/SrcFiles/SupplierEDI' ]; then cd /infa_shared/SrcFiles/SupplierEDI ; mkdir Inbound_865 ; chmod 775 Inbound_865 ; chgrp edib2b Inbound_865 ; echo 'OK - /infa_shared/SrcFiles/SupplierEDI/Inbound_865'; else echo '/infa_shared/SrcFiles/SupplierEDI - not found' ; fi ; \</v>
      </c>
      <c r="Q448" s="32" t="str">
        <f t="shared" si="75"/>
        <v>cd /infa_shared/SrcFiles/SupplierEDI ; chmod 775 Inbound_865 ; chgrp edib2b Inbound_865</v>
      </c>
      <c r="R448" s="31" t="str">
        <f t="shared" si="76"/>
        <v xml:space="preserve"> \</v>
      </c>
      <c r="S448" s="33" t="str">
        <f t="shared" si="70"/>
        <v>cd /infa_shared/SrcFiles/SupplierEDI</v>
      </c>
      <c r="T448" s="34" t="str">
        <f t="shared" si="71"/>
        <v>mkdir Inbound_865</v>
      </c>
      <c r="U448" s="33" t="str">
        <f t="shared" si="72"/>
        <v>chmod 775 Inbound_865</v>
      </c>
      <c r="V448" s="34" t="str">
        <f t="shared" si="73"/>
        <v>ls -l | grep Inbound_865</v>
      </c>
      <c r="W448" s="33" t="str">
        <f t="shared" si="74"/>
        <v>chgrp edib2b Inbound_865</v>
      </c>
      <c r="X448" s="35" t="s">
        <v>464</v>
      </c>
    </row>
    <row r="449" spans="1:24" x14ac:dyDescent="0.2">
      <c r="A449" s="120" t="s">
        <v>676</v>
      </c>
      <c r="B449" s="120" t="s">
        <v>677</v>
      </c>
      <c r="C449" s="120" t="s">
        <v>912</v>
      </c>
      <c r="D449" s="120" t="s">
        <v>913</v>
      </c>
      <c r="E449" s="44" t="str">
        <f t="shared" si="66"/>
        <v>/infa_shared/SrcFiles/SupplierEDI/Inbound_865/Inbound_865_1</v>
      </c>
      <c r="F449" s="27">
        <v>42885</v>
      </c>
      <c r="G449" s="28" t="s">
        <v>968</v>
      </c>
      <c r="H449" s="28" t="s">
        <v>968</v>
      </c>
      <c r="I449" s="29"/>
      <c r="J449" s="28" t="s">
        <v>968</v>
      </c>
      <c r="K449" s="118">
        <v>775</v>
      </c>
      <c r="L449" s="118" t="s">
        <v>775</v>
      </c>
      <c r="M449" s="118" t="s">
        <v>564</v>
      </c>
      <c r="N449" s="31" t="str">
        <f t="shared" si="67"/>
        <v>if [ -d '/infa_shared/SrcFiles/SupplierEDI/Inbound_865/Inbound_865_1' ]; then echo '1 = /infa_shared/SrcFiles/SupplierEDI/Inbound_865/Inbound_865_1'; else echo '0 = /infa_shared/SrcFiles/SupplierEDI/Inbound_865/Inbound_865_1'; fi; \</v>
      </c>
      <c r="O449" s="32" t="str">
        <f t="shared" si="68"/>
        <v>if [ -d '/infa_shared/SrcFiles/SupplierEDI/Inbound_865/Inbound_865_1' ]; then cd /infa_shared/SrcFiles/SupplierEDI/Inbound_865 ; echo 'Inbound_865_1 @ /infa_shared/SrcFiles/SupplierEDI/Inbound_865 = '`stat -c %U ./Inbound_865_1`  `stat -c %a ./Inbound_865_1`  `stat -c %G ./Inbound_865_1`; else echo '/infa_shared/SrcFiles/SupplierEDI/Inbound_865/Inbound_865_1 - not found' ; fi; \</v>
      </c>
      <c r="P449" s="31" t="str">
        <f t="shared" si="69"/>
        <v>if [ -d '/infa_shared/SrcFiles/SupplierEDI/Inbound_865' ]; then cd /infa_shared/SrcFiles/SupplierEDI/Inbound_865 ; mkdir Inbound_865_1 ; chmod 775 Inbound_865_1 ; chgrp edib2b Inbound_865_1 ; echo 'OK - /infa_shared/SrcFiles/SupplierEDI/Inbound_865/Inbound_865_1'; else echo '/infa_shared/SrcFiles/SupplierEDI/Inbound_865 - not found' ; fi ; \</v>
      </c>
      <c r="Q449" s="32" t="str">
        <f t="shared" si="75"/>
        <v>cd /infa_shared/SrcFiles/SupplierEDI/Inbound_865 ; chmod 775 Inbound_865_1 ; chgrp edib2b Inbound_865_1</v>
      </c>
      <c r="R449" s="31" t="str">
        <f t="shared" si="76"/>
        <v xml:space="preserve"> \</v>
      </c>
      <c r="S449" s="33" t="str">
        <f t="shared" si="70"/>
        <v>cd /infa_shared/SrcFiles/SupplierEDI/Inbound_865</v>
      </c>
      <c r="T449" s="34" t="str">
        <f t="shared" si="71"/>
        <v>mkdir Inbound_865_1</v>
      </c>
      <c r="U449" s="33" t="str">
        <f t="shared" si="72"/>
        <v>chmod 775 Inbound_865_1</v>
      </c>
      <c r="V449" s="34" t="str">
        <f t="shared" si="73"/>
        <v>ls -l | grep Inbound_865_1</v>
      </c>
      <c r="W449" s="33" t="str">
        <f t="shared" si="74"/>
        <v>chgrp edib2b Inbound_865_1</v>
      </c>
      <c r="X449" s="35" t="s">
        <v>464</v>
      </c>
    </row>
    <row r="450" spans="1:24" x14ac:dyDescent="0.2">
      <c r="A450" s="120" t="s">
        <v>676</v>
      </c>
      <c r="B450" s="120" t="s">
        <v>677</v>
      </c>
      <c r="C450" s="120" t="s">
        <v>912</v>
      </c>
      <c r="D450" s="120" t="s">
        <v>914</v>
      </c>
      <c r="E450" s="44" t="str">
        <f t="shared" ref="E450:E513" si="77">CONCATENATE(C450,"/",D450)</f>
        <v>/infa_shared/SrcFiles/SupplierEDI/Inbound_865/Inbound_865_2</v>
      </c>
      <c r="F450" s="27">
        <v>42885</v>
      </c>
      <c r="G450" s="28" t="s">
        <v>968</v>
      </c>
      <c r="H450" s="28" t="s">
        <v>968</v>
      </c>
      <c r="I450" s="29"/>
      <c r="J450" s="28" t="s">
        <v>968</v>
      </c>
      <c r="K450" s="118">
        <v>775</v>
      </c>
      <c r="L450" s="118" t="s">
        <v>775</v>
      </c>
      <c r="M450" s="118" t="s">
        <v>564</v>
      </c>
      <c r="N450" s="31" t="str">
        <f t="shared" ref="N450:N513" si="78">IF(M450="n",CONCATENATE("if [ -d '",C450, "/",D450,"' ]; then echo '1 = ",C450,"/",D450,"'; else echo '0 = ",C450,"/",D450,"'; fi; \"),CONCATENATE("if [ -d '",C450, "/",D450,"' ]; then echo '# = ",C450,"/",D450,"'; else echo '* = ",C450,"/",D450,"'; fi; \"))</f>
        <v>if [ -d '/infa_shared/SrcFiles/SupplierEDI/Inbound_865/Inbound_865_2' ]; then echo '1 = /infa_shared/SrcFiles/SupplierEDI/Inbound_865/Inbound_865_2'; else echo '0 = /infa_shared/SrcFiles/SupplierEDI/Inbound_865/Inbound_865_2'; fi; \</v>
      </c>
      <c r="O450" s="32" t="str">
        <f t="shared" ref="O450:O513" si="79">IF(M450="n",CONCATENATE("if [ -d '",E450,"' ]; then ",S450," ; echo '",D450," @ ",C450," = '`stat -c %U ./",D450,"`  `stat -c %a ./",D450, "`  `stat -c %G ./",D450, "`; else echo '",E450," - not found' ; fi; \")," \")</f>
        <v>if [ -d '/infa_shared/SrcFiles/SupplierEDI/Inbound_865/Inbound_865_2' ]; then cd /infa_shared/SrcFiles/SupplierEDI/Inbound_865 ; echo 'Inbound_865_2 @ /infa_shared/SrcFiles/SupplierEDI/Inbound_865 = '`stat -c %U ./Inbound_865_2`  `stat -c %a ./Inbound_865_2`  `stat -c %G ./Inbound_865_2`; else echo '/infa_shared/SrcFiles/SupplierEDI/Inbound_865/Inbound_865_2 - not found' ; fi; \</v>
      </c>
      <c r="P450" s="31" t="str">
        <f t="shared" ref="P450:P513" si="80">IF(M450="n",CONCATENATE("if [ -d '",C450,"' ]; then ",S450," ; ",T450, " ; ",U450," ; ",W450, " ; echo 'OK - ",E450,"'; else echo '",C450," - not found' ; fi ; \"), "\")</f>
        <v>if [ -d '/infa_shared/SrcFiles/SupplierEDI/Inbound_865' ]; then cd /infa_shared/SrcFiles/SupplierEDI/Inbound_865 ; mkdir Inbound_865_2 ; chmod 775 Inbound_865_2 ; chgrp edib2b Inbound_865_2 ; echo 'OK - /infa_shared/SrcFiles/SupplierEDI/Inbound_865/Inbound_865_2'; else echo '/infa_shared/SrcFiles/SupplierEDI/Inbound_865 - not found' ; fi ; \</v>
      </c>
      <c r="Q450" s="32" t="str">
        <f t="shared" si="75"/>
        <v>cd /infa_shared/SrcFiles/SupplierEDI/Inbound_865 ; chmod 775 Inbound_865_2 ; chgrp edib2b Inbound_865_2</v>
      </c>
      <c r="R450" s="31" t="str">
        <f t="shared" si="76"/>
        <v xml:space="preserve"> \</v>
      </c>
      <c r="S450" s="33" t="str">
        <f t="shared" ref="S450:S500" si="81">CONCATENATE("cd ",C450)</f>
        <v>cd /infa_shared/SrcFiles/SupplierEDI/Inbound_865</v>
      </c>
      <c r="T450" s="34" t="str">
        <f t="shared" ref="T450:T500" si="82">CONCATENATE("mkdir ",D450)</f>
        <v>mkdir Inbound_865_2</v>
      </c>
      <c r="U450" s="33" t="str">
        <f t="shared" ref="U450:U500" si="83">CONCATENATE("chmod ",K450," ",D450)</f>
        <v>chmod 775 Inbound_865_2</v>
      </c>
      <c r="V450" s="34" t="str">
        <f t="shared" ref="V450:V500" si="84">CONCATENATE("ls -l | grep ",D450)</f>
        <v>ls -l | grep Inbound_865_2</v>
      </c>
      <c r="W450" s="33" t="str">
        <f t="shared" ref="W450:W500" si="85">IF(L450="","",CONCATENATE("chgrp ",L450," ",D450))</f>
        <v>chgrp edib2b Inbound_865_2</v>
      </c>
      <c r="X450" s="35" t="s">
        <v>464</v>
      </c>
    </row>
    <row r="451" spans="1:24" x14ac:dyDescent="0.2">
      <c r="A451" s="120" t="s">
        <v>676</v>
      </c>
      <c r="B451" s="120" t="s">
        <v>677</v>
      </c>
      <c r="C451" s="120" t="s">
        <v>912</v>
      </c>
      <c r="D451" s="120" t="s">
        <v>915</v>
      </c>
      <c r="E451" s="44" t="str">
        <f t="shared" si="77"/>
        <v>/infa_shared/SrcFiles/SupplierEDI/Inbound_865/Inbound_865_3</v>
      </c>
      <c r="F451" s="27">
        <v>42885</v>
      </c>
      <c r="G451" s="28" t="s">
        <v>968</v>
      </c>
      <c r="H451" s="28" t="s">
        <v>968</v>
      </c>
      <c r="I451" s="29"/>
      <c r="J451" s="28" t="s">
        <v>968</v>
      </c>
      <c r="K451" s="118">
        <v>775</v>
      </c>
      <c r="L451" s="118" t="s">
        <v>775</v>
      </c>
      <c r="M451" s="118" t="s">
        <v>564</v>
      </c>
      <c r="N451" s="31" t="str">
        <f t="shared" si="78"/>
        <v>if [ -d '/infa_shared/SrcFiles/SupplierEDI/Inbound_865/Inbound_865_3' ]; then echo '1 = /infa_shared/SrcFiles/SupplierEDI/Inbound_865/Inbound_865_3'; else echo '0 = /infa_shared/SrcFiles/SupplierEDI/Inbound_865/Inbound_865_3'; fi; \</v>
      </c>
      <c r="O451" s="32" t="str">
        <f t="shared" si="79"/>
        <v>if [ -d '/infa_shared/SrcFiles/SupplierEDI/Inbound_865/Inbound_865_3' ]; then cd /infa_shared/SrcFiles/SupplierEDI/Inbound_865 ; echo 'Inbound_865_3 @ /infa_shared/SrcFiles/SupplierEDI/Inbound_865 = '`stat -c %U ./Inbound_865_3`  `stat -c %a ./Inbound_865_3`  `stat -c %G ./Inbound_865_3`; else echo '/infa_shared/SrcFiles/SupplierEDI/Inbound_865/Inbound_865_3 - not found' ; fi; \</v>
      </c>
      <c r="P451" s="31" t="str">
        <f t="shared" si="80"/>
        <v>if [ -d '/infa_shared/SrcFiles/SupplierEDI/Inbound_865' ]; then cd /infa_shared/SrcFiles/SupplierEDI/Inbound_865 ; mkdir Inbound_865_3 ; chmod 775 Inbound_865_3 ; chgrp edib2b Inbound_865_3 ; echo 'OK - /infa_shared/SrcFiles/SupplierEDI/Inbound_865/Inbound_865_3'; else echo '/infa_shared/SrcFiles/SupplierEDI/Inbound_865 - not found' ; fi ; \</v>
      </c>
      <c r="Q451" s="32" t="str">
        <f t="shared" ref="Q451:Q514" si="86">IF(M451="n",CONCATENATE(S451," ; ",U451," ; ",W451), " \")</f>
        <v>cd /infa_shared/SrcFiles/SupplierEDI/Inbound_865 ; chmod 775 Inbound_865_3 ; chgrp edib2b Inbound_865_3</v>
      </c>
      <c r="R451" s="31" t="str">
        <f t="shared" ref="R451:R514" si="87">IF(M451="y",CONCATENATE("cd ",E451," ; if [ $? -eq 0 ]; then echo -e '\n PWD = '`pwd`; ls -lrt; cd .. ; echo -e '\n QST: Delete folder [",D451,"] under ['`pwd`'] (Y/n) ? \c'; read yn ; if [ $yn == 'Y' ]; then echo -e '  &gt; Deleting folder \n'; rm -Rf ",D451,"; else echo -e '  &gt; Skipping folder \n'; fi; else echo 'ERR: Invalid Folder'; read c; fi; \"), " \")</f>
        <v xml:space="preserve"> \</v>
      </c>
      <c r="S451" s="33" t="str">
        <f t="shared" si="81"/>
        <v>cd /infa_shared/SrcFiles/SupplierEDI/Inbound_865</v>
      </c>
      <c r="T451" s="34" t="str">
        <f t="shared" si="82"/>
        <v>mkdir Inbound_865_3</v>
      </c>
      <c r="U451" s="33" t="str">
        <f t="shared" si="83"/>
        <v>chmod 775 Inbound_865_3</v>
      </c>
      <c r="V451" s="34" t="str">
        <f t="shared" si="84"/>
        <v>ls -l | grep Inbound_865_3</v>
      </c>
      <c r="W451" s="33" t="str">
        <f t="shared" si="85"/>
        <v>chgrp edib2b Inbound_865_3</v>
      </c>
      <c r="X451" s="35" t="s">
        <v>464</v>
      </c>
    </row>
    <row r="452" spans="1:24" x14ac:dyDescent="0.2">
      <c r="A452" s="120" t="s">
        <v>676</v>
      </c>
      <c r="B452" s="120" t="s">
        <v>677</v>
      </c>
      <c r="C452" s="120" t="s">
        <v>912</v>
      </c>
      <c r="D452" s="120" t="s">
        <v>916</v>
      </c>
      <c r="E452" s="44" t="str">
        <f t="shared" si="77"/>
        <v>/infa_shared/SrcFiles/SupplierEDI/Inbound_865/Inbound_865_4</v>
      </c>
      <c r="F452" s="27">
        <v>42885</v>
      </c>
      <c r="G452" s="28" t="s">
        <v>968</v>
      </c>
      <c r="H452" s="28" t="s">
        <v>968</v>
      </c>
      <c r="I452" s="29"/>
      <c r="J452" s="28" t="s">
        <v>968</v>
      </c>
      <c r="K452" s="118">
        <v>775</v>
      </c>
      <c r="L452" s="118" t="s">
        <v>775</v>
      </c>
      <c r="M452" s="118" t="s">
        <v>564</v>
      </c>
      <c r="N452" s="31" t="str">
        <f t="shared" si="78"/>
        <v>if [ -d '/infa_shared/SrcFiles/SupplierEDI/Inbound_865/Inbound_865_4' ]; then echo '1 = /infa_shared/SrcFiles/SupplierEDI/Inbound_865/Inbound_865_4'; else echo '0 = /infa_shared/SrcFiles/SupplierEDI/Inbound_865/Inbound_865_4'; fi; \</v>
      </c>
      <c r="O452" s="32" t="str">
        <f t="shared" si="79"/>
        <v>if [ -d '/infa_shared/SrcFiles/SupplierEDI/Inbound_865/Inbound_865_4' ]; then cd /infa_shared/SrcFiles/SupplierEDI/Inbound_865 ; echo 'Inbound_865_4 @ /infa_shared/SrcFiles/SupplierEDI/Inbound_865 = '`stat -c %U ./Inbound_865_4`  `stat -c %a ./Inbound_865_4`  `stat -c %G ./Inbound_865_4`; else echo '/infa_shared/SrcFiles/SupplierEDI/Inbound_865/Inbound_865_4 - not found' ; fi; \</v>
      </c>
      <c r="P452" s="31" t="str">
        <f t="shared" si="80"/>
        <v>if [ -d '/infa_shared/SrcFiles/SupplierEDI/Inbound_865' ]; then cd /infa_shared/SrcFiles/SupplierEDI/Inbound_865 ; mkdir Inbound_865_4 ; chmod 775 Inbound_865_4 ; chgrp edib2b Inbound_865_4 ; echo 'OK - /infa_shared/SrcFiles/SupplierEDI/Inbound_865/Inbound_865_4'; else echo '/infa_shared/SrcFiles/SupplierEDI/Inbound_865 - not found' ; fi ; \</v>
      </c>
      <c r="Q452" s="32" t="str">
        <f t="shared" si="86"/>
        <v>cd /infa_shared/SrcFiles/SupplierEDI/Inbound_865 ; chmod 775 Inbound_865_4 ; chgrp edib2b Inbound_865_4</v>
      </c>
      <c r="R452" s="31" t="str">
        <f t="shared" si="87"/>
        <v xml:space="preserve"> \</v>
      </c>
      <c r="S452" s="33" t="str">
        <f t="shared" si="81"/>
        <v>cd /infa_shared/SrcFiles/SupplierEDI/Inbound_865</v>
      </c>
      <c r="T452" s="34" t="str">
        <f t="shared" si="82"/>
        <v>mkdir Inbound_865_4</v>
      </c>
      <c r="U452" s="33" t="str">
        <f t="shared" si="83"/>
        <v>chmod 775 Inbound_865_4</v>
      </c>
      <c r="V452" s="34" t="str">
        <f t="shared" si="84"/>
        <v>ls -l | grep Inbound_865_4</v>
      </c>
      <c r="W452" s="33" t="str">
        <f t="shared" si="85"/>
        <v>chgrp edib2b Inbound_865_4</v>
      </c>
      <c r="X452" s="35" t="s">
        <v>464</v>
      </c>
    </row>
    <row r="453" spans="1:24" x14ac:dyDescent="0.2">
      <c r="A453" s="120" t="s">
        <v>676</v>
      </c>
      <c r="B453" s="120" t="s">
        <v>677</v>
      </c>
      <c r="C453" s="120" t="s">
        <v>912</v>
      </c>
      <c r="D453" s="120" t="s">
        <v>917</v>
      </c>
      <c r="E453" s="44" t="str">
        <f t="shared" si="77"/>
        <v>/infa_shared/SrcFiles/SupplierEDI/Inbound_865/Inbound_865_5</v>
      </c>
      <c r="F453" s="27">
        <v>42885</v>
      </c>
      <c r="G453" s="28" t="s">
        <v>968</v>
      </c>
      <c r="H453" s="28" t="s">
        <v>968</v>
      </c>
      <c r="I453" s="29"/>
      <c r="J453" s="28" t="s">
        <v>968</v>
      </c>
      <c r="K453" s="118">
        <v>775</v>
      </c>
      <c r="L453" s="118" t="s">
        <v>775</v>
      </c>
      <c r="M453" s="118" t="s">
        <v>564</v>
      </c>
      <c r="N453" s="31" t="str">
        <f t="shared" si="78"/>
        <v>if [ -d '/infa_shared/SrcFiles/SupplierEDI/Inbound_865/Inbound_865_5' ]; then echo '1 = /infa_shared/SrcFiles/SupplierEDI/Inbound_865/Inbound_865_5'; else echo '0 = /infa_shared/SrcFiles/SupplierEDI/Inbound_865/Inbound_865_5'; fi; \</v>
      </c>
      <c r="O453" s="32" t="str">
        <f t="shared" si="79"/>
        <v>if [ -d '/infa_shared/SrcFiles/SupplierEDI/Inbound_865/Inbound_865_5' ]; then cd /infa_shared/SrcFiles/SupplierEDI/Inbound_865 ; echo 'Inbound_865_5 @ /infa_shared/SrcFiles/SupplierEDI/Inbound_865 = '`stat -c %U ./Inbound_865_5`  `stat -c %a ./Inbound_865_5`  `stat -c %G ./Inbound_865_5`; else echo '/infa_shared/SrcFiles/SupplierEDI/Inbound_865/Inbound_865_5 - not found' ; fi; \</v>
      </c>
      <c r="P453" s="31" t="str">
        <f t="shared" si="80"/>
        <v>if [ -d '/infa_shared/SrcFiles/SupplierEDI/Inbound_865' ]; then cd /infa_shared/SrcFiles/SupplierEDI/Inbound_865 ; mkdir Inbound_865_5 ; chmod 775 Inbound_865_5 ; chgrp edib2b Inbound_865_5 ; echo 'OK - /infa_shared/SrcFiles/SupplierEDI/Inbound_865/Inbound_865_5'; else echo '/infa_shared/SrcFiles/SupplierEDI/Inbound_865 - not found' ; fi ; \</v>
      </c>
      <c r="Q453" s="32" t="str">
        <f t="shared" si="86"/>
        <v>cd /infa_shared/SrcFiles/SupplierEDI/Inbound_865 ; chmod 775 Inbound_865_5 ; chgrp edib2b Inbound_865_5</v>
      </c>
      <c r="R453" s="31" t="str">
        <f t="shared" si="87"/>
        <v xml:space="preserve"> \</v>
      </c>
      <c r="S453" s="33" t="str">
        <f t="shared" si="81"/>
        <v>cd /infa_shared/SrcFiles/SupplierEDI/Inbound_865</v>
      </c>
      <c r="T453" s="34" t="str">
        <f t="shared" si="82"/>
        <v>mkdir Inbound_865_5</v>
      </c>
      <c r="U453" s="33" t="str">
        <f t="shared" si="83"/>
        <v>chmod 775 Inbound_865_5</v>
      </c>
      <c r="V453" s="34" t="str">
        <f t="shared" si="84"/>
        <v>ls -l | grep Inbound_865_5</v>
      </c>
      <c r="W453" s="33" t="str">
        <f t="shared" si="85"/>
        <v>chgrp edib2b Inbound_865_5</v>
      </c>
      <c r="X453" s="35" t="s">
        <v>464</v>
      </c>
    </row>
    <row r="454" spans="1:24" x14ac:dyDescent="0.2">
      <c r="A454" s="120" t="s">
        <v>676</v>
      </c>
      <c r="B454" s="120" t="s">
        <v>677</v>
      </c>
      <c r="C454" s="120" t="s">
        <v>926</v>
      </c>
      <c r="D454" s="120" t="s">
        <v>925</v>
      </c>
      <c r="E454" s="44" t="str">
        <f t="shared" si="77"/>
        <v>/infa_shared/TgtFiles/SupplierEDI/Inbound_865</v>
      </c>
      <c r="F454" s="27">
        <v>42885</v>
      </c>
      <c r="G454" s="28" t="s">
        <v>968</v>
      </c>
      <c r="H454" s="28" t="s">
        <v>968</v>
      </c>
      <c r="I454" s="29"/>
      <c r="J454" s="28" t="s">
        <v>968</v>
      </c>
      <c r="K454" s="118">
        <v>775</v>
      </c>
      <c r="L454" s="118" t="s">
        <v>775</v>
      </c>
      <c r="M454" s="118" t="s">
        <v>564</v>
      </c>
      <c r="N454" s="31" t="str">
        <f t="shared" si="78"/>
        <v>if [ -d '/infa_shared/TgtFiles/SupplierEDI/Inbound_865' ]; then echo '1 = /infa_shared/TgtFiles/SupplierEDI/Inbound_865'; else echo '0 = /infa_shared/TgtFiles/SupplierEDI/Inbound_865'; fi; \</v>
      </c>
      <c r="O454" s="32" t="str">
        <f t="shared" si="79"/>
        <v>if [ -d '/infa_shared/TgtFiles/SupplierEDI/Inbound_865' ]; then cd /infa_shared/TgtFiles/SupplierEDI ; echo 'Inbound_865 @ /infa_shared/TgtFiles/SupplierEDI = '`stat -c %U ./Inbound_865`  `stat -c %a ./Inbound_865`  `stat -c %G ./Inbound_865`; else echo '/infa_shared/TgtFiles/SupplierEDI/Inbound_865 - not found' ; fi; \</v>
      </c>
      <c r="P454" s="31" t="str">
        <f t="shared" si="80"/>
        <v>if [ -d '/infa_shared/TgtFiles/SupplierEDI' ]; then cd /infa_shared/TgtFiles/SupplierEDI ; mkdir Inbound_865 ; chmod 775 Inbound_865 ; chgrp edib2b Inbound_865 ; echo 'OK - /infa_shared/TgtFiles/SupplierEDI/Inbound_865'; else echo '/infa_shared/TgtFiles/SupplierEDI - not found' ; fi ; \</v>
      </c>
      <c r="Q454" s="32" t="str">
        <f t="shared" si="86"/>
        <v>cd /infa_shared/TgtFiles/SupplierEDI ; chmod 775 Inbound_865 ; chgrp edib2b Inbound_865</v>
      </c>
      <c r="R454" s="31" t="str">
        <f t="shared" si="87"/>
        <v xml:space="preserve"> \</v>
      </c>
      <c r="S454" s="33" t="str">
        <f t="shared" si="81"/>
        <v>cd /infa_shared/TgtFiles/SupplierEDI</v>
      </c>
      <c r="T454" s="34" t="str">
        <f t="shared" si="82"/>
        <v>mkdir Inbound_865</v>
      </c>
      <c r="U454" s="33" t="str">
        <f t="shared" si="83"/>
        <v>chmod 775 Inbound_865</v>
      </c>
      <c r="V454" s="34" t="str">
        <f t="shared" si="84"/>
        <v>ls -l | grep Inbound_865</v>
      </c>
      <c r="W454" s="33" t="str">
        <f t="shared" si="85"/>
        <v>chgrp edib2b Inbound_865</v>
      </c>
      <c r="X454" s="35" t="s">
        <v>464</v>
      </c>
    </row>
    <row r="455" spans="1:24" x14ac:dyDescent="0.2">
      <c r="A455" s="120" t="s">
        <v>676</v>
      </c>
      <c r="B455" s="120" t="s">
        <v>677</v>
      </c>
      <c r="C455" s="120" t="s">
        <v>918</v>
      </c>
      <c r="D455" s="120" t="s">
        <v>913</v>
      </c>
      <c r="E455" s="44" t="str">
        <f t="shared" si="77"/>
        <v>/infa_shared/TgtFiles/SupplierEDI/Inbound_865/Inbound_865_1</v>
      </c>
      <c r="F455" s="27">
        <v>42885</v>
      </c>
      <c r="G455" s="28" t="s">
        <v>968</v>
      </c>
      <c r="H455" s="28" t="s">
        <v>968</v>
      </c>
      <c r="I455" s="29"/>
      <c r="J455" s="28" t="s">
        <v>968</v>
      </c>
      <c r="K455" s="118">
        <v>775</v>
      </c>
      <c r="L455" s="118" t="s">
        <v>775</v>
      </c>
      <c r="M455" s="118" t="s">
        <v>564</v>
      </c>
      <c r="N455" s="31" t="str">
        <f t="shared" si="78"/>
        <v>if [ -d '/infa_shared/TgtFiles/SupplierEDI/Inbound_865/Inbound_865_1' ]; then echo '1 = /infa_shared/TgtFiles/SupplierEDI/Inbound_865/Inbound_865_1'; else echo '0 = /infa_shared/TgtFiles/SupplierEDI/Inbound_865/Inbound_865_1'; fi; \</v>
      </c>
      <c r="O455" s="32" t="str">
        <f t="shared" si="79"/>
        <v>if [ -d '/infa_shared/TgtFiles/SupplierEDI/Inbound_865/Inbound_865_1' ]; then cd /infa_shared/TgtFiles/SupplierEDI/Inbound_865 ; echo 'Inbound_865_1 @ /infa_shared/TgtFiles/SupplierEDI/Inbound_865 = '`stat -c %U ./Inbound_865_1`  `stat -c %a ./Inbound_865_1`  `stat -c %G ./Inbound_865_1`; else echo '/infa_shared/TgtFiles/SupplierEDI/Inbound_865/Inbound_865_1 - not found' ; fi; \</v>
      </c>
      <c r="P455" s="31" t="str">
        <f t="shared" si="80"/>
        <v>if [ -d '/infa_shared/TgtFiles/SupplierEDI/Inbound_865' ]; then cd /infa_shared/TgtFiles/SupplierEDI/Inbound_865 ; mkdir Inbound_865_1 ; chmod 775 Inbound_865_1 ; chgrp edib2b Inbound_865_1 ; echo 'OK - /infa_shared/TgtFiles/SupplierEDI/Inbound_865/Inbound_865_1'; else echo '/infa_shared/TgtFiles/SupplierEDI/Inbound_865 - not found' ; fi ; \</v>
      </c>
      <c r="Q455" s="32" t="str">
        <f t="shared" si="86"/>
        <v>cd /infa_shared/TgtFiles/SupplierEDI/Inbound_865 ; chmod 775 Inbound_865_1 ; chgrp edib2b Inbound_865_1</v>
      </c>
      <c r="R455" s="31" t="str">
        <f t="shared" si="87"/>
        <v xml:space="preserve"> \</v>
      </c>
      <c r="S455" s="33" t="str">
        <f t="shared" si="81"/>
        <v>cd /infa_shared/TgtFiles/SupplierEDI/Inbound_865</v>
      </c>
      <c r="T455" s="34" t="str">
        <f t="shared" si="82"/>
        <v>mkdir Inbound_865_1</v>
      </c>
      <c r="U455" s="33" t="str">
        <f t="shared" si="83"/>
        <v>chmod 775 Inbound_865_1</v>
      </c>
      <c r="V455" s="34" t="str">
        <f t="shared" si="84"/>
        <v>ls -l | grep Inbound_865_1</v>
      </c>
      <c r="W455" s="33" t="str">
        <f t="shared" si="85"/>
        <v>chgrp edib2b Inbound_865_1</v>
      </c>
      <c r="X455" s="35" t="s">
        <v>464</v>
      </c>
    </row>
    <row r="456" spans="1:24" x14ac:dyDescent="0.2">
      <c r="A456" s="120" t="s">
        <v>676</v>
      </c>
      <c r="B456" s="120" t="s">
        <v>677</v>
      </c>
      <c r="C456" s="120" t="s">
        <v>918</v>
      </c>
      <c r="D456" s="120" t="s">
        <v>914</v>
      </c>
      <c r="E456" s="44" t="str">
        <f t="shared" si="77"/>
        <v>/infa_shared/TgtFiles/SupplierEDI/Inbound_865/Inbound_865_2</v>
      </c>
      <c r="F456" s="27">
        <v>42885</v>
      </c>
      <c r="G456" s="28" t="s">
        <v>968</v>
      </c>
      <c r="H456" s="28" t="s">
        <v>968</v>
      </c>
      <c r="I456" s="29"/>
      <c r="J456" s="28" t="s">
        <v>968</v>
      </c>
      <c r="K456" s="118">
        <v>775</v>
      </c>
      <c r="L456" s="118" t="s">
        <v>775</v>
      </c>
      <c r="M456" s="118" t="s">
        <v>564</v>
      </c>
      <c r="N456" s="31" t="str">
        <f t="shared" si="78"/>
        <v>if [ -d '/infa_shared/TgtFiles/SupplierEDI/Inbound_865/Inbound_865_2' ]; then echo '1 = /infa_shared/TgtFiles/SupplierEDI/Inbound_865/Inbound_865_2'; else echo '0 = /infa_shared/TgtFiles/SupplierEDI/Inbound_865/Inbound_865_2'; fi; \</v>
      </c>
      <c r="O456" s="32" t="str">
        <f t="shared" si="79"/>
        <v>if [ -d '/infa_shared/TgtFiles/SupplierEDI/Inbound_865/Inbound_865_2' ]; then cd /infa_shared/TgtFiles/SupplierEDI/Inbound_865 ; echo 'Inbound_865_2 @ /infa_shared/TgtFiles/SupplierEDI/Inbound_865 = '`stat -c %U ./Inbound_865_2`  `stat -c %a ./Inbound_865_2`  `stat -c %G ./Inbound_865_2`; else echo '/infa_shared/TgtFiles/SupplierEDI/Inbound_865/Inbound_865_2 - not found' ; fi; \</v>
      </c>
      <c r="P456" s="31" t="str">
        <f t="shared" si="80"/>
        <v>if [ -d '/infa_shared/TgtFiles/SupplierEDI/Inbound_865' ]; then cd /infa_shared/TgtFiles/SupplierEDI/Inbound_865 ; mkdir Inbound_865_2 ; chmod 775 Inbound_865_2 ; chgrp edib2b Inbound_865_2 ; echo 'OK - /infa_shared/TgtFiles/SupplierEDI/Inbound_865/Inbound_865_2'; else echo '/infa_shared/TgtFiles/SupplierEDI/Inbound_865 - not found' ; fi ; \</v>
      </c>
      <c r="Q456" s="32" t="str">
        <f t="shared" si="86"/>
        <v>cd /infa_shared/TgtFiles/SupplierEDI/Inbound_865 ; chmod 775 Inbound_865_2 ; chgrp edib2b Inbound_865_2</v>
      </c>
      <c r="R456" s="31" t="str">
        <f t="shared" si="87"/>
        <v xml:space="preserve"> \</v>
      </c>
      <c r="S456" s="33" t="str">
        <f t="shared" si="81"/>
        <v>cd /infa_shared/TgtFiles/SupplierEDI/Inbound_865</v>
      </c>
      <c r="T456" s="34" t="str">
        <f t="shared" si="82"/>
        <v>mkdir Inbound_865_2</v>
      </c>
      <c r="U456" s="33" t="str">
        <f t="shared" si="83"/>
        <v>chmod 775 Inbound_865_2</v>
      </c>
      <c r="V456" s="34" t="str">
        <f t="shared" si="84"/>
        <v>ls -l | grep Inbound_865_2</v>
      </c>
      <c r="W456" s="33" t="str">
        <f t="shared" si="85"/>
        <v>chgrp edib2b Inbound_865_2</v>
      </c>
      <c r="X456" s="35" t="s">
        <v>464</v>
      </c>
    </row>
    <row r="457" spans="1:24" x14ac:dyDescent="0.2">
      <c r="A457" s="120" t="s">
        <v>676</v>
      </c>
      <c r="B457" s="120" t="s">
        <v>677</v>
      </c>
      <c r="C457" s="120" t="s">
        <v>918</v>
      </c>
      <c r="D457" s="120" t="s">
        <v>915</v>
      </c>
      <c r="E457" s="44" t="str">
        <f t="shared" si="77"/>
        <v>/infa_shared/TgtFiles/SupplierEDI/Inbound_865/Inbound_865_3</v>
      </c>
      <c r="F457" s="27">
        <v>42885</v>
      </c>
      <c r="G457" s="28" t="s">
        <v>968</v>
      </c>
      <c r="H457" s="28" t="s">
        <v>968</v>
      </c>
      <c r="I457" s="29"/>
      <c r="J457" s="28" t="s">
        <v>968</v>
      </c>
      <c r="K457" s="118">
        <v>775</v>
      </c>
      <c r="L457" s="118" t="s">
        <v>775</v>
      </c>
      <c r="M457" s="118" t="s">
        <v>564</v>
      </c>
      <c r="N457" s="31" t="str">
        <f t="shared" si="78"/>
        <v>if [ -d '/infa_shared/TgtFiles/SupplierEDI/Inbound_865/Inbound_865_3' ]; then echo '1 = /infa_shared/TgtFiles/SupplierEDI/Inbound_865/Inbound_865_3'; else echo '0 = /infa_shared/TgtFiles/SupplierEDI/Inbound_865/Inbound_865_3'; fi; \</v>
      </c>
      <c r="O457" s="32" t="str">
        <f t="shared" si="79"/>
        <v>if [ -d '/infa_shared/TgtFiles/SupplierEDI/Inbound_865/Inbound_865_3' ]; then cd /infa_shared/TgtFiles/SupplierEDI/Inbound_865 ; echo 'Inbound_865_3 @ /infa_shared/TgtFiles/SupplierEDI/Inbound_865 = '`stat -c %U ./Inbound_865_3`  `stat -c %a ./Inbound_865_3`  `stat -c %G ./Inbound_865_3`; else echo '/infa_shared/TgtFiles/SupplierEDI/Inbound_865/Inbound_865_3 - not found' ; fi; \</v>
      </c>
      <c r="P457" s="31" t="str">
        <f t="shared" si="80"/>
        <v>if [ -d '/infa_shared/TgtFiles/SupplierEDI/Inbound_865' ]; then cd /infa_shared/TgtFiles/SupplierEDI/Inbound_865 ; mkdir Inbound_865_3 ; chmod 775 Inbound_865_3 ; chgrp edib2b Inbound_865_3 ; echo 'OK - /infa_shared/TgtFiles/SupplierEDI/Inbound_865/Inbound_865_3'; else echo '/infa_shared/TgtFiles/SupplierEDI/Inbound_865 - not found' ; fi ; \</v>
      </c>
      <c r="Q457" s="32" t="str">
        <f t="shared" si="86"/>
        <v>cd /infa_shared/TgtFiles/SupplierEDI/Inbound_865 ; chmod 775 Inbound_865_3 ; chgrp edib2b Inbound_865_3</v>
      </c>
      <c r="R457" s="31" t="str">
        <f t="shared" si="87"/>
        <v xml:space="preserve"> \</v>
      </c>
      <c r="S457" s="33" t="str">
        <f t="shared" si="81"/>
        <v>cd /infa_shared/TgtFiles/SupplierEDI/Inbound_865</v>
      </c>
      <c r="T457" s="34" t="str">
        <f t="shared" si="82"/>
        <v>mkdir Inbound_865_3</v>
      </c>
      <c r="U457" s="33" t="str">
        <f t="shared" si="83"/>
        <v>chmod 775 Inbound_865_3</v>
      </c>
      <c r="V457" s="34" t="str">
        <f t="shared" si="84"/>
        <v>ls -l | grep Inbound_865_3</v>
      </c>
      <c r="W457" s="33" t="str">
        <f t="shared" si="85"/>
        <v>chgrp edib2b Inbound_865_3</v>
      </c>
      <c r="X457" s="35" t="s">
        <v>464</v>
      </c>
    </row>
    <row r="458" spans="1:24" x14ac:dyDescent="0.2">
      <c r="A458" s="120" t="s">
        <v>676</v>
      </c>
      <c r="B458" s="120" t="s">
        <v>677</v>
      </c>
      <c r="C458" s="120" t="s">
        <v>918</v>
      </c>
      <c r="D458" s="120" t="s">
        <v>916</v>
      </c>
      <c r="E458" s="44" t="str">
        <f t="shared" si="77"/>
        <v>/infa_shared/TgtFiles/SupplierEDI/Inbound_865/Inbound_865_4</v>
      </c>
      <c r="F458" s="27">
        <v>42885</v>
      </c>
      <c r="G458" s="28" t="s">
        <v>968</v>
      </c>
      <c r="H458" s="28" t="s">
        <v>968</v>
      </c>
      <c r="I458" s="29"/>
      <c r="J458" s="28" t="s">
        <v>968</v>
      </c>
      <c r="K458" s="118">
        <v>775</v>
      </c>
      <c r="L458" s="118" t="s">
        <v>775</v>
      </c>
      <c r="M458" s="118" t="s">
        <v>564</v>
      </c>
      <c r="N458" s="31" t="str">
        <f t="shared" si="78"/>
        <v>if [ -d '/infa_shared/TgtFiles/SupplierEDI/Inbound_865/Inbound_865_4' ]; then echo '1 = /infa_shared/TgtFiles/SupplierEDI/Inbound_865/Inbound_865_4'; else echo '0 = /infa_shared/TgtFiles/SupplierEDI/Inbound_865/Inbound_865_4'; fi; \</v>
      </c>
      <c r="O458" s="32" t="str">
        <f t="shared" si="79"/>
        <v>if [ -d '/infa_shared/TgtFiles/SupplierEDI/Inbound_865/Inbound_865_4' ]; then cd /infa_shared/TgtFiles/SupplierEDI/Inbound_865 ; echo 'Inbound_865_4 @ /infa_shared/TgtFiles/SupplierEDI/Inbound_865 = '`stat -c %U ./Inbound_865_4`  `stat -c %a ./Inbound_865_4`  `stat -c %G ./Inbound_865_4`; else echo '/infa_shared/TgtFiles/SupplierEDI/Inbound_865/Inbound_865_4 - not found' ; fi; \</v>
      </c>
      <c r="P458" s="31" t="str">
        <f t="shared" si="80"/>
        <v>if [ -d '/infa_shared/TgtFiles/SupplierEDI/Inbound_865' ]; then cd /infa_shared/TgtFiles/SupplierEDI/Inbound_865 ; mkdir Inbound_865_4 ; chmod 775 Inbound_865_4 ; chgrp edib2b Inbound_865_4 ; echo 'OK - /infa_shared/TgtFiles/SupplierEDI/Inbound_865/Inbound_865_4'; else echo '/infa_shared/TgtFiles/SupplierEDI/Inbound_865 - not found' ; fi ; \</v>
      </c>
      <c r="Q458" s="32" t="str">
        <f t="shared" si="86"/>
        <v>cd /infa_shared/TgtFiles/SupplierEDI/Inbound_865 ; chmod 775 Inbound_865_4 ; chgrp edib2b Inbound_865_4</v>
      </c>
      <c r="R458" s="31" t="str">
        <f t="shared" si="87"/>
        <v xml:space="preserve"> \</v>
      </c>
      <c r="S458" s="33" t="str">
        <f t="shared" si="81"/>
        <v>cd /infa_shared/TgtFiles/SupplierEDI/Inbound_865</v>
      </c>
      <c r="T458" s="34" t="str">
        <f t="shared" si="82"/>
        <v>mkdir Inbound_865_4</v>
      </c>
      <c r="U458" s="33" t="str">
        <f t="shared" si="83"/>
        <v>chmod 775 Inbound_865_4</v>
      </c>
      <c r="V458" s="34" t="str">
        <f t="shared" si="84"/>
        <v>ls -l | grep Inbound_865_4</v>
      </c>
      <c r="W458" s="33" t="str">
        <f t="shared" si="85"/>
        <v>chgrp edib2b Inbound_865_4</v>
      </c>
      <c r="X458" s="35" t="s">
        <v>464</v>
      </c>
    </row>
    <row r="459" spans="1:24" x14ac:dyDescent="0.2">
      <c r="A459" s="120" t="s">
        <v>676</v>
      </c>
      <c r="B459" s="120" t="s">
        <v>677</v>
      </c>
      <c r="C459" s="120" t="s">
        <v>918</v>
      </c>
      <c r="D459" s="120" t="s">
        <v>917</v>
      </c>
      <c r="E459" s="44" t="str">
        <f t="shared" si="77"/>
        <v>/infa_shared/TgtFiles/SupplierEDI/Inbound_865/Inbound_865_5</v>
      </c>
      <c r="F459" s="27">
        <v>42885</v>
      </c>
      <c r="G459" s="28" t="s">
        <v>968</v>
      </c>
      <c r="H459" s="28" t="s">
        <v>968</v>
      </c>
      <c r="I459" s="29"/>
      <c r="J459" s="28" t="s">
        <v>968</v>
      </c>
      <c r="K459" s="118">
        <v>775</v>
      </c>
      <c r="L459" s="118" t="s">
        <v>775</v>
      </c>
      <c r="M459" s="118" t="s">
        <v>564</v>
      </c>
      <c r="N459" s="31" t="str">
        <f t="shared" si="78"/>
        <v>if [ -d '/infa_shared/TgtFiles/SupplierEDI/Inbound_865/Inbound_865_5' ]; then echo '1 = /infa_shared/TgtFiles/SupplierEDI/Inbound_865/Inbound_865_5'; else echo '0 = /infa_shared/TgtFiles/SupplierEDI/Inbound_865/Inbound_865_5'; fi; \</v>
      </c>
      <c r="O459" s="32" t="str">
        <f t="shared" si="79"/>
        <v>if [ -d '/infa_shared/TgtFiles/SupplierEDI/Inbound_865/Inbound_865_5' ]; then cd /infa_shared/TgtFiles/SupplierEDI/Inbound_865 ; echo 'Inbound_865_5 @ /infa_shared/TgtFiles/SupplierEDI/Inbound_865 = '`stat -c %U ./Inbound_865_5`  `stat -c %a ./Inbound_865_5`  `stat -c %G ./Inbound_865_5`; else echo '/infa_shared/TgtFiles/SupplierEDI/Inbound_865/Inbound_865_5 - not found' ; fi; \</v>
      </c>
      <c r="P459" s="31" t="str">
        <f t="shared" si="80"/>
        <v>if [ -d '/infa_shared/TgtFiles/SupplierEDI/Inbound_865' ]; then cd /infa_shared/TgtFiles/SupplierEDI/Inbound_865 ; mkdir Inbound_865_5 ; chmod 775 Inbound_865_5 ; chgrp edib2b Inbound_865_5 ; echo 'OK - /infa_shared/TgtFiles/SupplierEDI/Inbound_865/Inbound_865_5'; else echo '/infa_shared/TgtFiles/SupplierEDI/Inbound_865 - not found' ; fi ; \</v>
      </c>
      <c r="Q459" s="32" t="str">
        <f t="shared" si="86"/>
        <v>cd /infa_shared/TgtFiles/SupplierEDI/Inbound_865 ; chmod 775 Inbound_865_5 ; chgrp edib2b Inbound_865_5</v>
      </c>
      <c r="R459" s="31" t="str">
        <f t="shared" si="87"/>
        <v xml:space="preserve"> \</v>
      </c>
      <c r="S459" s="33" t="str">
        <f t="shared" si="81"/>
        <v>cd /infa_shared/TgtFiles/SupplierEDI/Inbound_865</v>
      </c>
      <c r="T459" s="34" t="str">
        <f t="shared" si="82"/>
        <v>mkdir Inbound_865_5</v>
      </c>
      <c r="U459" s="33" t="str">
        <f t="shared" si="83"/>
        <v>chmod 775 Inbound_865_5</v>
      </c>
      <c r="V459" s="34" t="str">
        <f t="shared" si="84"/>
        <v>ls -l | grep Inbound_865_5</v>
      </c>
      <c r="W459" s="33" t="str">
        <f t="shared" si="85"/>
        <v>chgrp edib2b Inbound_865_5</v>
      </c>
      <c r="X459" s="35" t="s">
        <v>464</v>
      </c>
    </row>
    <row r="460" spans="1:24" x14ac:dyDescent="0.2">
      <c r="A460" s="120" t="s">
        <v>676</v>
      </c>
      <c r="B460" s="120" t="s">
        <v>677</v>
      </c>
      <c r="C460" s="120" t="s">
        <v>919</v>
      </c>
      <c r="D460" s="120" t="s">
        <v>632</v>
      </c>
      <c r="E460" s="44" t="str">
        <f t="shared" si="77"/>
        <v>/infa_shared/SrcFiles/SupplierEDI/Inbound_865/Inbound_865_1/WIP</v>
      </c>
      <c r="F460" s="27">
        <v>42885</v>
      </c>
      <c r="G460" s="28" t="s">
        <v>968</v>
      </c>
      <c r="H460" s="28" t="s">
        <v>968</v>
      </c>
      <c r="I460" s="29"/>
      <c r="J460" s="28" t="s">
        <v>968</v>
      </c>
      <c r="K460" s="118">
        <v>775</v>
      </c>
      <c r="L460" s="118" t="s">
        <v>775</v>
      </c>
      <c r="M460" s="118" t="s">
        <v>564</v>
      </c>
      <c r="N460" s="31" t="str">
        <f t="shared" si="78"/>
        <v>if [ -d '/infa_shared/SrcFiles/SupplierEDI/Inbound_865/Inbound_865_1/WIP' ]; then echo '1 = /infa_shared/SrcFiles/SupplierEDI/Inbound_865/Inbound_865_1/WIP'; else echo '0 = /infa_shared/SrcFiles/SupplierEDI/Inbound_865/Inbound_865_1/WIP'; fi; \</v>
      </c>
      <c r="O460" s="32" t="str">
        <f t="shared" si="79"/>
        <v>if [ -d '/infa_shared/SrcFiles/SupplierEDI/Inbound_865/Inbound_865_1/WIP' ]; then cd /infa_shared/SrcFiles/SupplierEDI/Inbound_865/Inbound_865_1 ; echo 'WIP @ /infa_shared/SrcFiles/SupplierEDI/Inbound_865/Inbound_865_1 = '`stat -c %U ./WIP`  `stat -c %a ./WIP`  `stat -c %G ./WIP`; else echo '/infa_shared/SrcFiles/SupplierEDI/Inbound_865/Inbound_865_1/WIP - not found' ; fi; \</v>
      </c>
      <c r="P460" s="31" t="str">
        <f t="shared" si="80"/>
        <v>if [ -d '/infa_shared/SrcFiles/SupplierEDI/Inbound_865/Inbound_865_1' ]; then cd /infa_shared/SrcFiles/SupplierEDI/Inbound_865/Inbound_865_1 ; mkdir WIP ; chmod 775 WIP ; chgrp edib2b WIP ; echo 'OK - /infa_shared/SrcFiles/SupplierEDI/Inbound_865/Inbound_865_1/WIP'; else echo '/infa_shared/SrcFiles/SupplierEDI/Inbound_865/Inbound_865_1 - not found' ; fi ; \</v>
      </c>
      <c r="Q460" s="32" t="str">
        <f t="shared" si="86"/>
        <v>cd /infa_shared/SrcFiles/SupplierEDI/Inbound_865/Inbound_865_1 ; chmod 775 WIP ; chgrp edib2b WIP</v>
      </c>
      <c r="R460" s="31" t="str">
        <f t="shared" si="87"/>
        <v xml:space="preserve"> \</v>
      </c>
      <c r="S460" s="33" t="str">
        <f t="shared" si="81"/>
        <v>cd /infa_shared/SrcFiles/SupplierEDI/Inbound_865/Inbound_865_1</v>
      </c>
      <c r="T460" s="34" t="str">
        <f t="shared" si="82"/>
        <v>mkdir WIP</v>
      </c>
      <c r="U460" s="33" t="str">
        <f t="shared" si="83"/>
        <v>chmod 775 WIP</v>
      </c>
      <c r="V460" s="34" t="str">
        <f t="shared" si="84"/>
        <v>ls -l | grep WIP</v>
      </c>
      <c r="W460" s="33" t="str">
        <f t="shared" si="85"/>
        <v>chgrp edib2b WIP</v>
      </c>
      <c r="X460" s="35" t="s">
        <v>464</v>
      </c>
    </row>
    <row r="461" spans="1:24" x14ac:dyDescent="0.2">
      <c r="A461" s="120" t="s">
        <v>676</v>
      </c>
      <c r="B461" s="120" t="s">
        <v>677</v>
      </c>
      <c r="C461" s="120" t="s">
        <v>920</v>
      </c>
      <c r="D461" s="120" t="s">
        <v>632</v>
      </c>
      <c r="E461" s="44" t="str">
        <f t="shared" si="77"/>
        <v>/infa_shared/SrcFiles/SupplierEDI/Inbound_865/Inbound_865_2/WIP</v>
      </c>
      <c r="F461" s="27">
        <v>42885</v>
      </c>
      <c r="G461" s="28" t="s">
        <v>968</v>
      </c>
      <c r="H461" s="28" t="s">
        <v>968</v>
      </c>
      <c r="I461" s="29"/>
      <c r="J461" s="28" t="s">
        <v>968</v>
      </c>
      <c r="K461" s="118">
        <v>775</v>
      </c>
      <c r="L461" s="118" t="s">
        <v>775</v>
      </c>
      <c r="M461" s="118" t="s">
        <v>564</v>
      </c>
      <c r="N461" s="31" t="str">
        <f t="shared" si="78"/>
        <v>if [ -d '/infa_shared/SrcFiles/SupplierEDI/Inbound_865/Inbound_865_2/WIP' ]; then echo '1 = /infa_shared/SrcFiles/SupplierEDI/Inbound_865/Inbound_865_2/WIP'; else echo '0 = /infa_shared/SrcFiles/SupplierEDI/Inbound_865/Inbound_865_2/WIP'; fi; \</v>
      </c>
      <c r="O461" s="32" t="str">
        <f t="shared" si="79"/>
        <v>if [ -d '/infa_shared/SrcFiles/SupplierEDI/Inbound_865/Inbound_865_2/WIP' ]; then cd /infa_shared/SrcFiles/SupplierEDI/Inbound_865/Inbound_865_2 ; echo 'WIP @ /infa_shared/SrcFiles/SupplierEDI/Inbound_865/Inbound_865_2 = '`stat -c %U ./WIP`  `stat -c %a ./WIP`  `stat -c %G ./WIP`; else echo '/infa_shared/SrcFiles/SupplierEDI/Inbound_865/Inbound_865_2/WIP - not found' ; fi; \</v>
      </c>
      <c r="P461" s="31" t="str">
        <f t="shared" si="80"/>
        <v>if [ -d '/infa_shared/SrcFiles/SupplierEDI/Inbound_865/Inbound_865_2' ]; then cd /infa_shared/SrcFiles/SupplierEDI/Inbound_865/Inbound_865_2 ; mkdir WIP ; chmod 775 WIP ; chgrp edib2b WIP ; echo 'OK - /infa_shared/SrcFiles/SupplierEDI/Inbound_865/Inbound_865_2/WIP'; else echo '/infa_shared/SrcFiles/SupplierEDI/Inbound_865/Inbound_865_2 - not found' ; fi ; \</v>
      </c>
      <c r="Q461" s="32" t="str">
        <f t="shared" si="86"/>
        <v>cd /infa_shared/SrcFiles/SupplierEDI/Inbound_865/Inbound_865_2 ; chmod 775 WIP ; chgrp edib2b WIP</v>
      </c>
      <c r="R461" s="31" t="str">
        <f t="shared" si="87"/>
        <v xml:space="preserve"> \</v>
      </c>
      <c r="S461" s="33" t="str">
        <f t="shared" si="81"/>
        <v>cd /infa_shared/SrcFiles/SupplierEDI/Inbound_865/Inbound_865_2</v>
      </c>
      <c r="T461" s="34" t="str">
        <f t="shared" si="82"/>
        <v>mkdir WIP</v>
      </c>
      <c r="U461" s="33" t="str">
        <f t="shared" si="83"/>
        <v>chmod 775 WIP</v>
      </c>
      <c r="V461" s="34" t="str">
        <f t="shared" si="84"/>
        <v>ls -l | grep WIP</v>
      </c>
      <c r="W461" s="33" t="str">
        <f t="shared" si="85"/>
        <v>chgrp edib2b WIP</v>
      </c>
      <c r="X461" s="35" t="s">
        <v>464</v>
      </c>
    </row>
    <row r="462" spans="1:24" x14ac:dyDescent="0.2">
      <c r="A462" s="120" t="s">
        <v>676</v>
      </c>
      <c r="B462" s="120" t="s">
        <v>677</v>
      </c>
      <c r="C462" s="120" t="s">
        <v>921</v>
      </c>
      <c r="D462" s="120" t="s">
        <v>632</v>
      </c>
      <c r="E462" s="44" t="str">
        <f t="shared" si="77"/>
        <v>/infa_shared/SrcFiles/SupplierEDI/Inbound_865/Inbound_865_3/WIP</v>
      </c>
      <c r="F462" s="27">
        <v>42885</v>
      </c>
      <c r="G462" s="28" t="s">
        <v>968</v>
      </c>
      <c r="H462" s="28" t="s">
        <v>968</v>
      </c>
      <c r="I462" s="29"/>
      <c r="J462" s="28" t="s">
        <v>968</v>
      </c>
      <c r="K462" s="118">
        <v>775</v>
      </c>
      <c r="L462" s="118" t="s">
        <v>775</v>
      </c>
      <c r="M462" s="118" t="s">
        <v>564</v>
      </c>
      <c r="N462" s="31" t="str">
        <f t="shared" si="78"/>
        <v>if [ -d '/infa_shared/SrcFiles/SupplierEDI/Inbound_865/Inbound_865_3/WIP' ]; then echo '1 = /infa_shared/SrcFiles/SupplierEDI/Inbound_865/Inbound_865_3/WIP'; else echo '0 = /infa_shared/SrcFiles/SupplierEDI/Inbound_865/Inbound_865_3/WIP'; fi; \</v>
      </c>
      <c r="O462" s="32" t="str">
        <f t="shared" si="79"/>
        <v>if [ -d '/infa_shared/SrcFiles/SupplierEDI/Inbound_865/Inbound_865_3/WIP' ]; then cd /infa_shared/SrcFiles/SupplierEDI/Inbound_865/Inbound_865_3 ; echo 'WIP @ /infa_shared/SrcFiles/SupplierEDI/Inbound_865/Inbound_865_3 = '`stat -c %U ./WIP`  `stat -c %a ./WIP`  `stat -c %G ./WIP`; else echo '/infa_shared/SrcFiles/SupplierEDI/Inbound_865/Inbound_865_3/WIP - not found' ; fi; \</v>
      </c>
      <c r="P462" s="31" t="str">
        <f t="shared" si="80"/>
        <v>if [ -d '/infa_shared/SrcFiles/SupplierEDI/Inbound_865/Inbound_865_3' ]; then cd /infa_shared/SrcFiles/SupplierEDI/Inbound_865/Inbound_865_3 ; mkdir WIP ; chmod 775 WIP ; chgrp edib2b WIP ; echo 'OK - /infa_shared/SrcFiles/SupplierEDI/Inbound_865/Inbound_865_3/WIP'; else echo '/infa_shared/SrcFiles/SupplierEDI/Inbound_865/Inbound_865_3 - not found' ; fi ; \</v>
      </c>
      <c r="Q462" s="32" t="str">
        <f t="shared" si="86"/>
        <v>cd /infa_shared/SrcFiles/SupplierEDI/Inbound_865/Inbound_865_3 ; chmod 775 WIP ; chgrp edib2b WIP</v>
      </c>
      <c r="R462" s="31" t="str">
        <f t="shared" si="87"/>
        <v xml:space="preserve"> \</v>
      </c>
      <c r="S462" s="33" t="str">
        <f t="shared" si="81"/>
        <v>cd /infa_shared/SrcFiles/SupplierEDI/Inbound_865/Inbound_865_3</v>
      </c>
      <c r="T462" s="34" t="str">
        <f t="shared" si="82"/>
        <v>mkdir WIP</v>
      </c>
      <c r="U462" s="33" t="str">
        <f t="shared" si="83"/>
        <v>chmod 775 WIP</v>
      </c>
      <c r="V462" s="34" t="str">
        <f t="shared" si="84"/>
        <v>ls -l | grep WIP</v>
      </c>
      <c r="W462" s="33" t="str">
        <f t="shared" si="85"/>
        <v>chgrp edib2b WIP</v>
      </c>
      <c r="X462" s="35" t="s">
        <v>464</v>
      </c>
    </row>
    <row r="463" spans="1:24" x14ac:dyDescent="0.2">
      <c r="A463" s="120" t="s">
        <v>676</v>
      </c>
      <c r="B463" s="120" t="s">
        <v>677</v>
      </c>
      <c r="C463" s="120" t="s">
        <v>922</v>
      </c>
      <c r="D463" s="120" t="s">
        <v>632</v>
      </c>
      <c r="E463" s="44" t="str">
        <f t="shared" si="77"/>
        <v>/infa_shared/SrcFiles/SupplierEDI/Inbound_865/Inbound_865_4/WIP</v>
      </c>
      <c r="F463" s="27">
        <v>42885</v>
      </c>
      <c r="G463" s="28" t="s">
        <v>968</v>
      </c>
      <c r="H463" s="28" t="s">
        <v>968</v>
      </c>
      <c r="I463" s="29"/>
      <c r="J463" s="28" t="s">
        <v>968</v>
      </c>
      <c r="K463" s="118">
        <v>775</v>
      </c>
      <c r="L463" s="118" t="s">
        <v>775</v>
      </c>
      <c r="M463" s="118" t="s">
        <v>564</v>
      </c>
      <c r="N463" s="31" t="str">
        <f t="shared" si="78"/>
        <v>if [ -d '/infa_shared/SrcFiles/SupplierEDI/Inbound_865/Inbound_865_4/WIP' ]; then echo '1 = /infa_shared/SrcFiles/SupplierEDI/Inbound_865/Inbound_865_4/WIP'; else echo '0 = /infa_shared/SrcFiles/SupplierEDI/Inbound_865/Inbound_865_4/WIP'; fi; \</v>
      </c>
      <c r="O463" s="32" t="str">
        <f t="shared" si="79"/>
        <v>if [ -d '/infa_shared/SrcFiles/SupplierEDI/Inbound_865/Inbound_865_4/WIP' ]; then cd /infa_shared/SrcFiles/SupplierEDI/Inbound_865/Inbound_865_4 ; echo 'WIP @ /infa_shared/SrcFiles/SupplierEDI/Inbound_865/Inbound_865_4 = '`stat -c %U ./WIP`  `stat -c %a ./WIP`  `stat -c %G ./WIP`; else echo '/infa_shared/SrcFiles/SupplierEDI/Inbound_865/Inbound_865_4/WIP - not found' ; fi; \</v>
      </c>
      <c r="P463" s="31" t="str">
        <f t="shared" si="80"/>
        <v>if [ -d '/infa_shared/SrcFiles/SupplierEDI/Inbound_865/Inbound_865_4' ]; then cd /infa_shared/SrcFiles/SupplierEDI/Inbound_865/Inbound_865_4 ; mkdir WIP ; chmod 775 WIP ; chgrp edib2b WIP ; echo 'OK - /infa_shared/SrcFiles/SupplierEDI/Inbound_865/Inbound_865_4/WIP'; else echo '/infa_shared/SrcFiles/SupplierEDI/Inbound_865/Inbound_865_4 - not found' ; fi ; \</v>
      </c>
      <c r="Q463" s="32" t="str">
        <f t="shared" si="86"/>
        <v>cd /infa_shared/SrcFiles/SupplierEDI/Inbound_865/Inbound_865_4 ; chmod 775 WIP ; chgrp edib2b WIP</v>
      </c>
      <c r="R463" s="31" t="str">
        <f t="shared" si="87"/>
        <v xml:space="preserve"> \</v>
      </c>
      <c r="S463" s="33" t="str">
        <f t="shared" si="81"/>
        <v>cd /infa_shared/SrcFiles/SupplierEDI/Inbound_865/Inbound_865_4</v>
      </c>
      <c r="T463" s="34" t="str">
        <f t="shared" si="82"/>
        <v>mkdir WIP</v>
      </c>
      <c r="U463" s="33" t="str">
        <f t="shared" si="83"/>
        <v>chmod 775 WIP</v>
      </c>
      <c r="V463" s="34" t="str">
        <f t="shared" si="84"/>
        <v>ls -l | grep WIP</v>
      </c>
      <c r="W463" s="33" t="str">
        <f t="shared" si="85"/>
        <v>chgrp edib2b WIP</v>
      </c>
      <c r="X463" s="35" t="s">
        <v>464</v>
      </c>
    </row>
    <row r="464" spans="1:24" x14ac:dyDescent="0.2">
      <c r="A464" s="120" t="s">
        <v>676</v>
      </c>
      <c r="B464" s="120" t="s">
        <v>677</v>
      </c>
      <c r="C464" s="120" t="s">
        <v>923</v>
      </c>
      <c r="D464" s="120" t="s">
        <v>632</v>
      </c>
      <c r="E464" s="44" t="str">
        <f t="shared" si="77"/>
        <v>/infa_shared/SrcFiles/SupplierEDI/Inbound_865/Inbound_865_5/WIP</v>
      </c>
      <c r="F464" s="27">
        <v>42885</v>
      </c>
      <c r="G464" s="28" t="s">
        <v>968</v>
      </c>
      <c r="H464" s="28" t="s">
        <v>968</v>
      </c>
      <c r="I464" s="29"/>
      <c r="J464" s="28" t="s">
        <v>968</v>
      </c>
      <c r="K464" s="118">
        <v>775</v>
      </c>
      <c r="L464" s="118" t="s">
        <v>775</v>
      </c>
      <c r="M464" s="118" t="s">
        <v>564</v>
      </c>
      <c r="N464" s="31" t="str">
        <f t="shared" si="78"/>
        <v>if [ -d '/infa_shared/SrcFiles/SupplierEDI/Inbound_865/Inbound_865_5/WIP' ]; then echo '1 = /infa_shared/SrcFiles/SupplierEDI/Inbound_865/Inbound_865_5/WIP'; else echo '0 = /infa_shared/SrcFiles/SupplierEDI/Inbound_865/Inbound_865_5/WIP'; fi; \</v>
      </c>
      <c r="O464" s="32" t="str">
        <f t="shared" si="79"/>
        <v>if [ -d '/infa_shared/SrcFiles/SupplierEDI/Inbound_865/Inbound_865_5/WIP' ]; then cd /infa_shared/SrcFiles/SupplierEDI/Inbound_865/Inbound_865_5 ; echo 'WIP @ /infa_shared/SrcFiles/SupplierEDI/Inbound_865/Inbound_865_5 = '`stat -c %U ./WIP`  `stat -c %a ./WIP`  `stat -c %G ./WIP`; else echo '/infa_shared/SrcFiles/SupplierEDI/Inbound_865/Inbound_865_5/WIP - not found' ; fi; \</v>
      </c>
      <c r="P464" s="31" t="str">
        <f t="shared" si="80"/>
        <v>if [ -d '/infa_shared/SrcFiles/SupplierEDI/Inbound_865/Inbound_865_5' ]; then cd /infa_shared/SrcFiles/SupplierEDI/Inbound_865/Inbound_865_5 ; mkdir WIP ; chmod 775 WIP ; chgrp edib2b WIP ; echo 'OK - /infa_shared/SrcFiles/SupplierEDI/Inbound_865/Inbound_865_5/WIP'; else echo '/infa_shared/SrcFiles/SupplierEDI/Inbound_865/Inbound_865_5 - not found' ; fi ; \</v>
      </c>
      <c r="Q464" s="32" t="str">
        <f t="shared" si="86"/>
        <v>cd /infa_shared/SrcFiles/SupplierEDI/Inbound_865/Inbound_865_5 ; chmod 775 WIP ; chgrp edib2b WIP</v>
      </c>
      <c r="R464" s="31" t="str">
        <f t="shared" si="87"/>
        <v xml:space="preserve"> \</v>
      </c>
      <c r="S464" s="33" t="str">
        <f t="shared" si="81"/>
        <v>cd /infa_shared/SrcFiles/SupplierEDI/Inbound_865/Inbound_865_5</v>
      </c>
      <c r="T464" s="34" t="str">
        <f t="shared" si="82"/>
        <v>mkdir WIP</v>
      </c>
      <c r="U464" s="33" t="str">
        <f t="shared" si="83"/>
        <v>chmod 775 WIP</v>
      </c>
      <c r="V464" s="34" t="str">
        <f t="shared" si="84"/>
        <v>ls -l | grep WIP</v>
      </c>
      <c r="W464" s="33" t="str">
        <f t="shared" si="85"/>
        <v>chgrp edib2b WIP</v>
      </c>
      <c r="X464" s="35" t="s">
        <v>464</v>
      </c>
    </row>
    <row r="465" spans="1:24" x14ac:dyDescent="0.2">
      <c r="A465" s="120" t="s">
        <v>1453</v>
      </c>
      <c r="B465" s="120" t="s">
        <v>151</v>
      </c>
      <c r="C465" s="120" t="s">
        <v>428</v>
      </c>
      <c r="D465" s="120" t="s">
        <v>427</v>
      </c>
      <c r="E465" s="44" t="str">
        <f t="shared" si="77"/>
        <v>/dsftp/operations/inbound/rms_wms</v>
      </c>
      <c r="F465" s="27" t="s">
        <v>464</v>
      </c>
      <c r="G465" s="27" t="s">
        <v>464</v>
      </c>
      <c r="H465" s="27" t="s">
        <v>464</v>
      </c>
      <c r="I465" s="29"/>
      <c r="J465" s="28" t="s">
        <v>464</v>
      </c>
      <c r="K465" s="118">
        <v>777</v>
      </c>
      <c r="L465" s="118" t="s">
        <v>436</v>
      </c>
      <c r="M465" s="118" t="s">
        <v>565</v>
      </c>
      <c r="N465" s="31" t="str">
        <f t="shared" si="78"/>
        <v>if [ -d '/dsftp/operations/inbound/rms_wms' ]; then echo '# = /dsftp/operations/inbound/rms_wms'; else echo '* = /dsftp/operations/inbound/rms_wms'; fi; \</v>
      </c>
      <c r="O465" s="32" t="str">
        <f t="shared" si="79"/>
        <v xml:space="preserve"> \</v>
      </c>
      <c r="P465" s="31" t="str">
        <f t="shared" si="80"/>
        <v>\</v>
      </c>
      <c r="Q465" s="32" t="str">
        <f t="shared" si="86"/>
        <v xml:space="preserve"> \</v>
      </c>
      <c r="R465" s="31" t="str">
        <f t="shared" si="87"/>
        <v>cd /dsftp/operations/inbound/rms_wms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465" s="33" t="str">
        <f t="shared" si="81"/>
        <v>cd /dsftp/operations/inbound</v>
      </c>
      <c r="T465" s="34" t="str">
        <f t="shared" si="82"/>
        <v>mkdir rms_wms</v>
      </c>
      <c r="U465" s="33" t="str">
        <f t="shared" si="83"/>
        <v>chmod 777 rms_wms</v>
      </c>
      <c r="V465" s="34" t="str">
        <f t="shared" si="84"/>
        <v>ls -l | grep rms_wms</v>
      </c>
      <c r="W465" s="33" t="str">
        <f t="shared" si="85"/>
        <v>chgrp ds_sftp rms_wms</v>
      </c>
      <c r="X465" s="35" t="s">
        <v>464</v>
      </c>
    </row>
    <row r="466" spans="1:24" x14ac:dyDescent="0.2">
      <c r="A466" s="120" t="s">
        <v>1453</v>
      </c>
      <c r="B466" s="120" t="s">
        <v>151</v>
      </c>
      <c r="C466" s="120" t="s">
        <v>927</v>
      </c>
      <c r="D466" s="120" t="s">
        <v>946</v>
      </c>
      <c r="E466" s="44" t="str">
        <f t="shared" si="77"/>
        <v>/dsftp/operations/inbound/rms_wms/purchaseorder</v>
      </c>
      <c r="F466" s="27" t="s">
        <v>464</v>
      </c>
      <c r="G466" s="27" t="s">
        <v>464</v>
      </c>
      <c r="H466" s="27" t="s">
        <v>464</v>
      </c>
      <c r="I466" s="29"/>
      <c r="J466" s="28" t="s">
        <v>464</v>
      </c>
      <c r="K466" s="118">
        <v>777</v>
      </c>
      <c r="L466" s="118" t="s">
        <v>436</v>
      </c>
      <c r="M466" s="118" t="s">
        <v>565</v>
      </c>
      <c r="N466" s="31" t="str">
        <f t="shared" si="78"/>
        <v>if [ -d '/dsftp/operations/inbound/rms_wms/purchaseorder' ]; then echo '# = /dsftp/operations/inbound/rms_wms/purchaseorder'; else echo '* = /dsftp/operations/inbound/rms_wms/purchaseorder'; fi; \</v>
      </c>
      <c r="O466" s="32" t="str">
        <f t="shared" si="79"/>
        <v xml:space="preserve"> \</v>
      </c>
      <c r="P466" s="31" t="str">
        <f t="shared" si="80"/>
        <v>\</v>
      </c>
      <c r="Q466" s="32" t="str">
        <f t="shared" si="86"/>
        <v xml:space="preserve"> \</v>
      </c>
      <c r="R466" s="31" t="str">
        <f t="shared" si="87"/>
        <v>cd /dsftp/operations/inbound/rms_wms/purchaseorder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66" s="33" t="str">
        <f t="shared" si="81"/>
        <v>cd /dsftp/operations/inbound/rms_wms</v>
      </c>
      <c r="T466" s="34" t="str">
        <f t="shared" si="82"/>
        <v>mkdir purchaseorder</v>
      </c>
      <c r="U466" s="33" t="str">
        <f t="shared" si="83"/>
        <v>chmod 777 purchaseorder</v>
      </c>
      <c r="V466" s="34" t="str">
        <f t="shared" si="84"/>
        <v>ls -l | grep purchaseorder</v>
      </c>
      <c r="W466" s="33" t="str">
        <f t="shared" si="85"/>
        <v>chgrp ds_sftp purchaseorder</v>
      </c>
      <c r="X466" s="35" t="s">
        <v>464</v>
      </c>
    </row>
    <row r="467" spans="1:24" x14ac:dyDescent="0.2">
      <c r="A467" s="120" t="s">
        <v>835</v>
      </c>
      <c r="B467" s="120" t="s">
        <v>151</v>
      </c>
      <c r="C467" s="120" t="s">
        <v>867</v>
      </c>
      <c r="D467" s="120" t="s">
        <v>759</v>
      </c>
      <c r="E467" s="44" t="str">
        <f t="shared" si="77"/>
        <v>/infa_shared/BadFiles/ReIM_Lawson</v>
      </c>
      <c r="F467" s="27">
        <v>42893</v>
      </c>
      <c r="G467" s="28" t="s">
        <v>968</v>
      </c>
      <c r="H467" s="28" t="s">
        <v>968</v>
      </c>
      <c r="I467" s="29"/>
      <c r="J467" s="28" t="s">
        <v>968</v>
      </c>
      <c r="K467" s="119">
        <v>755</v>
      </c>
      <c r="L467" s="118" t="s">
        <v>844</v>
      </c>
      <c r="M467" s="118" t="s">
        <v>564</v>
      </c>
      <c r="N467" s="31" t="str">
        <f t="shared" si="78"/>
        <v>if [ -d '/infa_shared/BadFiles/ReIM_Lawson' ]; then echo '1 = /infa_shared/BadFiles/ReIM_Lawson'; else echo '0 = /infa_shared/BadFiles/ReIM_Lawson'; fi; \</v>
      </c>
      <c r="O467" s="32" t="str">
        <f t="shared" si="79"/>
        <v>if [ -d '/infa_shared/BadFiles/ReIM_Lawson' ]; then cd /infa_shared/BadFiles ; echo 'ReIM_Lawson @ /infa_shared/BadFiles = '`stat -c %U ./ReIM_Lawson`  `stat -c %a ./ReIM_Lawson`  `stat -c %G ./ReIM_Lawson`; else echo '/infa_shared/BadFiles/ReIM_Lawson - not found' ; fi; \</v>
      </c>
      <c r="P467" s="31" t="str">
        <f t="shared" si="80"/>
        <v>if [ -d '/infa_shared/BadFiles' ]; then cd /infa_shared/BadFiles ; mkdir ReIM_Lawson ; chmod 755 ReIM_Lawson ; chgrp infa_adm ReIM_Lawson ; echo 'OK - /infa_shared/BadFiles/ReIM_Lawson'; else echo '/infa_shared/BadFiles - not found' ; fi ; \</v>
      </c>
      <c r="Q467" s="32" t="str">
        <f t="shared" si="86"/>
        <v>cd /infa_shared/BadFiles ; chmod 755 ReIM_Lawson ; chgrp infa_adm ReIM_Lawson</v>
      </c>
      <c r="R467" s="31" t="str">
        <f t="shared" si="87"/>
        <v xml:space="preserve"> \</v>
      </c>
      <c r="S467" s="33" t="str">
        <f t="shared" si="81"/>
        <v>cd /infa_shared/BadFiles</v>
      </c>
      <c r="T467" s="34" t="str">
        <f t="shared" si="82"/>
        <v>mkdir ReIM_Lawson</v>
      </c>
      <c r="U467" s="33" t="str">
        <f t="shared" si="83"/>
        <v>chmod 755 ReIM_Lawson</v>
      </c>
      <c r="V467" s="34" t="str">
        <f t="shared" si="84"/>
        <v>ls -l | grep ReIM_Lawson</v>
      </c>
      <c r="W467" s="33" t="str">
        <f t="shared" si="85"/>
        <v>chgrp infa_adm ReIM_Lawson</v>
      </c>
      <c r="X467" s="35" t="s">
        <v>464</v>
      </c>
    </row>
    <row r="468" spans="1:24" x14ac:dyDescent="0.2">
      <c r="A468" s="120" t="s">
        <v>476</v>
      </c>
      <c r="B468" s="120" t="s">
        <v>932</v>
      </c>
      <c r="C468" s="120" t="s">
        <v>864</v>
      </c>
      <c r="D468" s="120" t="s">
        <v>933</v>
      </c>
      <c r="E468" s="44" t="str">
        <f t="shared" si="77"/>
        <v>/infa_shared/SrcFiles/an_payables</v>
      </c>
      <c r="F468" s="27">
        <v>42900</v>
      </c>
      <c r="G468" s="28" t="s">
        <v>968</v>
      </c>
      <c r="H468" s="28" t="s">
        <v>968</v>
      </c>
      <c r="I468" s="29"/>
      <c r="J468" s="28" t="s">
        <v>968</v>
      </c>
      <c r="K468" s="118">
        <v>755</v>
      </c>
      <c r="L468" s="118" t="s">
        <v>844</v>
      </c>
      <c r="M468" s="118" t="s">
        <v>564</v>
      </c>
      <c r="N468" s="31" t="str">
        <f t="shared" si="78"/>
        <v>if [ -d '/infa_shared/SrcFiles/an_payables' ]; then echo '1 = /infa_shared/SrcFiles/an_payables'; else echo '0 = /infa_shared/SrcFiles/an_payables'; fi; \</v>
      </c>
      <c r="O468" s="32" t="str">
        <f t="shared" si="79"/>
        <v>if [ -d '/infa_shared/SrcFiles/an_payables' ]; then cd /infa_shared/SrcFiles ; echo 'an_payables @ /infa_shared/SrcFiles = '`stat -c %U ./an_payables`  `stat -c %a ./an_payables`  `stat -c %G ./an_payables`; else echo '/infa_shared/SrcFiles/an_payables - not found' ; fi; \</v>
      </c>
      <c r="P468" s="31" t="str">
        <f t="shared" si="80"/>
        <v>if [ -d '/infa_shared/SrcFiles' ]; then cd /infa_shared/SrcFiles ; mkdir an_payables ; chmod 755 an_payables ; chgrp infa_adm an_payables ; echo 'OK - /infa_shared/SrcFiles/an_payables'; else echo '/infa_shared/SrcFiles - not found' ; fi ; \</v>
      </c>
      <c r="Q468" s="32" t="str">
        <f t="shared" si="86"/>
        <v>cd /infa_shared/SrcFiles ; chmod 755 an_payables ; chgrp infa_adm an_payables</v>
      </c>
      <c r="R468" s="31" t="str">
        <f t="shared" si="87"/>
        <v xml:space="preserve"> \</v>
      </c>
      <c r="S468" s="33" t="str">
        <f t="shared" si="81"/>
        <v>cd /infa_shared/SrcFiles</v>
      </c>
      <c r="T468" s="34" t="str">
        <f t="shared" si="82"/>
        <v>mkdir an_payables</v>
      </c>
      <c r="U468" s="33" t="str">
        <f t="shared" si="83"/>
        <v>chmod 755 an_payables</v>
      </c>
      <c r="V468" s="34" t="str">
        <f t="shared" si="84"/>
        <v>ls -l | grep an_payables</v>
      </c>
      <c r="W468" s="33" t="str">
        <f t="shared" si="85"/>
        <v>chgrp infa_adm an_payables</v>
      </c>
      <c r="X468" s="35" t="s">
        <v>464</v>
      </c>
    </row>
    <row r="469" spans="1:24" x14ac:dyDescent="0.2">
      <c r="A469" s="120" t="s">
        <v>1453</v>
      </c>
      <c r="B469" s="120" t="s">
        <v>151</v>
      </c>
      <c r="C469" s="120" t="s">
        <v>864</v>
      </c>
      <c r="D469" s="120" t="s">
        <v>939</v>
      </c>
      <c r="E469" s="44" t="str">
        <f t="shared" si="77"/>
        <v>/infa_shared/SrcFiles/rms_po</v>
      </c>
      <c r="F469" s="27" t="s">
        <v>464</v>
      </c>
      <c r="G469" s="27" t="s">
        <v>464</v>
      </c>
      <c r="H469" s="27" t="s">
        <v>464</v>
      </c>
      <c r="I469" s="29"/>
      <c r="J469" s="28" t="s">
        <v>464</v>
      </c>
      <c r="K469" s="118">
        <v>777</v>
      </c>
      <c r="L469" s="118" t="s">
        <v>844</v>
      </c>
      <c r="M469" s="118" t="s">
        <v>565</v>
      </c>
      <c r="N469" s="31" t="str">
        <f t="shared" si="78"/>
        <v>if [ -d '/infa_shared/SrcFiles/rms_po' ]; then echo '# = /infa_shared/SrcFiles/rms_po'; else echo '* = /infa_shared/SrcFiles/rms_po'; fi; \</v>
      </c>
      <c r="O469" s="32" t="str">
        <f t="shared" si="79"/>
        <v xml:space="preserve"> \</v>
      </c>
      <c r="P469" s="31" t="str">
        <f t="shared" si="80"/>
        <v>\</v>
      </c>
      <c r="Q469" s="32" t="str">
        <f t="shared" si="86"/>
        <v xml:space="preserve"> \</v>
      </c>
      <c r="R469" s="31" t="str">
        <f t="shared" si="87"/>
        <v>cd /infa_shared/SrcFiles/rms_po ; if [ $? -eq 0 ]; then echo -e '\n PWD = '`pwd`; ls -lrt; cd .. ; echo -e '\n QST: Delete folder [rms_po] under ['`pwd`'] (Y/n) ? \c'; read yn ; if [ $yn == 'Y' ]; then echo -e '  &gt; Deleting folder \n'; rm -Rf rms_po; else echo -e '  &gt; Skipping folder \n'; fi; else echo 'ERR: Invalid Folder'; read c; fi; \</v>
      </c>
      <c r="S469" s="33" t="str">
        <f t="shared" si="81"/>
        <v>cd /infa_shared/SrcFiles</v>
      </c>
      <c r="T469" s="34" t="str">
        <f t="shared" si="82"/>
        <v>mkdir rms_po</v>
      </c>
      <c r="U469" s="33" t="str">
        <f t="shared" si="83"/>
        <v>chmod 777 rms_po</v>
      </c>
      <c r="V469" s="34" t="str">
        <f t="shared" si="84"/>
        <v>ls -l | grep rms_po</v>
      </c>
      <c r="W469" s="33" t="str">
        <f t="shared" si="85"/>
        <v>chgrp infa_adm rms_po</v>
      </c>
      <c r="X469" s="35" t="s">
        <v>464</v>
      </c>
    </row>
    <row r="470" spans="1:24" x14ac:dyDescent="0.2">
      <c r="A470" s="120" t="s">
        <v>1453</v>
      </c>
      <c r="B470" s="120" t="s">
        <v>151</v>
      </c>
      <c r="C470" s="120" t="s">
        <v>428</v>
      </c>
      <c r="D470" s="120" t="s">
        <v>427</v>
      </c>
      <c r="E470" s="44" t="str">
        <f t="shared" si="77"/>
        <v>/dsftp/operations/inbound/rms_wms</v>
      </c>
      <c r="F470" s="27" t="s">
        <v>464</v>
      </c>
      <c r="G470" s="27" t="s">
        <v>464</v>
      </c>
      <c r="H470" s="27" t="s">
        <v>464</v>
      </c>
      <c r="I470" s="29"/>
      <c r="J470" s="28" t="s">
        <v>464</v>
      </c>
      <c r="K470" s="118">
        <v>777</v>
      </c>
      <c r="L470" s="118" t="s">
        <v>844</v>
      </c>
      <c r="M470" s="118" t="s">
        <v>565</v>
      </c>
      <c r="N470" s="31" t="str">
        <f t="shared" si="78"/>
        <v>if [ -d '/dsftp/operations/inbound/rms_wms' ]; then echo '# = /dsftp/operations/inbound/rms_wms'; else echo '* = /dsftp/operations/inbound/rms_wms'; fi; \</v>
      </c>
      <c r="O470" s="32" t="str">
        <f t="shared" si="79"/>
        <v xml:space="preserve"> \</v>
      </c>
      <c r="P470" s="31" t="str">
        <f t="shared" si="80"/>
        <v>\</v>
      </c>
      <c r="Q470" s="32" t="str">
        <f t="shared" si="86"/>
        <v xml:space="preserve"> \</v>
      </c>
      <c r="R470" s="31" t="str">
        <f t="shared" si="87"/>
        <v>cd /dsftp/operations/inbound/rms_wms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470" s="33" t="str">
        <f t="shared" si="81"/>
        <v>cd /dsftp/operations/inbound</v>
      </c>
      <c r="T470" s="34" t="str">
        <f t="shared" si="82"/>
        <v>mkdir rms_wms</v>
      </c>
      <c r="U470" s="33" t="str">
        <f t="shared" si="83"/>
        <v>chmod 777 rms_wms</v>
      </c>
      <c r="V470" s="34" t="str">
        <f t="shared" si="84"/>
        <v>ls -l | grep rms_wms</v>
      </c>
      <c r="W470" s="33" t="str">
        <f t="shared" si="85"/>
        <v>chgrp infa_adm rms_wms</v>
      </c>
      <c r="X470" s="35" t="s">
        <v>464</v>
      </c>
    </row>
    <row r="471" spans="1:24" x14ac:dyDescent="0.2">
      <c r="A471" s="120" t="s">
        <v>1453</v>
      </c>
      <c r="B471" s="120" t="s">
        <v>151</v>
      </c>
      <c r="C471" s="120" t="s">
        <v>927</v>
      </c>
      <c r="D471" s="120" t="s">
        <v>946</v>
      </c>
      <c r="E471" s="44" t="str">
        <f t="shared" si="77"/>
        <v>/dsftp/operations/inbound/rms_wms/purchaseorder</v>
      </c>
      <c r="F471" s="27" t="s">
        <v>464</v>
      </c>
      <c r="G471" s="27" t="s">
        <v>464</v>
      </c>
      <c r="H471" s="27" t="s">
        <v>464</v>
      </c>
      <c r="I471" s="29"/>
      <c r="J471" s="28" t="s">
        <v>464</v>
      </c>
      <c r="K471" s="118">
        <v>777</v>
      </c>
      <c r="L471" s="118" t="s">
        <v>844</v>
      </c>
      <c r="M471" s="118" t="s">
        <v>565</v>
      </c>
      <c r="N471" s="31" t="str">
        <f t="shared" si="78"/>
        <v>if [ -d '/dsftp/operations/inbound/rms_wms/purchaseorder' ]; then echo '# = /dsftp/operations/inbound/rms_wms/purchaseorder'; else echo '* = /dsftp/operations/inbound/rms_wms/purchaseorder'; fi; \</v>
      </c>
      <c r="O471" s="32" t="str">
        <f t="shared" si="79"/>
        <v xml:space="preserve"> \</v>
      </c>
      <c r="P471" s="31" t="str">
        <f t="shared" si="80"/>
        <v>\</v>
      </c>
      <c r="Q471" s="32" t="str">
        <f t="shared" si="86"/>
        <v xml:space="preserve"> \</v>
      </c>
      <c r="R471" s="31" t="str">
        <f t="shared" si="87"/>
        <v>cd /dsftp/operations/inbound/rms_wms/purchaseorder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71" s="33" t="str">
        <f t="shared" si="81"/>
        <v>cd /dsftp/operations/inbound/rms_wms</v>
      </c>
      <c r="T471" s="34" t="str">
        <f t="shared" si="82"/>
        <v>mkdir purchaseorder</v>
      </c>
      <c r="U471" s="33" t="str">
        <f t="shared" si="83"/>
        <v>chmod 777 purchaseorder</v>
      </c>
      <c r="V471" s="34" t="str">
        <f t="shared" si="84"/>
        <v>ls -l | grep purchaseorder</v>
      </c>
      <c r="W471" s="33" t="str">
        <f t="shared" si="85"/>
        <v>chgrp infa_adm purchaseorder</v>
      </c>
      <c r="X471" s="35" t="s">
        <v>464</v>
      </c>
    </row>
    <row r="472" spans="1:24" x14ac:dyDescent="0.2">
      <c r="A472" s="120" t="s">
        <v>1453</v>
      </c>
      <c r="B472" s="120" t="s">
        <v>151</v>
      </c>
      <c r="C472" s="120" t="s">
        <v>430</v>
      </c>
      <c r="D472" s="120" t="s">
        <v>427</v>
      </c>
      <c r="E472" s="44" t="str">
        <f t="shared" si="77"/>
        <v>/dsftp/archive/inbound/rms_wms</v>
      </c>
      <c r="F472" s="27" t="s">
        <v>464</v>
      </c>
      <c r="G472" s="27" t="s">
        <v>464</v>
      </c>
      <c r="H472" s="27" t="s">
        <v>464</v>
      </c>
      <c r="I472" s="29"/>
      <c r="J472" s="28" t="s">
        <v>464</v>
      </c>
      <c r="K472" s="118">
        <v>777</v>
      </c>
      <c r="L472" s="118" t="s">
        <v>844</v>
      </c>
      <c r="M472" s="118" t="s">
        <v>565</v>
      </c>
      <c r="N472" s="31" t="str">
        <f t="shared" si="78"/>
        <v>if [ -d '/dsftp/archive/inbound/rms_wms' ]; then echo '# = /dsftp/archive/inbound/rms_wms'; else echo '* = /dsftp/archive/inbound/rms_wms'; fi; \</v>
      </c>
      <c r="O472" s="32" t="str">
        <f t="shared" si="79"/>
        <v xml:space="preserve"> \</v>
      </c>
      <c r="P472" s="31" t="str">
        <f t="shared" si="80"/>
        <v>\</v>
      </c>
      <c r="Q472" s="32" t="str">
        <f t="shared" si="86"/>
        <v xml:space="preserve"> \</v>
      </c>
      <c r="R472" s="31" t="str">
        <f t="shared" si="87"/>
        <v>cd /dsftp/archive/inbound/rms_wms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472" s="33" t="str">
        <f t="shared" si="81"/>
        <v>cd /dsftp/archive/inbound</v>
      </c>
      <c r="T472" s="34" t="str">
        <f t="shared" si="82"/>
        <v>mkdir rms_wms</v>
      </c>
      <c r="U472" s="33" t="str">
        <f t="shared" si="83"/>
        <v>chmod 777 rms_wms</v>
      </c>
      <c r="V472" s="34" t="str">
        <f t="shared" si="84"/>
        <v>ls -l | grep rms_wms</v>
      </c>
      <c r="W472" s="33" t="str">
        <f t="shared" si="85"/>
        <v>chgrp infa_adm rms_wms</v>
      </c>
      <c r="X472" s="35" t="s">
        <v>464</v>
      </c>
    </row>
    <row r="473" spans="1:24" x14ac:dyDescent="0.2">
      <c r="A473" s="120" t="s">
        <v>1453</v>
      </c>
      <c r="B473" s="120" t="s">
        <v>151</v>
      </c>
      <c r="C473" s="120" t="s">
        <v>753</v>
      </c>
      <c r="D473" s="120" t="s">
        <v>427</v>
      </c>
      <c r="E473" s="44" t="str">
        <f t="shared" si="77"/>
        <v>/infa_shared/TgtFiles/rms_wms</v>
      </c>
      <c r="F473" s="27" t="s">
        <v>464</v>
      </c>
      <c r="G473" s="27" t="s">
        <v>464</v>
      </c>
      <c r="H473" s="27" t="s">
        <v>464</v>
      </c>
      <c r="I473" s="29"/>
      <c r="J473" s="28" t="s">
        <v>464</v>
      </c>
      <c r="K473" s="118">
        <v>777</v>
      </c>
      <c r="L473" s="118" t="s">
        <v>844</v>
      </c>
      <c r="M473" s="118" t="s">
        <v>565</v>
      </c>
      <c r="N473" s="31" t="str">
        <f t="shared" si="78"/>
        <v>if [ -d '/infa_shared/TgtFiles/rms_wms' ]; then echo '# = /infa_shared/TgtFiles/rms_wms'; else echo '* = /infa_shared/TgtFiles/rms_wms'; fi; \</v>
      </c>
      <c r="O473" s="32" t="str">
        <f t="shared" si="79"/>
        <v xml:space="preserve"> \</v>
      </c>
      <c r="P473" s="31" t="str">
        <f t="shared" si="80"/>
        <v>\</v>
      </c>
      <c r="Q473" s="32" t="str">
        <f t="shared" si="86"/>
        <v xml:space="preserve"> \</v>
      </c>
      <c r="R473" s="31" t="str">
        <f t="shared" si="87"/>
        <v>cd /infa_shared/TgtFiles/rms_wms ; if [ $? -eq 0 ]; then echo -e '\n PWD = '`pwd`; ls -lrt; cd .. ; echo -e '\n QST: Delete folder [rms_wms] under ['`pwd`'] (Y/n) ? \c'; read yn ; if [ $yn == 'Y' ]; then echo -e '  &gt; Deleting folder \n'; rm -Rf rms_wms; else echo -e '  &gt; Skipping folder \n'; fi; else echo 'ERR: Invalid Folder'; read c; fi; \</v>
      </c>
      <c r="S473" s="33" t="str">
        <f t="shared" si="81"/>
        <v>cd /infa_shared/TgtFiles</v>
      </c>
      <c r="T473" s="34" t="str">
        <f t="shared" si="82"/>
        <v>mkdir rms_wms</v>
      </c>
      <c r="U473" s="33" t="str">
        <f t="shared" si="83"/>
        <v>chmod 777 rms_wms</v>
      </c>
      <c r="V473" s="34" t="str">
        <f t="shared" si="84"/>
        <v>ls -l | grep rms_wms</v>
      </c>
      <c r="W473" s="33" t="str">
        <f t="shared" si="85"/>
        <v>chgrp infa_adm rms_wms</v>
      </c>
      <c r="X473" s="35" t="s">
        <v>464</v>
      </c>
    </row>
    <row r="474" spans="1:24" x14ac:dyDescent="0.2">
      <c r="A474" s="120" t="s">
        <v>1453</v>
      </c>
      <c r="B474" s="120" t="s">
        <v>151</v>
      </c>
      <c r="C474" s="120" t="s">
        <v>940</v>
      </c>
      <c r="D474" s="120" t="s">
        <v>657</v>
      </c>
      <c r="E474" s="44" t="str">
        <f t="shared" si="77"/>
        <v>/infa_shared/TgtFiles/rms_wms/hightouch</v>
      </c>
      <c r="F474" s="27" t="s">
        <v>464</v>
      </c>
      <c r="G474" s="27" t="s">
        <v>464</v>
      </c>
      <c r="H474" s="27" t="s">
        <v>464</v>
      </c>
      <c r="I474" s="29"/>
      <c r="J474" s="28" t="s">
        <v>464</v>
      </c>
      <c r="K474" s="118">
        <v>777</v>
      </c>
      <c r="L474" s="118" t="s">
        <v>844</v>
      </c>
      <c r="M474" s="118" t="s">
        <v>565</v>
      </c>
      <c r="N474" s="31" t="str">
        <f t="shared" si="78"/>
        <v>if [ -d '/infa_shared/TgtFiles/rms_wms/hightouch' ]; then echo '# = /infa_shared/TgtFiles/rms_wms/hightouch'; else echo '* = /infa_shared/TgtFiles/rms_wms/hightouch'; fi; \</v>
      </c>
      <c r="O474" s="32" t="str">
        <f t="shared" si="79"/>
        <v xml:space="preserve"> \</v>
      </c>
      <c r="P474" s="31" t="str">
        <f t="shared" si="80"/>
        <v>\</v>
      </c>
      <c r="Q474" s="32" t="str">
        <f t="shared" si="86"/>
        <v xml:space="preserve"> \</v>
      </c>
      <c r="R474" s="31" t="str">
        <f t="shared" si="87"/>
        <v>cd /infa_shared/TgtFiles/rms_wms/hightouch ; if [ $? -eq 0 ]; then echo -e '\n PWD = '`pwd`; ls -lrt; cd .. ; echo -e '\n QST: Delete folder [hightouch] under ['`pwd`'] (Y/n) ? \c'; read yn ; if [ $yn == 'Y' ]; then echo -e '  &gt; Deleting folder \n'; rm -Rf hightouch; else echo -e '  &gt; Skipping folder \n'; fi; else echo 'ERR: Invalid Folder'; read c; fi; \</v>
      </c>
      <c r="S474" s="33" t="str">
        <f t="shared" si="81"/>
        <v>cd /infa_shared/TgtFiles/rms_wms</v>
      </c>
      <c r="T474" s="34" t="str">
        <f t="shared" si="82"/>
        <v>mkdir hightouch</v>
      </c>
      <c r="U474" s="33" t="str">
        <f t="shared" si="83"/>
        <v>chmod 777 hightouch</v>
      </c>
      <c r="V474" s="34" t="str">
        <f t="shared" si="84"/>
        <v>ls -l | grep hightouch</v>
      </c>
      <c r="W474" s="33" t="str">
        <f t="shared" si="85"/>
        <v>chgrp infa_adm hightouch</v>
      </c>
      <c r="X474" s="35" t="s">
        <v>464</v>
      </c>
    </row>
    <row r="475" spans="1:24" x14ac:dyDescent="0.2">
      <c r="A475" s="120" t="s">
        <v>1453</v>
      </c>
      <c r="B475" s="120" t="s">
        <v>151</v>
      </c>
      <c r="C475" s="120" t="s">
        <v>906</v>
      </c>
      <c r="D475" s="120" t="s">
        <v>946</v>
      </c>
      <c r="E475" s="44" t="str">
        <f t="shared" si="77"/>
        <v>/dsftp/operations/outbound/rms_wms/mx1/purchaseorder</v>
      </c>
      <c r="F475" s="27" t="s">
        <v>464</v>
      </c>
      <c r="G475" s="27" t="s">
        <v>464</v>
      </c>
      <c r="H475" s="27" t="s">
        <v>464</v>
      </c>
      <c r="I475" s="29"/>
      <c r="J475" s="28" t="s">
        <v>464</v>
      </c>
      <c r="K475" s="118">
        <v>777</v>
      </c>
      <c r="L475" s="118" t="s">
        <v>436</v>
      </c>
      <c r="M475" s="118" t="s">
        <v>565</v>
      </c>
      <c r="N475" s="31" t="str">
        <f t="shared" si="78"/>
        <v>if [ -d '/dsftp/operations/outbound/rms_wms/mx1/purchaseorder' ]; then echo '# = /dsftp/operations/outbound/rms_wms/mx1/purchaseorder'; else echo '* = /dsftp/operations/outbound/rms_wms/mx1/purchaseorder'; fi; \</v>
      </c>
      <c r="O475" s="32" t="str">
        <f t="shared" si="79"/>
        <v xml:space="preserve"> \</v>
      </c>
      <c r="P475" s="31" t="str">
        <f t="shared" si="80"/>
        <v>\</v>
      </c>
      <c r="Q475" s="32" t="str">
        <f t="shared" si="86"/>
        <v xml:space="preserve"> \</v>
      </c>
      <c r="R475" s="31" t="str">
        <f t="shared" si="87"/>
        <v>cd /dsftp/operations/outbound/rms_wms/mx1/purchaseorder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75" s="33" t="str">
        <f t="shared" si="81"/>
        <v>cd /dsftp/operations/outbound/rms_wms/mx1</v>
      </c>
      <c r="T475" s="34" t="str">
        <f t="shared" si="82"/>
        <v>mkdir purchaseorder</v>
      </c>
      <c r="U475" s="33" t="str">
        <f t="shared" si="83"/>
        <v>chmod 777 purchaseorder</v>
      </c>
      <c r="V475" s="34" t="str">
        <f t="shared" si="84"/>
        <v>ls -l | grep purchaseorder</v>
      </c>
      <c r="W475" s="33" t="str">
        <f t="shared" si="85"/>
        <v>chgrp ds_sftp purchaseorder</v>
      </c>
      <c r="X475" s="35" t="s">
        <v>464</v>
      </c>
    </row>
    <row r="476" spans="1:24" x14ac:dyDescent="0.2">
      <c r="A476" s="120" t="s">
        <v>1453</v>
      </c>
      <c r="B476" s="120" t="s">
        <v>151</v>
      </c>
      <c r="C476" s="120" t="s">
        <v>906</v>
      </c>
      <c r="D476" s="120" t="s">
        <v>947</v>
      </c>
      <c r="E476" s="44" t="str">
        <f t="shared" si="77"/>
        <v>/dsftp/operations/outbound/rms_wms/mx1/transferorder</v>
      </c>
      <c r="F476" s="27" t="s">
        <v>464</v>
      </c>
      <c r="G476" s="27" t="s">
        <v>464</v>
      </c>
      <c r="H476" s="27" t="s">
        <v>464</v>
      </c>
      <c r="I476" s="29"/>
      <c r="J476" s="28" t="s">
        <v>464</v>
      </c>
      <c r="K476" s="118">
        <v>777</v>
      </c>
      <c r="L476" s="118" t="s">
        <v>436</v>
      </c>
      <c r="M476" s="118" t="s">
        <v>565</v>
      </c>
      <c r="N476" s="31" t="str">
        <f t="shared" si="78"/>
        <v>if [ -d '/dsftp/operations/outbound/rms_wms/mx1/transferorder' ]; then echo '# = /dsftp/operations/outbound/rms_wms/mx1/transferorder'; else echo '* = /dsftp/operations/outbound/rms_wms/mx1/transferorder'; fi; \</v>
      </c>
      <c r="O476" s="32" t="str">
        <f t="shared" si="79"/>
        <v xml:space="preserve"> \</v>
      </c>
      <c r="P476" s="31" t="str">
        <f t="shared" si="80"/>
        <v>\</v>
      </c>
      <c r="Q476" s="32" t="str">
        <f t="shared" si="86"/>
        <v xml:space="preserve"> \</v>
      </c>
      <c r="R476" s="31" t="str">
        <f t="shared" si="87"/>
        <v>cd /dsftp/operations/outbound/rms_wms/mx1/transferorder ; if [ $? -eq 0 ]; then echo -e '\n PWD = '`pwd`; ls -lrt; cd .. ; echo -e '\n QST: Delete folder [transferorder] under ['`pwd`'] (Y/n) ? \c'; read yn ; if [ $yn == 'Y' ]; then echo -e '  &gt; Deleting folder \n'; rm -Rf transferorder; else echo -e '  &gt; Skipping folder \n'; fi; else echo 'ERR: Invalid Folder'; read c; fi; \</v>
      </c>
      <c r="S476" s="33" t="str">
        <f t="shared" si="81"/>
        <v>cd /dsftp/operations/outbound/rms_wms/mx1</v>
      </c>
      <c r="T476" s="34" t="str">
        <f t="shared" si="82"/>
        <v>mkdir transferorder</v>
      </c>
      <c r="U476" s="33" t="str">
        <f t="shared" si="83"/>
        <v>chmod 777 transferorder</v>
      </c>
      <c r="V476" s="34" t="str">
        <f t="shared" si="84"/>
        <v>ls -l | grep transferorder</v>
      </c>
      <c r="W476" s="33" t="str">
        <f t="shared" si="85"/>
        <v>chgrp ds_sftp transferorder</v>
      </c>
      <c r="X476" s="35" t="s">
        <v>464</v>
      </c>
    </row>
    <row r="477" spans="1:24" x14ac:dyDescent="0.2">
      <c r="A477" s="120" t="s">
        <v>1453</v>
      </c>
      <c r="B477" s="120" t="s">
        <v>151</v>
      </c>
      <c r="C477" s="120" t="s">
        <v>906</v>
      </c>
      <c r="D477" s="120" t="s">
        <v>948</v>
      </c>
      <c r="E477" s="44" t="str">
        <f t="shared" si="77"/>
        <v>/dsftp/operations/outbound/rms_wms/mx1/store</v>
      </c>
      <c r="F477" s="27" t="s">
        <v>464</v>
      </c>
      <c r="G477" s="27" t="s">
        <v>464</v>
      </c>
      <c r="H477" s="27" t="s">
        <v>464</v>
      </c>
      <c r="I477" s="29"/>
      <c r="J477" s="28" t="s">
        <v>464</v>
      </c>
      <c r="K477" s="118">
        <v>777</v>
      </c>
      <c r="L477" s="118" t="s">
        <v>436</v>
      </c>
      <c r="M477" s="118" t="s">
        <v>565</v>
      </c>
      <c r="N477" s="31" t="str">
        <f t="shared" si="78"/>
        <v>if [ -d '/dsftp/operations/outbound/rms_wms/mx1/store' ]; then echo '# = /dsftp/operations/outbound/rms_wms/mx1/store'; else echo '* = /dsftp/operations/outbound/rms_wms/mx1/store'; fi; \</v>
      </c>
      <c r="O477" s="32" t="str">
        <f t="shared" si="79"/>
        <v xml:space="preserve"> \</v>
      </c>
      <c r="P477" s="31" t="str">
        <f t="shared" si="80"/>
        <v>\</v>
      </c>
      <c r="Q477" s="32" t="str">
        <f t="shared" si="86"/>
        <v xml:space="preserve"> \</v>
      </c>
      <c r="R477" s="31" t="str">
        <f t="shared" si="87"/>
        <v>cd /dsftp/operations/outbound/rms_wms/mx1/store ; if [ $? -eq 0 ]; then echo -e '\n PWD = '`pwd`; ls -lrt; cd .. ; echo -e '\n QST: Delete folder [store] under ['`pwd`'] (Y/n) ? \c'; read yn ; if [ $yn == 'Y' ]; then echo -e '  &gt; Deleting folder \n'; rm -Rf store; else echo -e '  &gt; Skipping folder \n'; fi; else echo 'ERR: Invalid Folder'; read c; fi; \</v>
      </c>
      <c r="S477" s="33" t="str">
        <f t="shared" si="81"/>
        <v>cd /dsftp/operations/outbound/rms_wms/mx1</v>
      </c>
      <c r="T477" s="34" t="str">
        <f t="shared" si="82"/>
        <v>mkdir store</v>
      </c>
      <c r="U477" s="33" t="str">
        <f t="shared" si="83"/>
        <v>chmod 777 store</v>
      </c>
      <c r="V477" s="34" t="str">
        <f t="shared" si="84"/>
        <v>ls -l | grep store</v>
      </c>
      <c r="W477" s="33" t="str">
        <f t="shared" si="85"/>
        <v>chgrp ds_sftp store</v>
      </c>
      <c r="X477" s="35" t="s">
        <v>464</v>
      </c>
    </row>
    <row r="478" spans="1:24" x14ac:dyDescent="0.2">
      <c r="A478" s="120" t="s">
        <v>1453</v>
      </c>
      <c r="B478" s="120" t="s">
        <v>151</v>
      </c>
      <c r="C478" s="120" t="s">
        <v>906</v>
      </c>
      <c r="D478" s="120" t="s">
        <v>949</v>
      </c>
      <c r="E478" s="44" t="str">
        <f t="shared" si="77"/>
        <v>/dsftp/operations/outbound/rms_wms/mx1/item</v>
      </c>
      <c r="F478" s="27" t="s">
        <v>464</v>
      </c>
      <c r="G478" s="27" t="s">
        <v>464</v>
      </c>
      <c r="H478" s="27" t="s">
        <v>464</v>
      </c>
      <c r="I478" s="29"/>
      <c r="J478" s="28" t="s">
        <v>464</v>
      </c>
      <c r="K478" s="118">
        <v>777</v>
      </c>
      <c r="L478" s="118" t="s">
        <v>436</v>
      </c>
      <c r="M478" s="118" t="s">
        <v>565</v>
      </c>
      <c r="N478" s="31" t="str">
        <f t="shared" si="78"/>
        <v>if [ -d '/dsftp/operations/outbound/rms_wms/mx1/item' ]; then echo '# = /dsftp/operations/outbound/rms_wms/mx1/item'; else echo '* = /dsftp/operations/outbound/rms_wms/mx1/item'; fi; \</v>
      </c>
      <c r="O478" s="32" t="str">
        <f t="shared" si="79"/>
        <v xml:space="preserve"> \</v>
      </c>
      <c r="P478" s="31" t="str">
        <f t="shared" si="80"/>
        <v>\</v>
      </c>
      <c r="Q478" s="32" t="str">
        <f t="shared" si="86"/>
        <v xml:space="preserve"> \</v>
      </c>
      <c r="R478" s="31" t="str">
        <f t="shared" si="87"/>
        <v>cd /dsftp/operations/outbound/rms_wms/mx1/item ; if [ $? -eq 0 ]; then echo -e '\n PWD = '`pwd`; ls -lrt; cd .. ; echo -e '\n QST: Delete folder [item] under ['`pwd`'] (Y/n) ? \c'; read yn ; if [ $yn == 'Y' ]; then echo -e '  &gt; Deleting folder \n'; rm -Rf item; else echo -e '  &gt; Skipping folder \n'; fi; else echo 'ERR: Invalid Folder'; read c; fi; \</v>
      </c>
      <c r="S478" s="33" t="str">
        <f t="shared" si="81"/>
        <v>cd /dsftp/operations/outbound/rms_wms/mx1</v>
      </c>
      <c r="T478" s="34" t="str">
        <f t="shared" si="82"/>
        <v>mkdir item</v>
      </c>
      <c r="U478" s="33" t="str">
        <f t="shared" si="83"/>
        <v>chmod 777 item</v>
      </c>
      <c r="V478" s="34" t="str">
        <f t="shared" si="84"/>
        <v>ls -l | grep item</v>
      </c>
      <c r="W478" s="33" t="str">
        <f t="shared" si="85"/>
        <v>chgrp ds_sftp item</v>
      </c>
      <c r="X478" s="35" t="s">
        <v>464</v>
      </c>
    </row>
    <row r="479" spans="1:24" x14ac:dyDescent="0.2">
      <c r="A479" s="120" t="s">
        <v>1453</v>
      </c>
      <c r="B479" s="120" t="s">
        <v>151</v>
      </c>
      <c r="C479" s="120" t="s">
        <v>906</v>
      </c>
      <c r="D479" s="120" t="s">
        <v>950</v>
      </c>
      <c r="E479" s="44" t="str">
        <f t="shared" si="77"/>
        <v>/dsftp/operations/outbound/rms_wms/mx1/supplier</v>
      </c>
      <c r="F479" s="27" t="s">
        <v>464</v>
      </c>
      <c r="G479" s="27" t="s">
        <v>464</v>
      </c>
      <c r="H479" s="27" t="s">
        <v>464</v>
      </c>
      <c r="I479" s="29"/>
      <c r="J479" s="28" t="s">
        <v>464</v>
      </c>
      <c r="K479" s="118">
        <v>777</v>
      </c>
      <c r="L479" s="118" t="s">
        <v>436</v>
      </c>
      <c r="M479" s="118" t="s">
        <v>565</v>
      </c>
      <c r="N479" s="31" t="str">
        <f t="shared" si="78"/>
        <v>if [ -d '/dsftp/operations/outbound/rms_wms/mx1/supplier' ]; then echo '# = /dsftp/operations/outbound/rms_wms/mx1/supplier'; else echo '* = /dsftp/operations/outbound/rms_wms/mx1/supplier'; fi; \</v>
      </c>
      <c r="O479" s="32" t="str">
        <f t="shared" si="79"/>
        <v xml:space="preserve"> \</v>
      </c>
      <c r="P479" s="31" t="str">
        <f t="shared" si="80"/>
        <v>\</v>
      </c>
      <c r="Q479" s="32" t="str">
        <f t="shared" si="86"/>
        <v xml:space="preserve"> \</v>
      </c>
      <c r="R479" s="31" t="str">
        <f t="shared" si="87"/>
        <v>cd /dsftp/operations/outbound/rms_wms/mx1/supplier ; if [ $? -eq 0 ]; then echo -e '\n PWD = '`pwd`; ls -lrt; cd .. ; echo -e '\n QST: Delete folder [supplier] under ['`pwd`'] (Y/n) ? \c'; read yn ; if [ $yn == 'Y' ]; then echo -e '  &gt; Deleting folder \n'; rm -Rf supplier; else echo -e '  &gt; Skipping folder \n'; fi; else echo 'ERR: Invalid Folder'; read c; fi; \</v>
      </c>
      <c r="S479" s="33" t="str">
        <f t="shared" si="81"/>
        <v>cd /dsftp/operations/outbound/rms_wms/mx1</v>
      </c>
      <c r="T479" s="34" t="str">
        <f t="shared" si="82"/>
        <v>mkdir supplier</v>
      </c>
      <c r="U479" s="33" t="str">
        <f t="shared" si="83"/>
        <v>chmod 777 supplier</v>
      </c>
      <c r="V479" s="34" t="str">
        <f t="shared" si="84"/>
        <v>ls -l | grep supplier</v>
      </c>
      <c r="W479" s="33" t="str">
        <f t="shared" si="85"/>
        <v>chgrp ds_sftp supplier</v>
      </c>
      <c r="X479" s="35" t="s">
        <v>464</v>
      </c>
    </row>
    <row r="480" spans="1:24" x14ac:dyDescent="0.2">
      <c r="A480" s="120" t="s">
        <v>1453</v>
      </c>
      <c r="B480" s="120" t="s">
        <v>151</v>
      </c>
      <c r="C480" s="120" t="s">
        <v>907</v>
      </c>
      <c r="D480" s="120" t="s">
        <v>946</v>
      </c>
      <c r="E480" s="44" t="str">
        <f t="shared" si="77"/>
        <v>/dsftp/operations/outbound/rms_wms/us1/purchaseorder</v>
      </c>
      <c r="F480" s="27" t="s">
        <v>464</v>
      </c>
      <c r="G480" s="27" t="s">
        <v>464</v>
      </c>
      <c r="H480" s="27" t="s">
        <v>464</v>
      </c>
      <c r="I480" s="29"/>
      <c r="J480" s="28" t="s">
        <v>464</v>
      </c>
      <c r="K480" s="118">
        <v>777</v>
      </c>
      <c r="L480" s="118" t="s">
        <v>436</v>
      </c>
      <c r="M480" s="118" t="s">
        <v>565</v>
      </c>
      <c r="N480" s="31" t="str">
        <f t="shared" si="78"/>
        <v>if [ -d '/dsftp/operations/outbound/rms_wms/us1/purchaseorder' ]; then echo '# = /dsftp/operations/outbound/rms_wms/us1/purchaseorder'; else echo '* = /dsftp/operations/outbound/rms_wms/us1/purchaseorder'; fi; \</v>
      </c>
      <c r="O480" s="32" t="str">
        <f t="shared" si="79"/>
        <v xml:space="preserve"> \</v>
      </c>
      <c r="P480" s="31" t="str">
        <f t="shared" si="80"/>
        <v>\</v>
      </c>
      <c r="Q480" s="32" t="str">
        <f t="shared" si="86"/>
        <v xml:space="preserve"> \</v>
      </c>
      <c r="R480" s="31" t="str">
        <f t="shared" si="87"/>
        <v>cd /dsftp/operations/outbound/rms_wms/us1/purchaseorder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80" s="33" t="str">
        <f t="shared" si="81"/>
        <v>cd /dsftp/operations/outbound/rms_wms/us1</v>
      </c>
      <c r="T480" s="34" t="str">
        <f t="shared" si="82"/>
        <v>mkdir purchaseorder</v>
      </c>
      <c r="U480" s="33" t="str">
        <f t="shared" si="83"/>
        <v>chmod 777 purchaseorder</v>
      </c>
      <c r="V480" s="34" t="str">
        <f t="shared" si="84"/>
        <v>ls -l | grep purchaseorder</v>
      </c>
      <c r="W480" s="33" t="str">
        <f t="shared" si="85"/>
        <v>chgrp ds_sftp purchaseorder</v>
      </c>
      <c r="X480" s="35" t="s">
        <v>464</v>
      </c>
    </row>
    <row r="481" spans="1:24" x14ac:dyDescent="0.2">
      <c r="A481" s="120" t="s">
        <v>1453</v>
      </c>
      <c r="B481" s="120" t="s">
        <v>151</v>
      </c>
      <c r="C481" s="120" t="s">
        <v>907</v>
      </c>
      <c r="D481" s="120" t="s">
        <v>947</v>
      </c>
      <c r="E481" s="44" t="str">
        <f t="shared" si="77"/>
        <v>/dsftp/operations/outbound/rms_wms/us1/transferorder</v>
      </c>
      <c r="F481" s="27" t="s">
        <v>464</v>
      </c>
      <c r="G481" s="27" t="s">
        <v>464</v>
      </c>
      <c r="H481" s="27" t="s">
        <v>464</v>
      </c>
      <c r="I481" s="29"/>
      <c r="J481" s="28" t="s">
        <v>464</v>
      </c>
      <c r="K481" s="118">
        <v>777</v>
      </c>
      <c r="L481" s="118" t="s">
        <v>436</v>
      </c>
      <c r="M481" s="118" t="s">
        <v>565</v>
      </c>
      <c r="N481" s="31" t="str">
        <f t="shared" si="78"/>
        <v>if [ -d '/dsftp/operations/outbound/rms_wms/us1/transferorder' ]; then echo '# = /dsftp/operations/outbound/rms_wms/us1/transferorder'; else echo '* = /dsftp/operations/outbound/rms_wms/us1/transferorder'; fi; \</v>
      </c>
      <c r="O481" s="32" t="str">
        <f t="shared" si="79"/>
        <v xml:space="preserve"> \</v>
      </c>
      <c r="P481" s="31" t="str">
        <f t="shared" si="80"/>
        <v>\</v>
      </c>
      <c r="Q481" s="32" t="str">
        <f t="shared" si="86"/>
        <v xml:space="preserve"> \</v>
      </c>
      <c r="R481" s="31" t="str">
        <f t="shared" si="87"/>
        <v>cd /dsftp/operations/outbound/rms_wms/us1/transferorder ; if [ $? -eq 0 ]; then echo -e '\n PWD = '`pwd`; ls -lrt; cd .. ; echo -e '\n QST: Delete folder [transferorder] under ['`pwd`'] (Y/n) ? \c'; read yn ; if [ $yn == 'Y' ]; then echo -e '  &gt; Deleting folder \n'; rm -Rf transferorder; else echo -e '  &gt; Skipping folder \n'; fi; else echo 'ERR: Invalid Folder'; read c; fi; \</v>
      </c>
      <c r="S481" s="33" t="str">
        <f t="shared" si="81"/>
        <v>cd /dsftp/operations/outbound/rms_wms/us1</v>
      </c>
      <c r="T481" s="34" t="str">
        <f t="shared" si="82"/>
        <v>mkdir transferorder</v>
      </c>
      <c r="U481" s="33" t="str">
        <f t="shared" si="83"/>
        <v>chmod 777 transferorder</v>
      </c>
      <c r="V481" s="34" t="str">
        <f t="shared" si="84"/>
        <v>ls -l | grep transferorder</v>
      </c>
      <c r="W481" s="33" t="str">
        <f t="shared" si="85"/>
        <v>chgrp ds_sftp transferorder</v>
      </c>
      <c r="X481" s="35" t="s">
        <v>464</v>
      </c>
    </row>
    <row r="482" spans="1:24" x14ac:dyDescent="0.2">
      <c r="A482" s="120" t="s">
        <v>1453</v>
      </c>
      <c r="B482" s="120" t="s">
        <v>151</v>
      </c>
      <c r="C482" s="120" t="s">
        <v>907</v>
      </c>
      <c r="D482" s="120" t="s">
        <v>948</v>
      </c>
      <c r="E482" s="44" t="str">
        <f t="shared" si="77"/>
        <v>/dsftp/operations/outbound/rms_wms/us1/store</v>
      </c>
      <c r="F482" s="27" t="s">
        <v>464</v>
      </c>
      <c r="G482" s="27" t="s">
        <v>464</v>
      </c>
      <c r="H482" s="27" t="s">
        <v>464</v>
      </c>
      <c r="I482" s="29"/>
      <c r="J482" s="28" t="s">
        <v>464</v>
      </c>
      <c r="K482" s="118">
        <v>777</v>
      </c>
      <c r="L482" s="118" t="s">
        <v>436</v>
      </c>
      <c r="M482" s="118" t="s">
        <v>565</v>
      </c>
      <c r="N482" s="31" t="str">
        <f t="shared" si="78"/>
        <v>if [ -d '/dsftp/operations/outbound/rms_wms/us1/store' ]; then echo '# = /dsftp/operations/outbound/rms_wms/us1/store'; else echo '* = /dsftp/operations/outbound/rms_wms/us1/store'; fi; \</v>
      </c>
      <c r="O482" s="32" t="str">
        <f t="shared" si="79"/>
        <v xml:space="preserve"> \</v>
      </c>
      <c r="P482" s="31" t="str">
        <f t="shared" si="80"/>
        <v>\</v>
      </c>
      <c r="Q482" s="32" t="str">
        <f t="shared" si="86"/>
        <v xml:space="preserve"> \</v>
      </c>
      <c r="R482" s="31" t="str">
        <f t="shared" si="87"/>
        <v>cd /dsftp/operations/outbound/rms_wms/us1/store ; if [ $? -eq 0 ]; then echo -e '\n PWD = '`pwd`; ls -lrt; cd .. ; echo -e '\n QST: Delete folder [store] under ['`pwd`'] (Y/n) ? \c'; read yn ; if [ $yn == 'Y' ]; then echo -e '  &gt; Deleting folder \n'; rm -Rf store; else echo -e '  &gt; Skipping folder \n'; fi; else echo 'ERR: Invalid Folder'; read c; fi; \</v>
      </c>
      <c r="S482" s="33" t="str">
        <f t="shared" si="81"/>
        <v>cd /dsftp/operations/outbound/rms_wms/us1</v>
      </c>
      <c r="T482" s="34" t="str">
        <f t="shared" si="82"/>
        <v>mkdir store</v>
      </c>
      <c r="U482" s="33" t="str">
        <f t="shared" si="83"/>
        <v>chmod 777 store</v>
      </c>
      <c r="V482" s="34" t="str">
        <f t="shared" si="84"/>
        <v>ls -l | grep store</v>
      </c>
      <c r="W482" s="33" t="str">
        <f t="shared" si="85"/>
        <v>chgrp ds_sftp store</v>
      </c>
      <c r="X482" s="35" t="s">
        <v>464</v>
      </c>
    </row>
    <row r="483" spans="1:24" x14ac:dyDescent="0.2">
      <c r="A483" s="120" t="s">
        <v>1453</v>
      </c>
      <c r="B483" s="120" t="s">
        <v>151</v>
      </c>
      <c r="C483" s="120" t="s">
        <v>907</v>
      </c>
      <c r="D483" s="120" t="s">
        <v>949</v>
      </c>
      <c r="E483" s="44" t="str">
        <f t="shared" si="77"/>
        <v>/dsftp/operations/outbound/rms_wms/us1/item</v>
      </c>
      <c r="F483" s="27" t="s">
        <v>464</v>
      </c>
      <c r="G483" s="27" t="s">
        <v>464</v>
      </c>
      <c r="H483" s="27" t="s">
        <v>464</v>
      </c>
      <c r="I483" s="29"/>
      <c r="J483" s="28" t="s">
        <v>464</v>
      </c>
      <c r="K483" s="118">
        <v>777</v>
      </c>
      <c r="L483" s="118" t="s">
        <v>436</v>
      </c>
      <c r="M483" s="118" t="s">
        <v>565</v>
      </c>
      <c r="N483" s="31" t="str">
        <f t="shared" si="78"/>
        <v>if [ -d '/dsftp/operations/outbound/rms_wms/us1/item' ]; then echo '# = /dsftp/operations/outbound/rms_wms/us1/item'; else echo '* = /dsftp/operations/outbound/rms_wms/us1/item'; fi; \</v>
      </c>
      <c r="O483" s="32" t="str">
        <f t="shared" si="79"/>
        <v xml:space="preserve"> \</v>
      </c>
      <c r="P483" s="31" t="str">
        <f t="shared" si="80"/>
        <v>\</v>
      </c>
      <c r="Q483" s="32" t="str">
        <f t="shared" si="86"/>
        <v xml:space="preserve"> \</v>
      </c>
      <c r="R483" s="31" t="str">
        <f t="shared" si="87"/>
        <v>cd /dsftp/operations/outbound/rms_wms/us1/item ; if [ $? -eq 0 ]; then echo -e '\n PWD = '`pwd`; ls -lrt; cd .. ; echo -e '\n QST: Delete folder [item] under ['`pwd`'] (Y/n) ? \c'; read yn ; if [ $yn == 'Y' ]; then echo -e '  &gt; Deleting folder \n'; rm -Rf item; else echo -e '  &gt; Skipping folder \n'; fi; else echo 'ERR: Invalid Folder'; read c; fi; \</v>
      </c>
      <c r="S483" s="33" t="str">
        <f t="shared" si="81"/>
        <v>cd /dsftp/operations/outbound/rms_wms/us1</v>
      </c>
      <c r="T483" s="34" t="str">
        <f t="shared" si="82"/>
        <v>mkdir item</v>
      </c>
      <c r="U483" s="33" t="str">
        <f t="shared" si="83"/>
        <v>chmod 777 item</v>
      </c>
      <c r="V483" s="34" t="str">
        <f t="shared" si="84"/>
        <v>ls -l | grep item</v>
      </c>
      <c r="W483" s="33" t="str">
        <f t="shared" si="85"/>
        <v>chgrp ds_sftp item</v>
      </c>
      <c r="X483" s="35" t="s">
        <v>464</v>
      </c>
    </row>
    <row r="484" spans="1:24" x14ac:dyDescent="0.2">
      <c r="A484" s="120" t="s">
        <v>1453</v>
      </c>
      <c r="B484" s="120" t="s">
        <v>151</v>
      </c>
      <c r="C484" s="120" t="s">
        <v>907</v>
      </c>
      <c r="D484" s="120" t="s">
        <v>950</v>
      </c>
      <c r="E484" s="44" t="str">
        <f t="shared" si="77"/>
        <v>/dsftp/operations/outbound/rms_wms/us1/supplier</v>
      </c>
      <c r="F484" s="27" t="s">
        <v>464</v>
      </c>
      <c r="G484" s="27" t="s">
        <v>464</v>
      </c>
      <c r="H484" s="27" t="s">
        <v>464</v>
      </c>
      <c r="I484" s="29"/>
      <c r="J484" s="28" t="s">
        <v>464</v>
      </c>
      <c r="K484" s="118">
        <v>777</v>
      </c>
      <c r="L484" s="118" t="s">
        <v>436</v>
      </c>
      <c r="M484" s="118" t="s">
        <v>565</v>
      </c>
      <c r="N484" s="31" t="str">
        <f t="shared" si="78"/>
        <v>if [ -d '/dsftp/operations/outbound/rms_wms/us1/supplier' ]; then echo '# = /dsftp/operations/outbound/rms_wms/us1/supplier'; else echo '* = /dsftp/operations/outbound/rms_wms/us1/supplier'; fi; \</v>
      </c>
      <c r="O484" s="32" t="str">
        <f t="shared" si="79"/>
        <v xml:space="preserve"> \</v>
      </c>
      <c r="P484" s="31" t="str">
        <f t="shared" si="80"/>
        <v>\</v>
      </c>
      <c r="Q484" s="32" t="str">
        <f t="shared" si="86"/>
        <v xml:space="preserve"> \</v>
      </c>
      <c r="R484" s="31" t="str">
        <f t="shared" si="87"/>
        <v>cd /dsftp/operations/outbound/rms_wms/us1/supplier ; if [ $? -eq 0 ]; then echo -e '\n PWD = '`pwd`; ls -lrt; cd .. ; echo -e '\n QST: Delete folder [supplier] under ['`pwd`'] (Y/n) ? \c'; read yn ; if [ $yn == 'Y' ]; then echo -e '  &gt; Deleting folder \n'; rm -Rf supplier; else echo -e '  &gt; Skipping folder \n'; fi; else echo 'ERR: Invalid Folder'; read c; fi; \</v>
      </c>
      <c r="S484" s="33" t="str">
        <f t="shared" si="81"/>
        <v>cd /dsftp/operations/outbound/rms_wms/us1</v>
      </c>
      <c r="T484" s="34" t="str">
        <f t="shared" si="82"/>
        <v>mkdir supplier</v>
      </c>
      <c r="U484" s="33" t="str">
        <f t="shared" si="83"/>
        <v>chmod 777 supplier</v>
      </c>
      <c r="V484" s="34" t="str">
        <f t="shared" si="84"/>
        <v>ls -l | grep supplier</v>
      </c>
      <c r="W484" s="33" t="str">
        <f t="shared" si="85"/>
        <v>chgrp ds_sftp supplier</v>
      </c>
      <c r="X484" s="35" t="s">
        <v>464</v>
      </c>
    </row>
    <row r="485" spans="1:24" x14ac:dyDescent="0.2">
      <c r="A485" s="120" t="s">
        <v>1453</v>
      </c>
      <c r="B485" s="120" t="s">
        <v>151</v>
      </c>
      <c r="C485" s="120" t="s">
        <v>908</v>
      </c>
      <c r="D485" s="120" t="s">
        <v>946</v>
      </c>
      <c r="E485" s="44" t="str">
        <f t="shared" si="77"/>
        <v>/dsftp/operations/outbound/rms_wms/us2/purchaseorder</v>
      </c>
      <c r="F485" s="27" t="s">
        <v>464</v>
      </c>
      <c r="G485" s="27" t="s">
        <v>464</v>
      </c>
      <c r="H485" s="27" t="s">
        <v>464</v>
      </c>
      <c r="I485" s="29"/>
      <c r="J485" s="28" t="s">
        <v>464</v>
      </c>
      <c r="K485" s="118">
        <v>777</v>
      </c>
      <c r="L485" s="118" t="s">
        <v>436</v>
      </c>
      <c r="M485" s="118" t="s">
        <v>565</v>
      </c>
      <c r="N485" s="31" t="str">
        <f t="shared" si="78"/>
        <v>if [ -d '/dsftp/operations/outbound/rms_wms/us2/purchaseorder' ]; then echo '# = /dsftp/operations/outbound/rms_wms/us2/purchaseorder'; else echo '* = /dsftp/operations/outbound/rms_wms/us2/purchaseorder'; fi; \</v>
      </c>
      <c r="O485" s="32" t="str">
        <f t="shared" si="79"/>
        <v xml:space="preserve"> \</v>
      </c>
      <c r="P485" s="31" t="str">
        <f t="shared" si="80"/>
        <v>\</v>
      </c>
      <c r="Q485" s="32" t="str">
        <f t="shared" si="86"/>
        <v xml:space="preserve"> \</v>
      </c>
      <c r="R485" s="31" t="str">
        <f t="shared" si="87"/>
        <v>cd /dsftp/operations/outbound/rms_wms/us2/purchaseorder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85" s="33" t="str">
        <f t="shared" si="81"/>
        <v>cd /dsftp/operations/outbound/rms_wms/us2</v>
      </c>
      <c r="T485" s="34" t="str">
        <f t="shared" si="82"/>
        <v>mkdir purchaseorder</v>
      </c>
      <c r="U485" s="33" t="str">
        <f t="shared" si="83"/>
        <v>chmod 777 purchaseorder</v>
      </c>
      <c r="V485" s="34" t="str">
        <f t="shared" si="84"/>
        <v>ls -l | grep purchaseorder</v>
      </c>
      <c r="W485" s="33" t="str">
        <f t="shared" si="85"/>
        <v>chgrp ds_sftp purchaseorder</v>
      </c>
      <c r="X485" s="35" t="s">
        <v>464</v>
      </c>
    </row>
    <row r="486" spans="1:24" x14ac:dyDescent="0.2">
      <c r="A486" s="120" t="s">
        <v>1453</v>
      </c>
      <c r="B486" s="120" t="s">
        <v>151</v>
      </c>
      <c r="C486" s="120" t="s">
        <v>908</v>
      </c>
      <c r="D486" s="120" t="s">
        <v>947</v>
      </c>
      <c r="E486" s="44" t="str">
        <f t="shared" si="77"/>
        <v>/dsftp/operations/outbound/rms_wms/us2/transferorder</v>
      </c>
      <c r="F486" s="27" t="s">
        <v>464</v>
      </c>
      <c r="G486" s="27" t="s">
        <v>464</v>
      </c>
      <c r="H486" s="27" t="s">
        <v>464</v>
      </c>
      <c r="I486" s="29"/>
      <c r="J486" s="28" t="s">
        <v>464</v>
      </c>
      <c r="K486" s="118">
        <v>777</v>
      </c>
      <c r="L486" s="118" t="s">
        <v>436</v>
      </c>
      <c r="M486" s="118" t="s">
        <v>565</v>
      </c>
      <c r="N486" s="31" t="str">
        <f t="shared" si="78"/>
        <v>if [ -d '/dsftp/operations/outbound/rms_wms/us2/transferorder' ]; then echo '# = /dsftp/operations/outbound/rms_wms/us2/transferorder'; else echo '* = /dsftp/operations/outbound/rms_wms/us2/transferorder'; fi; \</v>
      </c>
      <c r="O486" s="32" t="str">
        <f t="shared" si="79"/>
        <v xml:space="preserve"> \</v>
      </c>
      <c r="P486" s="31" t="str">
        <f t="shared" si="80"/>
        <v>\</v>
      </c>
      <c r="Q486" s="32" t="str">
        <f t="shared" si="86"/>
        <v xml:space="preserve"> \</v>
      </c>
      <c r="R486" s="31" t="str">
        <f t="shared" si="87"/>
        <v>cd /dsftp/operations/outbound/rms_wms/us2/transferorder ; if [ $? -eq 0 ]; then echo -e '\n PWD = '`pwd`; ls -lrt; cd .. ; echo -e '\n QST: Delete folder [transferorder] under ['`pwd`'] (Y/n) ? \c'; read yn ; if [ $yn == 'Y' ]; then echo -e '  &gt; Deleting folder \n'; rm -Rf transferorder; else echo -e '  &gt; Skipping folder \n'; fi; else echo 'ERR: Invalid Folder'; read c; fi; \</v>
      </c>
      <c r="S486" s="33" t="str">
        <f t="shared" si="81"/>
        <v>cd /dsftp/operations/outbound/rms_wms/us2</v>
      </c>
      <c r="T486" s="34" t="str">
        <f t="shared" si="82"/>
        <v>mkdir transferorder</v>
      </c>
      <c r="U486" s="33" t="str">
        <f t="shared" si="83"/>
        <v>chmod 777 transferorder</v>
      </c>
      <c r="V486" s="34" t="str">
        <f t="shared" si="84"/>
        <v>ls -l | grep transferorder</v>
      </c>
      <c r="W486" s="33" t="str">
        <f t="shared" si="85"/>
        <v>chgrp ds_sftp transferorder</v>
      </c>
      <c r="X486" s="35" t="s">
        <v>464</v>
      </c>
    </row>
    <row r="487" spans="1:24" x14ac:dyDescent="0.2">
      <c r="A487" s="120" t="s">
        <v>1453</v>
      </c>
      <c r="B487" s="120" t="s">
        <v>151</v>
      </c>
      <c r="C487" s="120" t="s">
        <v>908</v>
      </c>
      <c r="D487" s="120" t="s">
        <v>948</v>
      </c>
      <c r="E487" s="44" t="str">
        <f t="shared" si="77"/>
        <v>/dsftp/operations/outbound/rms_wms/us2/store</v>
      </c>
      <c r="F487" s="27" t="s">
        <v>464</v>
      </c>
      <c r="G487" s="27" t="s">
        <v>464</v>
      </c>
      <c r="H487" s="27" t="s">
        <v>464</v>
      </c>
      <c r="I487" s="29"/>
      <c r="J487" s="28" t="s">
        <v>464</v>
      </c>
      <c r="K487" s="118">
        <v>777</v>
      </c>
      <c r="L487" s="118" t="s">
        <v>436</v>
      </c>
      <c r="M487" s="118" t="s">
        <v>565</v>
      </c>
      <c r="N487" s="31" t="str">
        <f t="shared" si="78"/>
        <v>if [ -d '/dsftp/operations/outbound/rms_wms/us2/store' ]; then echo '# = /dsftp/operations/outbound/rms_wms/us2/store'; else echo '* = /dsftp/operations/outbound/rms_wms/us2/store'; fi; \</v>
      </c>
      <c r="O487" s="32" t="str">
        <f t="shared" si="79"/>
        <v xml:space="preserve"> \</v>
      </c>
      <c r="P487" s="31" t="str">
        <f t="shared" si="80"/>
        <v>\</v>
      </c>
      <c r="Q487" s="32" t="str">
        <f t="shared" si="86"/>
        <v xml:space="preserve"> \</v>
      </c>
      <c r="R487" s="31" t="str">
        <f t="shared" si="87"/>
        <v>cd /dsftp/operations/outbound/rms_wms/us2/store ; if [ $? -eq 0 ]; then echo -e '\n PWD = '`pwd`; ls -lrt; cd .. ; echo -e '\n QST: Delete folder [store] under ['`pwd`'] (Y/n) ? \c'; read yn ; if [ $yn == 'Y' ]; then echo -e '  &gt; Deleting folder \n'; rm -Rf store; else echo -e '  &gt; Skipping folder \n'; fi; else echo 'ERR: Invalid Folder'; read c; fi; \</v>
      </c>
      <c r="S487" s="33" t="str">
        <f t="shared" si="81"/>
        <v>cd /dsftp/operations/outbound/rms_wms/us2</v>
      </c>
      <c r="T487" s="34" t="str">
        <f t="shared" si="82"/>
        <v>mkdir store</v>
      </c>
      <c r="U487" s="33" t="str">
        <f t="shared" si="83"/>
        <v>chmod 777 store</v>
      </c>
      <c r="V487" s="34" t="str">
        <f t="shared" si="84"/>
        <v>ls -l | grep store</v>
      </c>
      <c r="W487" s="33" t="str">
        <f t="shared" si="85"/>
        <v>chgrp ds_sftp store</v>
      </c>
      <c r="X487" s="35" t="s">
        <v>464</v>
      </c>
    </row>
    <row r="488" spans="1:24" x14ac:dyDescent="0.2">
      <c r="A488" s="120" t="s">
        <v>1453</v>
      </c>
      <c r="B488" s="120" t="s">
        <v>151</v>
      </c>
      <c r="C488" s="120" t="s">
        <v>908</v>
      </c>
      <c r="D488" s="120" t="s">
        <v>949</v>
      </c>
      <c r="E488" s="44" t="str">
        <f t="shared" si="77"/>
        <v>/dsftp/operations/outbound/rms_wms/us2/item</v>
      </c>
      <c r="F488" s="27" t="s">
        <v>464</v>
      </c>
      <c r="G488" s="27" t="s">
        <v>464</v>
      </c>
      <c r="H488" s="27" t="s">
        <v>464</v>
      </c>
      <c r="I488" s="29"/>
      <c r="J488" s="28" t="s">
        <v>464</v>
      </c>
      <c r="K488" s="118">
        <v>777</v>
      </c>
      <c r="L488" s="118" t="s">
        <v>436</v>
      </c>
      <c r="M488" s="118" t="s">
        <v>565</v>
      </c>
      <c r="N488" s="31" t="str">
        <f t="shared" si="78"/>
        <v>if [ -d '/dsftp/operations/outbound/rms_wms/us2/item' ]; then echo '# = /dsftp/operations/outbound/rms_wms/us2/item'; else echo '* = /dsftp/operations/outbound/rms_wms/us2/item'; fi; \</v>
      </c>
      <c r="O488" s="32" t="str">
        <f t="shared" si="79"/>
        <v xml:space="preserve"> \</v>
      </c>
      <c r="P488" s="31" t="str">
        <f t="shared" si="80"/>
        <v>\</v>
      </c>
      <c r="Q488" s="32" t="str">
        <f t="shared" si="86"/>
        <v xml:space="preserve"> \</v>
      </c>
      <c r="R488" s="31" t="str">
        <f t="shared" si="87"/>
        <v>cd /dsftp/operations/outbound/rms_wms/us2/item ; if [ $? -eq 0 ]; then echo -e '\n PWD = '`pwd`; ls -lrt; cd .. ; echo -e '\n QST: Delete folder [item] under ['`pwd`'] (Y/n) ? \c'; read yn ; if [ $yn == 'Y' ]; then echo -e '  &gt; Deleting folder \n'; rm -Rf item; else echo -e '  &gt; Skipping folder \n'; fi; else echo 'ERR: Invalid Folder'; read c; fi; \</v>
      </c>
      <c r="S488" s="33" t="str">
        <f t="shared" si="81"/>
        <v>cd /dsftp/operations/outbound/rms_wms/us2</v>
      </c>
      <c r="T488" s="34" t="str">
        <f t="shared" si="82"/>
        <v>mkdir item</v>
      </c>
      <c r="U488" s="33" t="str">
        <f t="shared" si="83"/>
        <v>chmod 777 item</v>
      </c>
      <c r="V488" s="34" t="str">
        <f t="shared" si="84"/>
        <v>ls -l | grep item</v>
      </c>
      <c r="W488" s="33" t="str">
        <f t="shared" si="85"/>
        <v>chgrp ds_sftp item</v>
      </c>
      <c r="X488" s="35" t="s">
        <v>464</v>
      </c>
    </row>
    <row r="489" spans="1:24" x14ac:dyDescent="0.2">
      <c r="A489" s="120" t="s">
        <v>1453</v>
      </c>
      <c r="B489" s="120" t="s">
        <v>151</v>
      </c>
      <c r="C489" s="120" t="s">
        <v>908</v>
      </c>
      <c r="D489" s="120" t="s">
        <v>950</v>
      </c>
      <c r="E489" s="44" t="str">
        <f t="shared" si="77"/>
        <v>/dsftp/operations/outbound/rms_wms/us2/supplier</v>
      </c>
      <c r="F489" s="27" t="s">
        <v>464</v>
      </c>
      <c r="G489" s="27" t="s">
        <v>464</v>
      </c>
      <c r="H489" s="27" t="s">
        <v>464</v>
      </c>
      <c r="I489" s="29"/>
      <c r="J489" s="28" t="s">
        <v>464</v>
      </c>
      <c r="K489" s="118">
        <v>777</v>
      </c>
      <c r="L489" s="118" t="s">
        <v>436</v>
      </c>
      <c r="M489" s="118" t="s">
        <v>565</v>
      </c>
      <c r="N489" s="31" t="str">
        <f t="shared" si="78"/>
        <v>if [ -d '/dsftp/operations/outbound/rms_wms/us2/supplier' ]; then echo '# = /dsftp/operations/outbound/rms_wms/us2/supplier'; else echo '* = /dsftp/operations/outbound/rms_wms/us2/supplier'; fi; \</v>
      </c>
      <c r="O489" s="32" t="str">
        <f t="shared" si="79"/>
        <v xml:space="preserve"> \</v>
      </c>
      <c r="P489" s="31" t="str">
        <f t="shared" si="80"/>
        <v>\</v>
      </c>
      <c r="Q489" s="32" t="str">
        <f t="shared" si="86"/>
        <v xml:space="preserve"> \</v>
      </c>
      <c r="R489" s="31" t="str">
        <f t="shared" si="87"/>
        <v>cd /dsftp/operations/outbound/rms_wms/us2/supplier ; if [ $? -eq 0 ]; then echo -e '\n PWD = '`pwd`; ls -lrt; cd .. ; echo -e '\n QST: Delete folder [supplier] under ['`pwd`'] (Y/n) ? \c'; read yn ; if [ $yn == 'Y' ]; then echo -e '  &gt; Deleting folder \n'; rm -Rf supplier; else echo -e '  &gt; Skipping folder \n'; fi; else echo 'ERR: Invalid Folder'; read c; fi; \</v>
      </c>
      <c r="S489" s="33" t="str">
        <f t="shared" si="81"/>
        <v>cd /dsftp/operations/outbound/rms_wms/us2</v>
      </c>
      <c r="T489" s="34" t="str">
        <f t="shared" si="82"/>
        <v>mkdir supplier</v>
      </c>
      <c r="U489" s="33" t="str">
        <f t="shared" si="83"/>
        <v>chmod 777 supplier</v>
      </c>
      <c r="V489" s="34" t="str">
        <f t="shared" si="84"/>
        <v>ls -l | grep supplier</v>
      </c>
      <c r="W489" s="33" t="str">
        <f t="shared" si="85"/>
        <v>chgrp ds_sftp supplier</v>
      </c>
      <c r="X489" s="35" t="s">
        <v>464</v>
      </c>
    </row>
    <row r="490" spans="1:24" x14ac:dyDescent="0.2">
      <c r="A490" s="120" t="s">
        <v>476</v>
      </c>
      <c r="B490" s="120" t="s">
        <v>555</v>
      </c>
      <c r="C490" s="120" t="s">
        <v>952</v>
      </c>
      <c r="D490" s="120" t="s">
        <v>951</v>
      </c>
      <c r="E490" s="44" t="str">
        <f t="shared" si="77"/>
        <v>/dsftp/archive/outbound/ANPayables/htoverride</v>
      </c>
      <c r="F490" s="27">
        <v>42934</v>
      </c>
      <c r="G490" s="28" t="s">
        <v>968</v>
      </c>
      <c r="H490" s="28" t="s">
        <v>968</v>
      </c>
      <c r="I490" s="29"/>
      <c r="J490" s="28" t="s">
        <v>968</v>
      </c>
      <c r="K490" s="118">
        <v>755</v>
      </c>
      <c r="L490" s="118" t="s">
        <v>436</v>
      </c>
      <c r="M490" s="118" t="s">
        <v>564</v>
      </c>
      <c r="N490" s="31" t="str">
        <f t="shared" si="78"/>
        <v>if [ -d '/dsftp/archive/outbound/ANPayables/htoverride' ]; then echo '1 = /dsftp/archive/outbound/ANPayables/htoverride'; else echo '0 = /dsftp/archive/outbound/ANPayables/htoverride'; fi; \</v>
      </c>
      <c r="O490" s="32" t="str">
        <f t="shared" si="79"/>
        <v>if [ -d '/dsftp/archive/outbound/ANPayables/htoverride' ]; then cd /dsftp/archive/outbound/ANPayables ; echo 'htoverride @ /dsftp/archive/outbound/ANPayables = '`stat -c %U ./htoverride`  `stat -c %a ./htoverride`  `stat -c %G ./htoverride`; else echo '/dsftp/archive/outbound/ANPayables/htoverride - not found' ; fi; \</v>
      </c>
      <c r="P490" s="31" t="str">
        <f t="shared" si="80"/>
        <v>if [ -d '/dsftp/archive/outbound/ANPayables' ]; then cd /dsftp/archive/outbound/ANPayables ; mkdir htoverride ; chmod 755 htoverride ; chgrp ds_sftp htoverride ; echo 'OK - /dsftp/archive/outbound/ANPayables/htoverride'; else echo '/dsftp/archive/outbound/ANPayables - not found' ; fi ; \</v>
      </c>
      <c r="Q490" s="32" t="str">
        <f t="shared" si="86"/>
        <v>cd /dsftp/archive/outbound/ANPayables ; chmod 755 htoverride ; chgrp ds_sftp htoverride</v>
      </c>
      <c r="R490" s="31" t="str">
        <f t="shared" si="87"/>
        <v xml:space="preserve"> \</v>
      </c>
      <c r="S490" s="33" t="str">
        <f t="shared" si="81"/>
        <v>cd /dsftp/archive/outbound/ANPayables</v>
      </c>
      <c r="T490" s="34" t="str">
        <f t="shared" si="82"/>
        <v>mkdir htoverride</v>
      </c>
      <c r="U490" s="33" t="str">
        <f t="shared" si="83"/>
        <v>chmod 755 htoverride</v>
      </c>
      <c r="V490" s="34" t="str">
        <f t="shared" si="84"/>
        <v>ls -l | grep htoverride</v>
      </c>
      <c r="W490" s="33" t="str">
        <f t="shared" si="85"/>
        <v>chgrp ds_sftp htoverride</v>
      </c>
      <c r="X490" s="35" t="s">
        <v>464</v>
      </c>
    </row>
    <row r="491" spans="1:24" x14ac:dyDescent="0.2">
      <c r="A491" s="120" t="s">
        <v>959</v>
      </c>
      <c r="B491" s="120" t="s">
        <v>35</v>
      </c>
      <c r="C491" s="120" t="s">
        <v>434</v>
      </c>
      <c r="D491" s="120" t="s">
        <v>953</v>
      </c>
      <c r="E491" s="44" t="str">
        <f t="shared" si="77"/>
        <v>/dsftp/archive/outbound/gooddata</v>
      </c>
      <c r="F491" s="27">
        <v>42934</v>
      </c>
      <c r="G491" s="28" t="s">
        <v>968</v>
      </c>
      <c r="H491" s="28" t="s">
        <v>968</v>
      </c>
      <c r="I491" s="29"/>
      <c r="J491" s="28" t="s">
        <v>968</v>
      </c>
      <c r="K491" s="118">
        <v>755</v>
      </c>
      <c r="L491" s="118" t="s">
        <v>436</v>
      </c>
      <c r="M491" s="118" t="s">
        <v>564</v>
      </c>
      <c r="N491" s="31" t="str">
        <f t="shared" si="78"/>
        <v>if [ -d '/dsftp/archive/outbound/gooddata' ]; then echo '1 = /dsftp/archive/outbound/gooddata'; else echo '0 = /dsftp/archive/outbound/gooddata'; fi; \</v>
      </c>
      <c r="O491" s="32" t="str">
        <f t="shared" si="79"/>
        <v>if [ -d '/dsftp/archive/outbound/gooddata' ]; then cd /dsftp/archive/outbound ; echo 'gooddata @ /dsftp/archive/outbound = '`stat -c %U ./gooddata`  `stat -c %a ./gooddata`  `stat -c %G ./gooddata`; else echo '/dsftp/archive/outbound/gooddata - not found' ; fi; \</v>
      </c>
      <c r="P491" s="31" t="str">
        <f t="shared" si="80"/>
        <v>if [ -d '/dsftp/archive/outbound' ]; then cd /dsftp/archive/outbound ; mkdir gooddata ; chmod 755 gooddata ; chgrp ds_sftp gooddata ; echo 'OK - /dsftp/archive/outbound/gooddata'; else echo '/dsftp/archive/outbound - not found' ; fi ; \</v>
      </c>
      <c r="Q491" s="32" t="str">
        <f t="shared" si="86"/>
        <v>cd /dsftp/archive/outbound ; chmod 755 gooddata ; chgrp ds_sftp gooddata</v>
      </c>
      <c r="R491" s="31" t="str">
        <f t="shared" si="87"/>
        <v xml:space="preserve"> \</v>
      </c>
      <c r="S491" s="33" t="str">
        <f t="shared" si="81"/>
        <v>cd /dsftp/archive/outbound</v>
      </c>
      <c r="T491" s="34" t="str">
        <f t="shared" si="82"/>
        <v>mkdir gooddata</v>
      </c>
      <c r="U491" s="33" t="str">
        <f t="shared" si="83"/>
        <v>chmod 755 gooddata</v>
      </c>
      <c r="V491" s="34" t="str">
        <f t="shared" si="84"/>
        <v>ls -l | grep gooddata</v>
      </c>
      <c r="W491" s="33" t="str">
        <f t="shared" si="85"/>
        <v>chgrp ds_sftp gooddata</v>
      </c>
      <c r="X491" s="35" t="s">
        <v>464</v>
      </c>
    </row>
    <row r="492" spans="1:24" x14ac:dyDescent="0.2">
      <c r="A492" s="120" t="s">
        <v>863</v>
      </c>
      <c r="B492" s="120" t="s">
        <v>677</v>
      </c>
      <c r="C492" s="120" t="s">
        <v>434</v>
      </c>
      <c r="D492" s="120" t="s">
        <v>954</v>
      </c>
      <c r="E492" s="44" t="str">
        <f t="shared" si="77"/>
        <v>/dsftp/archive/outbound/nfi_shipment_report</v>
      </c>
      <c r="F492" s="27">
        <v>42940</v>
      </c>
      <c r="G492" s="27">
        <v>42940</v>
      </c>
      <c r="H492" s="27">
        <v>43017</v>
      </c>
      <c r="I492" s="29"/>
      <c r="J492" s="28" t="s">
        <v>968</v>
      </c>
      <c r="K492" s="118">
        <v>775</v>
      </c>
      <c r="L492" s="118" t="s">
        <v>775</v>
      </c>
      <c r="M492" s="118" t="s">
        <v>564</v>
      </c>
      <c r="N492" s="31" t="str">
        <f t="shared" si="78"/>
        <v>if [ -d '/dsftp/archive/outbound/nfi_shipment_report' ]; then echo '1 = /dsftp/archive/outbound/nfi_shipment_report'; else echo '0 = /dsftp/archive/outbound/nfi_shipment_report'; fi; \</v>
      </c>
      <c r="O492" s="32" t="str">
        <f t="shared" si="79"/>
        <v>if [ -d '/dsftp/archive/outbound/nfi_shipment_report' ]; then cd /dsftp/archive/outbound ; echo 'nfi_shipment_report @ /dsftp/archive/outbound = '`stat -c %U ./nfi_shipment_report`  `stat -c %a ./nfi_shipment_report`  `stat -c %G ./nfi_shipment_report`; else echo '/dsftp/archive/outbound/nfi_shipment_report - not found' ; fi; \</v>
      </c>
      <c r="P492" s="31" t="str">
        <f t="shared" si="80"/>
        <v>if [ -d '/dsftp/archive/outbound' ]; then cd /dsftp/archive/outbound ; mkdir nfi_shipment_report ; chmod 775 nfi_shipment_report ; chgrp edib2b nfi_shipment_report ; echo 'OK - /dsftp/archive/outbound/nfi_shipment_report'; else echo '/dsftp/archive/outbound - not found' ; fi ; \</v>
      </c>
      <c r="Q492" s="32" t="str">
        <f t="shared" si="86"/>
        <v>cd /dsftp/archive/outbound ; chmod 775 nfi_shipment_report ; chgrp edib2b nfi_shipment_report</v>
      </c>
      <c r="R492" s="31" t="str">
        <f t="shared" si="87"/>
        <v xml:space="preserve"> \</v>
      </c>
      <c r="S492" s="33" t="str">
        <f t="shared" si="81"/>
        <v>cd /dsftp/archive/outbound</v>
      </c>
      <c r="T492" s="34" t="str">
        <f t="shared" si="82"/>
        <v>mkdir nfi_shipment_report</v>
      </c>
      <c r="U492" s="33" t="str">
        <f t="shared" si="83"/>
        <v>chmod 775 nfi_shipment_report</v>
      </c>
      <c r="V492" s="34" t="str">
        <f t="shared" si="84"/>
        <v>ls -l | grep nfi_shipment_report</v>
      </c>
      <c r="W492" s="33" t="str">
        <f t="shared" si="85"/>
        <v>chgrp edib2b nfi_shipment_report</v>
      </c>
      <c r="X492" s="35" t="s">
        <v>464</v>
      </c>
    </row>
    <row r="493" spans="1:24" x14ac:dyDescent="0.2">
      <c r="A493" s="120" t="s">
        <v>863</v>
      </c>
      <c r="B493" s="120" t="s">
        <v>677</v>
      </c>
      <c r="C493" s="120" t="s">
        <v>433</v>
      </c>
      <c r="D493" s="120" t="s">
        <v>954</v>
      </c>
      <c r="E493" s="44" t="str">
        <f t="shared" si="77"/>
        <v>/dsftp/operations/outbound/nfi_shipment_report</v>
      </c>
      <c r="F493" s="27">
        <v>42940</v>
      </c>
      <c r="G493" s="27">
        <v>42940</v>
      </c>
      <c r="H493" s="27">
        <v>43017</v>
      </c>
      <c r="I493" s="29"/>
      <c r="J493" s="28" t="s">
        <v>968</v>
      </c>
      <c r="K493" s="118">
        <v>775</v>
      </c>
      <c r="L493" s="118" t="s">
        <v>775</v>
      </c>
      <c r="M493" s="118" t="s">
        <v>564</v>
      </c>
      <c r="N493" s="31" t="str">
        <f t="shared" si="78"/>
        <v>if [ -d '/dsftp/operations/outbound/nfi_shipment_report' ]; then echo '1 = /dsftp/operations/outbound/nfi_shipment_report'; else echo '0 = /dsftp/operations/outbound/nfi_shipment_report'; fi; \</v>
      </c>
      <c r="O493" s="32" t="str">
        <f t="shared" si="79"/>
        <v>if [ -d '/dsftp/operations/outbound/nfi_shipment_report' ]; then cd /dsftp/operations/outbound ; echo 'nfi_shipment_report @ /dsftp/operations/outbound = '`stat -c %U ./nfi_shipment_report`  `stat -c %a ./nfi_shipment_report`  `stat -c %G ./nfi_shipment_report`; else echo '/dsftp/operations/outbound/nfi_shipment_report - not found' ; fi; \</v>
      </c>
      <c r="P493" s="31" t="str">
        <f t="shared" si="80"/>
        <v>if [ -d '/dsftp/operations/outbound' ]; then cd /dsftp/operations/outbound ; mkdir nfi_shipment_report ; chmod 775 nfi_shipment_report ; chgrp edib2b nfi_shipment_report ; echo 'OK - /dsftp/operations/outbound/nfi_shipment_report'; else echo '/dsftp/operations/outbound - not found' ; fi ; \</v>
      </c>
      <c r="Q493" s="32" t="str">
        <f t="shared" si="86"/>
        <v>cd /dsftp/operations/outbound ; chmod 775 nfi_shipment_report ; chgrp edib2b nfi_shipment_report</v>
      </c>
      <c r="R493" s="31" t="str">
        <f t="shared" si="87"/>
        <v xml:space="preserve"> \</v>
      </c>
      <c r="S493" s="33" t="str">
        <f t="shared" si="81"/>
        <v>cd /dsftp/operations/outbound</v>
      </c>
      <c r="T493" s="34" t="str">
        <f t="shared" si="82"/>
        <v>mkdir nfi_shipment_report</v>
      </c>
      <c r="U493" s="33" t="str">
        <f t="shared" si="83"/>
        <v>chmod 775 nfi_shipment_report</v>
      </c>
      <c r="V493" s="34" t="str">
        <f t="shared" si="84"/>
        <v>ls -l | grep nfi_shipment_report</v>
      </c>
      <c r="W493" s="33" t="str">
        <f t="shared" si="85"/>
        <v>chgrp edib2b nfi_shipment_report</v>
      </c>
      <c r="X493" s="35" t="s">
        <v>464</v>
      </c>
    </row>
    <row r="494" spans="1:24" x14ac:dyDescent="0.2">
      <c r="A494" s="120" t="s">
        <v>1453</v>
      </c>
      <c r="B494" s="120" t="s">
        <v>151</v>
      </c>
      <c r="C494" s="120" t="s">
        <v>956</v>
      </c>
      <c r="D494" s="120" t="s">
        <v>949</v>
      </c>
      <c r="E494" s="44" t="str">
        <f t="shared" si="77"/>
        <v>/infa_shared/TgtFiles/rms_wms/wms/item</v>
      </c>
      <c r="F494" s="27" t="s">
        <v>464</v>
      </c>
      <c r="G494" s="27" t="s">
        <v>464</v>
      </c>
      <c r="H494" s="27" t="s">
        <v>464</v>
      </c>
      <c r="I494" s="29"/>
      <c r="J494" s="28" t="s">
        <v>464</v>
      </c>
      <c r="K494" s="118">
        <v>777</v>
      </c>
      <c r="L494" s="118" t="s">
        <v>436</v>
      </c>
      <c r="M494" s="118" t="s">
        <v>565</v>
      </c>
      <c r="N494" s="31" t="str">
        <f t="shared" si="78"/>
        <v>if [ -d '/infa_shared/TgtFiles/rms_wms/wms/item' ]; then echo '# = /infa_shared/TgtFiles/rms_wms/wms/item'; else echo '* = /infa_shared/TgtFiles/rms_wms/wms/item'; fi; \</v>
      </c>
      <c r="O494" s="32" t="str">
        <f t="shared" si="79"/>
        <v xml:space="preserve"> \</v>
      </c>
      <c r="P494" s="31" t="str">
        <f t="shared" si="80"/>
        <v>\</v>
      </c>
      <c r="Q494" s="32" t="str">
        <f t="shared" si="86"/>
        <v xml:space="preserve"> \</v>
      </c>
      <c r="R494" s="31" t="str">
        <f t="shared" si="87"/>
        <v>cd /infa_shared/TgtFiles/rms_wms/wms/item ; if [ $? -eq 0 ]; then echo -e '\n PWD = '`pwd`; ls -lrt; cd .. ; echo -e '\n QST: Delete folder [item] under ['`pwd`'] (Y/n) ? \c'; read yn ; if [ $yn == 'Y' ]; then echo -e '  &gt; Deleting folder \n'; rm -Rf item; else echo -e '  &gt; Skipping folder \n'; fi; else echo 'ERR: Invalid Folder'; read c; fi; \</v>
      </c>
      <c r="S494" s="33" t="str">
        <f t="shared" si="81"/>
        <v>cd /infa_shared/TgtFiles/rms_wms/wms</v>
      </c>
      <c r="T494" s="34" t="str">
        <f t="shared" si="82"/>
        <v>mkdir item</v>
      </c>
      <c r="U494" s="33" t="str">
        <f t="shared" si="83"/>
        <v>chmod 777 item</v>
      </c>
      <c r="V494" s="34" t="str">
        <f t="shared" si="84"/>
        <v>ls -l | grep item</v>
      </c>
      <c r="W494" s="33" t="str">
        <f t="shared" si="85"/>
        <v>chgrp ds_sftp item</v>
      </c>
      <c r="X494" s="35" t="s">
        <v>464</v>
      </c>
    </row>
    <row r="495" spans="1:24" x14ac:dyDescent="0.2">
      <c r="A495" s="120" t="s">
        <v>1453</v>
      </c>
      <c r="B495" s="120" t="s">
        <v>151</v>
      </c>
      <c r="C495" s="120" t="s">
        <v>956</v>
      </c>
      <c r="D495" s="120" t="s">
        <v>946</v>
      </c>
      <c r="E495" s="44" t="str">
        <f t="shared" si="77"/>
        <v>/infa_shared/TgtFiles/rms_wms/wms/purchaseorder</v>
      </c>
      <c r="F495" s="27" t="s">
        <v>464</v>
      </c>
      <c r="G495" s="27" t="s">
        <v>464</v>
      </c>
      <c r="H495" s="27" t="s">
        <v>464</v>
      </c>
      <c r="I495" s="29"/>
      <c r="J495" s="28" t="s">
        <v>464</v>
      </c>
      <c r="K495" s="118">
        <v>777</v>
      </c>
      <c r="L495" s="118" t="s">
        <v>436</v>
      </c>
      <c r="M495" s="118" t="s">
        <v>565</v>
      </c>
      <c r="N495" s="31" t="str">
        <f t="shared" si="78"/>
        <v>if [ -d '/infa_shared/TgtFiles/rms_wms/wms/purchaseorder' ]; then echo '# = /infa_shared/TgtFiles/rms_wms/wms/purchaseorder'; else echo '* = /infa_shared/TgtFiles/rms_wms/wms/purchaseorder'; fi; \</v>
      </c>
      <c r="O495" s="32" t="str">
        <f t="shared" si="79"/>
        <v xml:space="preserve"> \</v>
      </c>
      <c r="P495" s="31" t="str">
        <f t="shared" si="80"/>
        <v>\</v>
      </c>
      <c r="Q495" s="32" t="str">
        <f t="shared" si="86"/>
        <v xml:space="preserve"> \</v>
      </c>
      <c r="R495" s="31" t="str">
        <f t="shared" si="87"/>
        <v>cd /infa_shared/TgtFiles/rms_wms/wms/purchaseorder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95" s="33" t="str">
        <f t="shared" si="81"/>
        <v>cd /infa_shared/TgtFiles/rms_wms/wms</v>
      </c>
      <c r="T495" s="34" t="str">
        <f t="shared" si="82"/>
        <v>mkdir purchaseorder</v>
      </c>
      <c r="U495" s="33" t="str">
        <f t="shared" si="83"/>
        <v>chmod 777 purchaseorder</v>
      </c>
      <c r="V495" s="34" t="str">
        <f t="shared" si="84"/>
        <v>ls -l | grep purchaseorder</v>
      </c>
      <c r="W495" s="33" t="str">
        <f t="shared" si="85"/>
        <v>chgrp ds_sftp purchaseorder</v>
      </c>
      <c r="X495" s="35" t="s">
        <v>464</v>
      </c>
    </row>
    <row r="496" spans="1:24" x14ac:dyDescent="0.2">
      <c r="A496" s="120" t="s">
        <v>1453</v>
      </c>
      <c r="B496" s="120" t="s">
        <v>151</v>
      </c>
      <c r="C496" s="120" t="s">
        <v>956</v>
      </c>
      <c r="D496" s="120" t="s">
        <v>948</v>
      </c>
      <c r="E496" s="44" t="str">
        <f t="shared" si="77"/>
        <v>/infa_shared/TgtFiles/rms_wms/wms/store</v>
      </c>
      <c r="F496" s="27" t="s">
        <v>464</v>
      </c>
      <c r="G496" s="27" t="s">
        <v>464</v>
      </c>
      <c r="H496" s="27" t="s">
        <v>464</v>
      </c>
      <c r="I496" s="29"/>
      <c r="J496" s="28" t="s">
        <v>464</v>
      </c>
      <c r="K496" s="118">
        <v>777</v>
      </c>
      <c r="L496" s="118" t="s">
        <v>436</v>
      </c>
      <c r="M496" s="118" t="s">
        <v>565</v>
      </c>
      <c r="N496" s="31" t="str">
        <f t="shared" si="78"/>
        <v>if [ -d '/infa_shared/TgtFiles/rms_wms/wms/store' ]; then echo '# = /infa_shared/TgtFiles/rms_wms/wms/store'; else echo '* = /infa_shared/TgtFiles/rms_wms/wms/store'; fi; \</v>
      </c>
      <c r="O496" s="32" t="str">
        <f t="shared" si="79"/>
        <v xml:space="preserve"> \</v>
      </c>
      <c r="P496" s="31" t="str">
        <f t="shared" si="80"/>
        <v>\</v>
      </c>
      <c r="Q496" s="32" t="str">
        <f t="shared" si="86"/>
        <v xml:space="preserve"> \</v>
      </c>
      <c r="R496" s="31" t="str">
        <f t="shared" si="87"/>
        <v>cd /infa_shared/TgtFiles/rms_wms/wms/store ; if [ $? -eq 0 ]; then echo -e '\n PWD = '`pwd`; ls -lrt; cd .. ; echo -e '\n QST: Delete folder [store] under ['`pwd`'] (Y/n) ? \c'; read yn ; if [ $yn == 'Y' ]; then echo -e '  &gt; Deleting folder \n'; rm -Rf store; else echo -e '  &gt; Skipping folder \n'; fi; else echo 'ERR: Invalid Folder'; read c; fi; \</v>
      </c>
      <c r="S496" s="33" t="str">
        <f t="shared" si="81"/>
        <v>cd /infa_shared/TgtFiles/rms_wms/wms</v>
      </c>
      <c r="T496" s="34" t="str">
        <f t="shared" si="82"/>
        <v>mkdir store</v>
      </c>
      <c r="U496" s="33" t="str">
        <f t="shared" si="83"/>
        <v>chmod 777 store</v>
      </c>
      <c r="V496" s="34" t="str">
        <f t="shared" si="84"/>
        <v>ls -l | grep store</v>
      </c>
      <c r="W496" s="33" t="str">
        <f t="shared" si="85"/>
        <v>chgrp ds_sftp store</v>
      </c>
      <c r="X496" s="35" t="s">
        <v>464</v>
      </c>
    </row>
    <row r="497" spans="1:24" x14ac:dyDescent="0.2">
      <c r="A497" s="120" t="s">
        <v>1453</v>
      </c>
      <c r="B497" s="120" t="s">
        <v>151</v>
      </c>
      <c r="C497" s="120" t="s">
        <v>956</v>
      </c>
      <c r="D497" s="120" t="s">
        <v>950</v>
      </c>
      <c r="E497" s="44" t="str">
        <f t="shared" si="77"/>
        <v>/infa_shared/TgtFiles/rms_wms/wms/supplier</v>
      </c>
      <c r="F497" s="27" t="s">
        <v>464</v>
      </c>
      <c r="G497" s="27" t="s">
        <v>464</v>
      </c>
      <c r="H497" s="27" t="s">
        <v>464</v>
      </c>
      <c r="I497" s="29"/>
      <c r="J497" s="28" t="s">
        <v>464</v>
      </c>
      <c r="K497" s="118">
        <v>777</v>
      </c>
      <c r="L497" s="118" t="s">
        <v>436</v>
      </c>
      <c r="M497" s="118" t="s">
        <v>565</v>
      </c>
      <c r="N497" s="31" t="str">
        <f t="shared" si="78"/>
        <v>if [ -d '/infa_shared/TgtFiles/rms_wms/wms/supplier' ]; then echo '# = /infa_shared/TgtFiles/rms_wms/wms/supplier'; else echo '* = /infa_shared/TgtFiles/rms_wms/wms/supplier'; fi; \</v>
      </c>
      <c r="O497" s="32" t="str">
        <f t="shared" si="79"/>
        <v xml:space="preserve"> \</v>
      </c>
      <c r="P497" s="31" t="str">
        <f t="shared" si="80"/>
        <v>\</v>
      </c>
      <c r="Q497" s="32" t="str">
        <f t="shared" si="86"/>
        <v xml:space="preserve"> \</v>
      </c>
      <c r="R497" s="31" t="str">
        <f t="shared" si="87"/>
        <v>cd /infa_shared/TgtFiles/rms_wms/wms/supplier ; if [ $? -eq 0 ]; then echo -e '\n PWD = '`pwd`; ls -lrt; cd .. ; echo -e '\n QST: Delete folder [supplier] under ['`pwd`'] (Y/n) ? \c'; read yn ; if [ $yn == 'Y' ]; then echo -e '  &gt; Deleting folder \n'; rm -Rf supplier; else echo -e '  &gt; Skipping folder \n'; fi; else echo 'ERR: Invalid Folder'; read c; fi; \</v>
      </c>
      <c r="S497" s="33" t="str">
        <f t="shared" si="81"/>
        <v>cd /infa_shared/TgtFiles/rms_wms/wms</v>
      </c>
      <c r="T497" s="34" t="str">
        <f t="shared" si="82"/>
        <v>mkdir supplier</v>
      </c>
      <c r="U497" s="33" t="str">
        <f t="shared" si="83"/>
        <v>chmod 777 supplier</v>
      </c>
      <c r="V497" s="34" t="str">
        <f t="shared" si="84"/>
        <v>ls -l | grep supplier</v>
      </c>
      <c r="W497" s="33" t="str">
        <f t="shared" si="85"/>
        <v>chgrp ds_sftp supplier</v>
      </c>
      <c r="X497" s="35" t="s">
        <v>464</v>
      </c>
    </row>
    <row r="498" spans="1:24" x14ac:dyDescent="0.2">
      <c r="A498" s="120" t="s">
        <v>1453</v>
      </c>
      <c r="B498" s="120" t="s">
        <v>151</v>
      </c>
      <c r="C498" s="120" t="s">
        <v>956</v>
      </c>
      <c r="D498" s="120" t="s">
        <v>947</v>
      </c>
      <c r="E498" s="44" t="str">
        <f t="shared" si="77"/>
        <v>/infa_shared/TgtFiles/rms_wms/wms/transferorder</v>
      </c>
      <c r="F498" s="27" t="s">
        <v>464</v>
      </c>
      <c r="G498" s="27" t="s">
        <v>464</v>
      </c>
      <c r="H498" s="27" t="s">
        <v>464</v>
      </c>
      <c r="I498" s="29"/>
      <c r="J498" s="28" t="s">
        <v>464</v>
      </c>
      <c r="K498" s="118">
        <v>777</v>
      </c>
      <c r="L498" s="118" t="s">
        <v>436</v>
      </c>
      <c r="M498" s="118" t="s">
        <v>565</v>
      </c>
      <c r="N498" s="31" t="str">
        <f t="shared" si="78"/>
        <v>if [ -d '/infa_shared/TgtFiles/rms_wms/wms/transferorder' ]; then echo '# = /infa_shared/TgtFiles/rms_wms/wms/transferorder'; else echo '* = /infa_shared/TgtFiles/rms_wms/wms/transferorder'; fi; \</v>
      </c>
      <c r="O498" s="32" t="str">
        <f t="shared" si="79"/>
        <v xml:space="preserve"> \</v>
      </c>
      <c r="P498" s="31" t="str">
        <f t="shared" si="80"/>
        <v>\</v>
      </c>
      <c r="Q498" s="32" t="str">
        <f t="shared" si="86"/>
        <v xml:space="preserve"> \</v>
      </c>
      <c r="R498" s="31" t="str">
        <f t="shared" si="87"/>
        <v>cd /infa_shared/TgtFiles/rms_wms/wms/transferorder ; if [ $? -eq 0 ]; then echo -e '\n PWD = '`pwd`; ls -lrt; cd .. ; echo -e '\n QST: Delete folder [transferorder] under ['`pwd`'] (Y/n) ? \c'; read yn ; if [ $yn == 'Y' ]; then echo -e '  &gt; Deleting folder \n'; rm -Rf transferorder; else echo -e '  &gt; Skipping folder \n'; fi; else echo 'ERR: Invalid Folder'; read c; fi; \</v>
      </c>
      <c r="S498" s="33" t="str">
        <f t="shared" si="81"/>
        <v>cd /infa_shared/TgtFiles/rms_wms/wms</v>
      </c>
      <c r="T498" s="34" t="str">
        <f t="shared" si="82"/>
        <v>mkdir transferorder</v>
      </c>
      <c r="U498" s="33" t="str">
        <f t="shared" si="83"/>
        <v>chmod 777 transferorder</v>
      </c>
      <c r="V498" s="34" t="str">
        <f t="shared" si="84"/>
        <v>ls -l | grep transferorder</v>
      </c>
      <c r="W498" s="33" t="str">
        <f t="shared" si="85"/>
        <v>chgrp ds_sftp transferorder</v>
      </c>
      <c r="X498" s="35" t="s">
        <v>464</v>
      </c>
    </row>
    <row r="499" spans="1:24" x14ac:dyDescent="0.2">
      <c r="A499" s="120" t="s">
        <v>1453</v>
      </c>
      <c r="B499" s="120" t="s">
        <v>151</v>
      </c>
      <c r="C499" s="120" t="s">
        <v>957</v>
      </c>
      <c r="D499" s="120" t="s">
        <v>946</v>
      </c>
      <c r="E499" s="44" t="str">
        <f t="shared" si="77"/>
        <v>/infa_shared/SrcFiles/rms_wms/purchaseorder</v>
      </c>
      <c r="F499" s="27" t="s">
        <v>464</v>
      </c>
      <c r="G499" s="27" t="s">
        <v>464</v>
      </c>
      <c r="H499" s="27" t="s">
        <v>464</v>
      </c>
      <c r="I499" s="29"/>
      <c r="J499" s="28" t="s">
        <v>464</v>
      </c>
      <c r="K499" s="118">
        <v>777</v>
      </c>
      <c r="L499" s="118" t="s">
        <v>436</v>
      </c>
      <c r="M499" s="118" t="s">
        <v>565</v>
      </c>
      <c r="N499" s="31" t="str">
        <f t="shared" si="78"/>
        <v>if [ -d '/infa_shared/SrcFiles/rms_wms/purchaseorder' ]; then echo '# = /infa_shared/SrcFiles/rms_wms/purchaseorder'; else echo '* = /infa_shared/SrcFiles/rms_wms/purchaseorder'; fi; \</v>
      </c>
      <c r="O499" s="32" t="str">
        <f t="shared" si="79"/>
        <v xml:space="preserve"> \</v>
      </c>
      <c r="P499" s="31" t="str">
        <f t="shared" si="80"/>
        <v>\</v>
      </c>
      <c r="Q499" s="32" t="str">
        <f t="shared" si="86"/>
        <v xml:space="preserve"> \</v>
      </c>
      <c r="R499" s="31" t="str">
        <f t="shared" si="87"/>
        <v>cd /infa_shared/SrcFiles/rms_wms/purchaseorder ; if [ $? -eq 0 ]; then echo -e '\n PWD = '`pwd`; ls -lrt; cd .. ; echo -e '\n QST: Delete folder [purchaseorder] under ['`pwd`'] (Y/n) ? \c'; read yn ; if [ $yn == 'Y' ]; then echo -e '  &gt; Deleting folder \n'; rm -Rf purchaseorder; else echo -e '  &gt; Skipping folder \n'; fi; else echo 'ERR: Invalid Folder'; read c; fi; \</v>
      </c>
      <c r="S499" s="33" t="str">
        <f t="shared" si="81"/>
        <v>cd /infa_shared/SrcFiles/rms_wms</v>
      </c>
      <c r="T499" s="34" t="str">
        <f t="shared" si="82"/>
        <v>mkdir purchaseorder</v>
      </c>
      <c r="U499" s="33" t="str">
        <f t="shared" si="83"/>
        <v>chmod 777 purchaseorder</v>
      </c>
      <c r="V499" s="34" t="str">
        <f t="shared" si="84"/>
        <v>ls -l | grep purchaseorder</v>
      </c>
      <c r="W499" s="33" t="str">
        <f t="shared" si="85"/>
        <v>chgrp ds_sftp purchaseorder</v>
      </c>
      <c r="X499" s="35" t="s">
        <v>464</v>
      </c>
    </row>
    <row r="500" spans="1:24" x14ac:dyDescent="0.2">
      <c r="A500" s="120" t="s">
        <v>959</v>
      </c>
      <c r="B500" s="120" t="s">
        <v>961</v>
      </c>
      <c r="C500" s="120" t="s">
        <v>860</v>
      </c>
      <c r="D500" s="120" t="s">
        <v>953</v>
      </c>
      <c r="E500" s="44" t="str">
        <f t="shared" si="77"/>
        <v>/infa_shared/Scripts/gooddata</v>
      </c>
      <c r="F500" s="27">
        <v>42934</v>
      </c>
      <c r="G500" s="28" t="s">
        <v>968</v>
      </c>
      <c r="H500" s="28" t="s">
        <v>968</v>
      </c>
      <c r="I500" s="29"/>
      <c r="J500" s="28" t="s">
        <v>968</v>
      </c>
      <c r="K500" s="118">
        <v>755</v>
      </c>
      <c r="L500" s="118" t="s">
        <v>436</v>
      </c>
      <c r="M500" s="118" t="s">
        <v>564</v>
      </c>
      <c r="N500" s="31" t="str">
        <f t="shared" si="78"/>
        <v>if [ -d '/infa_shared/Scripts/gooddata' ]; then echo '1 = /infa_shared/Scripts/gooddata'; else echo '0 = /infa_shared/Scripts/gooddata'; fi; \</v>
      </c>
      <c r="O500" s="32" t="str">
        <f t="shared" si="79"/>
        <v>if [ -d '/infa_shared/Scripts/gooddata' ]; then cd /infa_shared/Scripts ; echo 'gooddata @ /infa_shared/Scripts = '`stat -c %U ./gooddata`  `stat -c %a ./gooddata`  `stat -c %G ./gooddata`; else echo '/infa_shared/Scripts/gooddata - not found' ; fi; \</v>
      </c>
      <c r="P500" s="31" t="str">
        <f t="shared" si="80"/>
        <v>if [ -d '/infa_shared/Scripts' ]; then cd /infa_shared/Scripts ; mkdir gooddata ; chmod 755 gooddata ; chgrp ds_sftp gooddata ; echo 'OK - /infa_shared/Scripts/gooddata'; else echo '/infa_shared/Scripts - not found' ; fi ; \</v>
      </c>
      <c r="Q500" s="32" t="str">
        <f t="shared" si="86"/>
        <v>cd /infa_shared/Scripts ; chmod 755 gooddata ; chgrp ds_sftp gooddata</v>
      </c>
      <c r="R500" s="31" t="str">
        <f t="shared" si="87"/>
        <v xml:space="preserve"> \</v>
      </c>
      <c r="S500" s="33" t="str">
        <f t="shared" si="81"/>
        <v>cd /infa_shared/Scripts</v>
      </c>
      <c r="T500" s="34" t="str">
        <f t="shared" si="82"/>
        <v>mkdir gooddata</v>
      </c>
      <c r="U500" s="33" t="str">
        <f t="shared" si="83"/>
        <v>chmod 755 gooddata</v>
      </c>
      <c r="V500" s="34" t="str">
        <f t="shared" si="84"/>
        <v>ls -l | grep gooddata</v>
      </c>
      <c r="W500" s="33" t="str">
        <f t="shared" si="85"/>
        <v>chgrp ds_sftp gooddata</v>
      </c>
      <c r="X500" s="35" t="s">
        <v>464</v>
      </c>
    </row>
    <row r="501" spans="1:24" x14ac:dyDescent="0.2">
      <c r="A501" s="120" t="s">
        <v>960</v>
      </c>
      <c r="B501" s="120" t="s">
        <v>421</v>
      </c>
      <c r="C501" s="120" t="s">
        <v>433</v>
      </c>
      <c r="D501" s="120" t="s">
        <v>962</v>
      </c>
      <c r="E501" s="44" t="str">
        <f t="shared" si="77"/>
        <v>/dsftp/operations/outbound/aceroute</v>
      </c>
      <c r="F501" s="27">
        <v>42955</v>
      </c>
      <c r="G501" s="28" t="s">
        <v>968</v>
      </c>
      <c r="H501" s="28" t="s">
        <v>968</v>
      </c>
      <c r="I501" s="29" t="s">
        <v>958</v>
      </c>
      <c r="J501" s="27">
        <v>43004</v>
      </c>
      <c r="K501" s="118">
        <v>777</v>
      </c>
      <c r="L501" s="118" t="s">
        <v>436</v>
      </c>
      <c r="M501" s="118" t="s">
        <v>564</v>
      </c>
      <c r="N501" s="31" t="str">
        <f t="shared" si="78"/>
        <v>if [ -d '/dsftp/operations/outbound/aceroute' ]; then echo '1 = /dsftp/operations/outbound/aceroute'; else echo '0 = /dsftp/operations/outbound/aceroute'; fi; \</v>
      </c>
      <c r="O501" s="32" t="str">
        <f t="shared" si="79"/>
        <v>if [ -d '/dsftp/operations/outbound/aceroute' ]; then cd /dsftp/operations/outbound ; echo 'aceroute @ /dsftp/operations/outbound = '`stat -c %U ./aceroute`  `stat -c %a ./aceroute`  `stat -c %G ./aceroute`; else echo '/dsftp/operations/outbound/aceroute - not found' ; fi; \</v>
      </c>
      <c r="P501" s="31" t="str">
        <f t="shared" si="80"/>
        <v>if [ -d '/dsftp/operations/outbound' ]; then cd /dsftp/operations/outbound ; mkdir aceroute ; chmod 777 aceroute ; chgrp ds_sftp aceroute ; echo 'OK - /dsftp/operations/outbound/aceroute'; else echo '/dsftp/operations/outbound - not found' ; fi ; \</v>
      </c>
      <c r="Q501" s="32" t="str">
        <f t="shared" si="86"/>
        <v>cd /dsftp/operations/outbound ; chmod 777 aceroute ; chgrp ds_sftp aceroute</v>
      </c>
      <c r="R501" s="31" t="str">
        <f t="shared" si="87"/>
        <v xml:space="preserve"> \</v>
      </c>
      <c r="S501" s="33" t="str">
        <f>CONCATENATE("cd ",C501)</f>
        <v>cd /dsftp/operations/outbound</v>
      </c>
      <c r="T501" s="34" t="str">
        <f>CONCATENATE("mkdir ",D501)</f>
        <v>mkdir aceroute</v>
      </c>
      <c r="U501" s="33" t="str">
        <f>CONCATENATE("chmod ",K501," ",D501)</f>
        <v>chmod 777 aceroute</v>
      </c>
      <c r="V501" s="34" t="str">
        <f>CONCATENATE("ls -l | grep ",D501)</f>
        <v>ls -l | grep aceroute</v>
      </c>
      <c r="W501" s="33" t="str">
        <f>IF(L501="","",CONCATENATE("chgrp ",L501," ",D501))</f>
        <v>chgrp ds_sftp aceroute</v>
      </c>
      <c r="X501" s="35" t="s">
        <v>464</v>
      </c>
    </row>
    <row r="502" spans="1:24" x14ac:dyDescent="0.2">
      <c r="A502" s="120" t="s">
        <v>960</v>
      </c>
      <c r="B502" s="120" t="s">
        <v>421</v>
      </c>
      <c r="C502" s="124" t="s">
        <v>434</v>
      </c>
      <c r="D502" s="120" t="s">
        <v>962</v>
      </c>
      <c r="E502" s="44" t="str">
        <f t="shared" si="77"/>
        <v>/dsftp/archive/outbound/aceroute</v>
      </c>
      <c r="F502" s="27">
        <v>42955</v>
      </c>
      <c r="G502" s="28" t="s">
        <v>968</v>
      </c>
      <c r="H502" s="28" t="s">
        <v>968</v>
      </c>
      <c r="I502" s="29" t="s">
        <v>958</v>
      </c>
      <c r="J502" s="27">
        <v>43004</v>
      </c>
      <c r="K502" s="118">
        <v>777</v>
      </c>
      <c r="L502" s="118" t="s">
        <v>436</v>
      </c>
      <c r="M502" s="118" t="s">
        <v>564</v>
      </c>
      <c r="N502" s="31" t="str">
        <f t="shared" si="78"/>
        <v>if [ -d '/dsftp/archive/outbound/aceroute' ]; then echo '1 = /dsftp/archive/outbound/aceroute'; else echo '0 = /dsftp/archive/outbound/aceroute'; fi; \</v>
      </c>
      <c r="O502" s="32" t="str">
        <f t="shared" si="79"/>
        <v>if [ -d '/dsftp/archive/outbound/aceroute' ]; then cd /dsftp/archive/outbound ; echo 'aceroute @ /dsftp/archive/outbound = '`stat -c %U ./aceroute`  `stat -c %a ./aceroute`  `stat -c %G ./aceroute`; else echo '/dsftp/archive/outbound/aceroute - not found' ; fi; \</v>
      </c>
      <c r="P502" s="31" t="str">
        <f t="shared" si="80"/>
        <v>if [ -d '/dsftp/archive/outbound' ]; then cd /dsftp/archive/outbound ; mkdir aceroute ; chmod 777 aceroute ; chgrp ds_sftp aceroute ; echo 'OK - /dsftp/archive/outbound/aceroute'; else echo '/dsftp/archive/outbound - not found' ; fi ; \</v>
      </c>
      <c r="Q502" s="32" t="str">
        <f t="shared" si="86"/>
        <v>cd /dsftp/archive/outbound ; chmod 777 aceroute ; chgrp ds_sftp aceroute</v>
      </c>
      <c r="R502" s="31" t="str">
        <f t="shared" si="87"/>
        <v xml:space="preserve"> \</v>
      </c>
      <c r="S502" s="33" t="str">
        <f>CONCATENATE("cd ",C502)</f>
        <v>cd /dsftp/archive/outbound</v>
      </c>
      <c r="T502" s="34" t="str">
        <f>CONCATENATE("mkdir ",D502)</f>
        <v>mkdir aceroute</v>
      </c>
      <c r="U502" s="33" t="str">
        <f>CONCATENATE("chmod ",K502," ",D502)</f>
        <v>chmod 777 aceroute</v>
      </c>
      <c r="V502" s="34" t="str">
        <f>CONCATENATE("ls -l | grep ",D502)</f>
        <v>ls -l | grep aceroute</v>
      </c>
      <c r="W502" s="33" t="str">
        <f>IF(L502="","",CONCATENATE("chgrp ",L502," ",D502))</f>
        <v>chgrp ds_sftp aceroute</v>
      </c>
      <c r="X502" s="35" t="s">
        <v>464</v>
      </c>
    </row>
    <row r="503" spans="1:24" x14ac:dyDescent="0.2">
      <c r="A503" s="120" t="s">
        <v>960</v>
      </c>
      <c r="B503" s="120" t="s">
        <v>421</v>
      </c>
      <c r="C503" s="120" t="s">
        <v>964</v>
      </c>
      <c r="D503" s="120" t="s">
        <v>962</v>
      </c>
      <c r="E503" s="44" t="str">
        <f t="shared" si="77"/>
        <v>/infa_shared/TgtFiles/Miscellaneous/aceroute</v>
      </c>
      <c r="F503" s="27">
        <v>42976</v>
      </c>
      <c r="G503" s="28" t="s">
        <v>968</v>
      </c>
      <c r="H503" s="28" t="s">
        <v>968</v>
      </c>
      <c r="I503" s="29" t="s">
        <v>958</v>
      </c>
      <c r="J503" s="27">
        <v>43004</v>
      </c>
      <c r="K503" s="118">
        <v>777</v>
      </c>
      <c r="L503" s="118" t="s">
        <v>436</v>
      </c>
      <c r="M503" s="118" t="s">
        <v>564</v>
      </c>
      <c r="N503" s="31" t="str">
        <f t="shared" si="78"/>
        <v>if [ -d '/infa_shared/TgtFiles/Miscellaneous/aceroute' ]; then echo '1 = /infa_shared/TgtFiles/Miscellaneous/aceroute'; else echo '0 = /infa_shared/TgtFiles/Miscellaneous/aceroute'; fi; \</v>
      </c>
      <c r="O503" s="32" t="str">
        <f t="shared" si="79"/>
        <v>if [ -d '/infa_shared/TgtFiles/Miscellaneous/aceroute' ]; then cd /infa_shared/TgtFiles/Miscellaneous ; echo 'aceroute @ /infa_shared/TgtFiles/Miscellaneous = '`stat -c %U ./aceroute`  `stat -c %a ./aceroute`  `stat -c %G ./aceroute`; else echo '/infa_shared/TgtFiles/Miscellaneous/aceroute - not found' ; fi; \</v>
      </c>
      <c r="P503" s="31" t="str">
        <f t="shared" si="80"/>
        <v>if [ -d '/infa_shared/TgtFiles/Miscellaneous' ]; then cd /infa_shared/TgtFiles/Miscellaneous ; mkdir aceroute ; chmod 777 aceroute ; chgrp ds_sftp aceroute ; echo 'OK - /infa_shared/TgtFiles/Miscellaneous/aceroute'; else echo '/infa_shared/TgtFiles/Miscellaneous - not found' ; fi ; \</v>
      </c>
      <c r="Q503" s="32" t="str">
        <f t="shared" si="86"/>
        <v>cd /infa_shared/TgtFiles/Miscellaneous ; chmod 777 aceroute ; chgrp ds_sftp aceroute</v>
      </c>
      <c r="R503" s="31" t="str">
        <f t="shared" si="87"/>
        <v xml:space="preserve"> \</v>
      </c>
      <c r="S503" s="33" t="str">
        <f>CONCATENATE("cd ",C503)</f>
        <v>cd /infa_shared/TgtFiles/Miscellaneous</v>
      </c>
      <c r="T503" s="34" t="str">
        <f>CONCATENATE("mkdir ",D503)</f>
        <v>mkdir aceroute</v>
      </c>
      <c r="U503" s="33" t="str">
        <f>CONCATENATE("chmod ",K503," ",D503)</f>
        <v>chmod 777 aceroute</v>
      </c>
      <c r="V503" s="34" t="str">
        <f>CONCATENATE("ls -l | grep ",D503)</f>
        <v>ls -l | grep aceroute</v>
      </c>
      <c r="W503" s="33" t="str">
        <f>IF(L503="","",CONCATENATE("chgrp ",L503," ",D503))</f>
        <v>chgrp ds_sftp aceroute</v>
      </c>
      <c r="X503" s="35" t="s">
        <v>464</v>
      </c>
    </row>
    <row r="504" spans="1:24" x14ac:dyDescent="0.2">
      <c r="A504" s="120" t="s">
        <v>966</v>
      </c>
      <c r="B504" s="120" t="s">
        <v>549</v>
      </c>
      <c r="C504" s="125" t="s">
        <v>430</v>
      </c>
      <c r="D504" s="120" t="s">
        <v>965</v>
      </c>
      <c r="E504" s="44" t="str">
        <f t="shared" si="77"/>
        <v>/dsftp/archive/inbound/medallia</v>
      </c>
      <c r="F504" s="27">
        <v>42983</v>
      </c>
      <c r="G504" s="27">
        <v>42983</v>
      </c>
      <c r="H504" s="27">
        <v>42983</v>
      </c>
      <c r="I504" s="36" t="s">
        <v>975</v>
      </c>
      <c r="J504" s="27">
        <v>42996</v>
      </c>
      <c r="K504" s="118">
        <v>775</v>
      </c>
      <c r="L504" s="118" t="s">
        <v>436</v>
      </c>
      <c r="M504" s="118" t="s">
        <v>564</v>
      </c>
      <c r="N504" s="31" t="str">
        <f t="shared" si="78"/>
        <v>if [ -d '/dsftp/archive/inbound/medallia' ]; then echo '1 = /dsftp/archive/inbound/medallia'; else echo '0 = /dsftp/archive/inbound/medallia'; fi; \</v>
      </c>
      <c r="O504" s="32" t="str">
        <f t="shared" si="79"/>
        <v>if [ -d '/dsftp/archive/inbound/medallia' ]; then cd /dsftp/archive/inbound ; echo 'medallia @ /dsftp/archive/inbound = '`stat -c %U ./medallia`  `stat -c %a ./medallia`  `stat -c %G ./medallia`; else echo '/dsftp/archive/inbound/medallia - not found' ; fi; \</v>
      </c>
      <c r="P504" s="31" t="str">
        <f t="shared" si="80"/>
        <v>if [ -d '/dsftp/archive/inbound' ]; then cd /dsftp/archive/inbound ; mkdir medallia ; chmod 775 medallia ; chgrp ds_sftp medallia ; echo 'OK - /dsftp/archive/inbound/medallia'; else echo '/dsftp/archive/inbound - not found' ; fi ; \</v>
      </c>
      <c r="Q504" s="32" t="str">
        <f t="shared" si="86"/>
        <v>cd /dsftp/archive/inbound ; chmod 775 medallia ; chgrp ds_sftp medallia</v>
      </c>
      <c r="R504" s="31" t="str">
        <f t="shared" si="87"/>
        <v xml:space="preserve"> \</v>
      </c>
      <c r="S504" s="33" t="str">
        <f t="shared" ref="S504:S517" si="88">CONCATENATE("cd ",C504)</f>
        <v>cd /dsftp/archive/inbound</v>
      </c>
      <c r="T504" s="34" t="str">
        <f t="shared" ref="T504:T517" si="89">CONCATENATE("mkdir ",D504)</f>
        <v>mkdir medallia</v>
      </c>
      <c r="U504" s="33" t="str">
        <f t="shared" ref="U504:U517" si="90">CONCATENATE("chmod ",K504," ",D504)</f>
        <v>chmod 775 medallia</v>
      </c>
      <c r="V504" s="34" t="str">
        <f t="shared" ref="V504:V517" si="91">CONCATENATE("ls -l | grep ",D504)</f>
        <v>ls -l | grep medallia</v>
      </c>
      <c r="W504" s="33" t="str">
        <f t="shared" ref="W504:W517" si="92">IF(L504="","",CONCATENATE("chgrp ",L504," ",D504))</f>
        <v>chgrp ds_sftp medallia</v>
      </c>
      <c r="X504" s="35" t="s">
        <v>464</v>
      </c>
    </row>
    <row r="505" spans="1:24" x14ac:dyDescent="0.2">
      <c r="A505" s="120" t="s">
        <v>966</v>
      </c>
      <c r="B505" s="120" t="s">
        <v>549</v>
      </c>
      <c r="C505" s="126" t="s">
        <v>434</v>
      </c>
      <c r="D505" s="120" t="s">
        <v>965</v>
      </c>
      <c r="E505" s="44" t="str">
        <f t="shared" si="77"/>
        <v>/dsftp/archive/outbound/medallia</v>
      </c>
      <c r="F505" s="27">
        <v>42983</v>
      </c>
      <c r="G505" s="27">
        <v>42983</v>
      </c>
      <c r="H505" s="27">
        <v>42983</v>
      </c>
      <c r="I505" s="36" t="s">
        <v>975</v>
      </c>
      <c r="J505" s="27">
        <v>42996</v>
      </c>
      <c r="K505" s="118">
        <v>775</v>
      </c>
      <c r="L505" s="118" t="s">
        <v>436</v>
      </c>
      <c r="M505" s="118" t="s">
        <v>564</v>
      </c>
      <c r="N505" s="31" t="str">
        <f t="shared" si="78"/>
        <v>if [ -d '/dsftp/archive/outbound/medallia' ]; then echo '1 = /dsftp/archive/outbound/medallia'; else echo '0 = /dsftp/archive/outbound/medallia'; fi; \</v>
      </c>
      <c r="O505" s="32" t="str">
        <f t="shared" si="79"/>
        <v>if [ -d '/dsftp/archive/outbound/medallia' ]; then cd /dsftp/archive/outbound ; echo 'medallia @ /dsftp/archive/outbound = '`stat -c %U ./medallia`  `stat -c %a ./medallia`  `stat -c %G ./medallia`; else echo '/dsftp/archive/outbound/medallia - not found' ; fi; \</v>
      </c>
      <c r="P505" s="31" t="str">
        <f t="shared" si="80"/>
        <v>if [ -d '/dsftp/archive/outbound' ]; then cd /dsftp/archive/outbound ; mkdir medallia ; chmod 775 medallia ; chgrp ds_sftp medallia ; echo 'OK - /dsftp/archive/outbound/medallia'; else echo '/dsftp/archive/outbound - not found' ; fi ; \</v>
      </c>
      <c r="Q505" s="32" t="str">
        <f t="shared" si="86"/>
        <v>cd /dsftp/archive/outbound ; chmod 775 medallia ; chgrp ds_sftp medallia</v>
      </c>
      <c r="R505" s="31" t="str">
        <f t="shared" si="87"/>
        <v xml:space="preserve"> \</v>
      </c>
      <c r="S505" s="33" t="str">
        <f t="shared" si="88"/>
        <v>cd /dsftp/archive/outbound</v>
      </c>
      <c r="T505" s="34" t="str">
        <f t="shared" si="89"/>
        <v>mkdir medallia</v>
      </c>
      <c r="U505" s="33" t="str">
        <f t="shared" si="90"/>
        <v>chmod 775 medallia</v>
      </c>
      <c r="V505" s="34" t="str">
        <f t="shared" si="91"/>
        <v>ls -l | grep medallia</v>
      </c>
      <c r="W505" s="33" t="str">
        <f t="shared" si="92"/>
        <v>chgrp ds_sftp medallia</v>
      </c>
      <c r="X505" s="35" t="s">
        <v>464</v>
      </c>
    </row>
    <row r="506" spans="1:24" x14ac:dyDescent="0.2">
      <c r="A506" s="120" t="s">
        <v>966</v>
      </c>
      <c r="B506" s="120" t="s">
        <v>549</v>
      </c>
      <c r="C506" s="125" t="s">
        <v>428</v>
      </c>
      <c r="D506" s="120" t="s">
        <v>965</v>
      </c>
      <c r="E506" s="44" t="str">
        <f t="shared" si="77"/>
        <v>/dsftp/operations/inbound/medallia</v>
      </c>
      <c r="F506" s="27">
        <v>42983</v>
      </c>
      <c r="G506" s="27">
        <v>42983</v>
      </c>
      <c r="H506" s="27">
        <v>42983</v>
      </c>
      <c r="I506" s="36" t="s">
        <v>975</v>
      </c>
      <c r="J506" s="27">
        <v>42996</v>
      </c>
      <c r="K506" s="118">
        <v>775</v>
      </c>
      <c r="L506" s="118" t="s">
        <v>436</v>
      </c>
      <c r="M506" s="118" t="s">
        <v>564</v>
      </c>
      <c r="N506" s="31" t="str">
        <f t="shared" si="78"/>
        <v>if [ -d '/dsftp/operations/inbound/medallia' ]; then echo '1 = /dsftp/operations/inbound/medallia'; else echo '0 = /dsftp/operations/inbound/medallia'; fi; \</v>
      </c>
      <c r="O506" s="32" t="str">
        <f t="shared" si="79"/>
        <v>if [ -d '/dsftp/operations/inbound/medallia' ]; then cd /dsftp/operations/inbound ; echo 'medallia @ /dsftp/operations/inbound = '`stat -c %U ./medallia`  `stat -c %a ./medallia`  `stat -c %G ./medallia`; else echo '/dsftp/operations/inbound/medallia - not found' ; fi; \</v>
      </c>
      <c r="P506" s="31" t="str">
        <f t="shared" si="80"/>
        <v>if [ -d '/dsftp/operations/inbound' ]; then cd /dsftp/operations/inbound ; mkdir medallia ; chmod 775 medallia ; chgrp ds_sftp medallia ; echo 'OK - /dsftp/operations/inbound/medallia'; else echo '/dsftp/operations/inbound - not found' ; fi ; \</v>
      </c>
      <c r="Q506" s="32" t="str">
        <f t="shared" si="86"/>
        <v>cd /dsftp/operations/inbound ; chmod 775 medallia ; chgrp ds_sftp medallia</v>
      </c>
      <c r="R506" s="31" t="str">
        <f t="shared" si="87"/>
        <v xml:space="preserve"> \</v>
      </c>
      <c r="S506" s="33" t="str">
        <f t="shared" si="88"/>
        <v>cd /dsftp/operations/inbound</v>
      </c>
      <c r="T506" s="34" t="str">
        <f t="shared" si="89"/>
        <v>mkdir medallia</v>
      </c>
      <c r="U506" s="33" t="str">
        <f t="shared" si="90"/>
        <v>chmod 775 medallia</v>
      </c>
      <c r="V506" s="34" t="str">
        <f t="shared" si="91"/>
        <v>ls -l | grep medallia</v>
      </c>
      <c r="W506" s="33" t="str">
        <f t="shared" si="92"/>
        <v>chgrp ds_sftp medallia</v>
      </c>
      <c r="X506" s="35" t="s">
        <v>464</v>
      </c>
    </row>
    <row r="507" spans="1:24" x14ac:dyDescent="0.2">
      <c r="A507" s="120" t="s">
        <v>966</v>
      </c>
      <c r="B507" s="120" t="s">
        <v>549</v>
      </c>
      <c r="C507" s="125" t="s">
        <v>433</v>
      </c>
      <c r="D507" s="120" t="s">
        <v>965</v>
      </c>
      <c r="E507" s="44" t="str">
        <f t="shared" si="77"/>
        <v>/dsftp/operations/outbound/medallia</v>
      </c>
      <c r="F507" s="27">
        <v>42983</v>
      </c>
      <c r="G507" s="27">
        <v>42983</v>
      </c>
      <c r="H507" s="27">
        <v>42983</v>
      </c>
      <c r="I507" s="36" t="s">
        <v>975</v>
      </c>
      <c r="J507" s="27">
        <v>42996</v>
      </c>
      <c r="K507" s="118">
        <v>775</v>
      </c>
      <c r="L507" s="118" t="s">
        <v>436</v>
      </c>
      <c r="M507" s="118" t="s">
        <v>564</v>
      </c>
      <c r="N507" s="31" t="str">
        <f t="shared" si="78"/>
        <v>if [ -d '/dsftp/operations/outbound/medallia' ]; then echo '1 = /dsftp/operations/outbound/medallia'; else echo '0 = /dsftp/operations/outbound/medallia'; fi; \</v>
      </c>
      <c r="O507" s="32" t="str">
        <f t="shared" si="79"/>
        <v>if [ -d '/dsftp/operations/outbound/medallia' ]; then cd /dsftp/operations/outbound ; echo 'medallia @ /dsftp/operations/outbound = '`stat -c %U ./medallia`  `stat -c %a ./medallia`  `stat -c %G ./medallia`; else echo '/dsftp/operations/outbound/medallia - not found' ; fi; \</v>
      </c>
      <c r="P507" s="31" t="str">
        <f t="shared" si="80"/>
        <v>if [ -d '/dsftp/operations/outbound' ]; then cd /dsftp/operations/outbound ; mkdir medallia ; chmod 775 medallia ; chgrp ds_sftp medallia ; echo 'OK - /dsftp/operations/outbound/medallia'; else echo '/dsftp/operations/outbound - not found' ; fi ; \</v>
      </c>
      <c r="Q507" s="32" t="str">
        <f t="shared" si="86"/>
        <v>cd /dsftp/operations/outbound ; chmod 775 medallia ; chgrp ds_sftp medallia</v>
      </c>
      <c r="R507" s="31" t="str">
        <f t="shared" si="87"/>
        <v xml:space="preserve"> \</v>
      </c>
      <c r="S507" s="33" t="str">
        <f t="shared" si="88"/>
        <v>cd /dsftp/operations/outbound</v>
      </c>
      <c r="T507" s="34" t="str">
        <f t="shared" si="89"/>
        <v>mkdir medallia</v>
      </c>
      <c r="U507" s="33" t="str">
        <f t="shared" si="90"/>
        <v>chmod 775 medallia</v>
      </c>
      <c r="V507" s="34" t="str">
        <f t="shared" si="91"/>
        <v>ls -l | grep medallia</v>
      </c>
      <c r="W507" s="33" t="str">
        <f t="shared" si="92"/>
        <v>chgrp ds_sftp medallia</v>
      </c>
      <c r="X507" s="35" t="s">
        <v>464</v>
      </c>
    </row>
    <row r="508" spans="1:24" x14ac:dyDescent="0.2">
      <c r="A508" s="120" t="s">
        <v>966</v>
      </c>
      <c r="B508" s="120" t="s">
        <v>549</v>
      </c>
      <c r="C508" s="125" t="s">
        <v>867</v>
      </c>
      <c r="D508" s="120" t="s">
        <v>965</v>
      </c>
      <c r="E508" s="44" t="str">
        <f t="shared" si="77"/>
        <v>/infa_shared/BadFiles/medallia</v>
      </c>
      <c r="F508" s="27">
        <v>42983</v>
      </c>
      <c r="G508" s="27">
        <v>42983</v>
      </c>
      <c r="H508" s="27">
        <v>42983</v>
      </c>
      <c r="I508" s="36" t="s">
        <v>975</v>
      </c>
      <c r="J508" s="27">
        <v>42996</v>
      </c>
      <c r="K508" s="118">
        <v>755</v>
      </c>
      <c r="L508" s="118" t="s">
        <v>844</v>
      </c>
      <c r="M508" s="118" t="s">
        <v>564</v>
      </c>
      <c r="N508" s="31" t="str">
        <f t="shared" si="78"/>
        <v>if [ -d '/infa_shared/BadFiles/medallia' ]; then echo '1 = /infa_shared/BadFiles/medallia'; else echo '0 = /infa_shared/BadFiles/medallia'; fi; \</v>
      </c>
      <c r="O508" s="32" t="str">
        <f t="shared" si="79"/>
        <v>if [ -d '/infa_shared/BadFiles/medallia' ]; then cd /infa_shared/BadFiles ; echo 'medallia @ /infa_shared/BadFiles = '`stat -c %U ./medallia`  `stat -c %a ./medallia`  `stat -c %G ./medallia`; else echo '/infa_shared/BadFiles/medallia - not found' ; fi; \</v>
      </c>
      <c r="P508" s="31" t="str">
        <f t="shared" si="80"/>
        <v>if [ -d '/infa_shared/BadFiles' ]; then cd /infa_shared/BadFiles ; mkdir medallia ; chmod 755 medallia ; chgrp infa_adm medallia ; echo 'OK - /infa_shared/BadFiles/medallia'; else echo '/infa_shared/BadFiles - not found' ; fi ; \</v>
      </c>
      <c r="Q508" s="32" t="str">
        <f t="shared" si="86"/>
        <v>cd /infa_shared/BadFiles ; chmod 755 medallia ; chgrp infa_adm medallia</v>
      </c>
      <c r="R508" s="31" t="str">
        <f t="shared" si="87"/>
        <v xml:space="preserve"> \</v>
      </c>
      <c r="S508" s="33" t="str">
        <f t="shared" si="88"/>
        <v>cd /infa_shared/BadFiles</v>
      </c>
      <c r="T508" s="34" t="str">
        <f t="shared" si="89"/>
        <v>mkdir medallia</v>
      </c>
      <c r="U508" s="33" t="str">
        <f t="shared" si="90"/>
        <v>chmod 755 medallia</v>
      </c>
      <c r="V508" s="34" t="str">
        <f t="shared" si="91"/>
        <v>ls -l | grep medallia</v>
      </c>
      <c r="W508" s="33" t="str">
        <f t="shared" si="92"/>
        <v>chgrp infa_adm medallia</v>
      </c>
      <c r="X508" s="35" t="s">
        <v>464</v>
      </c>
    </row>
    <row r="509" spans="1:24" x14ac:dyDescent="0.2">
      <c r="A509" s="120" t="s">
        <v>966</v>
      </c>
      <c r="B509" s="120" t="s">
        <v>549</v>
      </c>
      <c r="C509" s="125" t="s">
        <v>852</v>
      </c>
      <c r="D509" s="120" t="s">
        <v>965</v>
      </c>
      <c r="E509" s="44" t="str">
        <f t="shared" si="77"/>
        <v>/infa_shared/BWParam/medallia</v>
      </c>
      <c r="F509" s="27">
        <v>42983</v>
      </c>
      <c r="G509" s="27">
        <v>42983</v>
      </c>
      <c r="H509" s="27">
        <v>42983</v>
      </c>
      <c r="I509" s="36" t="s">
        <v>975</v>
      </c>
      <c r="J509" s="27">
        <v>42996</v>
      </c>
      <c r="K509" s="118">
        <v>755</v>
      </c>
      <c r="L509" s="118" t="s">
        <v>844</v>
      </c>
      <c r="M509" s="118" t="s">
        <v>564</v>
      </c>
      <c r="N509" s="31" t="str">
        <f t="shared" si="78"/>
        <v>if [ -d '/infa_shared/BWParam/medallia' ]; then echo '1 = /infa_shared/BWParam/medallia'; else echo '0 = /infa_shared/BWParam/medallia'; fi; \</v>
      </c>
      <c r="O509" s="32" t="str">
        <f t="shared" si="79"/>
        <v>if [ -d '/infa_shared/BWParam/medallia' ]; then cd /infa_shared/BWParam ; echo 'medallia @ /infa_shared/BWParam = '`stat -c %U ./medallia`  `stat -c %a ./medallia`  `stat -c %G ./medallia`; else echo '/infa_shared/BWParam/medallia - not found' ; fi; \</v>
      </c>
      <c r="P509" s="31" t="str">
        <f t="shared" si="80"/>
        <v>if [ -d '/infa_shared/BWParam' ]; then cd /infa_shared/BWParam ; mkdir medallia ; chmod 755 medallia ; chgrp infa_adm medallia ; echo 'OK - /infa_shared/BWParam/medallia'; else echo '/infa_shared/BWParam - not found' ; fi ; \</v>
      </c>
      <c r="Q509" s="32" t="str">
        <f t="shared" si="86"/>
        <v>cd /infa_shared/BWParam ; chmod 755 medallia ; chgrp infa_adm medallia</v>
      </c>
      <c r="R509" s="31" t="str">
        <f t="shared" si="87"/>
        <v xml:space="preserve"> \</v>
      </c>
      <c r="S509" s="33" t="str">
        <f t="shared" si="88"/>
        <v>cd /infa_shared/BWParam</v>
      </c>
      <c r="T509" s="34" t="str">
        <f t="shared" si="89"/>
        <v>mkdir medallia</v>
      </c>
      <c r="U509" s="33" t="str">
        <f t="shared" si="90"/>
        <v>chmod 755 medallia</v>
      </c>
      <c r="V509" s="34" t="str">
        <f t="shared" si="91"/>
        <v>ls -l | grep medallia</v>
      </c>
      <c r="W509" s="33" t="str">
        <f t="shared" si="92"/>
        <v>chgrp infa_adm medallia</v>
      </c>
      <c r="X509" s="35" t="s">
        <v>464</v>
      </c>
    </row>
    <row r="510" spans="1:24" x14ac:dyDescent="0.2">
      <c r="A510" s="120" t="s">
        <v>966</v>
      </c>
      <c r="B510" s="120" t="s">
        <v>549</v>
      </c>
      <c r="C510" s="125" t="s">
        <v>836</v>
      </c>
      <c r="D510" s="120" t="s">
        <v>965</v>
      </c>
      <c r="E510" s="44" t="str">
        <f t="shared" si="77"/>
        <v>/infa_shared/Cache/medallia</v>
      </c>
      <c r="F510" s="27">
        <v>42983</v>
      </c>
      <c r="G510" s="27">
        <v>42983</v>
      </c>
      <c r="H510" s="27">
        <v>42983</v>
      </c>
      <c r="I510" s="36" t="s">
        <v>975</v>
      </c>
      <c r="J510" s="27">
        <v>42996</v>
      </c>
      <c r="K510" s="118">
        <v>755</v>
      </c>
      <c r="L510" s="118" t="s">
        <v>844</v>
      </c>
      <c r="M510" s="118" t="s">
        <v>564</v>
      </c>
      <c r="N510" s="31" t="str">
        <f t="shared" si="78"/>
        <v>if [ -d '/infa_shared/Cache/medallia' ]; then echo '1 = /infa_shared/Cache/medallia'; else echo '0 = /infa_shared/Cache/medallia'; fi; \</v>
      </c>
      <c r="O510" s="32" t="str">
        <f t="shared" si="79"/>
        <v>if [ -d '/infa_shared/Cache/medallia' ]; then cd /infa_shared/Cache ; echo 'medallia @ /infa_shared/Cache = '`stat -c %U ./medallia`  `stat -c %a ./medallia`  `stat -c %G ./medallia`; else echo '/infa_shared/Cache/medallia - not found' ; fi; \</v>
      </c>
      <c r="P510" s="31" t="str">
        <f t="shared" si="80"/>
        <v>if [ -d '/infa_shared/Cache' ]; then cd /infa_shared/Cache ; mkdir medallia ; chmod 755 medallia ; chgrp infa_adm medallia ; echo 'OK - /infa_shared/Cache/medallia'; else echo '/infa_shared/Cache - not found' ; fi ; \</v>
      </c>
      <c r="Q510" s="32" t="str">
        <f t="shared" si="86"/>
        <v>cd /infa_shared/Cache ; chmod 755 medallia ; chgrp infa_adm medallia</v>
      </c>
      <c r="R510" s="31" t="str">
        <f t="shared" si="87"/>
        <v xml:space="preserve"> \</v>
      </c>
      <c r="S510" s="33" t="str">
        <f t="shared" si="88"/>
        <v>cd /infa_shared/Cache</v>
      </c>
      <c r="T510" s="34" t="str">
        <f t="shared" si="89"/>
        <v>mkdir medallia</v>
      </c>
      <c r="U510" s="33" t="str">
        <f t="shared" si="90"/>
        <v>chmod 755 medallia</v>
      </c>
      <c r="V510" s="34" t="str">
        <f t="shared" si="91"/>
        <v>ls -l | grep medallia</v>
      </c>
      <c r="W510" s="33" t="str">
        <f t="shared" si="92"/>
        <v>chgrp infa_adm medallia</v>
      </c>
      <c r="X510" s="35" t="s">
        <v>464</v>
      </c>
    </row>
    <row r="511" spans="1:24" x14ac:dyDescent="0.2">
      <c r="A511" s="120" t="s">
        <v>966</v>
      </c>
      <c r="B511" s="120" t="s">
        <v>549</v>
      </c>
      <c r="C511" s="125" t="s">
        <v>860</v>
      </c>
      <c r="D511" s="120" t="s">
        <v>965</v>
      </c>
      <c r="E511" s="44" t="str">
        <f t="shared" si="77"/>
        <v>/infa_shared/Scripts/medallia</v>
      </c>
      <c r="F511" s="27">
        <v>42983</v>
      </c>
      <c r="G511" s="27">
        <v>42983</v>
      </c>
      <c r="H511" s="27">
        <v>42983</v>
      </c>
      <c r="I511" s="36" t="s">
        <v>975</v>
      </c>
      <c r="J511" s="27">
        <v>42996</v>
      </c>
      <c r="K511" s="118">
        <v>755</v>
      </c>
      <c r="L511" s="118" t="s">
        <v>844</v>
      </c>
      <c r="M511" s="118" t="s">
        <v>564</v>
      </c>
      <c r="N511" s="31" t="str">
        <f t="shared" si="78"/>
        <v>if [ -d '/infa_shared/Scripts/medallia' ]; then echo '1 = /infa_shared/Scripts/medallia'; else echo '0 = /infa_shared/Scripts/medallia'; fi; \</v>
      </c>
      <c r="O511" s="32" t="str">
        <f t="shared" si="79"/>
        <v>if [ -d '/infa_shared/Scripts/medallia' ]; then cd /infa_shared/Scripts ; echo 'medallia @ /infa_shared/Scripts = '`stat -c %U ./medallia`  `stat -c %a ./medallia`  `stat -c %G ./medallia`; else echo '/infa_shared/Scripts/medallia - not found' ; fi; \</v>
      </c>
      <c r="P511" s="31" t="str">
        <f t="shared" si="80"/>
        <v>if [ -d '/infa_shared/Scripts' ]; then cd /infa_shared/Scripts ; mkdir medallia ; chmod 755 medallia ; chgrp infa_adm medallia ; echo 'OK - /infa_shared/Scripts/medallia'; else echo '/infa_shared/Scripts - not found' ; fi ; \</v>
      </c>
      <c r="Q511" s="32" t="str">
        <f t="shared" si="86"/>
        <v>cd /infa_shared/Scripts ; chmod 755 medallia ; chgrp infa_adm medallia</v>
      </c>
      <c r="R511" s="31" t="str">
        <f t="shared" si="87"/>
        <v xml:space="preserve"> \</v>
      </c>
      <c r="S511" s="33" t="str">
        <f t="shared" si="88"/>
        <v>cd /infa_shared/Scripts</v>
      </c>
      <c r="T511" s="34" t="str">
        <f t="shared" si="89"/>
        <v>mkdir medallia</v>
      </c>
      <c r="U511" s="33" t="str">
        <f t="shared" si="90"/>
        <v>chmod 755 medallia</v>
      </c>
      <c r="V511" s="34" t="str">
        <f t="shared" si="91"/>
        <v>ls -l | grep medallia</v>
      </c>
      <c r="W511" s="33" t="str">
        <f t="shared" si="92"/>
        <v>chgrp infa_adm medallia</v>
      </c>
      <c r="X511" s="35" t="s">
        <v>464</v>
      </c>
    </row>
    <row r="512" spans="1:24" x14ac:dyDescent="0.2">
      <c r="A512" s="120" t="s">
        <v>966</v>
      </c>
      <c r="B512" s="120" t="s">
        <v>549</v>
      </c>
      <c r="C512" s="125" t="s">
        <v>837</v>
      </c>
      <c r="D512" s="120" t="s">
        <v>965</v>
      </c>
      <c r="E512" s="44" t="str">
        <f t="shared" si="77"/>
        <v>/infa_shared/SessLogs/medallia</v>
      </c>
      <c r="F512" s="27">
        <v>42983</v>
      </c>
      <c r="G512" s="27">
        <v>42983</v>
      </c>
      <c r="H512" s="27">
        <v>42983</v>
      </c>
      <c r="I512" s="36" t="s">
        <v>975</v>
      </c>
      <c r="J512" s="27">
        <v>42996</v>
      </c>
      <c r="K512" s="118">
        <v>755</v>
      </c>
      <c r="L512" s="118" t="s">
        <v>844</v>
      </c>
      <c r="M512" s="118" t="s">
        <v>564</v>
      </c>
      <c r="N512" s="31" t="str">
        <f t="shared" si="78"/>
        <v>if [ -d '/infa_shared/SessLogs/medallia' ]; then echo '1 = /infa_shared/SessLogs/medallia'; else echo '0 = /infa_shared/SessLogs/medallia'; fi; \</v>
      </c>
      <c r="O512" s="32" t="str">
        <f t="shared" si="79"/>
        <v>if [ -d '/infa_shared/SessLogs/medallia' ]; then cd /infa_shared/SessLogs ; echo 'medallia @ /infa_shared/SessLogs = '`stat -c %U ./medallia`  `stat -c %a ./medallia`  `stat -c %G ./medallia`; else echo '/infa_shared/SessLogs/medallia - not found' ; fi; \</v>
      </c>
      <c r="P512" s="31" t="str">
        <f t="shared" si="80"/>
        <v>if [ -d '/infa_shared/SessLogs' ]; then cd /infa_shared/SessLogs ; mkdir medallia ; chmod 755 medallia ; chgrp infa_adm medallia ; echo 'OK - /infa_shared/SessLogs/medallia'; else echo '/infa_shared/SessLogs - not found' ; fi ; \</v>
      </c>
      <c r="Q512" s="32" t="str">
        <f t="shared" si="86"/>
        <v>cd /infa_shared/SessLogs ; chmod 755 medallia ; chgrp infa_adm medallia</v>
      </c>
      <c r="R512" s="31" t="str">
        <f t="shared" si="87"/>
        <v xml:space="preserve"> \</v>
      </c>
      <c r="S512" s="33" t="str">
        <f t="shared" si="88"/>
        <v>cd /infa_shared/SessLogs</v>
      </c>
      <c r="T512" s="34" t="str">
        <f t="shared" si="89"/>
        <v>mkdir medallia</v>
      </c>
      <c r="U512" s="33" t="str">
        <f t="shared" si="90"/>
        <v>chmod 755 medallia</v>
      </c>
      <c r="V512" s="34" t="str">
        <f t="shared" si="91"/>
        <v>ls -l | grep medallia</v>
      </c>
      <c r="W512" s="33" t="str">
        <f t="shared" si="92"/>
        <v>chgrp infa_adm medallia</v>
      </c>
      <c r="X512" s="35" t="s">
        <v>464</v>
      </c>
    </row>
    <row r="513" spans="1:24" x14ac:dyDescent="0.2">
      <c r="A513" s="120" t="s">
        <v>966</v>
      </c>
      <c r="B513" s="120" t="s">
        <v>549</v>
      </c>
      <c r="C513" s="125" t="s">
        <v>864</v>
      </c>
      <c r="D513" s="120" t="s">
        <v>965</v>
      </c>
      <c r="E513" s="44" t="str">
        <f t="shared" si="77"/>
        <v>/infa_shared/SrcFiles/medallia</v>
      </c>
      <c r="F513" s="27">
        <v>42983</v>
      </c>
      <c r="G513" s="27">
        <v>42983</v>
      </c>
      <c r="H513" s="27">
        <v>42983</v>
      </c>
      <c r="I513" s="36" t="s">
        <v>975</v>
      </c>
      <c r="J513" s="27">
        <v>42996</v>
      </c>
      <c r="K513" s="118">
        <v>755</v>
      </c>
      <c r="L513" s="118" t="s">
        <v>844</v>
      </c>
      <c r="M513" s="118" t="s">
        <v>564</v>
      </c>
      <c r="N513" s="31" t="str">
        <f t="shared" si="78"/>
        <v>if [ -d '/infa_shared/SrcFiles/medallia' ]; then echo '1 = /infa_shared/SrcFiles/medallia'; else echo '0 = /infa_shared/SrcFiles/medallia'; fi; \</v>
      </c>
      <c r="O513" s="32" t="str">
        <f t="shared" si="79"/>
        <v>if [ -d '/infa_shared/SrcFiles/medallia' ]; then cd /infa_shared/SrcFiles ; echo 'medallia @ /infa_shared/SrcFiles = '`stat -c %U ./medallia`  `stat -c %a ./medallia`  `stat -c %G ./medallia`; else echo '/infa_shared/SrcFiles/medallia - not found' ; fi; \</v>
      </c>
      <c r="P513" s="31" t="str">
        <f t="shared" si="80"/>
        <v>if [ -d '/infa_shared/SrcFiles' ]; then cd /infa_shared/SrcFiles ; mkdir medallia ; chmod 755 medallia ; chgrp infa_adm medallia ; echo 'OK - /infa_shared/SrcFiles/medallia'; else echo '/infa_shared/SrcFiles - not found' ; fi ; \</v>
      </c>
      <c r="Q513" s="32" t="str">
        <f t="shared" si="86"/>
        <v>cd /infa_shared/SrcFiles ; chmod 755 medallia ; chgrp infa_adm medallia</v>
      </c>
      <c r="R513" s="31" t="str">
        <f t="shared" si="87"/>
        <v xml:space="preserve"> \</v>
      </c>
      <c r="S513" s="33" t="str">
        <f t="shared" si="88"/>
        <v>cd /infa_shared/SrcFiles</v>
      </c>
      <c r="T513" s="34" t="str">
        <f t="shared" si="89"/>
        <v>mkdir medallia</v>
      </c>
      <c r="U513" s="33" t="str">
        <f t="shared" si="90"/>
        <v>chmod 755 medallia</v>
      </c>
      <c r="V513" s="34" t="str">
        <f t="shared" si="91"/>
        <v>ls -l | grep medallia</v>
      </c>
      <c r="W513" s="33" t="str">
        <f t="shared" si="92"/>
        <v>chgrp infa_adm medallia</v>
      </c>
      <c r="X513" s="35" t="s">
        <v>464</v>
      </c>
    </row>
    <row r="514" spans="1:24" x14ac:dyDescent="0.2">
      <c r="A514" s="120" t="s">
        <v>966</v>
      </c>
      <c r="B514" s="120" t="s">
        <v>549</v>
      </c>
      <c r="C514" s="125" t="s">
        <v>847</v>
      </c>
      <c r="D514" s="120" t="s">
        <v>965</v>
      </c>
      <c r="E514" s="44" t="str">
        <f t="shared" ref="E514:E540" si="93">CONCATENATE(C514,"/",D514)</f>
        <v>/infa_shared/Temp/medallia</v>
      </c>
      <c r="F514" s="27">
        <v>42983</v>
      </c>
      <c r="G514" s="27">
        <v>42983</v>
      </c>
      <c r="H514" s="27">
        <v>42983</v>
      </c>
      <c r="I514" s="36" t="s">
        <v>975</v>
      </c>
      <c r="J514" s="27">
        <v>42996</v>
      </c>
      <c r="K514" s="118">
        <v>755</v>
      </c>
      <c r="L514" s="118" t="s">
        <v>844</v>
      </c>
      <c r="M514" s="118" t="s">
        <v>564</v>
      </c>
      <c r="N514" s="31" t="str">
        <f t="shared" ref="N514:N519" si="94">IF(M514="n",CONCATENATE("if [ -d '",C514, "/",D514,"' ]; then echo '1 = ",C514,"/",D514,"'; else echo '0 = ",C514,"/",D514,"'; fi; \"),CONCATENATE("if [ -d '",C514, "/",D514,"' ]; then echo '# = ",C514,"/",D514,"'; else echo '* = ",C514,"/",D514,"'; fi; \"))</f>
        <v>if [ -d '/infa_shared/Temp/medallia' ]; then echo '1 = /infa_shared/Temp/medallia'; else echo '0 = /infa_shared/Temp/medallia'; fi; \</v>
      </c>
      <c r="O514" s="32" t="str">
        <f t="shared" ref="O514:O577" si="95">IF(M514="n",CONCATENATE("if [ -d '",E514,"' ]; then ",S514," ; echo '",D514," @ ",C514," = '`stat -c %U ./",D514,"`  `stat -c %a ./",D514, "`  `stat -c %G ./",D514, "`; else echo '",E514," - not found' ; fi; \")," \")</f>
        <v>if [ -d '/infa_shared/Temp/medallia' ]; then cd /infa_shared/Temp ; echo 'medallia @ /infa_shared/Temp = '`stat -c %U ./medallia`  `stat -c %a ./medallia`  `stat -c %G ./medallia`; else echo '/infa_shared/Temp/medallia - not found' ; fi; \</v>
      </c>
      <c r="P514" s="31" t="str">
        <f t="shared" ref="P514:P577" si="96">IF(M514="n",CONCATENATE("if [ -d '",C514,"' ]; then ",S514," ; ",T514, " ; ",U514," ; ",W514, " ; echo 'OK - ",E514,"'; else echo '",C514," - not found' ; fi ; \"), "\")</f>
        <v>if [ -d '/infa_shared/Temp' ]; then cd /infa_shared/Temp ; mkdir medallia ; chmod 755 medallia ; chgrp infa_adm medallia ; echo 'OK - /infa_shared/Temp/medallia'; else echo '/infa_shared/Temp - not found' ; fi ; \</v>
      </c>
      <c r="Q514" s="32" t="str">
        <f t="shared" si="86"/>
        <v>cd /infa_shared/Temp ; chmod 755 medallia ; chgrp infa_adm medallia</v>
      </c>
      <c r="R514" s="31" t="str">
        <f t="shared" si="87"/>
        <v xml:space="preserve"> \</v>
      </c>
      <c r="S514" s="33" t="str">
        <f t="shared" si="88"/>
        <v>cd /infa_shared/Temp</v>
      </c>
      <c r="T514" s="34" t="str">
        <f t="shared" si="89"/>
        <v>mkdir medallia</v>
      </c>
      <c r="U514" s="33" t="str">
        <f t="shared" si="90"/>
        <v>chmod 755 medallia</v>
      </c>
      <c r="V514" s="34" t="str">
        <f t="shared" si="91"/>
        <v>ls -l | grep medallia</v>
      </c>
      <c r="W514" s="33" t="str">
        <f t="shared" si="92"/>
        <v>chgrp infa_adm medallia</v>
      </c>
      <c r="X514" s="35" t="s">
        <v>464</v>
      </c>
    </row>
    <row r="515" spans="1:24" x14ac:dyDescent="0.2">
      <c r="A515" s="120" t="s">
        <v>966</v>
      </c>
      <c r="B515" s="120" t="s">
        <v>549</v>
      </c>
      <c r="C515" s="125" t="s">
        <v>753</v>
      </c>
      <c r="D515" s="120" t="s">
        <v>965</v>
      </c>
      <c r="E515" s="44" t="str">
        <f t="shared" si="93"/>
        <v>/infa_shared/TgtFiles/medallia</v>
      </c>
      <c r="F515" s="27">
        <v>42983</v>
      </c>
      <c r="G515" s="27">
        <v>42983</v>
      </c>
      <c r="H515" s="27">
        <v>42983</v>
      </c>
      <c r="I515" s="36" t="s">
        <v>975</v>
      </c>
      <c r="J515" s="27">
        <v>42996</v>
      </c>
      <c r="K515" s="118">
        <v>755</v>
      </c>
      <c r="L515" s="118" t="s">
        <v>844</v>
      </c>
      <c r="M515" s="118" t="s">
        <v>564</v>
      </c>
      <c r="N515" s="31" t="str">
        <f t="shared" si="94"/>
        <v>if [ -d '/infa_shared/TgtFiles/medallia' ]; then echo '1 = /infa_shared/TgtFiles/medallia'; else echo '0 = /infa_shared/TgtFiles/medallia'; fi; \</v>
      </c>
      <c r="O515" s="32" t="str">
        <f t="shared" si="95"/>
        <v>if [ -d '/infa_shared/TgtFiles/medallia' ]; then cd /infa_shared/TgtFiles ; echo 'medallia @ /infa_shared/TgtFiles = '`stat -c %U ./medallia`  `stat -c %a ./medallia`  `stat -c %G ./medallia`; else echo '/infa_shared/TgtFiles/medallia - not found' ; fi; \</v>
      </c>
      <c r="P515" s="31" t="str">
        <f t="shared" si="96"/>
        <v>if [ -d '/infa_shared/TgtFiles' ]; then cd /infa_shared/TgtFiles ; mkdir medallia ; chmod 755 medallia ; chgrp infa_adm medallia ; echo 'OK - /infa_shared/TgtFiles/medallia'; else echo '/infa_shared/TgtFiles - not found' ; fi ; \</v>
      </c>
      <c r="Q515" s="32" t="str">
        <f t="shared" ref="Q515:Q578" si="97">IF(M515="n",CONCATENATE(S515," ; ",U515," ; ",W515), " \")</f>
        <v>cd /infa_shared/TgtFiles ; chmod 755 medallia ; chgrp infa_adm medallia</v>
      </c>
      <c r="R515" s="31" t="str">
        <f t="shared" ref="R515:R578" si="98">IF(M515="y",CONCATENATE("cd ",E515," ; if [ $? -eq 0 ]; then echo -e '\n PWD = '`pwd`; ls -lrt; cd .. ; echo -e '\n QST: Delete folder [",D515,"] under ['`pwd`'] (Y/n) ? \c'; read yn ; if [ $yn == 'Y' ]; then echo -e '  &gt; Deleting folder \n'; rm -Rf ",D515,"; else echo -e '  &gt; Skipping folder \n'; fi; else echo 'ERR: Invalid Folder'; read c; fi; \"), " \")</f>
        <v xml:space="preserve"> \</v>
      </c>
      <c r="S515" s="33" t="str">
        <f t="shared" si="88"/>
        <v>cd /infa_shared/TgtFiles</v>
      </c>
      <c r="T515" s="34" t="str">
        <f t="shared" si="89"/>
        <v>mkdir medallia</v>
      </c>
      <c r="U515" s="33" t="str">
        <f t="shared" si="90"/>
        <v>chmod 755 medallia</v>
      </c>
      <c r="V515" s="34" t="str">
        <f t="shared" si="91"/>
        <v>ls -l | grep medallia</v>
      </c>
      <c r="W515" s="33" t="str">
        <f t="shared" si="92"/>
        <v>chgrp infa_adm medallia</v>
      </c>
      <c r="X515" s="35" t="s">
        <v>464</v>
      </c>
    </row>
    <row r="516" spans="1:24" x14ac:dyDescent="0.2">
      <c r="A516" s="120" t="s">
        <v>966</v>
      </c>
      <c r="B516" s="120" t="s">
        <v>549</v>
      </c>
      <c r="C516" s="125" t="s">
        <v>838</v>
      </c>
      <c r="D516" s="120" t="s">
        <v>965</v>
      </c>
      <c r="E516" s="44" t="str">
        <f t="shared" si="93"/>
        <v>/infa_shared/WorkflowLogs/medallia</v>
      </c>
      <c r="F516" s="27">
        <v>42983</v>
      </c>
      <c r="G516" s="27">
        <v>42983</v>
      </c>
      <c r="H516" s="27">
        <v>42983</v>
      </c>
      <c r="I516" s="36" t="s">
        <v>975</v>
      </c>
      <c r="J516" s="27">
        <v>42996</v>
      </c>
      <c r="K516" s="118">
        <v>755</v>
      </c>
      <c r="L516" s="118" t="s">
        <v>844</v>
      </c>
      <c r="M516" s="118" t="s">
        <v>564</v>
      </c>
      <c r="N516" s="31" t="str">
        <f t="shared" si="94"/>
        <v>if [ -d '/infa_shared/WorkflowLogs/medallia' ]; then echo '1 = /infa_shared/WorkflowLogs/medallia'; else echo '0 = /infa_shared/WorkflowLogs/medallia'; fi; \</v>
      </c>
      <c r="O516" s="32" t="str">
        <f t="shared" si="95"/>
        <v>if [ -d '/infa_shared/WorkflowLogs/medallia' ]; then cd /infa_shared/WorkflowLogs ; echo 'medallia @ /infa_shared/WorkflowLogs = '`stat -c %U ./medallia`  `stat -c %a ./medallia`  `stat -c %G ./medallia`; else echo '/infa_shared/WorkflowLogs/medallia - not found' ; fi; \</v>
      </c>
      <c r="P516" s="31" t="str">
        <f t="shared" si="96"/>
        <v>if [ -d '/infa_shared/WorkflowLogs' ]; then cd /infa_shared/WorkflowLogs ; mkdir medallia ; chmod 755 medallia ; chgrp infa_adm medallia ; echo 'OK - /infa_shared/WorkflowLogs/medallia'; else echo '/infa_shared/WorkflowLogs - not found' ; fi ; \</v>
      </c>
      <c r="Q516" s="32" t="str">
        <f t="shared" si="97"/>
        <v>cd /infa_shared/WorkflowLogs ; chmod 755 medallia ; chgrp infa_adm medallia</v>
      </c>
      <c r="R516" s="31" t="str">
        <f t="shared" si="98"/>
        <v xml:space="preserve"> \</v>
      </c>
      <c r="S516" s="33" t="str">
        <f t="shared" si="88"/>
        <v>cd /infa_shared/WorkflowLogs</v>
      </c>
      <c r="T516" s="34" t="str">
        <f t="shared" si="89"/>
        <v>mkdir medallia</v>
      </c>
      <c r="U516" s="33" t="str">
        <f t="shared" si="90"/>
        <v>chmod 755 medallia</v>
      </c>
      <c r="V516" s="34" t="str">
        <f t="shared" si="91"/>
        <v>ls -l | grep medallia</v>
      </c>
      <c r="W516" s="33" t="str">
        <f t="shared" si="92"/>
        <v>chgrp infa_adm medallia</v>
      </c>
      <c r="X516" s="35" t="s">
        <v>464</v>
      </c>
    </row>
    <row r="517" spans="1:24" x14ac:dyDescent="0.2">
      <c r="A517" s="120" t="s">
        <v>969</v>
      </c>
      <c r="B517" s="120" t="s">
        <v>151</v>
      </c>
      <c r="C517" s="120" t="s">
        <v>867</v>
      </c>
      <c r="D517" s="120" t="s">
        <v>615</v>
      </c>
      <c r="E517" s="44" t="str">
        <f t="shared" si="93"/>
        <v>/infa_shared/BadFiles/Miscellaneous</v>
      </c>
      <c r="F517" s="27">
        <v>42985</v>
      </c>
      <c r="G517" s="27">
        <v>42950</v>
      </c>
      <c r="H517" s="27">
        <v>42902</v>
      </c>
      <c r="I517" s="36" t="s">
        <v>971</v>
      </c>
      <c r="J517" s="27">
        <v>42985</v>
      </c>
      <c r="K517" s="118">
        <v>755</v>
      </c>
      <c r="L517" s="118" t="s">
        <v>844</v>
      </c>
      <c r="M517" s="118" t="s">
        <v>564</v>
      </c>
      <c r="N517" s="31" t="str">
        <f t="shared" si="94"/>
        <v>if [ -d '/infa_shared/BadFiles/Miscellaneous' ]; then echo '1 = /infa_shared/BadFiles/Miscellaneous'; else echo '0 = /infa_shared/BadFiles/Miscellaneous'; fi; \</v>
      </c>
      <c r="O517" s="32" t="str">
        <f t="shared" si="95"/>
        <v>if [ -d '/infa_shared/BadFiles/Miscellaneous' ]; then cd /infa_shared/BadFiles ; echo 'Miscellaneous @ /infa_shared/BadFiles = '`stat -c %U ./Miscellaneous`  `stat -c %a ./Miscellaneous`  `stat -c %G ./Miscellaneous`; else echo '/infa_shared/BadFiles/Miscellaneous - not found' ; fi; \</v>
      </c>
      <c r="P517" s="31" t="str">
        <f t="shared" si="96"/>
        <v>if [ -d '/infa_shared/BadFiles' ]; then cd /infa_shared/BadFiles ; mkdir Miscellaneous ; chmod 755 Miscellaneous ; chgrp infa_adm Miscellaneous ; echo 'OK - /infa_shared/BadFiles/Miscellaneous'; else echo '/infa_shared/BadFiles - not found' ; fi ; \</v>
      </c>
      <c r="Q517" s="32" t="str">
        <f t="shared" si="97"/>
        <v>cd /infa_shared/BadFiles ; chmod 755 Miscellaneous ; chgrp infa_adm Miscellaneous</v>
      </c>
      <c r="R517" s="31" t="str">
        <f t="shared" si="98"/>
        <v xml:space="preserve"> \</v>
      </c>
      <c r="S517" s="33" t="str">
        <f t="shared" si="88"/>
        <v>cd /infa_shared/BadFiles</v>
      </c>
      <c r="T517" s="34" t="str">
        <f t="shared" si="89"/>
        <v>mkdir Miscellaneous</v>
      </c>
      <c r="U517" s="33" t="str">
        <f t="shared" si="90"/>
        <v>chmod 755 Miscellaneous</v>
      </c>
      <c r="V517" s="34" t="str">
        <f t="shared" si="91"/>
        <v>ls -l | grep Miscellaneous</v>
      </c>
      <c r="W517" s="33" t="str">
        <f t="shared" si="92"/>
        <v>chgrp infa_adm Miscellaneous</v>
      </c>
      <c r="X517" s="35" t="s">
        <v>464</v>
      </c>
    </row>
    <row r="518" spans="1:24" x14ac:dyDescent="0.2">
      <c r="A518" s="120" t="s">
        <v>476</v>
      </c>
      <c r="B518" s="120" t="s">
        <v>555</v>
      </c>
      <c r="C518" s="120" t="s">
        <v>867</v>
      </c>
      <c r="D518" s="120" t="s">
        <v>476</v>
      </c>
      <c r="E518" s="44" t="str">
        <f t="shared" si="93"/>
        <v>/infa_shared/BadFiles/AN_PAYABLES</v>
      </c>
      <c r="F518" s="27">
        <v>42990</v>
      </c>
      <c r="G518" s="27">
        <v>42990</v>
      </c>
      <c r="H518" s="27">
        <v>42990</v>
      </c>
      <c r="I518" s="36" t="s">
        <v>972</v>
      </c>
      <c r="J518" s="27">
        <v>42990</v>
      </c>
      <c r="K518" s="118">
        <v>755</v>
      </c>
      <c r="L518" s="118" t="s">
        <v>844</v>
      </c>
      <c r="M518" s="118" t="s">
        <v>564</v>
      </c>
      <c r="N518" s="31" t="str">
        <f t="shared" si="94"/>
        <v>if [ -d '/infa_shared/BadFiles/AN_PAYABLES' ]; then echo '1 = /infa_shared/BadFiles/AN_PAYABLES'; else echo '0 = /infa_shared/BadFiles/AN_PAYABLES'; fi; \</v>
      </c>
      <c r="O518" s="32" t="str">
        <f t="shared" si="95"/>
        <v>if [ -d '/infa_shared/BadFiles/AN_PAYABLES' ]; then cd /infa_shared/BadFiles ; echo 'AN_PAYABLES @ /infa_shared/BadFiles = '`stat -c %U ./AN_PAYABLES`  `stat -c %a ./AN_PAYABLES`  `stat -c %G ./AN_PAYABLES`; else echo '/infa_shared/BadFiles/AN_PAYABLES - not found' ; fi; \</v>
      </c>
      <c r="P518" s="31" t="str">
        <f t="shared" si="96"/>
        <v>if [ -d '/infa_shared/BadFiles' ]; then cd /infa_shared/BadFiles ; mkdir AN_PAYABLES ; chmod 755 AN_PAYABLES ; chgrp infa_adm AN_PAYABLES ; echo 'OK - /infa_shared/BadFiles/AN_PAYABLES'; else echo '/infa_shared/BadFiles - not found' ; fi ; \</v>
      </c>
      <c r="Q518" s="32" t="str">
        <f t="shared" si="97"/>
        <v>cd /infa_shared/BadFiles ; chmod 755 AN_PAYABLES ; chgrp infa_adm AN_PAYABLES</v>
      </c>
      <c r="R518" s="31" t="str">
        <f t="shared" si="98"/>
        <v xml:space="preserve"> \</v>
      </c>
      <c r="S518" s="33" t="str">
        <f>CONCATENATE("cd ",C518)</f>
        <v>cd /infa_shared/BadFiles</v>
      </c>
      <c r="T518" s="34" t="str">
        <f>CONCATENATE("mkdir ",D518)</f>
        <v>mkdir AN_PAYABLES</v>
      </c>
      <c r="U518" s="33" t="str">
        <f t="shared" ref="U518:U531" si="99">CONCATENATE("chmod ",K518," ",D518)</f>
        <v>chmod 755 AN_PAYABLES</v>
      </c>
      <c r="V518" s="34" t="str">
        <f>CONCATENATE("ls -l | grep ",D518)</f>
        <v>ls -l | grep AN_PAYABLES</v>
      </c>
      <c r="W518" s="33" t="str">
        <f>IF(L518="","",CONCATENATE("chgrp ",L518," ",D518))</f>
        <v>chgrp infa_adm AN_PAYABLES</v>
      </c>
      <c r="X518" s="35" t="s">
        <v>464</v>
      </c>
    </row>
    <row r="519" spans="1:24" x14ac:dyDescent="0.2">
      <c r="A519" s="120" t="s">
        <v>974</v>
      </c>
      <c r="B519" s="120" t="s">
        <v>120</v>
      </c>
      <c r="C519" s="120" t="s">
        <v>430</v>
      </c>
      <c r="D519" s="124" t="s">
        <v>973</v>
      </c>
      <c r="E519" s="44" t="str">
        <f t="shared" si="93"/>
        <v>/dsftp/archive/inbound/dw_sims_transactional</v>
      </c>
      <c r="F519" s="27">
        <v>42991</v>
      </c>
      <c r="G519" s="27">
        <v>42991</v>
      </c>
      <c r="H519" s="27"/>
      <c r="I519" s="36" t="s">
        <v>976</v>
      </c>
      <c r="J519" s="27">
        <v>42998</v>
      </c>
      <c r="K519" s="118">
        <v>775</v>
      </c>
      <c r="L519" s="118" t="s">
        <v>436</v>
      </c>
      <c r="M519" s="118" t="s">
        <v>564</v>
      </c>
      <c r="N519" s="31" t="str">
        <f t="shared" si="94"/>
        <v>if [ -d '/dsftp/archive/inbound/dw_sims_transactional' ]; then echo '1 = /dsftp/archive/inbound/dw_sims_transactional'; else echo '0 = /dsftp/archive/inbound/dw_sims_transactional'; fi; \</v>
      </c>
      <c r="O519" s="32" t="str">
        <f t="shared" si="95"/>
        <v>if [ -d '/dsftp/archive/inbound/dw_sims_transactional' ]; then cd /dsftp/archive/inbound ; echo 'dw_sims_transactional @ /dsftp/archive/inbound = '`stat -c %U ./dw_sims_transactional`  `stat -c %a ./dw_sims_transactional`  `stat -c %G ./dw_sims_transactional`; else echo '/dsftp/archive/inbound/dw_sims_transactional - not found' ; fi; \</v>
      </c>
      <c r="P519" s="31" t="str">
        <f t="shared" si="96"/>
        <v>if [ -d '/dsftp/archive/inbound' ]; then cd /dsftp/archive/inbound ; mkdir dw_sims_transactional ; chmod 775 dw_sims_transactional ; chgrp ds_sftp dw_sims_transactional ; echo 'OK - /dsftp/archive/inbound/dw_sims_transactional'; else echo '/dsftp/archive/inbound - not found' ; fi ; \</v>
      </c>
      <c r="Q519" s="32" t="str">
        <f t="shared" si="97"/>
        <v>cd /dsftp/archive/inbound ; chmod 775 dw_sims_transactional ; chgrp ds_sftp dw_sims_transactional</v>
      </c>
      <c r="R519" s="31" t="str">
        <f t="shared" si="98"/>
        <v xml:space="preserve"> \</v>
      </c>
      <c r="S519" s="33" t="str">
        <f>CONCATENATE("cd ",C519)</f>
        <v>cd /dsftp/archive/inbound</v>
      </c>
      <c r="T519" s="34" t="str">
        <f>CONCATENATE("mkdir ",D519)</f>
        <v>mkdir dw_sims_transactional</v>
      </c>
      <c r="U519" s="33" t="str">
        <f t="shared" si="99"/>
        <v>chmod 775 dw_sims_transactional</v>
      </c>
      <c r="V519" s="34" t="str">
        <f>CONCATENATE("ls -l | grep ",D519)</f>
        <v>ls -l | grep dw_sims_transactional</v>
      </c>
      <c r="W519" s="33" t="str">
        <f>IF(L519="","",CONCATENATE("chgrp ",L519," ",D519))</f>
        <v>chgrp ds_sftp dw_sims_transactional</v>
      </c>
      <c r="X519" s="35" t="s">
        <v>464</v>
      </c>
    </row>
    <row r="520" spans="1:24" x14ac:dyDescent="0.2">
      <c r="A520" s="120" t="s">
        <v>974</v>
      </c>
      <c r="B520" s="120" t="s">
        <v>120</v>
      </c>
      <c r="C520" s="124" t="s">
        <v>434</v>
      </c>
      <c r="D520" s="124" t="s">
        <v>973</v>
      </c>
      <c r="E520" s="44" t="str">
        <f t="shared" si="93"/>
        <v>/dsftp/archive/outbound/dw_sims_transactional</v>
      </c>
      <c r="F520" s="27">
        <v>42991</v>
      </c>
      <c r="G520" s="27">
        <v>42991</v>
      </c>
      <c r="H520" s="27"/>
      <c r="I520" s="36" t="s">
        <v>976</v>
      </c>
      <c r="J520" s="27">
        <v>42998</v>
      </c>
      <c r="K520" s="118">
        <v>775</v>
      </c>
      <c r="L520" s="118" t="s">
        <v>436</v>
      </c>
      <c r="M520" s="118" t="s">
        <v>564</v>
      </c>
      <c r="N520" s="31" t="str">
        <f t="shared" ref="N520:N531" si="100">IF(M520="n",CONCATENATE("if [ -d '",C520, "/",D520,"' ]; then echo '1 = ",C520,"/",D520,"'; else echo '0 = ",C520,"/",D520,"'; fi; \"),CONCATENATE("if [ -d '",C520, "/",D520,"' ]; then echo '# = ",C520,"/",D520,"'; else echo '* = ",C520,"/",D520,"'; fi; \"))</f>
        <v>if [ -d '/dsftp/archive/outbound/dw_sims_transactional' ]; then echo '1 = /dsftp/archive/outbound/dw_sims_transactional'; else echo '0 = /dsftp/archive/outbound/dw_sims_transactional'; fi; \</v>
      </c>
      <c r="O520" s="32" t="str">
        <f t="shared" si="95"/>
        <v>if [ -d '/dsftp/archive/outbound/dw_sims_transactional' ]; then cd /dsftp/archive/outbound ; echo 'dw_sims_transactional @ /dsftp/archive/outbound = '`stat -c %U ./dw_sims_transactional`  `stat -c %a ./dw_sims_transactional`  `stat -c %G ./dw_sims_transactional`; else echo '/dsftp/archive/outbound/dw_sims_transactional - not found' ; fi; \</v>
      </c>
      <c r="P520" s="31" t="str">
        <f t="shared" si="96"/>
        <v>if [ -d '/dsftp/archive/outbound' ]; then cd /dsftp/archive/outbound ; mkdir dw_sims_transactional ; chmod 775 dw_sims_transactional ; chgrp ds_sftp dw_sims_transactional ; echo 'OK - /dsftp/archive/outbound/dw_sims_transactional'; else echo '/dsftp/archive/outbound - not found' ; fi ; \</v>
      </c>
      <c r="Q520" s="32" t="str">
        <f t="shared" si="97"/>
        <v>cd /dsftp/archive/outbound ; chmod 775 dw_sims_transactional ; chgrp ds_sftp dw_sims_transactional</v>
      </c>
      <c r="R520" s="31" t="str">
        <f t="shared" si="98"/>
        <v xml:space="preserve"> \</v>
      </c>
      <c r="S520" s="33" t="str">
        <f t="shared" ref="S520:S531" si="101">CONCATENATE("cd ",C520)</f>
        <v>cd /dsftp/archive/outbound</v>
      </c>
      <c r="T520" s="34" t="str">
        <f t="shared" ref="T520:T531" si="102">CONCATENATE("mkdir ",D520)</f>
        <v>mkdir dw_sims_transactional</v>
      </c>
      <c r="U520" s="33" t="str">
        <f t="shared" si="99"/>
        <v>chmod 775 dw_sims_transactional</v>
      </c>
      <c r="V520" s="34" t="str">
        <f t="shared" ref="V520:V531" si="103">CONCATENATE("ls -l | grep ",D520)</f>
        <v>ls -l | grep dw_sims_transactional</v>
      </c>
      <c r="W520" s="33" t="str">
        <f t="shared" ref="W520:W531" si="104">IF(L520="","",CONCATENATE("chgrp ",L520," ",D520))</f>
        <v>chgrp ds_sftp dw_sims_transactional</v>
      </c>
      <c r="X520" s="35" t="s">
        <v>464</v>
      </c>
    </row>
    <row r="521" spans="1:24" x14ac:dyDescent="0.2">
      <c r="A521" s="120" t="s">
        <v>974</v>
      </c>
      <c r="B521" s="120" t="s">
        <v>120</v>
      </c>
      <c r="C521" s="120" t="s">
        <v>428</v>
      </c>
      <c r="D521" s="124" t="s">
        <v>973</v>
      </c>
      <c r="E521" s="44" t="str">
        <f t="shared" si="93"/>
        <v>/dsftp/operations/inbound/dw_sims_transactional</v>
      </c>
      <c r="F521" s="27">
        <v>42991</v>
      </c>
      <c r="G521" s="27">
        <v>42991</v>
      </c>
      <c r="H521" s="27"/>
      <c r="I521" s="36" t="s">
        <v>976</v>
      </c>
      <c r="J521" s="27">
        <v>42998</v>
      </c>
      <c r="K521" s="118">
        <v>775</v>
      </c>
      <c r="L521" s="118" t="s">
        <v>436</v>
      </c>
      <c r="M521" s="118" t="s">
        <v>564</v>
      </c>
      <c r="N521" s="31" t="str">
        <f t="shared" si="100"/>
        <v>if [ -d '/dsftp/operations/inbound/dw_sims_transactional' ]; then echo '1 = /dsftp/operations/inbound/dw_sims_transactional'; else echo '0 = /dsftp/operations/inbound/dw_sims_transactional'; fi; \</v>
      </c>
      <c r="O521" s="32" t="str">
        <f t="shared" si="95"/>
        <v>if [ -d '/dsftp/operations/inbound/dw_sims_transactional' ]; then cd /dsftp/operations/inbound ; echo 'dw_sims_transactional @ /dsftp/operations/inbound = '`stat -c %U ./dw_sims_transactional`  `stat -c %a ./dw_sims_transactional`  `stat -c %G ./dw_sims_transactional`; else echo '/dsftp/operations/inbound/dw_sims_transactional - not found' ; fi; \</v>
      </c>
      <c r="P521" s="31" t="str">
        <f t="shared" si="96"/>
        <v>if [ -d '/dsftp/operations/inbound' ]; then cd /dsftp/operations/inbound ; mkdir dw_sims_transactional ; chmod 775 dw_sims_transactional ; chgrp ds_sftp dw_sims_transactional ; echo 'OK - /dsftp/operations/inbound/dw_sims_transactional'; else echo '/dsftp/operations/inbound - not found' ; fi ; \</v>
      </c>
      <c r="Q521" s="32" t="str">
        <f t="shared" si="97"/>
        <v>cd /dsftp/operations/inbound ; chmod 775 dw_sims_transactional ; chgrp ds_sftp dw_sims_transactional</v>
      </c>
      <c r="R521" s="31" t="str">
        <f t="shared" si="98"/>
        <v xml:space="preserve"> \</v>
      </c>
      <c r="S521" s="33" t="str">
        <f t="shared" si="101"/>
        <v>cd /dsftp/operations/inbound</v>
      </c>
      <c r="T521" s="34" t="str">
        <f t="shared" si="102"/>
        <v>mkdir dw_sims_transactional</v>
      </c>
      <c r="U521" s="33" t="str">
        <f t="shared" si="99"/>
        <v>chmod 775 dw_sims_transactional</v>
      </c>
      <c r="V521" s="34" t="str">
        <f t="shared" si="103"/>
        <v>ls -l | grep dw_sims_transactional</v>
      </c>
      <c r="W521" s="33" t="str">
        <f t="shared" si="104"/>
        <v>chgrp ds_sftp dw_sims_transactional</v>
      </c>
      <c r="X521" s="35" t="s">
        <v>464</v>
      </c>
    </row>
    <row r="522" spans="1:24" x14ac:dyDescent="0.2">
      <c r="A522" s="120" t="s">
        <v>974</v>
      </c>
      <c r="B522" s="120" t="s">
        <v>120</v>
      </c>
      <c r="C522" s="120" t="s">
        <v>433</v>
      </c>
      <c r="D522" s="124" t="s">
        <v>973</v>
      </c>
      <c r="E522" s="44" t="str">
        <f t="shared" si="93"/>
        <v>/dsftp/operations/outbound/dw_sims_transactional</v>
      </c>
      <c r="F522" s="27">
        <v>42991</v>
      </c>
      <c r="G522" s="27">
        <v>42991</v>
      </c>
      <c r="H522" s="27"/>
      <c r="I522" s="36" t="s">
        <v>976</v>
      </c>
      <c r="J522" s="27">
        <v>42998</v>
      </c>
      <c r="K522" s="118">
        <v>775</v>
      </c>
      <c r="L522" s="118" t="s">
        <v>436</v>
      </c>
      <c r="M522" s="118" t="s">
        <v>564</v>
      </c>
      <c r="N522" s="31" t="str">
        <f t="shared" si="100"/>
        <v>if [ -d '/dsftp/operations/outbound/dw_sims_transactional' ]; then echo '1 = /dsftp/operations/outbound/dw_sims_transactional'; else echo '0 = /dsftp/operations/outbound/dw_sims_transactional'; fi; \</v>
      </c>
      <c r="O522" s="32" t="str">
        <f t="shared" si="95"/>
        <v>if [ -d '/dsftp/operations/outbound/dw_sims_transactional' ]; then cd /dsftp/operations/outbound ; echo 'dw_sims_transactional @ /dsftp/operations/outbound = '`stat -c %U ./dw_sims_transactional`  `stat -c %a ./dw_sims_transactional`  `stat -c %G ./dw_sims_transactional`; else echo '/dsftp/operations/outbound/dw_sims_transactional - not found' ; fi; \</v>
      </c>
      <c r="P522" s="31" t="str">
        <f t="shared" si="96"/>
        <v>if [ -d '/dsftp/operations/outbound' ]; then cd /dsftp/operations/outbound ; mkdir dw_sims_transactional ; chmod 775 dw_sims_transactional ; chgrp ds_sftp dw_sims_transactional ; echo 'OK - /dsftp/operations/outbound/dw_sims_transactional'; else echo '/dsftp/operations/outbound - not found' ; fi ; \</v>
      </c>
      <c r="Q522" s="32" t="str">
        <f t="shared" si="97"/>
        <v>cd /dsftp/operations/outbound ; chmod 775 dw_sims_transactional ; chgrp ds_sftp dw_sims_transactional</v>
      </c>
      <c r="R522" s="31" t="str">
        <f t="shared" si="98"/>
        <v xml:space="preserve"> \</v>
      </c>
      <c r="S522" s="33" t="str">
        <f t="shared" si="101"/>
        <v>cd /dsftp/operations/outbound</v>
      </c>
      <c r="T522" s="34" t="str">
        <f t="shared" si="102"/>
        <v>mkdir dw_sims_transactional</v>
      </c>
      <c r="U522" s="33" t="str">
        <f t="shared" si="99"/>
        <v>chmod 775 dw_sims_transactional</v>
      </c>
      <c r="V522" s="34" t="str">
        <f t="shared" si="103"/>
        <v>ls -l | grep dw_sims_transactional</v>
      </c>
      <c r="W522" s="33" t="str">
        <f t="shared" si="104"/>
        <v>chgrp ds_sftp dw_sims_transactional</v>
      </c>
      <c r="X522" s="35" t="s">
        <v>464</v>
      </c>
    </row>
    <row r="523" spans="1:24" x14ac:dyDescent="0.2">
      <c r="A523" s="120" t="s">
        <v>974</v>
      </c>
      <c r="B523" s="120" t="s">
        <v>120</v>
      </c>
      <c r="C523" s="120" t="s">
        <v>867</v>
      </c>
      <c r="D523" s="124" t="s">
        <v>973</v>
      </c>
      <c r="E523" s="44" t="str">
        <f t="shared" si="93"/>
        <v>/infa_shared/BadFiles/dw_sims_transactional</v>
      </c>
      <c r="F523" s="27">
        <v>42991</v>
      </c>
      <c r="G523" s="27">
        <v>42991</v>
      </c>
      <c r="H523" s="27"/>
      <c r="I523" s="36" t="s">
        <v>976</v>
      </c>
      <c r="J523" s="27">
        <v>42998</v>
      </c>
      <c r="K523" s="118">
        <v>755</v>
      </c>
      <c r="L523" s="118" t="s">
        <v>844</v>
      </c>
      <c r="M523" s="118" t="s">
        <v>564</v>
      </c>
      <c r="N523" s="31" t="str">
        <f t="shared" si="100"/>
        <v>if [ -d '/infa_shared/BadFiles/dw_sims_transactional' ]; then echo '1 = /infa_shared/BadFiles/dw_sims_transactional'; else echo '0 = /infa_shared/BadFiles/dw_sims_transactional'; fi; \</v>
      </c>
      <c r="O523" s="32" t="str">
        <f t="shared" si="95"/>
        <v>if [ -d '/infa_shared/BadFiles/dw_sims_transactional' ]; then cd /infa_shared/BadFiles ; echo 'dw_sims_transactional @ /infa_shared/BadFiles = '`stat -c %U ./dw_sims_transactional`  `stat -c %a ./dw_sims_transactional`  `stat -c %G ./dw_sims_transactional`; else echo '/infa_shared/BadFiles/dw_sims_transactional - not found' ; fi; \</v>
      </c>
      <c r="P523" s="31" t="str">
        <f t="shared" si="96"/>
        <v>if [ -d '/infa_shared/BadFiles' ]; then cd /infa_shared/BadFiles ; mkdir dw_sims_transactional ; chmod 755 dw_sims_transactional ; chgrp infa_adm dw_sims_transactional ; echo 'OK - /infa_shared/BadFiles/dw_sims_transactional'; else echo '/infa_shared/BadFiles - not found' ; fi ; \</v>
      </c>
      <c r="Q523" s="32" t="str">
        <f t="shared" si="97"/>
        <v>cd /infa_shared/BadFiles ; chmod 755 dw_sims_transactional ; chgrp infa_adm dw_sims_transactional</v>
      </c>
      <c r="R523" s="31" t="str">
        <f t="shared" si="98"/>
        <v xml:space="preserve"> \</v>
      </c>
      <c r="S523" s="33" t="str">
        <f t="shared" si="101"/>
        <v>cd /infa_shared/BadFiles</v>
      </c>
      <c r="T523" s="34" t="str">
        <f t="shared" si="102"/>
        <v>mkdir dw_sims_transactional</v>
      </c>
      <c r="U523" s="33" t="str">
        <f t="shared" si="99"/>
        <v>chmod 755 dw_sims_transactional</v>
      </c>
      <c r="V523" s="34" t="str">
        <f t="shared" si="103"/>
        <v>ls -l | grep dw_sims_transactional</v>
      </c>
      <c r="W523" s="33" t="str">
        <f t="shared" si="104"/>
        <v>chgrp infa_adm dw_sims_transactional</v>
      </c>
      <c r="X523" s="35" t="s">
        <v>464</v>
      </c>
    </row>
    <row r="524" spans="1:24" x14ac:dyDescent="0.2">
      <c r="A524" s="120" t="s">
        <v>974</v>
      </c>
      <c r="B524" s="120" t="s">
        <v>120</v>
      </c>
      <c r="C524" s="120" t="s">
        <v>852</v>
      </c>
      <c r="D524" s="124" t="s">
        <v>973</v>
      </c>
      <c r="E524" s="44" t="str">
        <f t="shared" si="93"/>
        <v>/infa_shared/BWParam/dw_sims_transactional</v>
      </c>
      <c r="F524" s="27">
        <v>42991</v>
      </c>
      <c r="G524" s="27">
        <v>42991</v>
      </c>
      <c r="H524" s="27"/>
      <c r="I524" s="36" t="s">
        <v>976</v>
      </c>
      <c r="J524" s="27">
        <v>42998</v>
      </c>
      <c r="K524" s="118">
        <v>755</v>
      </c>
      <c r="L524" s="118" t="s">
        <v>844</v>
      </c>
      <c r="M524" s="118" t="s">
        <v>564</v>
      </c>
      <c r="N524" s="31" t="str">
        <f t="shared" si="100"/>
        <v>if [ -d '/infa_shared/BWParam/dw_sims_transactional' ]; then echo '1 = /infa_shared/BWParam/dw_sims_transactional'; else echo '0 = /infa_shared/BWParam/dw_sims_transactional'; fi; \</v>
      </c>
      <c r="O524" s="32" t="str">
        <f t="shared" si="95"/>
        <v>if [ -d '/infa_shared/BWParam/dw_sims_transactional' ]; then cd /infa_shared/BWParam ; echo 'dw_sims_transactional @ /infa_shared/BWParam = '`stat -c %U ./dw_sims_transactional`  `stat -c %a ./dw_sims_transactional`  `stat -c %G ./dw_sims_transactional`; else echo '/infa_shared/BWParam/dw_sims_transactional - not found' ; fi; \</v>
      </c>
      <c r="P524" s="31" t="str">
        <f t="shared" si="96"/>
        <v>if [ -d '/infa_shared/BWParam' ]; then cd /infa_shared/BWParam ; mkdir dw_sims_transactional ; chmod 755 dw_sims_transactional ; chgrp infa_adm dw_sims_transactional ; echo 'OK - /infa_shared/BWParam/dw_sims_transactional'; else echo '/infa_shared/BWParam - not found' ; fi ; \</v>
      </c>
      <c r="Q524" s="32" t="str">
        <f t="shared" si="97"/>
        <v>cd /infa_shared/BWParam ; chmod 755 dw_sims_transactional ; chgrp infa_adm dw_sims_transactional</v>
      </c>
      <c r="R524" s="31" t="str">
        <f t="shared" si="98"/>
        <v xml:space="preserve"> \</v>
      </c>
      <c r="S524" s="33" t="str">
        <f t="shared" si="101"/>
        <v>cd /infa_shared/BWParam</v>
      </c>
      <c r="T524" s="34" t="str">
        <f t="shared" si="102"/>
        <v>mkdir dw_sims_transactional</v>
      </c>
      <c r="U524" s="33" t="str">
        <f t="shared" si="99"/>
        <v>chmod 755 dw_sims_transactional</v>
      </c>
      <c r="V524" s="34" t="str">
        <f t="shared" si="103"/>
        <v>ls -l | grep dw_sims_transactional</v>
      </c>
      <c r="W524" s="33" t="str">
        <f t="shared" si="104"/>
        <v>chgrp infa_adm dw_sims_transactional</v>
      </c>
      <c r="X524" s="35" t="s">
        <v>464</v>
      </c>
    </row>
    <row r="525" spans="1:24" x14ac:dyDescent="0.2">
      <c r="A525" s="120" t="s">
        <v>974</v>
      </c>
      <c r="B525" s="120" t="s">
        <v>120</v>
      </c>
      <c r="C525" s="120" t="s">
        <v>836</v>
      </c>
      <c r="D525" s="124" t="s">
        <v>973</v>
      </c>
      <c r="E525" s="44" t="str">
        <f t="shared" si="93"/>
        <v>/infa_shared/Cache/dw_sims_transactional</v>
      </c>
      <c r="F525" s="27">
        <v>42991</v>
      </c>
      <c r="G525" s="27">
        <v>42991</v>
      </c>
      <c r="H525" s="27"/>
      <c r="I525" s="36" t="s">
        <v>976</v>
      </c>
      <c r="J525" s="27">
        <v>42998</v>
      </c>
      <c r="K525" s="118">
        <v>755</v>
      </c>
      <c r="L525" s="118" t="s">
        <v>844</v>
      </c>
      <c r="M525" s="118" t="s">
        <v>564</v>
      </c>
      <c r="N525" s="31" t="str">
        <f t="shared" si="100"/>
        <v>if [ -d '/infa_shared/Cache/dw_sims_transactional' ]; then echo '1 = /infa_shared/Cache/dw_sims_transactional'; else echo '0 = /infa_shared/Cache/dw_sims_transactional'; fi; \</v>
      </c>
      <c r="O525" s="32" t="str">
        <f t="shared" si="95"/>
        <v>if [ -d '/infa_shared/Cache/dw_sims_transactional' ]; then cd /infa_shared/Cache ; echo 'dw_sims_transactional @ /infa_shared/Cache = '`stat -c %U ./dw_sims_transactional`  `stat -c %a ./dw_sims_transactional`  `stat -c %G ./dw_sims_transactional`; else echo '/infa_shared/Cache/dw_sims_transactional - not found' ; fi; \</v>
      </c>
      <c r="P525" s="31" t="str">
        <f t="shared" si="96"/>
        <v>if [ -d '/infa_shared/Cache' ]; then cd /infa_shared/Cache ; mkdir dw_sims_transactional ; chmod 755 dw_sims_transactional ; chgrp infa_adm dw_sims_transactional ; echo 'OK - /infa_shared/Cache/dw_sims_transactional'; else echo '/infa_shared/Cache - not found' ; fi ; \</v>
      </c>
      <c r="Q525" s="32" t="str">
        <f t="shared" si="97"/>
        <v>cd /infa_shared/Cache ; chmod 755 dw_sims_transactional ; chgrp infa_adm dw_sims_transactional</v>
      </c>
      <c r="R525" s="31" t="str">
        <f t="shared" si="98"/>
        <v xml:space="preserve"> \</v>
      </c>
      <c r="S525" s="33" t="str">
        <f t="shared" si="101"/>
        <v>cd /infa_shared/Cache</v>
      </c>
      <c r="T525" s="34" t="str">
        <f t="shared" si="102"/>
        <v>mkdir dw_sims_transactional</v>
      </c>
      <c r="U525" s="33" t="str">
        <f t="shared" si="99"/>
        <v>chmod 755 dw_sims_transactional</v>
      </c>
      <c r="V525" s="34" t="str">
        <f t="shared" si="103"/>
        <v>ls -l | grep dw_sims_transactional</v>
      </c>
      <c r="W525" s="33" t="str">
        <f t="shared" si="104"/>
        <v>chgrp infa_adm dw_sims_transactional</v>
      </c>
      <c r="X525" s="35" t="s">
        <v>464</v>
      </c>
    </row>
    <row r="526" spans="1:24" x14ac:dyDescent="0.2">
      <c r="A526" s="120" t="s">
        <v>974</v>
      </c>
      <c r="B526" s="120" t="s">
        <v>120</v>
      </c>
      <c r="C526" s="120" t="s">
        <v>860</v>
      </c>
      <c r="D526" s="124" t="s">
        <v>973</v>
      </c>
      <c r="E526" s="44" t="str">
        <f t="shared" si="93"/>
        <v>/infa_shared/Scripts/dw_sims_transactional</v>
      </c>
      <c r="F526" s="27">
        <v>42991</v>
      </c>
      <c r="G526" s="27">
        <v>42991</v>
      </c>
      <c r="H526" s="27"/>
      <c r="I526" s="36" t="s">
        <v>976</v>
      </c>
      <c r="J526" s="27">
        <v>42998</v>
      </c>
      <c r="K526" s="118">
        <v>755</v>
      </c>
      <c r="L526" s="118" t="s">
        <v>844</v>
      </c>
      <c r="M526" s="118" t="s">
        <v>564</v>
      </c>
      <c r="N526" s="31" t="str">
        <f t="shared" si="100"/>
        <v>if [ -d '/infa_shared/Scripts/dw_sims_transactional' ]; then echo '1 = /infa_shared/Scripts/dw_sims_transactional'; else echo '0 = /infa_shared/Scripts/dw_sims_transactional'; fi; \</v>
      </c>
      <c r="O526" s="32" t="str">
        <f t="shared" si="95"/>
        <v>if [ -d '/infa_shared/Scripts/dw_sims_transactional' ]; then cd /infa_shared/Scripts ; echo 'dw_sims_transactional @ /infa_shared/Scripts = '`stat -c %U ./dw_sims_transactional`  `stat -c %a ./dw_sims_transactional`  `stat -c %G ./dw_sims_transactional`; else echo '/infa_shared/Scripts/dw_sims_transactional - not found' ; fi; \</v>
      </c>
      <c r="P526" s="31" t="str">
        <f t="shared" si="96"/>
        <v>if [ -d '/infa_shared/Scripts' ]; then cd /infa_shared/Scripts ; mkdir dw_sims_transactional ; chmod 755 dw_sims_transactional ; chgrp infa_adm dw_sims_transactional ; echo 'OK - /infa_shared/Scripts/dw_sims_transactional'; else echo '/infa_shared/Scripts - not found' ; fi ; \</v>
      </c>
      <c r="Q526" s="32" t="str">
        <f t="shared" si="97"/>
        <v>cd /infa_shared/Scripts ; chmod 755 dw_sims_transactional ; chgrp infa_adm dw_sims_transactional</v>
      </c>
      <c r="R526" s="31" t="str">
        <f t="shared" si="98"/>
        <v xml:space="preserve"> \</v>
      </c>
      <c r="S526" s="33" t="str">
        <f t="shared" si="101"/>
        <v>cd /infa_shared/Scripts</v>
      </c>
      <c r="T526" s="34" t="str">
        <f t="shared" si="102"/>
        <v>mkdir dw_sims_transactional</v>
      </c>
      <c r="U526" s="33" t="str">
        <f t="shared" si="99"/>
        <v>chmod 755 dw_sims_transactional</v>
      </c>
      <c r="V526" s="34" t="str">
        <f t="shared" si="103"/>
        <v>ls -l | grep dw_sims_transactional</v>
      </c>
      <c r="W526" s="33" t="str">
        <f t="shared" si="104"/>
        <v>chgrp infa_adm dw_sims_transactional</v>
      </c>
      <c r="X526" s="35" t="s">
        <v>464</v>
      </c>
    </row>
    <row r="527" spans="1:24" x14ac:dyDescent="0.2">
      <c r="A527" s="120" t="s">
        <v>974</v>
      </c>
      <c r="B527" s="120" t="s">
        <v>120</v>
      </c>
      <c r="C527" s="120" t="s">
        <v>837</v>
      </c>
      <c r="D527" s="124" t="s">
        <v>973</v>
      </c>
      <c r="E527" s="44" t="str">
        <f t="shared" si="93"/>
        <v>/infa_shared/SessLogs/dw_sims_transactional</v>
      </c>
      <c r="F527" s="27">
        <v>42991</v>
      </c>
      <c r="G527" s="27">
        <v>42991</v>
      </c>
      <c r="H527" s="27"/>
      <c r="I527" s="36" t="s">
        <v>976</v>
      </c>
      <c r="J527" s="27">
        <v>42998</v>
      </c>
      <c r="K527" s="118">
        <v>755</v>
      </c>
      <c r="L527" s="118" t="s">
        <v>844</v>
      </c>
      <c r="M527" s="118" t="s">
        <v>564</v>
      </c>
      <c r="N527" s="31" t="str">
        <f t="shared" si="100"/>
        <v>if [ -d '/infa_shared/SessLogs/dw_sims_transactional' ]; then echo '1 = /infa_shared/SessLogs/dw_sims_transactional'; else echo '0 = /infa_shared/SessLogs/dw_sims_transactional'; fi; \</v>
      </c>
      <c r="O527" s="32" t="str">
        <f t="shared" si="95"/>
        <v>if [ -d '/infa_shared/SessLogs/dw_sims_transactional' ]; then cd /infa_shared/SessLogs ; echo 'dw_sims_transactional @ /infa_shared/SessLogs = '`stat -c %U ./dw_sims_transactional`  `stat -c %a ./dw_sims_transactional`  `stat -c %G ./dw_sims_transactional`; else echo '/infa_shared/SessLogs/dw_sims_transactional - not found' ; fi; \</v>
      </c>
      <c r="P527" s="31" t="str">
        <f t="shared" si="96"/>
        <v>if [ -d '/infa_shared/SessLogs' ]; then cd /infa_shared/SessLogs ; mkdir dw_sims_transactional ; chmod 755 dw_sims_transactional ; chgrp infa_adm dw_sims_transactional ; echo 'OK - /infa_shared/SessLogs/dw_sims_transactional'; else echo '/infa_shared/SessLogs - not found' ; fi ; \</v>
      </c>
      <c r="Q527" s="32" t="str">
        <f t="shared" si="97"/>
        <v>cd /infa_shared/SessLogs ; chmod 755 dw_sims_transactional ; chgrp infa_adm dw_sims_transactional</v>
      </c>
      <c r="R527" s="31" t="str">
        <f t="shared" si="98"/>
        <v xml:space="preserve"> \</v>
      </c>
      <c r="S527" s="33" t="str">
        <f t="shared" si="101"/>
        <v>cd /infa_shared/SessLogs</v>
      </c>
      <c r="T527" s="34" t="str">
        <f t="shared" si="102"/>
        <v>mkdir dw_sims_transactional</v>
      </c>
      <c r="U527" s="33" t="str">
        <f t="shared" si="99"/>
        <v>chmod 755 dw_sims_transactional</v>
      </c>
      <c r="V527" s="34" t="str">
        <f t="shared" si="103"/>
        <v>ls -l | grep dw_sims_transactional</v>
      </c>
      <c r="W527" s="33" t="str">
        <f t="shared" si="104"/>
        <v>chgrp infa_adm dw_sims_transactional</v>
      </c>
      <c r="X527" s="35" t="s">
        <v>464</v>
      </c>
    </row>
    <row r="528" spans="1:24" x14ac:dyDescent="0.2">
      <c r="A528" s="120" t="s">
        <v>974</v>
      </c>
      <c r="B528" s="120" t="s">
        <v>120</v>
      </c>
      <c r="C528" s="120" t="s">
        <v>864</v>
      </c>
      <c r="D528" s="124" t="s">
        <v>973</v>
      </c>
      <c r="E528" s="44" t="str">
        <f t="shared" si="93"/>
        <v>/infa_shared/SrcFiles/dw_sims_transactional</v>
      </c>
      <c r="F528" s="27">
        <v>42991</v>
      </c>
      <c r="G528" s="27">
        <v>42991</v>
      </c>
      <c r="H528" s="27"/>
      <c r="I528" s="36" t="s">
        <v>976</v>
      </c>
      <c r="J528" s="27">
        <v>42998</v>
      </c>
      <c r="K528" s="118">
        <v>755</v>
      </c>
      <c r="L528" s="118" t="s">
        <v>844</v>
      </c>
      <c r="M528" s="118" t="s">
        <v>564</v>
      </c>
      <c r="N528" s="31" t="str">
        <f t="shared" si="100"/>
        <v>if [ -d '/infa_shared/SrcFiles/dw_sims_transactional' ]; then echo '1 = /infa_shared/SrcFiles/dw_sims_transactional'; else echo '0 = /infa_shared/SrcFiles/dw_sims_transactional'; fi; \</v>
      </c>
      <c r="O528" s="32" t="str">
        <f t="shared" si="95"/>
        <v>if [ -d '/infa_shared/SrcFiles/dw_sims_transactional' ]; then cd /infa_shared/SrcFiles ; echo 'dw_sims_transactional @ /infa_shared/SrcFiles = '`stat -c %U ./dw_sims_transactional`  `stat -c %a ./dw_sims_transactional`  `stat -c %G ./dw_sims_transactional`; else echo '/infa_shared/SrcFiles/dw_sims_transactional - not found' ; fi; \</v>
      </c>
      <c r="P528" s="31" t="str">
        <f t="shared" si="96"/>
        <v>if [ -d '/infa_shared/SrcFiles' ]; then cd /infa_shared/SrcFiles ; mkdir dw_sims_transactional ; chmod 755 dw_sims_transactional ; chgrp infa_adm dw_sims_transactional ; echo 'OK - /infa_shared/SrcFiles/dw_sims_transactional'; else echo '/infa_shared/SrcFiles - not found' ; fi ; \</v>
      </c>
      <c r="Q528" s="32" t="str">
        <f t="shared" si="97"/>
        <v>cd /infa_shared/SrcFiles ; chmod 755 dw_sims_transactional ; chgrp infa_adm dw_sims_transactional</v>
      </c>
      <c r="R528" s="31" t="str">
        <f t="shared" si="98"/>
        <v xml:space="preserve"> \</v>
      </c>
      <c r="S528" s="33" t="str">
        <f t="shared" si="101"/>
        <v>cd /infa_shared/SrcFiles</v>
      </c>
      <c r="T528" s="34" t="str">
        <f t="shared" si="102"/>
        <v>mkdir dw_sims_transactional</v>
      </c>
      <c r="U528" s="33" t="str">
        <f t="shared" si="99"/>
        <v>chmod 755 dw_sims_transactional</v>
      </c>
      <c r="V528" s="34" t="str">
        <f t="shared" si="103"/>
        <v>ls -l | grep dw_sims_transactional</v>
      </c>
      <c r="W528" s="33" t="str">
        <f t="shared" si="104"/>
        <v>chgrp infa_adm dw_sims_transactional</v>
      </c>
      <c r="X528" s="35" t="s">
        <v>464</v>
      </c>
    </row>
    <row r="529" spans="1:24" x14ac:dyDescent="0.2">
      <c r="A529" s="120" t="s">
        <v>974</v>
      </c>
      <c r="B529" s="120" t="s">
        <v>120</v>
      </c>
      <c r="C529" s="120" t="s">
        <v>847</v>
      </c>
      <c r="D529" s="124" t="s">
        <v>973</v>
      </c>
      <c r="E529" s="44" t="str">
        <f t="shared" si="93"/>
        <v>/infa_shared/Temp/dw_sims_transactional</v>
      </c>
      <c r="F529" s="27">
        <v>42991</v>
      </c>
      <c r="G529" s="27">
        <v>42991</v>
      </c>
      <c r="H529" s="27"/>
      <c r="I529" s="36" t="s">
        <v>976</v>
      </c>
      <c r="J529" s="27">
        <v>42998</v>
      </c>
      <c r="K529" s="118">
        <v>755</v>
      </c>
      <c r="L529" s="118" t="s">
        <v>844</v>
      </c>
      <c r="M529" s="118" t="s">
        <v>564</v>
      </c>
      <c r="N529" s="31" t="str">
        <f t="shared" si="100"/>
        <v>if [ -d '/infa_shared/Temp/dw_sims_transactional' ]; then echo '1 = /infa_shared/Temp/dw_sims_transactional'; else echo '0 = /infa_shared/Temp/dw_sims_transactional'; fi; \</v>
      </c>
      <c r="O529" s="32" t="str">
        <f t="shared" si="95"/>
        <v>if [ -d '/infa_shared/Temp/dw_sims_transactional' ]; then cd /infa_shared/Temp ; echo 'dw_sims_transactional @ /infa_shared/Temp = '`stat -c %U ./dw_sims_transactional`  `stat -c %a ./dw_sims_transactional`  `stat -c %G ./dw_sims_transactional`; else echo '/infa_shared/Temp/dw_sims_transactional - not found' ; fi; \</v>
      </c>
      <c r="P529" s="31" t="str">
        <f t="shared" si="96"/>
        <v>if [ -d '/infa_shared/Temp' ]; then cd /infa_shared/Temp ; mkdir dw_sims_transactional ; chmod 755 dw_sims_transactional ; chgrp infa_adm dw_sims_transactional ; echo 'OK - /infa_shared/Temp/dw_sims_transactional'; else echo '/infa_shared/Temp - not found' ; fi ; \</v>
      </c>
      <c r="Q529" s="32" t="str">
        <f t="shared" si="97"/>
        <v>cd /infa_shared/Temp ; chmod 755 dw_sims_transactional ; chgrp infa_adm dw_sims_transactional</v>
      </c>
      <c r="R529" s="31" t="str">
        <f t="shared" si="98"/>
        <v xml:space="preserve"> \</v>
      </c>
      <c r="S529" s="33" t="str">
        <f t="shared" si="101"/>
        <v>cd /infa_shared/Temp</v>
      </c>
      <c r="T529" s="34" t="str">
        <f t="shared" si="102"/>
        <v>mkdir dw_sims_transactional</v>
      </c>
      <c r="U529" s="33" t="str">
        <f t="shared" si="99"/>
        <v>chmod 755 dw_sims_transactional</v>
      </c>
      <c r="V529" s="34" t="str">
        <f t="shared" si="103"/>
        <v>ls -l | grep dw_sims_transactional</v>
      </c>
      <c r="W529" s="33" t="str">
        <f t="shared" si="104"/>
        <v>chgrp infa_adm dw_sims_transactional</v>
      </c>
      <c r="X529" s="35" t="s">
        <v>464</v>
      </c>
    </row>
    <row r="530" spans="1:24" x14ac:dyDescent="0.2">
      <c r="A530" s="120" t="s">
        <v>974</v>
      </c>
      <c r="B530" s="120" t="s">
        <v>120</v>
      </c>
      <c r="C530" s="120" t="s">
        <v>753</v>
      </c>
      <c r="D530" s="124" t="s">
        <v>973</v>
      </c>
      <c r="E530" s="44" t="str">
        <f t="shared" si="93"/>
        <v>/infa_shared/TgtFiles/dw_sims_transactional</v>
      </c>
      <c r="F530" s="27">
        <v>42991</v>
      </c>
      <c r="G530" s="27">
        <v>42991</v>
      </c>
      <c r="H530" s="27"/>
      <c r="I530" s="36" t="s">
        <v>976</v>
      </c>
      <c r="J530" s="27">
        <v>42998</v>
      </c>
      <c r="K530" s="118">
        <v>755</v>
      </c>
      <c r="L530" s="118" t="s">
        <v>844</v>
      </c>
      <c r="M530" s="118" t="s">
        <v>564</v>
      </c>
      <c r="N530" s="31" t="str">
        <f t="shared" si="100"/>
        <v>if [ -d '/infa_shared/TgtFiles/dw_sims_transactional' ]; then echo '1 = /infa_shared/TgtFiles/dw_sims_transactional'; else echo '0 = /infa_shared/TgtFiles/dw_sims_transactional'; fi; \</v>
      </c>
      <c r="O530" s="32" t="str">
        <f t="shared" si="95"/>
        <v>if [ -d '/infa_shared/TgtFiles/dw_sims_transactional' ]; then cd /infa_shared/TgtFiles ; echo 'dw_sims_transactional @ /infa_shared/TgtFiles = '`stat -c %U ./dw_sims_transactional`  `stat -c %a ./dw_sims_transactional`  `stat -c %G ./dw_sims_transactional`; else echo '/infa_shared/TgtFiles/dw_sims_transactional - not found' ; fi; \</v>
      </c>
      <c r="P530" s="31" t="str">
        <f t="shared" si="96"/>
        <v>if [ -d '/infa_shared/TgtFiles' ]; then cd /infa_shared/TgtFiles ; mkdir dw_sims_transactional ; chmod 755 dw_sims_transactional ; chgrp infa_adm dw_sims_transactional ; echo 'OK - /infa_shared/TgtFiles/dw_sims_transactional'; else echo '/infa_shared/TgtFiles - not found' ; fi ; \</v>
      </c>
      <c r="Q530" s="32" t="str">
        <f t="shared" si="97"/>
        <v>cd /infa_shared/TgtFiles ; chmod 755 dw_sims_transactional ; chgrp infa_adm dw_sims_transactional</v>
      </c>
      <c r="R530" s="31" t="str">
        <f t="shared" si="98"/>
        <v xml:space="preserve"> \</v>
      </c>
      <c r="S530" s="33" t="str">
        <f t="shared" si="101"/>
        <v>cd /infa_shared/TgtFiles</v>
      </c>
      <c r="T530" s="34" t="str">
        <f t="shared" si="102"/>
        <v>mkdir dw_sims_transactional</v>
      </c>
      <c r="U530" s="33" t="str">
        <f t="shared" si="99"/>
        <v>chmod 755 dw_sims_transactional</v>
      </c>
      <c r="V530" s="34" t="str">
        <f t="shared" si="103"/>
        <v>ls -l | grep dw_sims_transactional</v>
      </c>
      <c r="W530" s="33" t="str">
        <f t="shared" si="104"/>
        <v>chgrp infa_adm dw_sims_transactional</v>
      </c>
      <c r="X530" s="35" t="s">
        <v>464</v>
      </c>
    </row>
    <row r="531" spans="1:24" x14ac:dyDescent="0.2">
      <c r="A531" s="120" t="s">
        <v>974</v>
      </c>
      <c r="B531" s="120" t="s">
        <v>120</v>
      </c>
      <c r="C531" s="120" t="s">
        <v>838</v>
      </c>
      <c r="D531" s="124" t="s">
        <v>973</v>
      </c>
      <c r="E531" s="44" t="str">
        <f t="shared" si="93"/>
        <v>/infa_shared/WorkflowLogs/dw_sims_transactional</v>
      </c>
      <c r="F531" s="27">
        <v>42991</v>
      </c>
      <c r="G531" s="27">
        <v>42991</v>
      </c>
      <c r="H531" s="27"/>
      <c r="I531" s="36" t="s">
        <v>976</v>
      </c>
      <c r="J531" s="27">
        <v>42998</v>
      </c>
      <c r="K531" s="118">
        <v>755</v>
      </c>
      <c r="L531" s="118" t="s">
        <v>844</v>
      </c>
      <c r="M531" s="118" t="s">
        <v>564</v>
      </c>
      <c r="N531" s="31" t="str">
        <f t="shared" si="100"/>
        <v>if [ -d '/infa_shared/WorkflowLogs/dw_sims_transactional' ]; then echo '1 = /infa_shared/WorkflowLogs/dw_sims_transactional'; else echo '0 = /infa_shared/WorkflowLogs/dw_sims_transactional'; fi; \</v>
      </c>
      <c r="O531" s="32" t="str">
        <f t="shared" si="95"/>
        <v>if [ -d '/infa_shared/WorkflowLogs/dw_sims_transactional' ]; then cd /infa_shared/WorkflowLogs ; echo 'dw_sims_transactional @ /infa_shared/WorkflowLogs = '`stat -c %U ./dw_sims_transactional`  `stat -c %a ./dw_sims_transactional`  `stat -c %G ./dw_sims_transactional`; else echo '/infa_shared/WorkflowLogs/dw_sims_transactional - not found' ; fi; \</v>
      </c>
      <c r="P531" s="31" t="str">
        <f t="shared" si="96"/>
        <v>if [ -d '/infa_shared/WorkflowLogs' ]; then cd /infa_shared/WorkflowLogs ; mkdir dw_sims_transactional ; chmod 755 dw_sims_transactional ; chgrp infa_adm dw_sims_transactional ; echo 'OK - /infa_shared/WorkflowLogs/dw_sims_transactional'; else echo '/infa_shared/WorkflowLogs - not found' ; fi ; \</v>
      </c>
      <c r="Q531" s="32" t="str">
        <f t="shared" si="97"/>
        <v>cd /infa_shared/WorkflowLogs ; chmod 755 dw_sims_transactional ; chgrp infa_adm dw_sims_transactional</v>
      </c>
      <c r="R531" s="31" t="str">
        <f t="shared" si="98"/>
        <v xml:space="preserve"> \</v>
      </c>
      <c r="S531" s="33" t="str">
        <f t="shared" si="101"/>
        <v>cd /infa_shared/WorkflowLogs</v>
      </c>
      <c r="T531" s="34" t="str">
        <f t="shared" si="102"/>
        <v>mkdir dw_sims_transactional</v>
      </c>
      <c r="U531" s="33" t="str">
        <f t="shared" si="99"/>
        <v>chmod 755 dw_sims_transactional</v>
      </c>
      <c r="V531" s="34" t="str">
        <f t="shared" si="103"/>
        <v>ls -l | grep dw_sims_transactional</v>
      </c>
      <c r="W531" s="33" t="str">
        <f t="shared" si="104"/>
        <v>chgrp infa_adm dw_sims_transactional</v>
      </c>
      <c r="X531" s="35" t="s">
        <v>464</v>
      </c>
    </row>
    <row r="532" spans="1:24" x14ac:dyDescent="0.2">
      <c r="A532" s="120" t="s">
        <v>714</v>
      </c>
      <c r="B532" s="120" t="s">
        <v>120</v>
      </c>
      <c r="C532" s="120" t="s">
        <v>430</v>
      </c>
      <c r="D532" s="120" t="s">
        <v>566</v>
      </c>
      <c r="E532" s="44" t="str">
        <f t="shared" si="93"/>
        <v>/dsftp/archive/inbound/Enterprise_Extract</v>
      </c>
      <c r="F532" s="27">
        <v>43040</v>
      </c>
      <c r="G532" s="27">
        <v>43040</v>
      </c>
      <c r="H532" s="27">
        <v>43040</v>
      </c>
      <c r="I532" s="36" t="s">
        <v>1052</v>
      </c>
      <c r="J532" s="27">
        <v>43049</v>
      </c>
      <c r="K532" s="118">
        <v>755</v>
      </c>
      <c r="L532" s="118" t="s">
        <v>844</v>
      </c>
      <c r="M532" s="118" t="s">
        <v>564</v>
      </c>
      <c r="N532" s="31" t="str">
        <f t="shared" ref="N532" si="105">IF(M532="n",CONCATENATE("if [ -d '",C532, "/",D532,"' ]; then echo '1 = ",C532,"/",D532,"'; else echo '0 = ",C532,"/",D532,"'; fi; \"),CONCATENATE("if [ -d '",C532, "/",D532,"' ]; then echo '# = ",C532,"/",D532,"'; else echo '* = ",C532,"/",D532,"'; fi; \"))</f>
        <v>if [ -d '/dsftp/archive/inbound/Enterprise_Extract' ]; then echo '1 = /dsftp/archive/inbound/Enterprise_Extract'; else echo '0 = /dsftp/archive/inbound/Enterprise_Extract'; fi; \</v>
      </c>
      <c r="O532" s="32" t="str">
        <f t="shared" si="95"/>
        <v>if [ -d '/dsftp/archive/inbound/Enterprise_Extract' ]; then cd /dsftp/archive/inbound ; echo 'Enterprise_Extract @ /dsftp/archive/inbound = '`stat -c %U ./Enterprise_Extract`  `stat -c %a ./Enterprise_Extract`  `stat -c %G ./Enterprise_Extract`; else echo '/dsftp/archive/inbound/Enterprise_Extract - not found' ; fi; \</v>
      </c>
      <c r="P532" s="31" t="str">
        <f t="shared" si="96"/>
        <v>if [ -d '/dsftp/archive/inbound' ]; then cd /dsftp/archive/inbound ; mkdir Enterprise_Extract ; chmod 755 Enterprise_Extract ; chgrp infa_adm Enterprise_Extract ; echo 'OK - /dsftp/archive/inbound/Enterprise_Extract'; else echo '/dsftp/archive/inbound - not found' ; fi ; \</v>
      </c>
      <c r="Q532" s="32" t="str">
        <f t="shared" si="97"/>
        <v>cd /dsftp/archive/inbound ; chmod 755 Enterprise_Extract ; chgrp infa_adm Enterprise_Extract</v>
      </c>
      <c r="R532" s="31" t="str">
        <f t="shared" si="98"/>
        <v xml:space="preserve"> \</v>
      </c>
      <c r="S532" s="33" t="str">
        <f t="shared" ref="S532" si="106">CONCATENATE("cd ",C532)</f>
        <v>cd /dsftp/archive/inbound</v>
      </c>
      <c r="T532" s="34" t="str">
        <f t="shared" ref="T532" si="107">CONCATENATE("mkdir ",D532)</f>
        <v>mkdir Enterprise_Extract</v>
      </c>
      <c r="U532" s="33" t="str">
        <f t="shared" ref="U532" si="108">CONCATENATE("chmod ",K532," ",D532)</f>
        <v>chmod 755 Enterprise_Extract</v>
      </c>
      <c r="V532" s="34" t="str">
        <f t="shared" ref="V532" si="109">CONCATENATE("ls -l | grep ",D532)</f>
        <v>ls -l | grep Enterprise_Extract</v>
      </c>
      <c r="W532" s="33" t="str">
        <f t="shared" ref="W532" si="110">IF(L532="","",CONCATENATE("chgrp ",L532," ",D532))</f>
        <v>chgrp infa_adm Enterprise_Extract</v>
      </c>
      <c r="X532" s="35" t="s">
        <v>464</v>
      </c>
    </row>
    <row r="533" spans="1:24" x14ac:dyDescent="0.2">
      <c r="A533" s="120" t="s">
        <v>714</v>
      </c>
      <c r="B533" s="120" t="s">
        <v>120</v>
      </c>
      <c r="C533" s="124" t="s">
        <v>434</v>
      </c>
      <c r="D533" s="120" t="s">
        <v>566</v>
      </c>
      <c r="E533" s="44" t="str">
        <f t="shared" si="93"/>
        <v>/dsftp/archive/outbound/Enterprise_Extract</v>
      </c>
      <c r="F533" s="27">
        <v>43040</v>
      </c>
      <c r="G533" s="27">
        <v>43040</v>
      </c>
      <c r="H533" s="27">
        <v>43040</v>
      </c>
      <c r="I533" s="36" t="s">
        <v>1052</v>
      </c>
      <c r="J533" s="27">
        <v>43049</v>
      </c>
      <c r="K533" s="118">
        <v>755</v>
      </c>
      <c r="L533" s="118" t="s">
        <v>844</v>
      </c>
      <c r="M533" s="118" t="s">
        <v>564</v>
      </c>
      <c r="N533" s="31" t="str">
        <f t="shared" ref="N533:N553" si="111">IF(M533="n",CONCATENATE("if [ -d '",C533, "/",D533,"' ]; then echo '1 = ",C533,"/",D533,"'; else echo '0 = ",C533,"/",D533,"'; fi; \"),CONCATENATE("if [ -d '",C533, "/",D533,"' ]; then echo '# = ",C533,"/",D533,"'; else echo '* = ",C533,"/",D533,"'; fi; \"))</f>
        <v>if [ -d '/dsftp/archive/outbound/Enterprise_Extract' ]; then echo '1 = /dsftp/archive/outbound/Enterprise_Extract'; else echo '0 = /dsftp/archive/outbound/Enterprise_Extract'; fi; \</v>
      </c>
      <c r="O533" s="32" t="str">
        <f t="shared" si="95"/>
        <v>if [ -d '/dsftp/archive/outbound/Enterprise_Extract' ]; then cd /dsftp/archive/outbound ; echo 'Enterprise_Extract @ /dsftp/archive/outbound = '`stat -c %U ./Enterprise_Extract`  `stat -c %a ./Enterprise_Extract`  `stat -c %G ./Enterprise_Extract`; else echo '/dsftp/archive/outbound/Enterprise_Extract - not found' ; fi; \</v>
      </c>
      <c r="P533" s="31" t="str">
        <f t="shared" si="96"/>
        <v>if [ -d '/dsftp/archive/outbound' ]; then cd /dsftp/archive/outbound ; mkdir Enterprise_Extract ; chmod 755 Enterprise_Extract ; chgrp infa_adm Enterprise_Extract ; echo 'OK - /dsftp/archive/outbound/Enterprise_Extract'; else echo '/dsftp/archive/outbound - not found' ; fi ; \</v>
      </c>
      <c r="Q533" s="32" t="str">
        <f t="shared" si="97"/>
        <v>cd /dsftp/archive/outbound ; chmod 755 Enterprise_Extract ; chgrp infa_adm Enterprise_Extract</v>
      </c>
      <c r="R533" s="31" t="str">
        <f t="shared" si="98"/>
        <v xml:space="preserve"> \</v>
      </c>
      <c r="S533" s="33" t="str">
        <f t="shared" ref="S533:S553" si="112">CONCATENATE("cd ",C533)</f>
        <v>cd /dsftp/archive/outbound</v>
      </c>
      <c r="T533" s="34" t="str">
        <f t="shared" ref="T533:T553" si="113">CONCATENATE("mkdir ",D533)</f>
        <v>mkdir Enterprise_Extract</v>
      </c>
      <c r="U533" s="33" t="str">
        <f t="shared" ref="U533:U553" si="114">CONCATENATE("chmod ",K533," ",D533)</f>
        <v>chmod 755 Enterprise_Extract</v>
      </c>
      <c r="V533" s="34" t="str">
        <f t="shared" ref="V533:V553" si="115">CONCATENATE("ls -l | grep ",D533)</f>
        <v>ls -l | grep Enterprise_Extract</v>
      </c>
      <c r="W533" s="33" t="str">
        <f t="shared" ref="W533:W553" si="116">IF(L533="","",CONCATENATE("chgrp ",L533," ",D533))</f>
        <v>chgrp infa_adm Enterprise_Extract</v>
      </c>
      <c r="X533" s="35" t="s">
        <v>464</v>
      </c>
    </row>
    <row r="534" spans="1:24" x14ac:dyDescent="0.2">
      <c r="A534" s="120" t="s">
        <v>714</v>
      </c>
      <c r="B534" s="120" t="s">
        <v>120</v>
      </c>
      <c r="C534" s="120" t="s">
        <v>428</v>
      </c>
      <c r="D534" s="120" t="s">
        <v>566</v>
      </c>
      <c r="E534" s="44" t="str">
        <f t="shared" si="93"/>
        <v>/dsftp/operations/inbound/Enterprise_Extract</v>
      </c>
      <c r="F534" s="27">
        <v>43040</v>
      </c>
      <c r="G534" s="27">
        <v>43040</v>
      </c>
      <c r="H534" s="27">
        <v>43040</v>
      </c>
      <c r="I534" s="36" t="s">
        <v>1052</v>
      </c>
      <c r="J534" s="27">
        <v>43049</v>
      </c>
      <c r="K534" s="118">
        <v>755</v>
      </c>
      <c r="L534" s="118" t="s">
        <v>844</v>
      </c>
      <c r="M534" s="118" t="s">
        <v>564</v>
      </c>
      <c r="N534" s="31" t="str">
        <f t="shared" si="111"/>
        <v>if [ -d '/dsftp/operations/inbound/Enterprise_Extract' ]; then echo '1 = /dsftp/operations/inbound/Enterprise_Extract'; else echo '0 = /dsftp/operations/inbound/Enterprise_Extract'; fi; \</v>
      </c>
      <c r="O534" s="32" t="str">
        <f t="shared" si="95"/>
        <v>if [ -d '/dsftp/operations/inbound/Enterprise_Extract' ]; then cd /dsftp/operations/inbound ; echo 'Enterprise_Extract @ /dsftp/operations/inbound = '`stat -c %U ./Enterprise_Extract`  `stat -c %a ./Enterprise_Extract`  `stat -c %G ./Enterprise_Extract`; else echo '/dsftp/operations/inbound/Enterprise_Extract - not found' ; fi; \</v>
      </c>
      <c r="P534" s="31" t="str">
        <f t="shared" si="96"/>
        <v>if [ -d '/dsftp/operations/inbound' ]; then cd /dsftp/operations/inbound ; mkdir Enterprise_Extract ; chmod 755 Enterprise_Extract ; chgrp infa_adm Enterprise_Extract ; echo 'OK - /dsftp/operations/inbound/Enterprise_Extract'; else echo '/dsftp/operations/inbound - not found' ; fi ; \</v>
      </c>
      <c r="Q534" s="32" t="str">
        <f t="shared" si="97"/>
        <v>cd /dsftp/operations/inbound ; chmod 755 Enterprise_Extract ; chgrp infa_adm Enterprise_Extract</v>
      </c>
      <c r="R534" s="31" t="str">
        <f t="shared" si="98"/>
        <v xml:space="preserve"> \</v>
      </c>
      <c r="S534" s="33" t="str">
        <f t="shared" si="112"/>
        <v>cd /dsftp/operations/inbound</v>
      </c>
      <c r="T534" s="34" t="str">
        <f t="shared" si="113"/>
        <v>mkdir Enterprise_Extract</v>
      </c>
      <c r="U534" s="33" t="str">
        <f t="shared" si="114"/>
        <v>chmod 755 Enterprise_Extract</v>
      </c>
      <c r="V534" s="34" t="str">
        <f t="shared" si="115"/>
        <v>ls -l | grep Enterprise_Extract</v>
      </c>
      <c r="W534" s="33" t="str">
        <f t="shared" si="116"/>
        <v>chgrp infa_adm Enterprise_Extract</v>
      </c>
      <c r="X534" s="35" t="s">
        <v>464</v>
      </c>
    </row>
    <row r="535" spans="1:24" x14ac:dyDescent="0.2">
      <c r="A535" s="120" t="s">
        <v>714</v>
      </c>
      <c r="B535" s="120" t="s">
        <v>120</v>
      </c>
      <c r="C535" s="120" t="s">
        <v>433</v>
      </c>
      <c r="D535" s="120" t="s">
        <v>566</v>
      </c>
      <c r="E535" s="44" t="str">
        <f t="shared" si="93"/>
        <v>/dsftp/operations/outbound/Enterprise_Extract</v>
      </c>
      <c r="F535" s="27">
        <v>43040</v>
      </c>
      <c r="G535" s="27">
        <v>43040</v>
      </c>
      <c r="H535" s="27">
        <v>43040</v>
      </c>
      <c r="I535" s="36" t="s">
        <v>1052</v>
      </c>
      <c r="J535" s="27">
        <v>43049</v>
      </c>
      <c r="K535" s="118">
        <v>755</v>
      </c>
      <c r="L535" s="118" t="s">
        <v>844</v>
      </c>
      <c r="M535" s="118" t="s">
        <v>564</v>
      </c>
      <c r="N535" s="31" t="str">
        <f t="shared" si="111"/>
        <v>if [ -d '/dsftp/operations/outbound/Enterprise_Extract' ]; then echo '1 = /dsftp/operations/outbound/Enterprise_Extract'; else echo '0 = /dsftp/operations/outbound/Enterprise_Extract'; fi; \</v>
      </c>
      <c r="O535" s="32" t="str">
        <f t="shared" si="95"/>
        <v>if [ -d '/dsftp/operations/outbound/Enterprise_Extract' ]; then cd /dsftp/operations/outbound ; echo 'Enterprise_Extract @ /dsftp/operations/outbound = '`stat -c %U ./Enterprise_Extract`  `stat -c %a ./Enterprise_Extract`  `stat -c %G ./Enterprise_Extract`; else echo '/dsftp/operations/outbound/Enterprise_Extract - not found' ; fi; \</v>
      </c>
      <c r="P535" s="31" t="str">
        <f t="shared" si="96"/>
        <v>if [ -d '/dsftp/operations/outbound' ]; then cd /dsftp/operations/outbound ; mkdir Enterprise_Extract ; chmod 755 Enterprise_Extract ; chgrp infa_adm Enterprise_Extract ; echo 'OK - /dsftp/operations/outbound/Enterprise_Extract'; else echo '/dsftp/operations/outbound - not found' ; fi ; \</v>
      </c>
      <c r="Q535" s="32" t="str">
        <f t="shared" si="97"/>
        <v>cd /dsftp/operations/outbound ; chmod 755 Enterprise_Extract ; chgrp infa_adm Enterprise_Extract</v>
      </c>
      <c r="R535" s="31" t="str">
        <f t="shared" si="98"/>
        <v xml:space="preserve"> \</v>
      </c>
      <c r="S535" s="33" t="str">
        <f t="shared" si="112"/>
        <v>cd /dsftp/operations/outbound</v>
      </c>
      <c r="T535" s="34" t="str">
        <f t="shared" si="113"/>
        <v>mkdir Enterprise_Extract</v>
      </c>
      <c r="U535" s="33" t="str">
        <f t="shared" si="114"/>
        <v>chmod 755 Enterprise_Extract</v>
      </c>
      <c r="V535" s="34" t="str">
        <f t="shared" si="115"/>
        <v>ls -l | grep Enterprise_Extract</v>
      </c>
      <c r="W535" s="33" t="str">
        <f t="shared" si="116"/>
        <v>chgrp infa_adm Enterprise_Extract</v>
      </c>
      <c r="X535" s="35" t="s">
        <v>464</v>
      </c>
    </row>
    <row r="536" spans="1:24" x14ac:dyDescent="0.2">
      <c r="A536" s="120" t="s">
        <v>714</v>
      </c>
      <c r="B536" s="120" t="s">
        <v>120</v>
      </c>
      <c r="C536" s="120" t="s">
        <v>867</v>
      </c>
      <c r="D536" s="120" t="s">
        <v>566</v>
      </c>
      <c r="E536" s="44" t="str">
        <f t="shared" si="93"/>
        <v>/infa_shared/BadFiles/Enterprise_Extract</v>
      </c>
      <c r="F536" s="27">
        <v>43040</v>
      </c>
      <c r="G536" s="27">
        <v>43040</v>
      </c>
      <c r="H536" s="27">
        <v>43040</v>
      </c>
      <c r="I536" s="36" t="s">
        <v>1052</v>
      </c>
      <c r="J536" s="27">
        <v>43049</v>
      </c>
      <c r="K536" s="118">
        <v>755</v>
      </c>
      <c r="L536" s="118" t="s">
        <v>844</v>
      </c>
      <c r="M536" s="118" t="s">
        <v>564</v>
      </c>
      <c r="N536" s="31" t="str">
        <f t="shared" si="111"/>
        <v>if [ -d '/infa_shared/BadFiles/Enterprise_Extract' ]; then echo '1 = /infa_shared/BadFiles/Enterprise_Extract'; else echo '0 = /infa_shared/BadFiles/Enterprise_Extract'; fi; \</v>
      </c>
      <c r="O536" s="32" t="str">
        <f t="shared" si="95"/>
        <v>if [ -d '/infa_shared/BadFiles/Enterprise_Extract' ]; then cd /infa_shared/BadFiles ; echo 'Enterprise_Extract @ /infa_shared/BadFiles = '`stat -c %U ./Enterprise_Extract`  `stat -c %a ./Enterprise_Extract`  `stat -c %G ./Enterprise_Extract`; else echo '/infa_shared/BadFiles/Enterprise_Extract - not found' ; fi; \</v>
      </c>
      <c r="P536" s="31" t="str">
        <f t="shared" si="96"/>
        <v>if [ -d '/infa_shared/BadFiles' ]; then cd /infa_shared/BadFiles ; mkdir Enterprise_Extract ; chmod 755 Enterprise_Extract ; chgrp infa_adm Enterprise_Extract ; echo 'OK - /infa_shared/BadFiles/Enterprise_Extract'; else echo '/infa_shared/BadFiles - not found' ; fi ; \</v>
      </c>
      <c r="Q536" s="32" t="str">
        <f t="shared" si="97"/>
        <v>cd /infa_shared/BadFiles ; chmod 755 Enterprise_Extract ; chgrp infa_adm Enterprise_Extract</v>
      </c>
      <c r="R536" s="31" t="str">
        <f t="shared" si="98"/>
        <v xml:space="preserve"> \</v>
      </c>
      <c r="S536" s="33" t="str">
        <f t="shared" si="112"/>
        <v>cd /infa_shared/BadFiles</v>
      </c>
      <c r="T536" s="34" t="str">
        <f t="shared" si="113"/>
        <v>mkdir Enterprise_Extract</v>
      </c>
      <c r="U536" s="33" t="str">
        <f t="shared" si="114"/>
        <v>chmod 755 Enterprise_Extract</v>
      </c>
      <c r="V536" s="34" t="str">
        <f t="shared" si="115"/>
        <v>ls -l | grep Enterprise_Extract</v>
      </c>
      <c r="W536" s="33" t="str">
        <f t="shared" si="116"/>
        <v>chgrp infa_adm Enterprise_Extract</v>
      </c>
      <c r="X536" s="35" t="s">
        <v>464</v>
      </c>
    </row>
    <row r="537" spans="1:24" x14ac:dyDescent="0.2">
      <c r="A537" s="120" t="s">
        <v>714</v>
      </c>
      <c r="B537" s="120" t="s">
        <v>120</v>
      </c>
      <c r="C537" s="120" t="s">
        <v>852</v>
      </c>
      <c r="D537" s="120" t="s">
        <v>566</v>
      </c>
      <c r="E537" s="44" t="str">
        <f t="shared" si="93"/>
        <v>/infa_shared/BWParam/Enterprise_Extract</v>
      </c>
      <c r="F537" s="27">
        <v>43040</v>
      </c>
      <c r="G537" s="27">
        <v>43040</v>
      </c>
      <c r="H537" s="27">
        <v>43040</v>
      </c>
      <c r="I537" s="36" t="s">
        <v>1052</v>
      </c>
      <c r="J537" s="27">
        <v>43049</v>
      </c>
      <c r="K537" s="118">
        <v>755</v>
      </c>
      <c r="L537" s="118" t="s">
        <v>844</v>
      </c>
      <c r="M537" s="118" t="s">
        <v>564</v>
      </c>
      <c r="N537" s="31" t="str">
        <f t="shared" si="111"/>
        <v>if [ -d '/infa_shared/BWParam/Enterprise_Extract' ]; then echo '1 = /infa_shared/BWParam/Enterprise_Extract'; else echo '0 = /infa_shared/BWParam/Enterprise_Extract'; fi; \</v>
      </c>
      <c r="O537" s="32" t="str">
        <f t="shared" si="95"/>
        <v>if [ -d '/infa_shared/BWParam/Enterprise_Extract' ]; then cd /infa_shared/BWParam ; echo 'Enterprise_Extract @ /infa_shared/BWParam = '`stat -c %U ./Enterprise_Extract`  `stat -c %a ./Enterprise_Extract`  `stat -c %G ./Enterprise_Extract`; else echo '/infa_shared/BWParam/Enterprise_Extract - not found' ; fi; \</v>
      </c>
      <c r="P537" s="31" t="str">
        <f t="shared" si="96"/>
        <v>if [ -d '/infa_shared/BWParam' ]; then cd /infa_shared/BWParam ; mkdir Enterprise_Extract ; chmod 755 Enterprise_Extract ; chgrp infa_adm Enterprise_Extract ; echo 'OK - /infa_shared/BWParam/Enterprise_Extract'; else echo '/infa_shared/BWParam - not found' ; fi ; \</v>
      </c>
      <c r="Q537" s="32" t="str">
        <f t="shared" si="97"/>
        <v>cd /infa_shared/BWParam ; chmod 755 Enterprise_Extract ; chgrp infa_adm Enterprise_Extract</v>
      </c>
      <c r="R537" s="31" t="str">
        <f t="shared" si="98"/>
        <v xml:space="preserve"> \</v>
      </c>
      <c r="S537" s="33" t="str">
        <f t="shared" si="112"/>
        <v>cd /infa_shared/BWParam</v>
      </c>
      <c r="T537" s="34" t="str">
        <f t="shared" si="113"/>
        <v>mkdir Enterprise_Extract</v>
      </c>
      <c r="U537" s="33" t="str">
        <f t="shared" si="114"/>
        <v>chmod 755 Enterprise_Extract</v>
      </c>
      <c r="V537" s="34" t="str">
        <f t="shared" si="115"/>
        <v>ls -l | grep Enterprise_Extract</v>
      </c>
      <c r="W537" s="33" t="str">
        <f t="shared" si="116"/>
        <v>chgrp infa_adm Enterprise_Extract</v>
      </c>
      <c r="X537" s="35" t="s">
        <v>464</v>
      </c>
    </row>
    <row r="538" spans="1:24" x14ac:dyDescent="0.2">
      <c r="A538" s="120" t="s">
        <v>714</v>
      </c>
      <c r="B538" s="120" t="s">
        <v>120</v>
      </c>
      <c r="C538" s="120" t="s">
        <v>860</v>
      </c>
      <c r="D538" s="120" t="s">
        <v>566</v>
      </c>
      <c r="E538" s="44" t="str">
        <f t="shared" si="93"/>
        <v>/infa_shared/Scripts/Enterprise_Extract</v>
      </c>
      <c r="F538" s="27">
        <v>43040</v>
      </c>
      <c r="G538" s="27">
        <v>43040</v>
      </c>
      <c r="H538" s="27">
        <v>43040</v>
      </c>
      <c r="I538" s="36" t="s">
        <v>1052</v>
      </c>
      <c r="J538" s="27">
        <v>43049</v>
      </c>
      <c r="K538" s="118">
        <v>755</v>
      </c>
      <c r="L538" s="118" t="s">
        <v>844</v>
      </c>
      <c r="M538" s="118" t="s">
        <v>564</v>
      </c>
      <c r="N538" s="31" t="str">
        <f t="shared" si="111"/>
        <v>if [ -d '/infa_shared/Scripts/Enterprise_Extract' ]; then echo '1 = /infa_shared/Scripts/Enterprise_Extract'; else echo '0 = /infa_shared/Scripts/Enterprise_Extract'; fi; \</v>
      </c>
      <c r="O538" s="32" t="str">
        <f t="shared" si="95"/>
        <v>if [ -d '/infa_shared/Scripts/Enterprise_Extract' ]; then cd /infa_shared/Scripts ; echo 'Enterprise_Extract @ /infa_shared/Scripts = '`stat -c %U ./Enterprise_Extract`  `stat -c %a ./Enterprise_Extract`  `stat -c %G ./Enterprise_Extract`; else echo '/infa_shared/Scripts/Enterprise_Extract - not found' ; fi; \</v>
      </c>
      <c r="P538" s="31" t="str">
        <f t="shared" si="96"/>
        <v>if [ -d '/infa_shared/Scripts' ]; then cd /infa_shared/Scripts ; mkdir Enterprise_Extract ; chmod 755 Enterprise_Extract ; chgrp infa_adm Enterprise_Extract ; echo 'OK - /infa_shared/Scripts/Enterprise_Extract'; else echo '/infa_shared/Scripts - not found' ; fi ; \</v>
      </c>
      <c r="Q538" s="32" t="str">
        <f t="shared" si="97"/>
        <v>cd /infa_shared/Scripts ; chmod 755 Enterprise_Extract ; chgrp infa_adm Enterprise_Extract</v>
      </c>
      <c r="R538" s="31" t="str">
        <f t="shared" si="98"/>
        <v xml:space="preserve"> \</v>
      </c>
      <c r="S538" s="33" t="str">
        <f t="shared" si="112"/>
        <v>cd /infa_shared/Scripts</v>
      </c>
      <c r="T538" s="34" t="str">
        <f t="shared" si="113"/>
        <v>mkdir Enterprise_Extract</v>
      </c>
      <c r="U538" s="33" t="str">
        <f t="shared" si="114"/>
        <v>chmod 755 Enterprise_Extract</v>
      </c>
      <c r="V538" s="34" t="str">
        <f t="shared" si="115"/>
        <v>ls -l | grep Enterprise_Extract</v>
      </c>
      <c r="W538" s="33" t="str">
        <f t="shared" si="116"/>
        <v>chgrp infa_adm Enterprise_Extract</v>
      </c>
      <c r="X538" s="35" t="s">
        <v>464</v>
      </c>
    </row>
    <row r="539" spans="1:24" x14ac:dyDescent="0.2">
      <c r="A539" s="120" t="s">
        <v>714</v>
      </c>
      <c r="B539" s="120" t="s">
        <v>120</v>
      </c>
      <c r="C539" s="120" t="s">
        <v>864</v>
      </c>
      <c r="D539" s="120" t="s">
        <v>566</v>
      </c>
      <c r="E539" s="44" t="str">
        <f t="shared" si="93"/>
        <v>/infa_shared/SrcFiles/Enterprise_Extract</v>
      </c>
      <c r="F539" s="27">
        <v>43040</v>
      </c>
      <c r="G539" s="27">
        <v>43040</v>
      </c>
      <c r="H539" s="27">
        <v>43040</v>
      </c>
      <c r="I539" s="36" t="s">
        <v>1052</v>
      </c>
      <c r="J539" s="27">
        <v>43049</v>
      </c>
      <c r="K539" s="118">
        <v>755</v>
      </c>
      <c r="L539" s="118" t="s">
        <v>844</v>
      </c>
      <c r="M539" s="118" t="s">
        <v>564</v>
      </c>
      <c r="N539" s="31" t="str">
        <f t="shared" si="111"/>
        <v>if [ -d '/infa_shared/SrcFiles/Enterprise_Extract' ]; then echo '1 = /infa_shared/SrcFiles/Enterprise_Extract'; else echo '0 = /infa_shared/SrcFiles/Enterprise_Extract'; fi; \</v>
      </c>
      <c r="O539" s="32" t="str">
        <f t="shared" si="95"/>
        <v>if [ -d '/infa_shared/SrcFiles/Enterprise_Extract' ]; then cd /infa_shared/SrcFiles ; echo 'Enterprise_Extract @ /infa_shared/SrcFiles = '`stat -c %U ./Enterprise_Extract`  `stat -c %a ./Enterprise_Extract`  `stat -c %G ./Enterprise_Extract`; else echo '/infa_shared/SrcFiles/Enterprise_Extract - not found' ; fi; \</v>
      </c>
      <c r="P539" s="31" t="str">
        <f t="shared" si="96"/>
        <v>if [ -d '/infa_shared/SrcFiles' ]; then cd /infa_shared/SrcFiles ; mkdir Enterprise_Extract ; chmod 755 Enterprise_Extract ; chgrp infa_adm Enterprise_Extract ; echo 'OK - /infa_shared/SrcFiles/Enterprise_Extract'; else echo '/infa_shared/SrcFiles - not found' ; fi ; \</v>
      </c>
      <c r="Q539" s="32" t="str">
        <f t="shared" si="97"/>
        <v>cd /infa_shared/SrcFiles ; chmod 755 Enterprise_Extract ; chgrp infa_adm Enterprise_Extract</v>
      </c>
      <c r="R539" s="31" t="str">
        <f t="shared" si="98"/>
        <v xml:space="preserve"> \</v>
      </c>
      <c r="S539" s="33" t="str">
        <f t="shared" si="112"/>
        <v>cd /infa_shared/SrcFiles</v>
      </c>
      <c r="T539" s="34" t="str">
        <f t="shared" si="113"/>
        <v>mkdir Enterprise_Extract</v>
      </c>
      <c r="U539" s="33" t="str">
        <f t="shared" si="114"/>
        <v>chmod 755 Enterprise_Extract</v>
      </c>
      <c r="V539" s="34" t="str">
        <f t="shared" si="115"/>
        <v>ls -l | grep Enterprise_Extract</v>
      </c>
      <c r="W539" s="33" t="str">
        <f t="shared" si="116"/>
        <v>chgrp infa_adm Enterprise_Extract</v>
      </c>
      <c r="X539" s="35" t="s">
        <v>464</v>
      </c>
    </row>
    <row r="540" spans="1:24" x14ac:dyDescent="0.2">
      <c r="A540" s="120" t="s">
        <v>714</v>
      </c>
      <c r="B540" s="120" t="s">
        <v>120</v>
      </c>
      <c r="C540" s="120" t="s">
        <v>753</v>
      </c>
      <c r="D540" s="120" t="s">
        <v>566</v>
      </c>
      <c r="E540" s="44" t="str">
        <f t="shared" si="93"/>
        <v>/infa_shared/TgtFiles/Enterprise_Extract</v>
      </c>
      <c r="F540" s="27">
        <v>43040</v>
      </c>
      <c r="G540" s="27">
        <v>43040</v>
      </c>
      <c r="H540" s="27">
        <v>43040</v>
      </c>
      <c r="I540" s="36" t="s">
        <v>1052</v>
      </c>
      <c r="J540" s="27">
        <v>43049</v>
      </c>
      <c r="K540" s="118">
        <v>755</v>
      </c>
      <c r="L540" s="118" t="s">
        <v>844</v>
      </c>
      <c r="M540" s="118" t="s">
        <v>564</v>
      </c>
      <c r="N540" s="31" t="str">
        <f t="shared" si="111"/>
        <v>if [ -d '/infa_shared/TgtFiles/Enterprise_Extract' ]; then echo '1 = /infa_shared/TgtFiles/Enterprise_Extract'; else echo '0 = /infa_shared/TgtFiles/Enterprise_Extract'; fi; \</v>
      </c>
      <c r="O540" s="32" t="str">
        <f t="shared" si="95"/>
        <v>if [ -d '/infa_shared/TgtFiles/Enterprise_Extract' ]; then cd /infa_shared/TgtFiles ; echo 'Enterprise_Extract @ /infa_shared/TgtFiles = '`stat -c %U ./Enterprise_Extract`  `stat -c %a ./Enterprise_Extract`  `stat -c %G ./Enterprise_Extract`; else echo '/infa_shared/TgtFiles/Enterprise_Extract - not found' ; fi; \</v>
      </c>
      <c r="P540" s="31" t="str">
        <f t="shared" si="96"/>
        <v>if [ -d '/infa_shared/TgtFiles' ]; then cd /infa_shared/TgtFiles ; mkdir Enterprise_Extract ; chmod 755 Enterprise_Extract ; chgrp infa_adm Enterprise_Extract ; echo 'OK - /infa_shared/TgtFiles/Enterprise_Extract'; else echo '/infa_shared/TgtFiles - not found' ; fi ; \</v>
      </c>
      <c r="Q540" s="32" t="str">
        <f t="shared" si="97"/>
        <v>cd /infa_shared/TgtFiles ; chmod 755 Enterprise_Extract ; chgrp infa_adm Enterprise_Extract</v>
      </c>
      <c r="R540" s="31" t="str">
        <f t="shared" si="98"/>
        <v xml:space="preserve"> \</v>
      </c>
      <c r="S540" s="33" t="str">
        <f t="shared" si="112"/>
        <v>cd /infa_shared/TgtFiles</v>
      </c>
      <c r="T540" s="34" t="str">
        <f t="shared" si="113"/>
        <v>mkdir Enterprise_Extract</v>
      </c>
      <c r="U540" s="33" t="str">
        <f t="shared" si="114"/>
        <v>chmod 755 Enterprise_Extract</v>
      </c>
      <c r="V540" s="34" t="str">
        <f t="shared" si="115"/>
        <v>ls -l | grep Enterprise_Extract</v>
      </c>
      <c r="W540" s="33" t="str">
        <f t="shared" si="116"/>
        <v>chgrp infa_adm Enterprise_Extract</v>
      </c>
      <c r="X540" s="35" t="s">
        <v>464</v>
      </c>
    </row>
    <row r="541" spans="1:24" x14ac:dyDescent="0.2">
      <c r="A541" s="120" t="s">
        <v>714</v>
      </c>
      <c r="B541" s="120" t="s">
        <v>120</v>
      </c>
      <c r="C541" s="120" t="s">
        <v>1030</v>
      </c>
      <c r="D541" s="120" t="s">
        <v>715</v>
      </c>
      <c r="E541" s="44" t="str">
        <f>CONCATENATE(C541,"/",D541)</f>
        <v>/dsftp/archive/inbound/Enterprise_Extract/sutherland</v>
      </c>
      <c r="F541" s="27">
        <v>43040</v>
      </c>
      <c r="G541" s="27">
        <v>43300</v>
      </c>
      <c r="H541" s="27">
        <v>43040</v>
      </c>
      <c r="I541" s="36" t="s">
        <v>1052</v>
      </c>
      <c r="J541" s="27">
        <v>43049</v>
      </c>
      <c r="K541" s="118">
        <v>755</v>
      </c>
      <c r="L541" s="118" t="s">
        <v>844</v>
      </c>
      <c r="M541" s="118" t="s">
        <v>564</v>
      </c>
      <c r="N541" s="31" t="str">
        <f t="shared" si="111"/>
        <v>if [ -d '/dsftp/archive/inbound/Enterprise_Extract/sutherland' ]; then echo '1 = /dsftp/archive/inbound/Enterprise_Extract/sutherland'; else echo '0 = /dsftp/archive/inbound/Enterprise_Extract/sutherland'; fi; \</v>
      </c>
      <c r="O541" s="32" t="str">
        <f t="shared" si="95"/>
        <v>if [ -d '/dsftp/archive/inbound/Enterprise_Extract/sutherland' ]; then cd /dsftp/archive/inbound/Enterprise_Extract ; echo 'sutherland @ /dsftp/archive/inbound/Enterprise_Extract = '`stat -c %U ./sutherland`  `stat -c %a ./sutherland`  `stat -c %G ./sutherland`; else echo '/dsftp/archive/inbound/Enterprise_Extract/sutherland - not found' ; fi; \</v>
      </c>
      <c r="P541" s="31" t="str">
        <f t="shared" si="96"/>
        <v>if [ -d '/dsftp/archive/inbound/Enterprise_Extract' ]; then cd /dsftp/archive/inbound/Enterprise_Extract ; mkdir sutherland ; chmod 755 sutherland ; chgrp infa_adm sutherland ; echo 'OK - /dsftp/archive/inbound/Enterprise_Extract/sutherland'; else echo '/dsftp/archive/inbound/Enterprise_Extract - not found' ; fi ; \</v>
      </c>
      <c r="Q541" s="32" t="str">
        <f t="shared" si="97"/>
        <v>cd /dsftp/archive/inbound/Enterprise_Extract ; chmod 755 sutherland ; chgrp infa_adm sutherland</v>
      </c>
      <c r="R541" s="31" t="str">
        <f t="shared" si="98"/>
        <v xml:space="preserve"> \</v>
      </c>
      <c r="S541" s="33" t="str">
        <f t="shared" si="112"/>
        <v>cd /dsftp/archive/inbound/Enterprise_Extract</v>
      </c>
      <c r="T541" s="34" t="str">
        <f t="shared" si="113"/>
        <v>mkdir sutherland</v>
      </c>
      <c r="U541" s="33" t="str">
        <f t="shared" si="114"/>
        <v>chmod 755 sutherland</v>
      </c>
      <c r="V541" s="34" t="str">
        <f t="shared" si="115"/>
        <v>ls -l | grep sutherland</v>
      </c>
      <c r="W541" s="33" t="str">
        <f t="shared" si="116"/>
        <v>chgrp infa_adm sutherland</v>
      </c>
      <c r="X541" s="35" t="s">
        <v>464</v>
      </c>
    </row>
    <row r="542" spans="1:24" x14ac:dyDescent="0.2">
      <c r="A542" s="120" t="s">
        <v>714</v>
      </c>
      <c r="B542" s="120" t="s">
        <v>120</v>
      </c>
      <c r="C542" s="124" t="s">
        <v>1031</v>
      </c>
      <c r="D542" s="120" t="s">
        <v>715</v>
      </c>
      <c r="E542" s="44" t="str">
        <f t="shared" ref="E542:E558" si="117">CONCATENATE(C542,"/",D542)</f>
        <v>/dsftp/archive/outbound/Enterprise_Extract/sutherland</v>
      </c>
      <c r="F542" s="27">
        <v>43040</v>
      </c>
      <c r="G542" s="27">
        <v>43300</v>
      </c>
      <c r="H542" s="27">
        <v>43040</v>
      </c>
      <c r="I542" s="36" t="s">
        <v>1052</v>
      </c>
      <c r="J542" s="27">
        <v>43049</v>
      </c>
      <c r="K542" s="118">
        <v>755</v>
      </c>
      <c r="L542" s="118" t="s">
        <v>844</v>
      </c>
      <c r="M542" s="118" t="s">
        <v>564</v>
      </c>
      <c r="N542" s="31" t="str">
        <f t="shared" si="111"/>
        <v>if [ -d '/dsftp/archive/outbound/Enterprise_Extract/sutherland' ]; then echo '1 = /dsftp/archive/outbound/Enterprise_Extract/sutherland'; else echo '0 = /dsftp/archive/outbound/Enterprise_Extract/sutherland'; fi; \</v>
      </c>
      <c r="O542" s="32" t="str">
        <f t="shared" si="95"/>
        <v>if [ -d '/dsftp/archive/outbound/Enterprise_Extract/sutherland' ]; then cd /dsftp/archive/outbound/Enterprise_Extract ; echo 'sutherland @ /dsftp/archive/outbound/Enterprise_Extract = '`stat -c %U ./sutherland`  `stat -c %a ./sutherland`  `stat -c %G ./sutherland`; else echo '/dsftp/archive/outbound/Enterprise_Extract/sutherland - not found' ; fi; \</v>
      </c>
      <c r="P542" s="31" t="str">
        <f t="shared" si="96"/>
        <v>if [ -d '/dsftp/archive/outbound/Enterprise_Extract' ]; then cd /dsftp/archive/outbound/Enterprise_Extract ; mkdir sutherland ; chmod 755 sutherland ; chgrp infa_adm sutherland ; echo 'OK - /dsftp/archive/outbound/Enterprise_Extract/sutherland'; else echo '/dsftp/archive/outbound/Enterprise_Extract - not found' ; fi ; \</v>
      </c>
      <c r="Q542" s="32" t="str">
        <f t="shared" si="97"/>
        <v>cd /dsftp/archive/outbound/Enterprise_Extract ; chmod 755 sutherland ; chgrp infa_adm sutherland</v>
      </c>
      <c r="R542" s="31" t="str">
        <f t="shared" si="98"/>
        <v xml:space="preserve"> \</v>
      </c>
      <c r="S542" s="33" t="str">
        <f t="shared" si="112"/>
        <v>cd /dsftp/archive/outbound/Enterprise_Extract</v>
      </c>
      <c r="T542" s="34" t="str">
        <f t="shared" si="113"/>
        <v>mkdir sutherland</v>
      </c>
      <c r="U542" s="33" t="str">
        <f t="shared" si="114"/>
        <v>chmod 755 sutherland</v>
      </c>
      <c r="V542" s="34" t="str">
        <f t="shared" si="115"/>
        <v>ls -l | grep sutherland</v>
      </c>
      <c r="W542" s="33" t="str">
        <f t="shared" si="116"/>
        <v>chgrp infa_adm sutherland</v>
      </c>
      <c r="X542" s="35" t="s">
        <v>464</v>
      </c>
    </row>
    <row r="543" spans="1:24" x14ac:dyDescent="0.2">
      <c r="A543" s="120" t="s">
        <v>714</v>
      </c>
      <c r="B543" s="120" t="s">
        <v>120</v>
      </c>
      <c r="C543" s="120" t="s">
        <v>1032</v>
      </c>
      <c r="D543" s="120" t="s">
        <v>715</v>
      </c>
      <c r="E543" s="44" t="str">
        <f t="shared" si="117"/>
        <v>/dsftp/operations/inbound/Enterprise_Extract/sutherland</v>
      </c>
      <c r="F543" s="27">
        <v>43040</v>
      </c>
      <c r="G543" s="27">
        <v>43300</v>
      </c>
      <c r="H543" s="27">
        <v>43040</v>
      </c>
      <c r="I543" s="36" t="s">
        <v>1052</v>
      </c>
      <c r="J543" s="27">
        <v>43049</v>
      </c>
      <c r="K543" s="118">
        <v>755</v>
      </c>
      <c r="L543" s="118" t="s">
        <v>844</v>
      </c>
      <c r="M543" s="118" t="s">
        <v>564</v>
      </c>
      <c r="N543" s="31" t="str">
        <f t="shared" si="111"/>
        <v>if [ -d '/dsftp/operations/inbound/Enterprise_Extract/sutherland' ]; then echo '1 = /dsftp/operations/inbound/Enterprise_Extract/sutherland'; else echo '0 = /dsftp/operations/inbound/Enterprise_Extract/sutherland'; fi; \</v>
      </c>
      <c r="O543" s="32" t="str">
        <f t="shared" si="95"/>
        <v>if [ -d '/dsftp/operations/inbound/Enterprise_Extract/sutherland' ]; then cd /dsftp/operations/inbound/Enterprise_Extract ; echo 'sutherland @ /dsftp/operations/inbound/Enterprise_Extract = '`stat -c %U ./sutherland`  `stat -c %a ./sutherland`  `stat -c %G ./sutherland`; else echo '/dsftp/operations/inbound/Enterprise_Extract/sutherland - not found' ; fi; \</v>
      </c>
      <c r="P543" s="31" t="str">
        <f t="shared" si="96"/>
        <v>if [ -d '/dsftp/operations/inbound/Enterprise_Extract' ]; then cd /dsftp/operations/inbound/Enterprise_Extract ; mkdir sutherland ; chmod 755 sutherland ; chgrp infa_adm sutherland ; echo 'OK - /dsftp/operations/inbound/Enterprise_Extract/sutherland'; else echo '/dsftp/operations/inbound/Enterprise_Extract - not found' ; fi ; \</v>
      </c>
      <c r="Q543" s="32" t="str">
        <f t="shared" si="97"/>
        <v>cd /dsftp/operations/inbound/Enterprise_Extract ; chmod 755 sutherland ; chgrp infa_adm sutherland</v>
      </c>
      <c r="R543" s="31" t="str">
        <f t="shared" si="98"/>
        <v xml:space="preserve"> \</v>
      </c>
      <c r="S543" s="33" t="str">
        <f t="shared" si="112"/>
        <v>cd /dsftp/operations/inbound/Enterprise_Extract</v>
      </c>
      <c r="T543" s="34" t="str">
        <f t="shared" si="113"/>
        <v>mkdir sutherland</v>
      </c>
      <c r="U543" s="33" t="str">
        <f t="shared" si="114"/>
        <v>chmod 755 sutherland</v>
      </c>
      <c r="V543" s="34" t="str">
        <f t="shared" si="115"/>
        <v>ls -l | grep sutherland</v>
      </c>
      <c r="W543" s="33" t="str">
        <f t="shared" si="116"/>
        <v>chgrp infa_adm sutherland</v>
      </c>
      <c r="X543" s="35" t="s">
        <v>464</v>
      </c>
    </row>
    <row r="544" spans="1:24" x14ac:dyDescent="0.2">
      <c r="A544" s="120" t="s">
        <v>714</v>
      </c>
      <c r="B544" s="120" t="s">
        <v>120</v>
      </c>
      <c r="C544" s="120" t="s">
        <v>1033</v>
      </c>
      <c r="D544" s="120" t="s">
        <v>715</v>
      </c>
      <c r="E544" s="44" t="str">
        <f t="shared" si="117"/>
        <v>/dsftp/operations/outbound/Enterprise_Extract/sutherland</v>
      </c>
      <c r="F544" s="27">
        <v>43040</v>
      </c>
      <c r="G544" s="27">
        <v>43300</v>
      </c>
      <c r="H544" s="27">
        <v>43040</v>
      </c>
      <c r="I544" s="36" t="s">
        <v>1052</v>
      </c>
      <c r="J544" s="27">
        <v>43049</v>
      </c>
      <c r="K544" s="118">
        <v>755</v>
      </c>
      <c r="L544" s="118" t="s">
        <v>844</v>
      </c>
      <c r="M544" s="118" t="s">
        <v>564</v>
      </c>
      <c r="N544" s="31" t="str">
        <f t="shared" si="111"/>
        <v>if [ -d '/dsftp/operations/outbound/Enterprise_Extract/sutherland' ]; then echo '1 = /dsftp/operations/outbound/Enterprise_Extract/sutherland'; else echo '0 = /dsftp/operations/outbound/Enterprise_Extract/sutherland'; fi; \</v>
      </c>
      <c r="O544" s="32" t="str">
        <f t="shared" si="95"/>
        <v>if [ -d '/dsftp/operations/outbound/Enterprise_Extract/sutherland' ]; then cd /dsftp/operations/outbound/Enterprise_Extract ; echo 'sutherland @ /dsftp/operations/outbound/Enterprise_Extract = '`stat -c %U ./sutherland`  `stat -c %a ./sutherland`  `stat -c %G ./sutherland`; else echo '/dsftp/operations/outbound/Enterprise_Extract/sutherland - not found' ; fi; \</v>
      </c>
      <c r="P544" s="31" t="str">
        <f t="shared" si="96"/>
        <v>if [ -d '/dsftp/operations/outbound/Enterprise_Extract' ]; then cd /dsftp/operations/outbound/Enterprise_Extract ; mkdir sutherland ; chmod 755 sutherland ; chgrp infa_adm sutherland ; echo 'OK - /dsftp/operations/outbound/Enterprise_Extract/sutherland'; else echo '/dsftp/operations/outbound/Enterprise_Extract - not found' ; fi ; \</v>
      </c>
      <c r="Q544" s="32" t="str">
        <f t="shared" si="97"/>
        <v>cd /dsftp/operations/outbound/Enterprise_Extract ; chmod 755 sutherland ; chgrp infa_adm sutherland</v>
      </c>
      <c r="R544" s="31" t="str">
        <f t="shared" si="98"/>
        <v xml:space="preserve"> \</v>
      </c>
      <c r="S544" s="33" t="str">
        <f t="shared" si="112"/>
        <v>cd /dsftp/operations/outbound/Enterprise_Extract</v>
      </c>
      <c r="T544" s="34" t="str">
        <f t="shared" si="113"/>
        <v>mkdir sutherland</v>
      </c>
      <c r="U544" s="33" t="str">
        <f t="shared" si="114"/>
        <v>chmod 755 sutherland</v>
      </c>
      <c r="V544" s="34" t="str">
        <f t="shared" si="115"/>
        <v>ls -l | grep sutherland</v>
      </c>
      <c r="W544" s="33" t="str">
        <f t="shared" si="116"/>
        <v>chgrp infa_adm sutherland</v>
      </c>
      <c r="X544" s="35" t="s">
        <v>464</v>
      </c>
    </row>
    <row r="545" spans="1:24" x14ac:dyDescent="0.2">
      <c r="A545" s="120" t="s">
        <v>714</v>
      </c>
      <c r="B545" s="120" t="s">
        <v>120</v>
      </c>
      <c r="C545" s="120" t="s">
        <v>1034</v>
      </c>
      <c r="D545" s="120" t="s">
        <v>715</v>
      </c>
      <c r="E545" s="44" t="str">
        <f t="shared" si="117"/>
        <v>/infa_shared/BadFiles/Enterprise_Extract/sutherland</v>
      </c>
      <c r="F545" s="27">
        <v>43040</v>
      </c>
      <c r="G545" s="27">
        <v>43040</v>
      </c>
      <c r="H545" s="27">
        <v>43040</v>
      </c>
      <c r="I545" s="36" t="s">
        <v>1052</v>
      </c>
      <c r="J545" s="27">
        <v>43049</v>
      </c>
      <c r="K545" s="118">
        <v>755</v>
      </c>
      <c r="L545" s="118" t="s">
        <v>844</v>
      </c>
      <c r="M545" s="118" t="s">
        <v>564</v>
      </c>
      <c r="N545" s="31" t="str">
        <f t="shared" si="111"/>
        <v>if [ -d '/infa_shared/BadFiles/Enterprise_Extract/sutherland' ]; then echo '1 = /infa_shared/BadFiles/Enterprise_Extract/sutherland'; else echo '0 = /infa_shared/BadFiles/Enterprise_Extract/sutherland'; fi; \</v>
      </c>
      <c r="O545" s="32" t="str">
        <f t="shared" si="95"/>
        <v>if [ -d '/infa_shared/BadFiles/Enterprise_Extract/sutherland' ]; then cd /infa_shared/BadFiles/Enterprise_Extract ; echo 'sutherland @ /infa_shared/BadFiles/Enterprise_Extract = '`stat -c %U ./sutherland`  `stat -c %a ./sutherland`  `stat -c %G ./sutherland`; else echo '/infa_shared/BadFiles/Enterprise_Extract/sutherland - not found' ; fi; \</v>
      </c>
      <c r="P545" s="31" t="str">
        <f t="shared" si="96"/>
        <v>if [ -d '/infa_shared/BadFiles/Enterprise_Extract' ]; then cd /infa_shared/BadFiles/Enterprise_Extract ; mkdir sutherland ; chmod 755 sutherland ; chgrp infa_adm sutherland ; echo 'OK - /infa_shared/BadFiles/Enterprise_Extract/sutherland'; else echo '/infa_shared/BadFiles/Enterprise_Extract - not found' ; fi ; \</v>
      </c>
      <c r="Q545" s="32" t="str">
        <f t="shared" si="97"/>
        <v>cd /infa_shared/BadFiles/Enterprise_Extract ; chmod 755 sutherland ; chgrp infa_adm sutherland</v>
      </c>
      <c r="R545" s="31" t="str">
        <f t="shared" si="98"/>
        <v xml:space="preserve"> \</v>
      </c>
      <c r="S545" s="33" t="str">
        <f t="shared" si="112"/>
        <v>cd /infa_shared/BadFiles/Enterprise_Extract</v>
      </c>
      <c r="T545" s="34" t="str">
        <f t="shared" si="113"/>
        <v>mkdir sutherland</v>
      </c>
      <c r="U545" s="33" t="str">
        <f t="shared" si="114"/>
        <v>chmod 755 sutherland</v>
      </c>
      <c r="V545" s="34" t="str">
        <f t="shared" si="115"/>
        <v>ls -l | grep sutherland</v>
      </c>
      <c r="W545" s="33" t="str">
        <f t="shared" si="116"/>
        <v>chgrp infa_adm sutherland</v>
      </c>
      <c r="X545" s="35" t="s">
        <v>464</v>
      </c>
    </row>
    <row r="546" spans="1:24" x14ac:dyDescent="0.2">
      <c r="A546" s="120" t="s">
        <v>714</v>
      </c>
      <c r="B546" s="120" t="s">
        <v>120</v>
      </c>
      <c r="C546" s="120" t="s">
        <v>1035</v>
      </c>
      <c r="D546" s="120" t="s">
        <v>715</v>
      </c>
      <c r="E546" s="44" t="str">
        <f t="shared" si="117"/>
        <v>/infa_shared/BWParam/Enterprise_Extract/sutherland</v>
      </c>
      <c r="F546" s="27">
        <v>43040</v>
      </c>
      <c r="G546" s="27">
        <v>43040</v>
      </c>
      <c r="H546" s="27">
        <v>43040</v>
      </c>
      <c r="I546" s="36" t="s">
        <v>1052</v>
      </c>
      <c r="J546" s="27">
        <v>43049</v>
      </c>
      <c r="K546" s="118">
        <v>755</v>
      </c>
      <c r="L546" s="118" t="s">
        <v>844</v>
      </c>
      <c r="M546" s="118" t="s">
        <v>564</v>
      </c>
      <c r="N546" s="31" t="str">
        <f t="shared" si="111"/>
        <v>if [ -d '/infa_shared/BWParam/Enterprise_Extract/sutherland' ]; then echo '1 = /infa_shared/BWParam/Enterprise_Extract/sutherland'; else echo '0 = /infa_shared/BWParam/Enterprise_Extract/sutherland'; fi; \</v>
      </c>
      <c r="O546" s="32" t="str">
        <f t="shared" si="95"/>
        <v>if [ -d '/infa_shared/BWParam/Enterprise_Extract/sutherland' ]; then cd /infa_shared/BWParam/Enterprise_Extract ; echo 'sutherland @ /infa_shared/BWParam/Enterprise_Extract = '`stat -c %U ./sutherland`  `stat -c %a ./sutherland`  `stat -c %G ./sutherland`; else echo '/infa_shared/BWParam/Enterprise_Extract/sutherland - not found' ; fi; \</v>
      </c>
      <c r="P546" s="31" t="str">
        <f t="shared" si="96"/>
        <v>if [ -d '/infa_shared/BWParam/Enterprise_Extract' ]; then cd /infa_shared/BWParam/Enterprise_Extract ; mkdir sutherland ; chmod 755 sutherland ; chgrp infa_adm sutherland ; echo 'OK - /infa_shared/BWParam/Enterprise_Extract/sutherland'; else echo '/infa_shared/BWParam/Enterprise_Extract - not found' ; fi ; \</v>
      </c>
      <c r="Q546" s="32" t="str">
        <f t="shared" si="97"/>
        <v>cd /infa_shared/BWParam/Enterprise_Extract ; chmod 755 sutherland ; chgrp infa_adm sutherland</v>
      </c>
      <c r="R546" s="31" t="str">
        <f t="shared" si="98"/>
        <v xml:space="preserve"> \</v>
      </c>
      <c r="S546" s="33" t="str">
        <f t="shared" si="112"/>
        <v>cd /infa_shared/BWParam/Enterprise_Extract</v>
      </c>
      <c r="T546" s="34" t="str">
        <f t="shared" si="113"/>
        <v>mkdir sutherland</v>
      </c>
      <c r="U546" s="33" t="str">
        <f t="shared" si="114"/>
        <v>chmod 755 sutherland</v>
      </c>
      <c r="V546" s="34" t="str">
        <f t="shared" si="115"/>
        <v>ls -l | grep sutherland</v>
      </c>
      <c r="W546" s="33" t="str">
        <f t="shared" si="116"/>
        <v>chgrp infa_adm sutherland</v>
      </c>
      <c r="X546" s="35" t="s">
        <v>464</v>
      </c>
    </row>
    <row r="547" spans="1:24" x14ac:dyDescent="0.2">
      <c r="A547" s="120" t="s">
        <v>714</v>
      </c>
      <c r="B547" s="120" t="s">
        <v>120</v>
      </c>
      <c r="C547" s="120" t="s">
        <v>1036</v>
      </c>
      <c r="D547" s="120" t="s">
        <v>715</v>
      </c>
      <c r="E547" s="44" t="str">
        <f t="shared" si="117"/>
        <v>/infa_shared/Scripts/Enterprise_Extract/sutherland</v>
      </c>
      <c r="F547" s="27">
        <v>43040</v>
      </c>
      <c r="G547" s="27">
        <v>43040</v>
      </c>
      <c r="H547" s="27">
        <v>43040</v>
      </c>
      <c r="I547" s="36" t="s">
        <v>1052</v>
      </c>
      <c r="J547" s="27">
        <v>43049</v>
      </c>
      <c r="K547" s="118">
        <v>755</v>
      </c>
      <c r="L547" s="118" t="s">
        <v>844</v>
      </c>
      <c r="M547" s="118" t="s">
        <v>564</v>
      </c>
      <c r="N547" s="31" t="str">
        <f t="shared" si="111"/>
        <v>if [ -d '/infa_shared/Scripts/Enterprise_Extract/sutherland' ]; then echo '1 = /infa_shared/Scripts/Enterprise_Extract/sutherland'; else echo '0 = /infa_shared/Scripts/Enterprise_Extract/sutherland'; fi; \</v>
      </c>
      <c r="O547" s="32" t="str">
        <f t="shared" si="95"/>
        <v>if [ -d '/infa_shared/Scripts/Enterprise_Extract/sutherland' ]; then cd /infa_shared/Scripts/Enterprise_Extract ; echo 'sutherland @ /infa_shared/Scripts/Enterprise_Extract = '`stat -c %U ./sutherland`  `stat -c %a ./sutherland`  `stat -c %G ./sutherland`; else echo '/infa_shared/Scripts/Enterprise_Extract/sutherland - not found' ; fi; \</v>
      </c>
      <c r="P547" s="31" t="str">
        <f t="shared" si="96"/>
        <v>if [ -d '/infa_shared/Scripts/Enterprise_Extract' ]; then cd /infa_shared/Scripts/Enterprise_Extract ; mkdir sutherland ; chmod 755 sutherland ; chgrp infa_adm sutherland ; echo 'OK - /infa_shared/Scripts/Enterprise_Extract/sutherland'; else echo '/infa_shared/Scripts/Enterprise_Extract - not found' ; fi ; \</v>
      </c>
      <c r="Q547" s="32" t="str">
        <f t="shared" si="97"/>
        <v>cd /infa_shared/Scripts/Enterprise_Extract ; chmod 755 sutherland ; chgrp infa_adm sutherland</v>
      </c>
      <c r="R547" s="31" t="str">
        <f t="shared" si="98"/>
        <v xml:space="preserve"> \</v>
      </c>
      <c r="S547" s="33" t="str">
        <f t="shared" si="112"/>
        <v>cd /infa_shared/Scripts/Enterprise_Extract</v>
      </c>
      <c r="T547" s="34" t="str">
        <f t="shared" si="113"/>
        <v>mkdir sutherland</v>
      </c>
      <c r="U547" s="33" t="str">
        <f t="shared" si="114"/>
        <v>chmod 755 sutherland</v>
      </c>
      <c r="V547" s="34" t="str">
        <f t="shared" si="115"/>
        <v>ls -l | grep sutherland</v>
      </c>
      <c r="W547" s="33" t="str">
        <f t="shared" si="116"/>
        <v>chgrp infa_adm sutherland</v>
      </c>
      <c r="X547" s="35" t="s">
        <v>464</v>
      </c>
    </row>
    <row r="548" spans="1:24" x14ac:dyDescent="0.2">
      <c r="A548" s="120" t="s">
        <v>714</v>
      </c>
      <c r="B548" s="120" t="s">
        <v>120</v>
      </c>
      <c r="C548" s="120" t="s">
        <v>1037</v>
      </c>
      <c r="D548" s="120" t="s">
        <v>715</v>
      </c>
      <c r="E548" s="44" t="str">
        <f t="shared" si="117"/>
        <v>/infa_shared/SrcFiles/Enterprise_Extract/sutherland</v>
      </c>
      <c r="F548" s="27">
        <v>43040</v>
      </c>
      <c r="G548" s="27">
        <v>43040</v>
      </c>
      <c r="H548" s="27">
        <v>43040</v>
      </c>
      <c r="I548" s="36" t="s">
        <v>1052</v>
      </c>
      <c r="J548" s="27">
        <v>43049</v>
      </c>
      <c r="K548" s="118">
        <v>755</v>
      </c>
      <c r="L548" s="118" t="s">
        <v>844</v>
      </c>
      <c r="M548" s="118" t="s">
        <v>564</v>
      </c>
      <c r="N548" s="31" t="str">
        <f t="shared" si="111"/>
        <v>if [ -d '/infa_shared/SrcFiles/Enterprise_Extract/sutherland' ]; then echo '1 = /infa_shared/SrcFiles/Enterprise_Extract/sutherland'; else echo '0 = /infa_shared/SrcFiles/Enterprise_Extract/sutherland'; fi; \</v>
      </c>
      <c r="O548" s="32" t="str">
        <f t="shared" si="95"/>
        <v>if [ -d '/infa_shared/SrcFiles/Enterprise_Extract/sutherland' ]; then cd /infa_shared/SrcFiles/Enterprise_Extract ; echo 'sutherland @ /infa_shared/SrcFiles/Enterprise_Extract = '`stat -c %U ./sutherland`  `stat -c %a ./sutherland`  `stat -c %G ./sutherland`; else echo '/infa_shared/SrcFiles/Enterprise_Extract/sutherland - not found' ; fi; \</v>
      </c>
      <c r="P548" s="31" t="str">
        <f t="shared" si="96"/>
        <v>if [ -d '/infa_shared/SrcFiles/Enterprise_Extract' ]; then cd /infa_shared/SrcFiles/Enterprise_Extract ; mkdir sutherland ; chmod 755 sutherland ; chgrp infa_adm sutherland ; echo 'OK - /infa_shared/SrcFiles/Enterprise_Extract/sutherland'; else echo '/infa_shared/SrcFiles/Enterprise_Extract - not found' ; fi ; \</v>
      </c>
      <c r="Q548" s="32" t="str">
        <f t="shared" si="97"/>
        <v>cd /infa_shared/SrcFiles/Enterprise_Extract ; chmod 755 sutherland ; chgrp infa_adm sutherland</v>
      </c>
      <c r="R548" s="31" t="str">
        <f t="shared" si="98"/>
        <v xml:space="preserve"> \</v>
      </c>
      <c r="S548" s="33" t="str">
        <f t="shared" si="112"/>
        <v>cd /infa_shared/SrcFiles/Enterprise_Extract</v>
      </c>
      <c r="T548" s="34" t="str">
        <f t="shared" si="113"/>
        <v>mkdir sutherland</v>
      </c>
      <c r="U548" s="33" t="str">
        <f t="shared" si="114"/>
        <v>chmod 755 sutherland</v>
      </c>
      <c r="V548" s="34" t="str">
        <f t="shared" si="115"/>
        <v>ls -l | grep sutherland</v>
      </c>
      <c r="W548" s="33" t="str">
        <f t="shared" si="116"/>
        <v>chgrp infa_adm sutherland</v>
      </c>
      <c r="X548" s="35" t="s">
        <v>464</v>
      </c>
    </row>
    <row r="549" spans="1:24" x14ac:dyDescent="0.2">
      <c r="A549" s="120" t="s">
        <v>714</v>
      </c>
      <c r="B549" s="120" t="s">
        <v>120</v>
      </c>
      <c r="C549" s="120" t="s">
        <v>1038</v>
      </c>
      <c r="D549" s="120" t="s">
        <v>715</v>
      </c>
      <c r="E549" s="44" t="str">
        <f t="shared" si="117"/>
        <v>/infa_shared/TgtFiles/Enterprise_Extract/sutherland</v>
      </c>
      <c r="F549" s="27">
        <v>43040</v>
      </c>
      <c r="G549" s="27">
        <v>43040</v>
      </c>
      <c r="H549" s="27">
        <v>43040</v>
      </c>
      <c r="I549" s="36" t="s">
        <v>1052</v>
      </c>
      <c r="J549" s="27">
        <v>43049</v>
      </c>
      <c r="K549" s="118">
        <v>755</v>
      </c>
      <c r="L549" s="118" t="s">
        <v>844</v>
      </c>
      <c r="M549" s="118" t="s">
        <v>564</v>
      </c>
      <c r="N549" s="31" t="str">
        <f t="shared" si="111"/>
        <v>if [ -d '/infa_shared/TgtFiles/Enterprise_Extract/sutherland' ]; then echo '1 = /infa_shared/TgtFiles/Enterprise_Extract/sutherland'; else echo '0 = /infa_shared/TgtFiles/Enterprise_Extract/sutherland'; fi; \</v>
      </c>
      <c r="O549" s="32" t="str">
        <f t="shared" si="95"/>
        <v>if [ -d '/infa_shared/TgtFiles/Enterprise_Extract/sutherland' ]; then cd /infa_shared/TgtFiles/Enterprise_Extract ; echo 'sutherland @ /infa_shared/TgtFiles/Enterprise_Extract = '`stat -c %U ./sutherland`  `stat -c %a ./sutherland`  `stat -c %G ./sutherland`; else echo '/infa_shared/TgtFiles/Enterprise_Extract/sutherland - not found' ; fi; \</v>
      </c>
      <c r="P549" s="31" t="str">
        <f t="shared" si="96"/>
        <v>if [ -d '/infa_shared/TgtFiles/Enterprise_Extract' ]; then cd /infa_shared/TgtFiles/Enterprise_Extract ; mkdir sutherland ; chmod 755 sutherland ; chgrp infa_adm sutherland ; echo 'OK - /infa_shared/TgtFiles/Enterprise_Extract/sutherland'; else echo '/infa_shared/TgtFiles/Enterprise_Extract - not found' ; fi ; \</v>
      </c>
      <c r="Q549" s="32" t="str">
        <f t="shared" si="97"/>
        <v>cd /infa_shared/TgtFiles/Enterprise_Extract ; chmod 755 sutherland ; chgrp infa_adm sutherland</v>
      </c>
      <c r="R549" s="31" t="str">
        <f t="shared" si="98"/>
        <v xml:space="preserve"> \</v>
      </c>
      <c r="S549" s="33" t="str">
        <f t="shared" si="112"/>
        <v>cd /infa_shared/TgtFiles/Enterprise_Extract</v>
      </c>
      <c r="T549" s="34" t="str">
        <f t="shared" si="113"/>
        <v>mkdir sutherland</v>
      </c>
      <c r="U549" s="33" t="str">
        <f t="shared" si="114"/>
        <v>chmod 755 sutherland</v>
      </c>
      <c r="V549" s="34" t="str">
        <f t="shared" si="115"/>
        <v>ls -l | grep sutherland</v>
      </c>
      <c r="W549" s="33" t="str">
        <f t="shared" si="116"/>
        <v>chgrp infa_adm sutherland</v>
      </c>
      <c r="X549" s="35" t="s">
        <v>464</v>
      </c>
    </row>
    <row r="550" spans="1:24" x14ac:dyDescent="0.2">
      <c r="A550" s="120" t="s">
        <v>714</v>
      </c>
      <c r="B550" s="120" t="s">
        <v>120</v>
      </c>
      <c r="C550" s="120" t="s">
        <v>1042</v>
      </c>
      <c r="D550" s="120" t="s">
        <v>715</v>
      </c>
      <c r="E550" s="44" t="str">
        <f t="shared" si="117"/>
        <v>/infa_shared/Cache/Enterprise_Extract/sutherland</v>
      </c>
      <c r="F550" s="27">
        <v>43040</v>
      </c>
      <c r="G550" s="27">
        <v>43040</v>
      </c>
      <c r="H550" s="27">
        <v>43040</v>
      </c>
      <c r="I550" s="36" t="s">
        <v>1052</v>
      </c>
      <c r="J550" s="27">
        <v>43049</v>
      </c>
      <c r="K550" s="118">
        <v>755</v>
      </c>
      <c r="L550" s="118" t="s">
        <v>844</v>
      </c>
      <c r="M550" s="118" t="s">
        <v>564</v>
      </c>
      <c r="N550" s="31" t="str">
        <f t="shared" si="111"/>
        <v>if [ -d '/infa_shared/Cache/Enterprise_Extract/sutherland' ]; then echo '1 = /infa_shared/Cache/Enterprise_Extract/sutherland'; else echo '0 = /infa_shared/Cache/Enterprise_Extract/sutherland'; fi; \</v>
      </c>
      <c r="O550" s="32" t="str">
        <f t="shared" si="95"/>
        <v>if [ -d '/infa_shared/Cache/Enterprise_Extract/sutherland' ]; then cd /infa_shared/Cache/Enterprise_Extract ; echo 'sutherland @ /infa_shared/Cache/Enterprise_Extract = '`stat -c %U ./sutherland`  `stat -c %a ./sutherland`  `stat -c %G ./sutherland`; else echo '/infa_shared/Cache/Enterprise_Extract/sutherland - not found' ; fi; \</v>
      </c>
      <c r="P550" s="31" t="str">
        <f t="shared" si="96"/>
        <v>if [ -d '/infa_shared/Cache/Enterprise_Extract' ]; then cd /infa_shared/Cache/Enterprise_Extract ; mkdir sutherland ; chmod 755 sutherland ; chgrp infa_adm sutherland ; echo 'OK - /infa_shared/Cache/Enterprise_Extract/sutherland'; else echo '/infa_shared/Cache/Enterprise_Extract - not found' ; fi ; \</v>
      </c>
      <c r="Q550" s="32" t="str">
        <f t="shared" si="97"/>
        <v>cd /infa_shared/Cache/Enterprise_Extract ; chmod 755 sutherland ; chgrp infa_adm sutherland</v>
      </c>
      <c r="R550" s="31" t="str">
        <f t="shared" si="98"/>
        <v xml:space="preserve"> \</v>
      </c>
      <c r="S550" s="33" t="str">
        <f t="shared" si="112"/>
        <v>cd /infa_shared/Cache/Enterprise_Extract</v>
      </c>
      <c r="T550" s="34" t="str">
        <f t="shared" si="113"/>
        <v>mkdir sutherland</v>
      </c>
      <c r="U550" s="33" t="str">
        <f t="shared" si="114"/>
        <v>chmod 755 sutherland</v>
      </c>
      <c r="V550" s="34" t="str">
        <f t="shared" si="115"/>
        <v>ls -l | grep sutherland</v>
      </c>
      <c r="W550" s="33" t="str">
        <f t="shared" si="116"/>
        <v>chgrp infa_adm sutherland</v>
      </c>
      <c r="X550" s="35" t="s">
        <v>464</v>
      </c>
    </row>
    <row r="551" spans="1:24" x14ac:dyDescent="0.2">
      <c r="A551" s="120" t="s">
        <v>714</v>
      </c>
      <c r="B551" s="120" t="s">
        <v>120</v>
      </c>
      <c r="C551" s="120" t="s">
        <v>1039</v>
      </c>
      <c r="D551" s="120" t="s">
        <v>715</v>
      </c>
      <c r="E551" s="44" t="str">
        <f t="shared" si="117"/>
        <v>/infa_shared/SessLogs/Enterprise_Extract/sutherland</v>
      </c>
      <c r="F551" s="27">
        <v>43040</v>
      </c>
      <c r="G551" s="27">
        <v>43040</v>
      </c>
      <c r="H551" s="27">
        <v>43040</v>
      </c>
      <c r="I551" s="36" t="s">
        <v>1052</v>
      </c>
      <c r="J551" s="27">
        <v>43049</v>
      </c>
      <c r="K551" s="118">
        <v>755</v>
      </c>
      <c r="L551" s="118" t="s">
        <v>844</v>
      </c>
      <c r="M551" s="118" t="s">
        <v>564</v>
      </c>
      <c r="N551" s="31" t="str">
        <f t="shared" si="111"/>
        <v>if [ -d '/infa_shared/SessLogs/Enterprise_Extract/sutherland' ]; then echo '1 = /infa_shared/SessLogs/Enterprise_Extract/sutherland'; else echo '0 = /infa_shared/SessLogs/Enterprise_Extract/sutherland'; fi; \</v>
      </c>
      <c r="O551" s="32" t="str">
        <f t="shared" si="95"/>
        <v>if [ -d '/infa_shared/SessLogs/Enterprise_Extract/sutherland' ]; then cd /infa_shared/SessLogs/Enterprise_Extract ; echo 'sutherland @ /infa_shared/SessLogs/Enterprise_Extract = '`stat -c %U ./sutherland`  `stat -c %a ./sutherland`  `stat -c %G ./sutherland`; else echo '/infa_shared/SessLogs/Enterprise_Extract/sutherland - not found' ; fi; \</v>
      </c>
      <c r="P551" s="31" t="str">
        <f t="shared" si="96"/>
        <v>if [ -d '/infa_shared/SessLogs/Enterprise_Extract' ]; then cd /infa_shared/SessLogs/Enterprise_Extract ; mkdir sutherland ; chmod 755 sutherland ; chgrp infa_adm sutherland ; echo 'OK - /infa_shared/SessLogs/Enterprise_Extract/sutherland'; else echo '/infa_shared/SessLogs/Enterprise_Extract - not found' ; fi ; \</v>
      </c>
      <c r="Q551" s="32" t="str">
        <f t="shared" si="97"/>
        <v>cd /infa_shared/SessLogs/Enterprise_Extract ; chmod 755 sutherland ; chgrp infa_adm sutherland</v>
      </c>
      <c r="R551" s="31" t="str">
        <f t="shared" si="98"/>
        <v xml:space="preserve"> \</v>
      </c>
      <c r="S551" s="33" t="str">
        <f t="shared" si="112"/>
        <v>cd /infa_shared/SessLogs/Enterprise_Extract</v>
      </c>
      <c r="T551" s="34" t="str">
        <f t="shared" si="113"/>
        <v>mkdir sutherland</v>
      </c>
      <c r="U551" s="33" t="str">
        <f t="shared" si="114"/>
        <v>chmod 755 sutherland</v>
      </c>
      <c r="V551" s="34" t="str">
        <f t="shared" si="115"/>
        <v>ls -l | grep sutherland</v>
      </c>
      <c r="W551" s="33" t="str">
        <f t="shared" si="116"/>
        <v>chgrp infa_adm sutherland</v>
      </c>
      <c r="X551" s="35" t="s">
        <v>464</v>
      </c>
    </row>
    <row r="552" spans="1:24" x14ac:dyDescent="0.2">
      <c r="A552" s="120" t="s">
        <v>714</v>
      </c>
      <c r="B552" s="120" t="s">
        <v>120</v>
      </c>
      <c r="C552" s="120" t="s">
        <v>1040</v>
      </c>
      <c r="D552" s="120" t="s">
        <v>715</v>
      </c>
      <c r="E552" s="44" t="str">
        <f t="shared" si="117"/>
        <v>/infa_shared/Temp/Enterprise_Extract/sutherland</v>
      </c>
      <c r="F552" s="27">
        <v>43040</v>
      </c>
      <c r="G552" s="27">
        <v>43040</v>
      </c>
      <c r="H552" s="27">
        <v>43040</v>
      </c>
      <c r="I552" s="36" t="s">
        <v>1052</v>
      </c>
      <c r="J552" s="27">
        <v>43049</v>
      </c>
      <c r="K552" s="118">
        <v>755</v>
      </c>
      <c r="L552" s="118" t="s">
        <v>844</v>
      </c>
      <c r="M552" s="118" t="s">
        <v>564</v>
      </c>
      <c r="N552" s="31" t="str">
        <f t="shared" si="111"/>
        <v>if [ -d '/infa_shared/Temp/Enterprise_Extract/sutherland' ]; then echo '1 = /infa_shared/Temp/Enterprise_Extract/sutherland'; else echo '0 = /infa_shared/Temp/Enterprise_Extract/sutherland'; fi; \</v>
      </c>
      <c r="O552" s="32" t="str">
        <f t="shared" si="95"/>
        <v>if [ -d '/infa_shared/Temp/Enterprise_Extract/sutherland' ]; then cd /infa_shared/Temp/Enterprise_Extract ; echo 'sutherland @ /infa_shared/Temp/Enterprise_Extract = '`stat -c %U ./sutherland`  `stat -c %a ./sutherland`  `stat -c %G ./sutherland`; else echo '/infa_shared/Temp/Enterprise_Extract/sutherland - not found' ; fi; \</v>
      </c>
      <c r="P552" s="31" t="str">
        <f t="shared" si="96"/>
        <v>if [ -d '/infa_shared/Temp/Enterprise_Extract' ]; then cd /infa_shared/Temp/Enterprise_Extract ; mkdir sutherland ; chmod 755 sutherland ; chgrp infa_adm sutherland ; echo 'OK - /infa_shared/Temp/Enterprise_Extract/sutherland'; else echo '/infa_shared/Temp/Enterprise_Extract - not found' ; fi ; \</v>
      </c>
      <c r="Q552" s="32" t="str">
        <f t="shared" si="97"/>
        <v>cd /infa_shared/Temp/Enterprise_Extract ; chmod 755 sutherland ; chgrp infa_adm sutherland</v>
      </c>
      <c r="R552" s="31" t="str">
        <f t="shared" si="98"/>
        <v xml:space="preserve"> \</v>
      </c>
      <c r="S552" s="33" t="str">
        <f t="shared" si="112"/>
        <v>cd /infa_shared/Temp/Enterprise_Extract</v>
      </c>
      <c r="T552" s="34" t="str">
        <f t="shared" si="113"/>
        <v>mkdir sutherland</v>
      </c>
      <c r="U552" s="33" t="str">
        <f t="shared" si="114"/>
        <v>chmod 755 sutherland</v>
      </c>
      <c r="V552" s="34" t="str">
        <f t="shared" si="115"/>
        <v>ls -l | grep sutherland</v>
      </c>
      <c r="W552" s="33" t="str">
        <f t="shared" si="116"/>
        <v>chgrp infa_adm sutherland</v>
      </c>
      <c r="X552" s="35" t="s">
        <v>464</v>
      </c>
    </row>
    <row r="553" spans="1:24" x14ac:dyDescent="0.2">
      <c r="A553" s="120" t="s">
        <v>714</v>
      </c>
      <c r="B553" s="120" t="s">
        <v>120</v>
      </c>
      <c r="C553" s="120" t="s">
        <v>1041</v>
      </c>
      <c r="D553" s="120" t="s">
        <v>715</v>
      </c>
      <c r="E553" s="44" t="str">
        <f t="shared" si="117"/>
        <v>/infa_shared/WorkflowLogs/Enterprise_Extract/sutherland</v>
      </c>
      <c r="F553" s="27">
        <v>43040</v>
      </c>
      <c r="G553" s="27">
        <v>43040</v>
      </c>
      <c r="H553" s="27">
        <v>43040</v>
      </c>
      <c r="I553" s="36" t="s">
        <v>1052</v>
      </c>
      <c r="J553" s="27">
        <v>43049</v>
      </c>
      <c r="K553" s="118">
        <v>755</v>
      </c>
      <c r="L553" s="118" t="s">
        <v>844</v>
      </c>
      <c r="M553" s="118" t="s">
        <v>564</v>
      </c>
      <c r="N553" s="31" t="str">
        <f t="shared" si="111"/>
        <v>if [ -d '/infa_shared/WorkflowLogs/Enterprise_Extract/sutherland' ]; then echo '1 = /infa_shared/WorkflowLogs/Enterprise_Extract/sutherland'; else echo '0 = /infa_shared/WorkflowLogs/Enterprise_Extract/sutherland'; fi; \</v>
      </c>
      <c r="O553" s="32" t="str">
        <f t="shared" si="95"/>
        <v>if [ -d '/infa_shared/WorkflowLogs/Enterprise_Extract/sutherland' ]; then cd /infa_shared/WorkflowLogs/Enterprise_Extract ; echo 'sutherland @ /infa_shared/WorkflowLogs/Enterprise_Extract = '`stat -c %U ./sutherland`  `stat -c %a ./sutherland`  `stat -c %G ./sutherland`; else echo '/infa_shared/WorkflowLogs/Enterprise_Extract/sutherland - not found' ; fi; \</v>
      </c>
      <c r="P553" s="31" t="str">
        <f t="shared" si="96"/>
        <v>if [ -d '/infa_shared/WorkflowLogs/Enterprise_Extract' ]; then cd /infa_shared/WorkflowLogs/Enterprise_Extract ; mkdir sutherland ; chmod 755 sutherland ; chgrp infa_adm sutherland ; echo 'OK - /infa_shared/WorkflowLogs/Enterprise_Extract/sutherland'; else echo '/infa_shared/WorkflowLogs/Enterprise_Extract - not found' ; fi ; \</v>
      </c>
      <c r="Q553" s="32" t="str">
        <f t="shared" si="97"/>
        <v>cd /infa_shared/WorkflowLogs/Enterprise_Extract ; chmod 755 sutherland ; chgrp infa_adm sutherland</v>
      </c>
      <c r="R553" s="31" t="str">
        <f t="shared" si="98"/>
        <v xml:space="preserve"> \</v>
      </c>
      <c r="S553" s="33" t="str">
        <f t="shared" si="112"/>
        <v>cd /infa_shared/WorkflowLogs/Enterprise_Extract</v>
      </c>
      <c r="T553" s="34" t="str">
        <f t="shared" si="113"/>
        <v>mkdir sutherland</v>
      </c>
      <c r="U553" s="33" t="str">
        <f t="shared" si="114"/>
        <v>chmod 755 sutherland</v>
      </c>
      <c r="V553" s="34" t="str">
        <f t="shared" si="115"/>
        <v>ls -l | grep sutherland</v>
      </c>
      <c r="W553" s="33" t="str">
        <f t="shared" si="116"/>
        <v>chgrp infa_adm sutherland</v>
      </c>
      <c r="X553" s="35" t="s">
        <v>464</v>
      </c>
    </row>
    <row r="554" spans="1:24" x14ac:dyDescent="0.2">
      <c r="A554" s="120" t="s">
        <v>535</v>
      </c>
      <c r="B554" s="120" t="s">
        <v>151</v>
      </c>
      <c r="C554" s="120" t="s">
        <v>428</v>
      </c>
      <c r="D554" s="120" t="s">
        <v>679</v>
      </c>
      <c r="E554" s="44" t="str">
        <f t="shared" si="117"/>
        <v>/dsftp/operations/inbound/crm_lead</v>
      </c>
      <c r="F554" s="27">
        <v>42583</v>
      </c>
      <c r="G554" s="27"/>
      <c r="H554" s="27">
        <v>43046</v>
      </c>
      <c r="I554" s="36"/>
      <c r="J554" s="27"/>
      <c r="K554" s="118">
        <v>755</v>
      </c>
      <c r="L554" s="118" t="s">
        <v>436</v>
      </c>
      <c r="M554" s="118" t="s">
        <v>564</v>
      </c>
      <c r="N554" s="31" t="str">
        <f t="shared" ref="N554:N557" si="118">IF(M554="n",CONCATENATE("if [ -d '",C554, "/",D554,"' ]; then echo '1 = ",C554,"/",D554,"'; else echo '0 = ",C554,"/",D554,"'; fi; \"),CONCATENATE("if [ -d '",C554, "/",D554,"' ]; then echo '# = ",C554,"/",D554,"'; else echo '* = ",C554,"/",D554,"'; fi; \"))</f>
        <v>if [ -d '/dsftp/operations/inbound/crm_lead' ]; then echo '1 = /dsftp/operations/inbound/crm_lead'; else echo '0 = /dsftp/operations/inbound/crm_lead'; fi; \</v>
      </c>
      <c r="O554" s="32" t="str">
        <f t="shared" si="95"/>
        <v>if [ -d '/dsftp/operations/inbound/crm_lead' ]; then cd /dsftp/operations/inbound ; echo 'crm_lead @ /dsftp/operations/inbound = '`stat -c %U ./crm_lead`  `stat -c %a ./crm_lead`  `stat -c %G ./crm_lead`; else echo '/dsftp/operations/inbound/crm_lead - not found' ; fi; \</v>
      </c>
      <c r="P554" s="31" t="str">
        <f t="shared" si="96"/>
        <v>if [ -d '/dsftp/operations/inbound' ]; then cd /dsftp/operations/inbound ; mkdir crm_lead ; chmod 755 crm_lead ; chgrp ds_sftp crm_lead ; echo 'OK - /dsftp/operations/inbound/crm_lead'; else echo '/dsftp/operations/inbound - not found' ; fi ; \</v>
      </c>
      <c r="Q554" s="32" t="str">
        <f t="shared" si="97"/>
        <v>cd /dsftp/operations/inbound ; chmod 755 crm_lead ; chgrp ds_sftp crm_lead</v>
      </c>
      <c r="R554" s="31" t="str">
        <f t="shared" si="98"/>
        <v xml:space="preserve"> \</v>
      </c>
      <c r="S554" s="33" t="str">
        <f t="shared" ref="S554:S557" si="119">CONCATENATE("cd ",C554)</f>
        <v>cd /dsftp/operations/inbound</v>
      </c>
      <c r="T554" s="34" t="str">
        <f t="shared" ref="T554:T557" si="120">CONCATENATE("mkdir ",D554)</f>
        <v>mkdir crm_lead</v>
      </c>
      <c r="U554" s="33" t="str">
        <f t="shared" ref="U554:U557" si="121">CONCATENATE("chmod ",K554," ",D554)</f>
        <v>chmod 755 crm_lead</v>
      </c>
      <c r="V554" s="34" t="str">
        <f t="shared" ref="V554:V557" si="122">CONCATENATE("ls -l | grep ",D554)</f>
        <v>ls -l | grep crm_lead</v>
      </c>
      <c r="W554" s="33" t="str">
        <f t="shared" ref="W554:W557" si="123">IF(L554="","",CONCATENATE("chgrp ",L554," ",D554))</f>
        <v>chgrp ds_sftp crm_lead</v>
      </c>
      <c r="X554" s="35" t="s">
        <v>464</v>
      </c>
    </row>
    <row r="555" spans="1:24" x14ac:dyDescent="0.2">
      <c r="A555" s="120" t="s">
        <v>535</v>
      </c>
      <c r="B555" s="120" t="s">
        <v>151</v>
      </c>
      <c r="C555" s="120" t="s">
        <v>430</v>
      </c>
      <c r="D555" s="120" t="s">
        <v>679</v>
      </c>
      <c r="E555" s="44" t="str">
        <f t="shared" si="117"/>
        <v>/dsftp/archive/inbound/crm_lead</v>
      </c>
      <c r="F555" s="27">
        <v>42583</v>
      </c>
      <c r="G555" s="27"/>
      <c r="H555" s="27">
        <v>43046</v>
      </c>
      <c r="I555" s="36"/>
      <c r="J555" s="27"/>
      <c r="K555" s="118">
        <v>755</v>
      </c>
      <c r="L555" s="118" t="s">
        <v>436</v>
      </c>
      <c r="M555" s="118" t="s">
        <v>564</v>
      </c>
      <c r="N555" s="31" t="str">
        <f t="shared" si="118"/>
        <v>if [ -d '/dsftp/archive/inbound/crm_lead' ]; then echo '1 = /dsftp/archive/inbound/crm_lead'; else echo '0 = /dsftp/archive/inbound/crm_lead'; fi; \</v>
      </c>
      <c r="O555" s="32" t="str">
        <f t="shared" si="95"/>
        <v>if [ -d '/dsftp/archive/inbound/crm_lead' ]; then cd /dsftp/archive/inbound ; echo 'crm_lead @ /dsftp/archive/inbound = '`stat -c %U ./crm_lead`  `stat -c %a ./crm_lead`  `stat -c %G ./crm_lead`; else echo '/dsftp/archive/inbound/crm_lead - not found' ; fi; \</v>
      </c>
      <c r="P555" s="31" t="str">
        <f t="shared" si="96"/>
        <v>if [ -d '/dsftp/archive/inbound' ]; then cd /dsftp/archive/inbound ; mkdir crm_lead ; chmod 755 crm_lead ; chgrp ds_sftp crm_lead ; echo 'OK - /dsftp/archive/inbound/crm_lead'; else echo '/dsftp/archive/inbound - not found' ; fi ; \</v>
      </c>
      <c r="Q555" s="32" t="str">
        <f t="shared" si="97"/>
        <v>cd /dsftp/archive/inbound ; chmod 755 crm_lead ; chgrp ds_sftp crm_lead</v>
      </c>
      <c r="R555" s="31" t="str">
        <f t="shared" si="98"/>
        <v xml:space="preserve"> \</v>
      </c>
      <c r="S555" s="33" t="str">
        <f t="shared" si="119"/>
        <v>cd /dsftp/archive/inbound</v>
      </c>
      <c r="T555" s="34" t="str">
        <f t="shared" si="120"/>
        <v>mkdir crm_lead</v>
      </c>
      <c r="U555" s="33" t="str">
        <f t="shared" si="121"/>
        <v>chmod 755 crm_lead</v>
      </c>
      <c r="V555" s="34" t="str">
        <f t="shared" si="122"/>
        <v>ls -l | grep crm_lead</v>
      </c>
      <c r="W555" s="33" t="str">
        <f t="shared" si="123"/>
        <v>chgrp ds_sftp crm_lead</v>
      </c>
      <c r="X555" s="35" t="s">
        <v>464</v>
      </c>
    </row>
    <row r="556" spans="1:24" x14ac:dyDescent="0.2">
      <c r="A556" s="120" t="s">
        <v>535</v>
      </c>
      <c r="B556" s="120" t="s">
        <v>151</v>
      </c>
      <c r="C556" s="120" t="s">
        <v>1048</v>
      </c>
      <c r="D556" s="120" t="s">
        <v>431</v>
      </c>
      <c r="E556" s="44" t="str">
        <f t="shared" si="117"/>
        <v>/dsftp/archive/inbound/crm_lead/complete</v>
      </c>
      <c r="F556" s="27">
        <v>42583</v>
      </c>
      <c r="G556" s="27"/>
      <c r="H556" s="27">
        <v>43046</v>
      </c>
      <c r="I556" s="36"/>
      <c r="J556" s="27"/>
      <c r="K556" s="118">
        <v>755</v>
      </c>
      <c r="L556" s="118" t="s">
        <v>436</v>
      </c>
      <c r="M556" s="118" t="s">
        <v>564</v>
      </c>
      <c r="N556" s="31" t="str">
        <f t="shared" si="118"/>
        <v>if [ -d '/dsftp/archive/inbound/crm_lead/complete' ]; then echo '1 = /dsftp/archive/inbound/crm_lead/complete'; else echo '0 = /dsftp/archive/inbound/crm_lead/complete'; fi; \</v>
      </c>
      <c r="O556" s="32" t="str">
        <f t="shared" si="95"/>
        <v>if [ -d '/dsftp/archive/inbound/crm_lead/complete' ]; then cd /dsftp/archive/inbound/crm_lead ; echo 'complete @ /dsftp/archive/inbound/crm_lead = '`stat -c %U ./complete`  `stat -c %a ./complete`  `stat -c %G ./complete`; else echo '/dsftp/archive/inbound/crm_lead/complete - not found' ; fi; \</v>
      </c>
      <c r="P556" s="31" t="str">
        <f t="shared" si="96"/>
        <v>if [ -d '/dsftp/archive/inbound/crm_lead' ]; then cd /dsftp/archive/inbound/crm_lead ; mkdir complete ; chmod 755 complete ; chgrp ds_sftp complete ; echo 'OK - /dsftp/archive/inbound/crm_lead/complete'; else echo '/dsftp/archive/inbound/crm_lead - not found' ; fi ; \</v>
      </c>
      <c r="Q556" s="32" t="str">
        <f t="shared" si="97"/>
        <v>cd /dsftp/archive/inbound/crm_lead ; chmod 755 complete ; chgrp ds_sftp complete</v>
      </c>
      <c r="R556" s="31" t="str">
        <f t="shared" si="98"/>
        <v xml:space="preserve"> \</v>
      </c>
      <c r="S556" s="33" t="str">
        <f t="shared" si="119"/>
        <v>cd /dsftp/archive/inbound/crm_lead</v>
      </c>
      <c r="T556" s="34" t="str">
        <f t="shared" si="120"/>
        <v>mkdir complete</v>
      </c>
      <c r="U556" s="33" t="str">
        <f t="shared" si="121"/>
        <v>chmod 755 complete</v>
      </c>
      <c r="V556" s="34" t="str">
        <f t="shared" si="122"/>
        <v>ls -l | grep complete</v>
      </c>
      <c r="W556" s="33" t="str">
        <f t="shared" si="123"/>
        <v>chgrp ds_sftp complete</v>
      </c>
      <c r="X556" s="35" t="s">
        <v>464</v>
      </c>
    </row>
    <row r="557" spans="1:24" x14ac:dyDescent="0.2">
      <c r="A557" s="120" t="s">
        <v>535</v>
      </c>
      <c r="B557" s="120" t="s">
        <v>151</v>
      </c>
      <c r="C557" s="120" t="s">
        <v>1048</v>
      </c>
      <c r="D557" s="120" t="s">
        <v>432</v>
      </c>
      <c r="E557" s="44" t="str">
        <f t="shared" si="117"/>
        <v>/dsftp/archive/inbound/crm_lead/error</v>
      </c>
      <c r="F557" s="27">
        <v>42583</v>
      </c>
      <c r="G557" s="27"/>
      <c r="H557" s="27">
        <v>43046</v>
      </c>
      <c r="I557" s="36"/>
      <c r="J557" s="27"/>
      <c r="K557" s="118">
        <v>755</v>
      </c>
      <c r="L557" s="118" t="s">
        <v>436</v>
      </c>
      <c r="M557" s="118" t="s">
        <v>564</v>
      </c>
      <c r="N557" s="31" t="str">
        <f t="shared" si="118"/>
        <v>if [ -d '/dsftp/archive/inbound/crm_lead/error' ]; then echo '1 = /dsftp/archive/inbound/crm_lead/error'; else echo '0 = /dsftp/archive/inbound/crm_lead/error'; fi; \</v>
      </c>
      <c r="O557" s="32" t="str">
        <f t="shared" si="95"/>
        <v>if [ -d '/dsftp/archive/inbound/crm_lead/error' ]; then cd /dsftp/archive/inbound/crm_lead ; echo 'error @ /dsftp/archive/inbound/crm_lead = '`stat -c %U ./error`  `stat -c %a ./error`  `stat -c %G ./error`; else echo '/dsftp/archive/inbound/crm_lead/error - not found' ; fi; \</v>
      </c>
      <c r="P557" s="31" t="str">
        <f t="shared" si="96"/>
        <v>if [ -d '/dsftp/archive/inbound/crm_lead' ]; then cd /dsftp/archive/inbound/crm_lead ; mkdir error ; chmod 755 error ; chgrp ds_sftp error ; echo 'OK - /dsftp/archive/inbound/crm_lead/error'; else echo '/dsftp/archive/inbound/crm_lead - not found' ; fi ; \</v>
      </c>
      <c r="Q557" s="32" t="str">
        <f t="shared" si="97"/>
        <v>cd /dsftp/archive/inbound/crm_lead ; chmod 755 error ; chgrp ds_sftp error</v>
      </c>
      <c r="R557" s="31" t="str">
        <f t="shared" si="98"/>
        <v xml:space="preserve"> \</v>
      </c>
      <c r="S557" s="33" t="str">
        <f t="shared" si="119"/>
        <v>cd /dsftp/archive/inbound/crm_lead</v>
      </c>
      <c r="T557" s="34" t="str">
        <f t="shared" si="120"/>
        <v>mkdir error</v>
      </c>
      <c r="U557" s="33" t="str">
        <f t="shared" si="121"/>
        <v>chmod 755 error</v>
      </c>
      <c r="V557" s="34" t="str">
        <f t="shared" si="122"/>
        <v>ls -l | grep error</v>
      </c>
      <c r="W557" s="33" t="str">
        <f t="shared" si="123"/>
        <v>chgrp ds_sftp error</v>
      </c>
      <c r="X557" s="35" t="s">
        <v>464</v>
      </c>
    </row>
    <row r="558" spans="1:24" x14ac:dyDescent="0.2">
      <c r="A558" s="120" t="s">
        <v>159</v>
      </c>
      <c r="B558" s="120" t="s">
        <v>148</v>
      </c>
      <c r="C558" s="120" t="s">
        <v>867</v>
      </c>
      <c r="D558" s="122" t="s">
        <v>159</v>
      </c>
      <c r="E558" s="44" t="str">
        <f t="shared" si="117"/>
        <v>/infa_shared/BadFiles/RACFI</v>
      </c>
      <c r="F558" s="27">
        <v>43047</v>
      </c>
      <c r="G558" s="27">
        <v>43048</v>
      </c>
      <c r="H558" s="27">
        <v>43048</v>
      </c>
      <c r="I558" s="36"/>
      <c r="J558" s="27"/>
      <c r="K558" s="118">
        <v>755</v>
      </c>
      <c r="L558" s="118" t="s">
        <v>844</v>
      </c>
      <c r="M558" s="118" t="s">
        <v>564</v>
      </c>
      <c r="N558" s="31" t="str">
        <f t="shared" ref="N558" si="124">IF(M558="n",CONCATENATE("if [ -d '",C558, "/",D558,"' ]; then echo '1 = ",C558,"/",D558,"'; else echo '0 = ",C558,"/",D558,"'; fi; \"),CONCATENATE("if [ -d '",C558, "/",D558,"' ]; then echo '# = ",C558,"/",D558,"'; else echo '* = ",C558,"/",D558,"'; fi; \"))</f>
        <v>if [ -d '/infa_shared/BadFiles/RACFI' ]; then echo '1 = /infa_shared/BadFiles/RACFI'; else echo '0 = /infa_shared/BadFiles/RACFI'; fi; \</v>
      </c>
      <c r="O558" s="32" t="str">
        <f t="shared" si="95"/>
        <v>if [ -d '/infa_shared/BadFiles/RACFI' ]; then cd /infa_shared/BadFiles ; echo 'RACFI @ /infa_shared/BadFiles = '`stat -c %U ./RACFI`  `stat -c %a ./RACFI`  `stat -c %G ./RACFI`; else echo '/infa_shared/BadFiles/RACFI - not found' ; fi; \</v>
      </c>
      <c r="P558" s="31" t="str">
        <f t="shared" si="96"/>
        <v>if [ -d '/infa_shared/BadFiles' ]; then cd /infa_shared/BadFiles ; mkdir RACFI ; chmod 755 RACFI ; chgrp infa_adm RACFI ; echo 'OK - /infa_shared/BadFiles/RACFI'; else echo '/infa_shared/BadFiles - not found' ; fi ; \</v>
      </c>
      <c r="Q558" s="32" t="str">
        <f t="shared" si="97"/>
        <v>cd /infa_shared/BadFiles ; chmod 755 RACFI ; chgrp infa_adm RACFI</v>
      </c>
      <c r="R558" s="31" t="str">
        <f t="shared" si="98"/>
        <v xml:space="preserve"> \</v>
      </c>
      <c r="S558" s="33" t="str">
        <f t="shared" ref="S558" si="125">CONCATENATE("cd ",C558)</f>
        <v>cd /infa_shared/BadFiles</v>
      </c>
      <c r="T558" s="34" t="str">
        <f t="shared" ref="T558" si="126">CONCATENATE("mkdir ",D558)</f>
        <v>mkdir RACFI</v>
      </c>
      <c r="U558" s="33" t="str">
        <f t="shared" ref="U558" si="127">CONCATENATE("chmod ",K558," ",D558)</f>
        <v>chmod 755 RACFI</v>
      </c>
      <c r="V558" s="34" t="str">
        <f t="shared" ref="V558" si="128">CONCATENATE("ls -l | grep ",D558)</f>
        <v>ls -l | grep RACFI</v>
      </c>
      <c r="W558" s="33" t="str">
        <f t="shared" ref="W558" si="129">IF(L558="","",CONCATENATE("chgrp ",L558," ",D558))</f>
        <v>chgrp infa_adm RACFI</v>
      </c>
      <c r="X558" s="35" t="s">
        <v>464</v>
      </c>
    </row>
    <row r="559" spans="1:24" x14ac:dyDescent="0.2">
      <c r="A559" s="120" t="s">
        <v>1053</v>
      </c>
      <c r="B559" s="120" t="s">
        <v>537</v>
      </c>
      <c r="C559" s="120" t="s">
        <v>742</v>
      </c>
      <c r="D559" s="120" t="s">
        <v>1054</v>
      </c>
      <c r="E559" s="44" t="str">
        <f t="shared" ref="E559:E575" si="130">CONCATENATE(C559,"/",D559)</f>
        <v>/infa_shared/LogCollection</v>
      </c>
      <c r="F559" s="27"/>
      <c r="G559" s="27">
        <v>43060</v>
      </c>
      <c r="H559" s="27"/>
      <c r="I559" s="36"/>
      <c r="J559" s="27"/>
      <c r="K559" s="118">
        <v>755</v>
      </c>
      <c r="L559" s="118" t="s">
        <v>844</v>
      </c>
      <c r="M559" s="118" t="s">
        <v>564</v>
      </c>
      <c r="N559" s="31" t="str">
        <f t="shared" ref="N559:N562" si="131">IF(M559="n",CONCATENATE("if [ -d '",C559, "/",D559,"' ]; then echo '1 = ",C559,"/",D559,"'; else echo '0 = ",C559,"/",D559,"'; fi; \"),CONCATENATE("if [ -d '",C559, "/",D559,"' ]; then echo '# = ",C559,"/",D559,"'; else echo '* = ",C559,"/",D559,"'; fi; \"))</f>
        <v>if [ -d '/infa_shared/LogCollection' ]; then echo '1 = /infa_shared/LogCollection'; else echo '0 = /infa_shared/LogCollection'; fi; \</v>
      </c>
      <c r="O559" s="32" t="str">
        <f t="shared" si="95"/>
        <v>if [ -d '/infa_shared/LogCollection' ]; then cd /infa_shared ; echo 'LogCollection @ /infa_shared = '`stat -c %U ./LogCollection`  `stat -c %a ./LogCollection`  `stat -c %G ./LogCollection`; else echo '/infa_shared/LogCollection - not found' ; fi; \</v>
      </c>
      <c r="P559" s="31" t="str">
        <f t="shared" si="96"/>
        <v>if [ -d '/infa_shared' ]; then cd /infa_shared ; mkdir LogCollection ; chmod 755 LogCollection ; chgrp infa_adm LogCollection ; echo 'OK - /infa_shared/LogCollection'; else echo '/infa_shared - not found' ; fi ; \</v>
      </c>
      <c r="Q559" s="32" t="str">
        <f t="shared" si="97"/>
        <v>cd /infa_shared ; chmod 755 LogCollection ; chgrp infa_adm LogCollection</v>
      </c>
      <c r="R559" s="31" t="str">
        <f t="shared" si="98"/>
        <v xml:space="preserve"> \</v>
      </c>
      <c r="S559" s="33" t="str">
        <f t="shared" ref="S559:S562" si="132">CONCATENATE("cd ",C559)</f>
        <v>cd /infa_shared</v>
      </c>
      <c r="T559" s="34" t="str">
        <f t="shared" ref="T559:T562" si="133">CONCATENATE("mkdir ",D559)</f>
        <v>mkdir LogCollection</v>
      </c>
      <c r="U559" s="33" t="str">
        <f t="shared" ref="U559:U562" si="134">CONCATENATE("chmod ",K559," ",D559)</f>
        <v>chmod 755 LogCollection</v>
      </c>
      <c r="V559" s="34" t="str">
        <f t="shared" ref="V559:V562" si="135">CONCATENATE("ls -l | grep ",D559)</f>
        <v>ls -l | grep LogCollection</v>
      </c>
      <c r="W559" s="33" t="str">
        <f t="shared" ref="W559:W562" si="136">IF(L559="","",CONCATENATE("chgrp ",L559," ",D559))</f>
        <v>chgrp infa_adm LogCollection</v>
      </c>
      <c r="X559" s="35" t="s">
        <v>464</v>
      </c>
    </row>
    <row r="560" spans="1:24" x14ac:dyDescent="0.2">
      <c r="A560" s="120" t="s">
        <v>1053</v>
      </c>
      <c r="B560" s="120" t="s">
        <v>537</v>
      </c>
      <c r="C560" s="120" t="s">
        <v>742</v>
      </c>
      <c r="D560" s="120" t="s">
        <v>1055</v>
      </c>
      <c r="E560" s="44" t="str">
        <f t="shared" si="130"/>
        <v>/infa_shared/CoreDump</v>
      </c>
      <c r="F560" s="27"/>
      <c r="G560" s="27">
        <v>43060</v>
      </c>
      <c r="H560" s="27"/>
      <c r="I560" s="36"/>
      <c r="J560" s="27"/>
      <c r="K560" s="118">
        <v>755</v>
      </c>
      <c r="L560" s="118" t="s">
        <v>844</v>
      </c>
      <c r="M560" s="118" t="s">
        <v>564</v>
      </c>
      <c r="N560" s="31" t="str">
        <f t="shared" si="131"/>
        <v>if [ -d '/infa_shared/CoreDump' ]; then echo '1 = /infa_shared/CoreDump'; else echo '0 = /infa_shared/CoreDump'; fi; \</v>
      </c>
      <c r="O560" s="32" t="str">
        <f t="shared" si="95"/>
        <v>if [ -d '/infa_shared/CoreDump' ]; then cd /infa_shared ; echo 'CoreDump @ /infa_shared = '`stat -c %U ./CoreDump`  `stat -c %a ./CoreDump`  `stat -c %G ./CoreDump`; else echo '/infa_shared/CoreDump - not found' ; fi; \</v>
      </c>
      <c r="P560" s="31" t="str">
        <f t="shared" si="96"/>
        <v>if [ -d '/infa_shared' ]; then cd /infa_shared ; mkdir CoreDump ; chmod 755 CoreDump ; chgrp infa_adm CoreDump ; echo 'OK - /infa_shared/CoreDump'; else echo '/infa_shared - not found' ; fi ; \</v>
      </c>
      <c r="Q560" s="32" t="str">
        <f t="shared" si="97"/>
        <v>cd /infa_shared ; chmod 755 CoreDump ; chgrp infa_adm CoreDump</v>
      </c>
      <c r="R560" s="31" t="str">
        <f t="shared" si="98"/>
        <v xml:space="preserve"> \</v>
      </c>
      <c r="S560" s="33" t="str">
        <f t="shared" si="132"/>
        <v>cd /infa_shared</v>
      </c>
      <c r="T560" s="34" t="str">
        <f t="shared" si="133"/>
        <v>mkdir CoreDump</v>
      </c>
      <c r="U560" s="33" t="str">
        <f t="shared" si="134"/>
        <v>chmod 755 CoreDump</v>
      </c>
      <c r="V560" s="34" t="str">
        <f t="shared" si="135"/>
        <v>ls -l | grep CoreDump</v>
      </c>
      <c r="W560" s="33" t="str">
        <f t="shared" si="136"/>
        <v>chgrp infa_adm CoreDump</v>
      </c>
      <c r="X560" s="35" t="s">
        <v>464</v>
      </c>
    </row>
    <row r="561" spans="1:24" x14ac:dyDescent="0.2">
      <c r="A561" s="120" t="s">
        <v>1053</v>
      </c>
      <c r="B561" s="120" t="s">
        <v>537</v>
      </c>
      <c r="C561" s="120" t="s">
        <v>1056</v>
      </c>
      <c r="D561" s="120" t="s">
        <v>141</v>
      </c>
      <c r="E561" s="44" t="str">
        <f t="shared" si="130"/>
        <v>/infa_shared/CoreDump/node01_qhvifoapp01</v>
      </c>
      <c r="F561" s="27"/>
      <c r="G561" s="27">
        <v>43060</v>
      </c>
      <c r="H561" s="27"/>
      <c r="I561" s="36"/>
      <c r="J561" s="27"/>
      <c r="K561" s="118">
        <v>755</v>
      </c>
      <c r="L561" s="118" t="s">
        <v>844</v>
      </c>
      <c r="M561" s="118" t="s">
        <v>564</v>
      </c>
      <c r="N561" s="31" t="str">
        <f t="shared" si="131"/>
        <v>if [ -d '/infa_shared/CoreDump/node01_qhvifoapp01' ]; then echo '1 = /infa_shared/CoreDump/node01_qhvifoapp01'; else echo '0 = /infa_shared/CoreDump/node01_qhvifoapp01'; fi; \</v>
      </c>
      <c r="O561" s="32" t="str">
        <f t="shared" si="95"/>
        <v>if [ -d '/infa_shared/CoreDump/node01_qhvifoapp01' ]; then cd /infa_shared/CoreDump ; echo 'node01_qhvifoapp01 @ /infa_shared/CoreDump = '`stat -c %U ./node01_qhvifoapp01`  `stat -c %a ./node01_qhvifoapp01`  `stat -c %G ./node01_qhvifoapp01`; else echo '/infa_shared/CoreDump/node01_qhvifoapp01 - not found' ; fi; \</v>
      </c>
      <c r="P561" s="31" t="str">
        <f t="shared" si="96"/>
        <v>if [ -d '/infa_shared/CoreDump' ]; then cd /infa_shared/CoreDump ; mkdir node01_qhvifoapp01 ; chmod 755 node01_qhvifoapp01 ; chgrp infa_adm node01_qhvifoapp01 ; echo 'OK - /infa_shared/CoreDump/node01_qhvifoapp01'; else echo '/infa_shared/CoreDump - not found' ; fi ; \</v>
      </c>
      <c r="Q561" s="32" t="str">
        <f t="shared" si="97"/>
        <v>cd /infa_shared/CoreDump ; chmod 755 node01_qhvifoapp01 ; chgrp infa_adm node01_qhvifoapp01</v>
      </c>
      <c r="R561" s="31" t="str">
        <f t="shared" si="98"/>
        <v xml:space="preserve"> \</v>
      </c>
      <c r="S561" s="33" t="str">
        <f t="shared" si="132"/>
        <v>cd /infa_shared/CoreDump</v>
      </c>
      <c r="T561" s="34" t="str">
        <f t="shared" si="133"/>
        <v>mkdir node01_qhvifoapp01</v>
      </c>
      <c r="U561" s="33" t="str">
        <f t="shared" si="134"/>
        <v>chmod 755 node01_qhvifoapp01</v>
      </c>
      <c r="V561" s="34" t="str">
        <f t="shared" si="135"/>
        <v>ls -l | grep node01_qhvifoapp01</v>
      </c>
      <c r="W561" s="33" t="str">
        <f t="shared" si="136"/>
        <v>chgrp infa_adm node01_qhvifoapp01</v>
      </c>
      <c r="X561" s="35" t="s">
        <v>464</v>
      </c>
    </row>
    <row r="562" spans="1:24" x14ac:dyDescent="0.2">
      <c r="A562" s="120" t="s">
        <v>1053</v>
      </c>
      <c r="B562" s="120" t="s">
        <v>537</v>
      </c>
      <c r="C562" s="120" t="s">
        <v>1056</v>
      </c>
      <c r="D562" s="120" t="s">
        <v>1057</v>
      </c>
      <c r="E562" s="44" t="str">
        <f t="shared" si="130"/>
        <v>/infa_shared/CoreDump/node02_qhvifoapp02</v>
      </c>
      <c r="F562" s="27"/>
      <c r="G562" s="27">
        <v>43060</v>
      </c>
      <c r="H562" s="27"/>
      <c r="I562" s="36"/>
      <c r="J562" s="27"/>
      <c r="K562" s="118">
        <v>755</v>
      </c>
      <c r="L562" s="118" t="s">
        <v>844</v>
      </c>
      <c r="M562" s="118" t="s">
        <v>564</v>
      </c>
      <c r="N562" s="31" t="str">
        <f t="shared" si="131"/>
        <v>if [ -d '/infa_shared/CoreDump/node02_qhvifoapp02' ]; then echo '1 = /infa_shared/CoreDump/node02_qhvifoapp02'; else echo '0 = /infa_shared/CoreDump/node02_qhvifoapp02'; fi; \</v>
      </c>
      <c r="O562" s="32" t="str">
        <f t="shared" si="95"/>
        <v>if [ -d '/infa_shared/CoreDump/node02_qhvifoapp02' ]; then cd /infa_shared/CoreDump ; echo 'node02_qhvifoapp02 @ /infa_shared/CoreDump = '`stat -c %U ./node02_qhvifoapp02`  `stat -c %a ./node02_qhvifoapp02`  `stat -c %G ./node02_qhvifoapp02`; else echo '/infa_shared/CoreDump/node02_qhvifoapp02 - not found' ; fi; \</v>
      </c>
      <c r="P562" s="31" t="str">
        <f t="shared" si="96"/>
        <v>if [ -d '/infa_shared/CoreDump' ]; then cd /infa_shared/CoreDump ; mkdir node02_qhvifoapp02 ; chmod 755 node02_qhvifoapp02 ; chgrp infa_adm node02_qhvifoapp02 ; echo 'OK - /infa_shared/CoreDump/node02_qhvifoapp02'; else echo '/infa_shared/CoreDump - not found' ; fi ; \</v>
      </c>
      <c r="Q562" s="32" t="str">
        <f t="shared" si="97"/>
        <v>cd /infa_shared/CoreDump ; chmod 755 node02_qhvifoapp02 ; chgrp infa_adm node02_qhvifoapp02</v>
      </c>
      <c r="R562" s="31" t="str">
        <f t="shared" si="98"/>
        <v xml:space="preserve"> \</v>
      </c>
      <c r="S562" s="33" t="str">
        <f t="shared" si="132"/>
        <v>cd /infa_shared/CoreDump</v>
      </c>
      <c r="T562" s="34" t="str">
        <f t="shared" si="133"/>
        <v>mkdir node02_qhvifoapp02</v>
      </c>
      <c r="U562" s="33" t="str">
        <f t="shared" si="134"/>
        <v>chmod 755 node02_qhvifoapp02</v>
      </c>
      <c r="V562" s="34" t="str">
        <f t="shared" si="135"/>
        <v>ls -l | grep node02_qhvifoapp02</v>
      </c>
      <c r="W562" s="33" t="str">
        <f t="shared" si="136"/>
        <v>chgrp infa_adm node02_qhvifoapp02</v>
      </c>
      <c r="X562" s="35" t="s">
        <v>464</v>
      </c>
    </row>
    <row r="563" spans="1:24" x14ac:dyDescent="0.2">
      <c r="A563" s="120" t="s">
        <v>1062</v>
      </c>
      <c r="B563" s="120" t="s">
        <v>1046</v>
      </c>
      <c r="C563" s="120" t="s">
        <v>430</v>
      </c>
      <c r="D563" s="120" t="s">
        <v>1061</v>
      </c>
      <c r="E563" s="44" t="str">
        <f t="shared" si="130"/>
        <v>/dsftp/archive/inbound/SIMS_Reports</v>
      </c>
      <c r="F563" s="27">
        <v>43070</v>
      </c>
      <c r="G563" s="27">
        <v>43145</v>
      </c>
      <c r="H563" s="27">
        <v>43145</v>
      </c>
      <c r="I563" s="36" t="s">
        <v>1094</v>
      </c>
      <c r="J563" s="27">
        <v>43158</v>
      </c>
      <c r="K563" s="118">
        <v>755</v>
      </c>
      <c r="L563" s="118" t="s">
        <v>844</v>
      </c>
      <c r="M563" s="118" t="s">
        <v>564</v>
      </c>
      <c r="N563" s="31" t="str">
        <f t="shared" ref="N563:N575" si="137">IF(M563="n",CONCATENATE("if [ -d '",C563, "/",D563,"' ]; then echo '1 = ",C563,"/",D563,"'; else echo '0 = ",C563,"/",D563,"'; fi; \"),CONCATENATE("if [ -d '",C563, "/",D563,"' ]; then echo '# = ",C563,"/",D563,"'; else echo '* = ",C563,"/",D563,"'; fi; \"))</f>
        <v>if [ -d '/dsftp/archive/inbound/SIMS_Reports' ]; then echo '1 = /dsftp/archive/inbound/SIMS_Reports'; else echo '0 = /dsftp/archive/inbound/SIMS_Reports'; fi; \</v>
      </c>
      <c r="O563" s="32" t="str">
        <f t="shared" si="95"/>
        <v>if [ -d '/dsftp/archive/inbound/SIMS_Reports' ]; then cd /dsftp/archive/inbound ; echo 'SIMS_Reports @ /dsftp/archive/inbound = '`stat -c %U ./SIMS_Reports`  `stat -c %a ./SIMS_Reports`  `stat -c %G ./SIMS_Reports`; else echo '/dsftp/archive/inbound/SIMS_Reports - not found' ; fi; \</v>
      </c>
      <c r="P563" s="31" t="str">
        <f t="shared" si="96"/>
        <v>if [ -d '/dsftp/archive/inbound' ]; then cd /dsftp/archive/inbound ; mkdir SIMS_Reports ; chmod 755 SIMS_Reports ; chgrp infa_adm SIMS_Reports ; echo 'OK - /dsftp/archive/inbound/SIMS_Reports'; else echo '/dsftp/archive/inbound - not found' ; fi ; \</v>
      </c>
      <c r="Q563" s="32" t="str">
        <f t="shared" si="97"/>
        <v>cd /dsftp/archive/inbound ; chmod 755 SIMS_Reports ; chgrp infa_adm SIMS_Reports</v>
      </c>
      <c r="R563" s="31" t="str">
        <f t="shared" si="98"/>
        <v xml:space="preserve"> \</v>
      </c>
      <c r="S563" s="33" t="str">
        <f t="shared" ref="S563:S575" si="138">CONCATENATE("cd ",C563)</f>
        <v>cd /dsftp/archive/inbound</v>
      </c>
      <c r="T563" s="34" t="str">
        <f t="shared" ref="T563:T575" si="139">CONCATENATE("mkdir ",D563)</f>
        <v>mkdir SIMS_Reports</v>
      </c>
      <c r="U563" s="33" t="str">
        <f t="shared" ref="U563:U575" si="140">CONCATENATE("chmod ",K563," ",D563)</f>
        <v>chmod 755 SIMS_Reports</v>
      </c>
      <c r="V563" s="34" t="str">
        <f t="shared" ref="V563:V575" si="141">CONCATENATE("ls -l | grep ",D563)</f>
        <v>ls -l | grep SIMS_Reports</v>
      </c>
      <c r="W563" s="33" t="str">
        <f t="shared" ref="W563:W575" si="142">IF(L563="","",CONCATENATE("chgrp ",L563," ",D563))</f>
        <v>chgrp infa_adm SIMS_Reports</v>
      </c>
      <c r="X563" s="35" t="s">
        <v>464</v>
      </c>
    </row>
    <row r="564" spans="1:24" x14ac:dyDescent="0.2">
      <c r="A564" s="120" t="s">
        <v>1062</v>
      </c>
      <c r="B564" s="120" t="s">
        <v>1046</v>
      </c>
      <c r="C564" s="124" t="s">
        <v>434</v>
      </c>
      <c r="D564" s="120" t="s">
        <v>1061</v>
      </c>
      <c r="E564" s="44" t="str">
        <f t="shared" si="130"/>
        <v>/dsftp/archive/outbound/SIMS_Reports</v>
      </c>
      <c r="F564" s="27">
        <v>43070</v>
      </c>
      <c r="G564" s="27">
        <v>43145</v>
      </c>
      <c r="H564" s="27">
        <v>43145</v>
      </c>
      <c r="I564" s="36" t="s">
        <v>1094</v>
      </c>
      <c r="J564" s="27">
        <v>43158</v>
      </c>
      <c r="K564" s="118">
        <v>755</v>
      </c>
      <c r="L564" s="118" t="s">
        <v>844</v>
      </c>
      <c r="M564" s="118" t="s">
        <v>564</v>
      </c>
      <c r="N564" s="31" t="str">
        <f t="shared" si="137"/>
        <v>if [ -d '/dsftp/archive/outbound/SIMS_Reports' ]; then echo '1 = /dsftp/archive/outbound/SIMS_Reports'; else echo '0 = /dsftp/archive/outbound/SIMS_Reports'; fi; \</v>
      </c>
      <c r="O564" s="32" t="str">
        <f t="shared" si="95"/>
        <v>if [ -d '/dsftp/archive/outbound/SIMS_Reports' ]; then cd /dsftp/archive/outbound ; echo 'SIMS_Reports @ /dsftp/archive/outbound = '`stat -c %U ./SIMS_Reports`  `stat -c %a ./SIMS_Reports`  `stat -c %G ./SIMS_Reports`; else echo '/dsftp/archive/outbound/SIMS_Reports - not found' ; fi; \</v>
      </c>
      <c r="P564" s="31" t="str">
        <f t="shared" si="96"/>
        <v>if [ -d '/dsftp/archive/outbound' ]; then cd /dsftp/archive/outbound ; mkdir SIMS_Reports ; chmod 755 SIMS_Reports ; chgrp infa_adm SIMS_Reports ; echo 'OK - /dsftp/archive/outbound/SIMS_Reports'; else echo '/dsftp/archive/outbound - not found' ; fi ; \</v>
      </c>
      <c r="Q564" s="32" t="str">
        <f t="shared" si="97"/>
        <v>cd /dsftp/archive/outbound ; chmod 755 SIMS_Reports ; chgrp infa_adm SIMS_Reports</v>
      </c>
      <c r="R564" s="31" t="str">
        <f t="shared" si="98"/>
        <v xml:space="preserve"> \</v>
      </c>
      <c r="S564" s="33" t="str">
        <f t="shared" si="138"/>
        <v>cd /dsftp/archive/outbound</v>
      </c>
      <c r="T564" s="34" t="str">
        <f t="shared" si="139"/>
        <v>mkdir SIMS_Reports</v>
      </c>
      <c r="U564" s="33" t="str">
        <f t="shared" si="140"/>
        <v>chmod 755 SIMS_Reports</v>
      </c>
      <c r="V564" s="34" t="str">
        <f t="shared" si="141"/>
        <v>ls -l | grep SIMS_Reports</v>
      </c>
      <c r="W564" s="33" t="str">
        <f t="shared" si="142"/>
        <v>chgrp infa_adm SIMS_Reports</v>
      </c>
      <c r="X564" s="35" t="s">
        <v>464</v>
      </c>
    </row>
    <row r="565" spans="1:24" x14ac:dyDescent="0.2">
      <c r="A565" s="120" t="s">
        <v>1062</v>
      </c>
      <c r="B565" s="120" t="s">
        <v>1046</v>
      </c>
      <c r="C565" s="120" t="s">
        <v>428</v>
      </c>
      <c r="D565" s="120" t="s">
        <v>1061</v>
      </c>
      <c r="E565" s="44" t="str">
        <f t="shared" si="130"/>
        <v>/dsftp/operations/inbound/SIMS_Reports</v>
      </c>
      <c r="F565" s="27">
        <v>43070</v>
      </c>
      <c r="G565" s="27">
        <v>43145</v>
      </c>
      <c r="H565" s="27">
        <v>43145</v>
      </c>
      <c r="I565" s="36" t="s">
        <v>1094</v>
      </c>
      <c r="J565" s="27">
        <v>43158</v>
      </c>
      <c r="K565" s="118">
        <v>755</v>
      </c>
      <c r="L565" s="118" t="s">
        <v>844</v>
      </c>
      <c r="M565" s="118" t="s">
        <v>564</v>
      </c>
      <c r="N565" s="31" t="str">
        <f t="shared" si="137"/>
        <v>if [ -d '/dsftp/operations/inbound/SIMS_Reports' ]; then echo '1 = /dsftp/operations/inbound/SIMS_Reports'; else echo '0 = /dsftp/operations/inbound/SIMS_Reports'; fi; \</v>
      </c>
      <c r="O565" s="32" t="str">
        <f t="shared" si="95"/>
        <v>if [ -d '/dsftp/operations/inbound/SIMS_Reports' ]; then cd /dsftp/operations/inbound ; echo 'SIMS_Reports @ /dsftp/operations/inbound = '`stat -c %U ./SIMS_Reports`  `stat -c %a ./SIMS_Reports`  `stat -c %G ./SIMS_Reports`; else echo '/dsftp/operations/inbound/SIMS_Reports - not found' ; fi; \</v>
      </c>
      <c r="P565" s="31" t="str">
        <f t="shared" si="96"/>
        <v>if [ -d '/dsftp/operations/inbound' ]; then cd /dsftp/operations/inbound ; mkdir SIMS_Reports ; chmod 755 SIMS_Reports ; chgrp infa_adm SIMS_Reports ; echo 'OK - /dsftp/operations/inbound/SIMS_Reports'; else echo '/dsftp/operations/inbound - not found' ; fi ; \</v>
      </c>
      <c r="Q565" s="32" t="str">
        <f t="shared" si="97"/>
        <v>cd /dsftp/operations/inbound ; chmod 755 SIMS_Reports ; chgrp infa_adm SIMS_Reports</v>
      </c>
      <c r="R565" s="31" t="str">
        <f t="shared" si="98"/>
        <v xml:space="preserve"> \</v>
      </c>
      <c r="S565" s="33" t="str">
        <f t="shared" si="138"/>
        <v>cd /dsftp/operations/inbound</v>
      </c>
      <c r="T565" s="34" t="str">
        <f t="shared" si="139"/>
        <v>mkdir SIMS_Reports</v>
      </c>
      <c r="U565" s="33" t="str">
        <f t="shared" si="140"/>
        <v>chmod 755 SIMS_Reports</v>
      </c>
      <c r="V565" s="34" t="str">
        <f t="shared" si="141"/>
        <v>ls -l | grep SIMS_Reports</v>
      </c>
      <c r="W565" s="33" t="str">
        <f t="shared" si="142"/>
        <v>chgrp infa_adm SIMS_Reports</v>
      </c>
      <c r="X565" s="35" t="s">
        <v>464</v>
      </c>
    </row>
    <row r="566" spans="1:24" x14ac:dyDescent="0.2">
      <c r="A566" s="120" t="s">
        <v>1062</v>
      </c>
      <c r="B566" s="120" t="s">
        <v>1046</v>
      </c>
      <c r="C566" s="120" t="s">
        <v>433</v>
      </c>
      <c r="D566" s="120" t="s">
        <v>1061</v>
      </c>
      <c r="E566" s="44" t="str">
        <f t="shared" si="130"/>
        <v>/dsftp/operations/outbound/SIMS_Reports</v>
      </c>
      <c r="F566" s="27">
        <v>43070</v>
      </c>
      <c r="G566" s="27">
        <v>43145</v>
      </c>
      <c r="H566" s="27">
        <v>43145</v>
      </c>
      <c r="I566" s="36" t="s">
        <v>1094</v>
      </c>
      <c r="J566" s="27">
        <v>43158</v>
      </c>
      <c r="K566" s="118">
        <v>755</v>
      </c>
      <c r="L566" s="118" t="s">
        <v>844</v>
      </c>
      <c r="M566" s="118" t="s">
        <v>564</v>
      </c>
      <c r="N566" s="31" t="str">
        <f t="shared" si="137"/>
        <v>if [ -d '/dsftp/operations/outbound/SIMS_Reports' ]; then echo '1 = /dsftp/operations/outbound/SIMS_Reports'; else echo '0 = /dsftp/operations/outbound/SIMS_Reports'; fi; \</v>
      </c>
      <c r="O566" s="32" t="str">
        <f t="shared" si="95"/>
        <v>if [ -d '/dsftp/operations/outbound/SIMS_Reports' ]; then cd /dsftp/operations/outbound ; echo 'SIMS_Reports @ /dsftp/operations/outbound = '`stat -c %U ./SIMS_Reports`  `stat -c %a ./SIMS_Reports`  `stat -c %G ./SIMS_Reports`; else echo '/dsftp/operations/outbound/SIMS_Reports - not found' ; fi; \</v>
      </c>
      <c r="P566" s="31" t="str">
        <f t="shared" si="96"/>
        <v>if [ -d '/dsftp/operations/outbound' ]; then cd /dsftp/operations/outbound ; mkdir SIMS_Reports ; chmod 755 SIMS_Reports ; chgrp infa_adm SIMS_Reports ; echo 'OK - /dsftp/operations/outbound/SIMS_Reports'; else echo '/dsftp/operations/outbound - not found' ; fi ; \</v>
      </c>
      <c r="Q566" s="32" t="str">
        <f t="shared" si="97"/>
        <v>cd /dsftp/operations/outbound ; chmod 755 SIMS_Reports ; chgrp infa_adm SIMS_Reports</v>
      </c>
      <c r="R566" s="31" t="str">
        <f t="shared" si="98"/>
        <v xml:space="preserve"> \</v>
      </c>
      <c r="S566" s="33" t="str">
        <f t="shared" si="138"/>
        <v>cd /dsftp/operations/outbound</v>
      </c>
      <c r="T566" s="34" t="str">
        <f t="shared" si="139"/>
        <v>mkdir SIMS_Reports</v>
      </c>
      <c r="U566" s="33" t="str">
        <f t="shared" si="140"/>
        <v>chmod 755 SIMS_Reports</v>
      </c>
      <c r="V566" s="34" t="str">
        <f t="shared" si="141"/>
        <v>ls -l | grep SIMS_Reports</v>
      </c>
      <c r="W566" s="33" t="str">
        <f t="shared" si="142"/>
        <v>chgrp infa_adm SIMS_Reports</v>
      </c>
      <c r="X566" s="35" t="s">
        <v>464</v>
      </c>
    </row>
    <row r="567" spans="1:24" x14ac:dyDescent="0.2">
      <c r="A567" s="120" t="s">
        <v>1062</v>
      </c>
      <c r="B567" s="120" t="s">
        <v>1046</v>
      </c>
      <c r="C567" s="120" t="s">
        <v>867</v>
      </c>
      <c r="D567" s="120" t="s">
        <v>1061</v>
      </c>
      <c r="E567" s="44" t="str">
        <f t="shared" si="130"/>
        <v>/infa_shared/BadFiles/SIMS_Reports</v>
      </c>
      <c r="F567" s="27">
        <v>43070</v>
      </c>
      <c r="G567" s="27">
        <v>43145</v>
      </c>
      <c r="H567" s="27">
        <v>43145</v>
      </c>
      <c r="I567" s="36" t="s">
        <v>1094</v>
      </c>
      <c r="J567" s="27">
        <v>43158</v>
      </c>
      <c r="K567" s="118">
        <v>755</v>
      </c>
      <c r="L567" s="118" t="s">
        <v>844</v>
      </c>
      <c r="M567" s="118" t="s">
        <v>564</v>
      </c>
      <c r="N567" s="31" t="str">
        <f t="shared" si="137"/>
        <v>if [ -d '/infa_shared/BadFiles/SIMS_Reports' ]; then echo '1 = /infa_shared/BadFiles/SIMS_Reports'; else echo '0 = /infa_shared/BadFiles/SIMS_Reports'; fi; \</v>
      </c>
      <c r="O567" s="32" t="str">
        <f t="shared" si="95"/>
        <v>if [ -d '/infa_shared/BadFiles/SIMS_Reports' ]; then cd /infa_shared/BadFiles ; echo 'SIMS_Reports @ /infa_shared/BadFiles = '`stat -c %U ./SIMS_Reports`  `stat -c %a ./SIMS_Reports`  `stat -c %G ./SIMS_Reports`; else echo '/infa_shared/BadFiles/SIMS_Reports - not found' ; fi; \</v>
      </c>
      <c r="P567" s="31" t="str">
        <f t="shared" si="96"/>
        <v>if [ -d '/infa_shared/BadFiles' ]; then cd /infa_shared/BadFiles ; mkdir SIMS_Reports ; chmod 755 SIMS_Reports ; chgrp infa_adm SIMS_Reports ; echo 'OK - /infa_shared/BadFiles/SIMS_Reports'; else echo '/infa_shared/BadFiles - not found' ; fi ; \</v>
      </c>
      <c r="Q567" s="32" t="str">
        <f t="shared" si="97"/>
        <v>cd /infa_shared/BadFiles ; chmod 755 SIMS_Reports ; chgrp infa_adm SIMS_Reports</v>
      </c>
      <c r="R567" s="31" t="str">
        <f t="shared" si="98"/>
        <v xml:space="preserve"> \</v>
      </c>
      <c r="S567" s="33" t="str">
        <f t="shared" si="138"/>
        <v>cd /infa_shared/BadFiles</v>
      </c>
      <c r="T567" s="34" t="str">
        <f t="shared" si="139"/>
        <v>mkdir SIMS_Reports</v>
      </c>
      <c r="U567" s="33" t="str">
        <f t="shared" si="140"/>
        <v>chmod 755 SIMS_Reports</v>
      </c>
      <c r="V567" s="34" t="str">
        <f t="shared" si="141"/>
        <v>ls -l | grep SIMS_Reports</v>
      </c>
      <c r="W567" s="33" t="str">
        <f t="shared" si="142"/>
        <v>chgrp infa_adm SIMS_Reports</v>
      </c>
      <c r="X567" s="35" t="s">
        <v>464</v>
      </c>
    </row>
    <row r="568" spans="1:24" x14ac:dyDescent="0.2">
      <c r="A568" s="120" t="s">
        <v>1062</v>
      </c>
      <c r="B568" s="120" t="s">
        <v>1046</v>
      </c>
      <c r="C568" s="120" t="s">
        <v>852</v>
      </c>
      <c r="D568" s="120" t="s">
        <v>1061</v>
      </c>
      <c r="E568" s="44" t="str">
        <f t="shared" si="130"/>
        <v>/infa_shared/BWParam/SIMS_Reports</v>
      </c>
      <c r="F568" s="27">
        <v>43070</v>
      </c>
      <c r="G568" s="27">
        <v>43145</v>
      </c>
      <c r="H568" s="27">
        <v>43145</v>
      </c>
      <c r="I568" s="36" t="s">
        <v>1094</v>
      </c>
      <c r="J568" s="27">
        <v>43158</v>
      </c>
      <c r="K568" s="118">
        <v>755</v>
      </c>
      <c r="L568" s="118" t="s">
        <v>844</v>
      </c>
      <c r="M568" s="118" t="s">
        <v>564</v>
      </c>
      <c r="N568" s="31" t="str">
        <f t="shared" si="137"/>
        <v>if [ -d '/infa_shared/BWParam/SIMS_Reports' ]; then echo '1 = /infa_shared/BWParam/SIMS_Reports'; else echo '0 = /infa_shared/BWParam/SIMS_Reports'; fi; \</v>
      </c>
      <c r="O568" s="32" t="str">
        <f t="shared" si="95"/>
        <v>if [ -d '/infa_shared/BWParam/SIMS_Reports' ]; then cd /infa_shared/BWParam ; echo 'SIMS_Reports @ /infa_shared/BWParam = '`stat -c %U ./SIMS_Reports`  `stat -c %a ./SIMS_Reports`  `stat -c %G ./SIMS_Reports`; else echo '/infa_shared/BWParam/SIMS_Reports - not found' ; fi; \</v>
      </c>
      <c r="P568" s="31" t="str">
        <f t="shared" si="96"/>
        <v>if [ -d '/infa_shared/BWParam' ]; then cd /infa_shared/BWParam ; mkdir SIMS_Reports ; chmod 755 SIMS_Reports ; chgrp infa_adm SIMS_Reports ; echo 'OK - /infa_shared/BWParam/SIMS_Reports'; else echo '/infa_shared/BWParam - not found' ; fi ; \</v>
      </c>
      <c r="Q568" s="32" t="str">
        <f t="shared" si="97"/>
        <v>cd /infa_shared/BWParam ; chmod 755 SIMS_Reports ; chgrp infa_adm SIMS_Reports</v>
      </c>
      <c r="R568" s="31" t="str">
        <f t="shared" si="98"/>
        <v xml:space="preserve"> \</v>
      </c>
      <c r="S568" s="33" t="str">
        <f t="shared" si="138"/>
        <v>cd /infa_shared/BWParam</v>
      </c>
      <c r="T568" s="34" t="str">
        <f t="shared" si="139"/>
        <v>mkdir SIMS_Reports</v>
      </c>
      <c r="U568" s="33" t="str">
        <f t="shared" si="140"/>
        <v>chmod 755 SIMS_Reports</v>
      </c>
      <c r="V568" s="34" t="str">
        <f t="shared" si="141"/>
        <v>ls -l | grep SIMS_Reports</v>
      </c>
      <c r="W568" s="33" t="str">
        <f t="shared" si="142"/>
        <v>chgrp infa_adm SIMS_Reports</v>
      </c>
      <c r="X568" s="35" t="s">
        <v>464</v>
      </c>
    </row>
    <row r="569" spans="1:24" x14ac:dyDescent="0.2">
      <c r="A569" s="120" t="s">
        <v>1062</v>
      </c>
      <c r="B569" s="120" t="s">
        <v>1046</v>
      </c>
      <c r="C569" s="120" t="s">
        <v>836</v>
      </c>
      <c r="D569" s="120" t="s">
        <v>1061</v>
      </c>
      <c r="E569" s="44" t="str">
        <f t="shared" si="130"/>
        <v>/infa_shared/Cache/SIMS_Reports</v>
      </c>
      <c r="F569" s="27">
        <v>43070</v>
      </c>
      <c r="G569" s="27">
        <v>43145</v>
      </c>
      <c r="H569" s="27">
        <v>43145</v>
      </c>
      <c r="I569" s="36" t="s">
        <v>1094</v>
      </c>
      <c r="J569" s="27">
        <v>43158</v>
      </c>
      <c r="K569" s="118">
        <v>755</v>
      </c>
      <c r="L569" s="118" t="s">
        <v>844</v>
      </c>
      <c r="M569" s="118" t="s">
        <v>564</v>
      </c>
      <c r="N569" s="31" t="str">
        <f t="shared" si="137"/>
        <v>if [ -d '/infa_shared/Cache/SIMS_Reports' ]; then echo '1 = /infa_shared/Cache/SIMS_Reports'; else echo '0 = /infa_shared/Cache/SIMS_Reports'; fi; \</v>
      </c>
      <c r="O569" s="32" t="str">
        <f t="shared" si="95"/>
        <v>if [ -d '/infa_shared/Cache/SIMS_Reports' ]; then cd /infa_shared/Cache ; echo 'SIMS_Reports @ /infa_shared/Cache = '`stat -c %U ./SIMS_Reports`  `stat -c %a ./SIMS_Reports`  `stat -c %G ./SIMS_Reports`; else echo '/infa_shared/Cache/SIMS_Reports - not found' ; fi; \</v>
      </c>
      <c r="P569" s="31" t="str">
        <f t="shared" si="96"/>
        <v>if [ -d '/infa_shared/Cache' ]; then cd /infa_shared/Cache ; mkdir SIMS_Reports ; chmod 755 SIMS_Reports ; chgrp infa_adm SIMS_Reports ; echo 'OK - /infa_shared/Cache/SIMS_Reports'; else echo '/infa_shared/Cache - not found' ; fi ; \</v>
      </c>
      <c r="Q569" s="32" t="str">
        <f t="shared" si="97"/>
        <v>cd /infa_shared/Cache ; chmod 755 SIMS_Reports ; chgrp infa_adm SIMS_Reports</v>
      </c>
      <c r="R569" s="31" t="str">
        <f t="shared" si="98"/>
        <v xml:space="preserve"> \</v>
      </c>
      <c r="S569" s="33" t="str">
        <f t="shared" si="138"/>
        <v>cd /infa_shared/Cache</v>
      </c>
      <c r="T569" s="34" t="str">
        <f t="shared" si="139"/>
        <v>mkdir SIMS_Reports</v>
      </c>
      <c r="U569" s="33" t="str">
        <f t="shared" si="140"/>
        <v>chmod 755 SIMS_Reports</v>
      </c>
      <c r="V569" s="34" t="str">
        <f t="shared" si="141"/>
        <v>ls -l | grep SIMS_Reports</v>
      </c>
      <c r="W569" s="33" t="str">
        <f t="shared" si="142"/>
        <v>chgrp infa_adm SIMS_Reports</v>
      </c>
      <c r="X569" s="35" t="s">
        <v>464</v>
      </c>
    </row>
    <row r="570" spans="1:24" x14ac:dyDescent="0.2">
      <c r="A570" s="120" t="s">
        <v>1062</v>
      </c>
      <c r="B570" s="120" t="s">
        <v>1046</v>
      </c>
      <c r="C570" s="120" t="s">
        <v>860</v>
      </c>
      <c r="D570" s="120" t="s">
        <v>1061</v>
      </c>
      <c r="E570" s="44" t="str">
        <f t="shared" si="130"/>
        <v>/infa_shared/Scripts/SIMS_Reports</v>
      </c>
      <c r="F570" s="27">
        <v>43070</v>
      </c>
      <c r="G570" s="27">
        <v>43145</v>
      </c>
      <c r="H570" s="27">
        <v>43145</v>
      </c>
      <c r="I570" s="36" t="s">
        <v>1094</v>
      </c>
      <c r="J570" s="27">
        <v>43158</v>
      </c>
      <c r="K570" s="118">
        <v>755</v>
      </c>
      <c r="L570" s="118" t="s">
        <v>844</v>
      </c>
      <c r="M570" s="118" t="s">
        <v>564</v>
      </c>
      <c r="N570" s="31" t="str">
        <f t="shared" si="137"/>
        <v>if [ -d '/infa_shared/Scripts/SIMS_Reports' ]; then echo '1 = /infa_shared/Scripts/SIMS_Reports'; else echo '0 = /infa_shared/Scripts/SIMS_Reports'; fi; \</v>
      </c>
      <c r="O570" s="32" t="str">
        <f t="shared" si="95"/>
        <v>if [ -d '/infa_shared/Scripts/SIMS_Reports' ]; then cd /infa_shared/Scripts ; echo 'SIMS_Reports @ /infa_shared/Scripts = '`stat -c %U ./SIMS_Reports`  `stat -c %a ./SIMS_Reports`  `stat -c %G ./SIMS_Reports`; else echo '/infa_shared/Scripts/SIMS_Reports - not found' ; fi; \</v>
      </c>
      <c r="P570" s="31" t="str">
        <f t="shared" si="96"/>
        <v>if [ -d '/infa_shared/Scripts' ]; then cd /infa_shared/Scripts ; mkdir SIMS_Reports ; chmod 755 SIMS_Reports ; chgrp infa_adm SIMS_Reports ; echo 'OK - /infa_shared/Scripts/SIMS_Reports'; else echo '/infa_shared/Scripts - not found' ; fi ; \</v>
      </c>
      <c r="Q570" s="32" t="str">
        <f t="shared" si="97"/>
        <v>cd /infa_shared/Scripts ; chmod 755 SIMS_Reports ; chgrp infa_adm SIMS_Reports</v>
      </c>
      <c r="R570" s="31" t="str">
        <f t="shared" si="98"/>
        <v xml:space="preserve"> \</v>
      </c>
      <c r="S570" s="33" t="str">
        <f t="shared" si="138"/>
        <v>cd /infa_shared/Scripts</v>
      </c>
      <c r="T570" s="34" t="str">
        <f t="shared" si="139"/>
        <v>mkdir SIMS_Reports</v>
      </c>
      <c r="U570" s="33" t="str">
        <f t="shared" si="140"/>
        <v>chmod 755 SIMS_Reports</v>
      </c>
      <c r="V570" s="34" t="str">
        <f t="shared" si="141"/>
        <v>ls -l | grep SIMS_Reports</v>
      </c>
      <c r="W570" s="33" t="str">
        <f t="shared" si="142"/>
        <v>chgrp infa_adm SIMS_Reports</v>
      </c>
      <c r="X570" s="35" t="s">
        <v>464</v>
      </c>
    </row>
    <row r="571" spans="1:24" x14ac:dyDescent="0.2">
      <c r="A571" s="120" t="s">
        <v>1062</v>
      </c>
      <c r="B571" s="120" t="s">
        <v>1046</v>
      </c>
      <c r="C571" s="120" t="s">
        <v>837</v>
      </c>
      <c r="D571" s="120" t="s">
        <v>1061</v>
      </c>
      <c r="E571" s="44" t="str">
        <f t="shared" si="130"/>
        <v>/infa_shared/SessLogs/SIMS_Reports</v>
      </c>
      <c r="F571" s="27">
        <v>43070</v>
      </c>
      <c r="G571" s="27">
        <v>43145</v>
      </c>
      <c r="H571" s="27">
        <v>43145</v>
      </c>
      <c r="I571" s="36" t="s">
        <v>1094</v>
      </c>
      <c r="J571" s="27">
        <v>43158</v>
      </c>
      <c r="K571" s="118">
        <v>755</v>
      </c>
      <c r="L571" s="118" t="s">
        <v>844</v>
      </c>
      <c r="M571" s="118" t="s">
        <v>564</v>
      </c>
      <c r="N571" s="31" t="str">
        <f t="shared" si="137"/>
        <v>if [ -d '/infa_shared/SessLogs/SIMS_Reports' ]; then echo '1 = /infa_shared/SessLogs/SIMS_Reports'; else echo '0 = /infa_shared/SessLogs/SIMS_Reports'; fi; \</v>
      </c>
      <c r="O571" s="32" t="str">
        <f t="shared" si="95"/>
        <v>if [ -d '/infa_shared/SessLogs/SIMS_Reports' ]; then cd /infa_shared/SessLogs ; echo 'SIMS_Reports @ /infa_shared/SessLogs = '`stat -c %U ./SIMS_Reports`  `stat -c %a ./SIMS_Reports`  `stat -c %G ./SIMS_Reports`; else echo '/infa_shared/SessLogs/SIMS_Reports - not found' ; fi; \</v>
      </c>
      <c r="P571" s="31" t="str">
        <f t="shared" si="96"/>
        <v>if [ -d '/infa_shared/SessLogs' ]; then cd /infa_shared/SessLogs ; mkdir SIMS_Reports ; chmod 755 SIMS_Reports ; chgrp infa_adm SIMS_Reports ; echo 'OK - /infa_shared/SessLogs/SIMS_Reports'; else echo '/infa_shared/SessLogs - not found' ; fi ; \</v>
      </c>
      <c r="Q571" s="32" t="str">
        <f t="shared" si="97"/>
        <v>cd /infa_shared/SessLogs ; chmod 755 SIMS_Reports ; chgrp infa_adm SIMS_Reports</v>
      </c>
      <c r="R571" s="31" t="str">
        <f t="shared" si="98"/>
        <v xml:space="preserve"> \</v>
      </c>
      <c r="S571" s="33" t="str">
        <f t="shared" si="138"/>
        <v>cd /infa_shared/SessLogs</v>
      </c>
      <c r="T571" s="34" t="str">
        <f t="shared" si="139"/>
        <v>mkdir SIMS_Reports</v>
      </c>
      <c r="U571" s="33" t="str">
        <f t="shared" si="140"/>
        <v>chmod 755 SIMS_Reports</v>
      </c>
      <c r="V571" s="34" t="str">
        <f t="shared" si="141"/>
        <v>ls -l | grep SIMS_Reports</v>
      </c>
      <c r="W571" s="33" t="str">
        <f t="shared" si="142"/>
        <v>chgrp infa_adm SIMS_Reports</v>
      </c>
      <c r="X571" s="35" t="s">
        <v>464</v>
      </c>
    </row>
    <row r="572" spans="1:24" x14ac:dyDescent="0.2">
      <c r="A572" s="120" t="s">
        <v>1062</v>
      </c>
      <c r="B572" s="120" t="s">
        <v>1046</v>
      </c>
      <c r="C572" s="120" t="s">
        <v>864</v>
      </c>
      <c r="D572" s="120" t="s">
        <v>1061</v>
      </c>
      <c r="E572" s="44" t="str">
        <f t="shared" si="130"/>
        <v>/infa_shared/SrcFiles/SIMS_Reports</v>
      </c>
      <c r="F572" s="27">
        <v>43070</v>
      </c>
      <c r="G572" s="27">
        <v>43145</v>
      </c>
      <c r="H572" s="27">
        <v>43145</v>
      </c>
      <c r="I572" s="36" t="s">
        <v>1094</v>
      </c>
      <c r="J572" s="27">
        <v>43158</v>
      </c>
      <c r="K572" s="118">
        <v>755</v>
      </c>
      <c r="L572" s="118" t="s">
        <v>844</v>
      </c>
      <c r="M572" s="118" t="s">
        <v>564</v>
      </c>
      <c r="N572" s="31" t="str">
        <f t="shared" si="137"/>
        <v>if [ -d '/infa_shared/SrcFiles/SIMS_Reports' ]; then echo '1 = /infa_shared/SrcFiles/SIMS_Reports'; else echo '0 = /infa_shared/SrcFiles/SIMS_Reports'; fi; \</v>
      </c>
      <c r="O572" s="32" t="str">
        <f t="shared" si="95"/>
        <v>if [ -d '/infa_shared/SrcFiles/SIMS_Reports' ]; then cd /infa_shared/SrcFiles ; echo 'SIMS_Reports @ /infa_shared/SrcFiles = '`stat -c %U ./SIMS_Reports`  `stat -c %a ./SIMS_Reports`  `stat -c %G ./SIMS_Reports`; else echo '/infa_shared/SrcFiles/SIMS_Reports - not found' ; fi; \</v>
      </c>
      <c r="P572" s="31" t="str">
        <f t="shared" si="96"/>
        <v>if [ -d '/infa_shared/SrcFiles' ]; then cd /infa_shared/SrcFiles ; mkdir SIMS_Reports ; chmod 755 SIMS_Reports ; chgrp infa_adm SIMS_Reports ; echo 'OK - /infa_shared/SrcFiles/SIMS_Reports'; else echo '/infa_shared/SrcFiles - not found' ; fi ; \</v>
      </c>
      <c r="Q572" s="32" t="str">
        <f t="shared" si="97"/>
        <v>cd /infa_shared/SrcFiles ; chmod 755 SIMS_Reports ; chgrp infa_adm SIMS_Reports</v>
      </c>
      <c r="R572" s="31" t="str">
        <f t="shared" si="98"/>
        <v xml:space="preserve"> \</v>
      </c>
      <c r="S572" s="33" t="str">
        <f t="shared" si="138"/>
        <v>cd /infa_shared/SrcFiles</v>
      </c>
      <c r="T572" s="34" t="str">
        <f t="shared" si="139"/>
        <v>mkdir SIMS_Reports</v>
      </c>
      <c r="U572" s="33" t="str">
        <f t="shared" si="140"/>
        <v>chmod 755 SIMS_Reports</v>
      </c>
      <c r="V572" s="34" t="str">
        <f t="shared" si="141"/>
        <v>ls -l | grep SIMS_Reports</v>
      </c>
      <c r="W572" s="33" t="str">
        <f t="shared" si="142"/>
        <v>chgrp infa_adm SIMS_Reports</v>
      </c>
      <c r="X572" s="35" t="s">
        <v>464</v>
      </c>
    </row>
    <row r="573" spans="1:24" x14ac:dyDescent="0.2">
      <c r="A573" s="120" t="s">
        <v>1062</v>
      </c>
      <c r="B573" s="120" t="s">
        <v>1046</v>
      </c>
      <c r="C573" s="120" t="s">
        <v>847</v>
      </c>
      <c r="D573" s="120" t="s">
        <v>1061</v>
      </c>
      <c r="E573" s="44" t="str">
        <f t="shared" si="130"/>
        <v>/infa_shared/Temp/SIMS_Reports</v>
      </c>
      <c r="F573" s="27">
        <v>43070</v>
      </c>
      <c r="G573" s="27">
        <v>43145</v>
      </c>
      <c r="H573" s="27">
        <v>43145</v>
      </c>
      <c r="I573" s="36" t="s">
        <v>1094</v>
      </c>
      <c r="J573" s="27">
        <v>43158</v>
      </c>
      <c r="K573" s="118">
        <v>755</v>
      </c>
      <c r="L573" s="118" t="s">
        <v>844</v>
      </c>
      <c r="M573" s="118" t="s">
        <v>564</v>
      </c>
      <c r="N573" s="31" t="str">
        <f t="shared" si="137"/>
        <v>if [ -d '/infa_shared/Temp/SIMS_Reports' ]; then echo '1 = /infa_shared/Temp/SIMS_Reports'; else echo '0 = /infa_shared/Temp/SIMS_Reports'; fi; \</v>
      </c>
      <c r="O573" s="32" t="str">
        <f t="shared" si="95"/>
        <v>if [ -d '/infa_shared/Temp/SIMS_Reports' ]; then cd /infa_shared/Temp ; echo 'SIMS_Reports @ /infa_shared/Temp = '`stat -c %U ./SIMS_Reports`  `stat -c %a ./SIMS_Reports`  `stat -c %G ./SIMS_Reports`; else echo '/infa_shared/Temp/SIMS_Reports - not found' ; fi; \</v>
      </c>
      <c r="P573" s="31" t="str">
        <f t="shared" si="96"/>
        <v>if [ -d '/infa_shared/Temp' ]; then cd /infa_shared/Temp ; mkdir SIMS_Reports ; chmod 755 SIMS_Reports ; chgrp infa_adm SIMS_Reports ; echo 'OK - /infa_shared/Temp/SIMS_Reports'; else echo '/infa_shared/Temp - not found' ; fi ; \</v>
      </c>
      <c r="Q573" s="32" t="str">
        <f t="shared" si="97"/>
        <v>cd /infa_shared/Temp ; chmod 755 SIMS_Reports ; chgrp infa_adm SIMS_Reports</v>
      </c>
      <c r="R573" s="31" t="str">
        <f t="shared" si="98"/>
        <v xml:space="preserve"> \</v>
      </c>
      <c r="S573" s="33" t="str">
        <f t="shared" si="138"/>
        <v>cd /infa_shared/Temp</v>
      </c>
      <c r="T573" s="34" t="str">
        <f t="shared" si="139"/>
        <v>mkdir SIMS_Reports</v>
      </c>
      <c r="U573" s="33" t="str">
        <f t="shared" si="140"/>
        <v>chmod 755 SIMS_Reports</v>
      </c>
      <c r="V573" s="34" t="str">
        <f t="shared" si="141"/>
        <v>ls -l | grep SIMS_Reports</v>
      </c>
      <c r="W573" s="33" t="str">
        <f t="shared" si="142"/>
        <v>chgrp infa_adm SIMS_Reports</v>
      </c>
      <c r="X573" s="35" t="s">
        <v>464</v>
      </c>
    </row>
    <row r="574" spans="1:24" x14ac:dyDescent="0.2">
      <c r="A574" s="120" t="s">
        <v>1062</v>
      </c>
      <c r="B574" s="120" t="s">
        <v>1046</v>
      </c>
      <c r="C574" s="120" t="s">
        <v>753</v>
      </c>
      <c r="D574" s="120" t="s">
        <v>1061</v>
      </c>
      <c r="E574" s="44" t="str">
        <f t="shared" si="130"/>
        <v>/infa_shared/TgtFiles/SIMS_Reports</v>
      </c>
      <c r="F574" s="27">
        <v>43070</v>
      </c>
      <c r="G574" s="27">
        <v>43145</v>
      </c>
      <c r="H574" s="27">
        <v>43145</v>
      </c>
      <c r="I574" s="36" t="s">
        <v>1094</v>
      </c>
      <c r="J574" s="27">
        <v>43158</v>
      </c>
      <c r="K574" s="118">
        <v>755</v>
      </c>
      <c r="L574" s="118" t="s">
        <v>844</v>
      </c>
      <c r="M574" s="118" t="s">
        <v>564</v>
      </c>
      <c r="N574" s="31" t="str">
        <f t="shared" si="137"/>
        <v>if [ -d '/infa_shared/TgtFiles/SIMS_Reports' ]; then echo '1 = /infa_shared/TgtFiles/SIMS_Reports'; else echo '0 = /infa_shared/TgtFiles/SIMS_Reports'; fi; \</v>
      </c>
      <c r="O574" s="32" t="str">
        <f t="shared" si="95"/>
        <v>if [ -d '/infa_shared/TgtFiles/SIMS_Reports' ]; then cd /infa_shared/TgtFiles ; echo 'SIMS_Reports @ /infa_shared/TgtFiles = '`stat -c %U ./SIMS_Reports`  `stat -c %a ./SIMS_Reports`  `stat -c %G ./SIMS_Reports`; else echo '/infa_shared/TgtFiles/SIMS_Reports - not found' ; fi; \</v>
      </c>
      <c r="P574" s="31" t="str">
        <f t="shared" si="96"/>
        <v>if [ -d '/infa_shared/TgtFiles' ]; then cd /infa_shared/TgtFiles ; mkdir SIMS_Reports ; chmod 755 SIMS_Reports ; chgrp infa_adm SIMS_Reports ; echo 'OK - /infa_shared/TgtFiles/SIMS_Reports'; else echo '/infa_shared/TgtFiles - not found' ; fi ; \</v>
      </c>
      <c r="Q574" s="32" t="str">
        <f t="shared" si="97"/>
        <v>cd /infa_shared/TgtFiles ; chmod 755 SIMS_Reports ; chgrp infa_adm SIMS_Reports</v>
      </c>
      <c r="R574" s="31" t="str">
        <f t="shared" si="98"/>
        <v xml:space="preserve"> \</v>
      </c>
      <c r="S574" s="33" t="str">
        <f t="shared" si="138"/>
        <v>cd /infa_shared/TgtFiles</v>
      </c>
      <c r="T574" s="34" t="str">
        <f t="shared" si="139"/>
        <v>mkdir SIMS_Reports</v>
      </c>
      <c r="U574" s="33" t="str">
        <f t="shared" si="140"/>
        <v>chmod 755 SIMS_Reports</v>
      </c>
      <c r="V574" s="34" t="str">
        <f t="shared" si="141"/>
        <v>ls -l | grep SIMS_Reports</v>
      </c>
      <c r="W574" s="33" t="str">
        <f t="shared" si="142"/>
        <v>chgrp infa_adm SIMS_Reports</v>
      </c>
      <c r="X574" s="35" t="s">
        <v>464</v>
      </c>
    </row>
    <row r="575" spans="1:24" x14ac:dyDescent="0.2">
      <c r="A575" s="120" t="s">
        <v>1062</v>
      </c>
      <c r="B575" s="120" t="s">
        <v>1046</v>
      </c>
      <c r="C575" s="120" t="s">
        <v>838</v>
      </c>
      <c r="D575" s="120" t="s">
        <v>1061</v>
      </c>
      <c r="E575" s="44" t="str">
        <f t="shared" si="130"/>
        <v>/infa_shared/WorkflowLogs/SIMS_Reports</v>
      </c>
      <c r="F575" s="27">
        <v>43070</v>
      </c>
      <c r="G575" s="27">
        <v>43145</v>
      </c>
      <c r="H575" s="27">
        <v>43145</v>
      </c>
      <c r="I575" s="36" t="s">
        <v>1094</v>
      </c>
      <c r="J575" s="27">
        <v>43158</v>
      </c>
      <c r="K575" s="118">
        <v>755</v>
      </c>
      <c r="L575" s="118" t="s">
        <v>844</v>
      </c>
      <c r="M575" s="118" t="s">
        <v>564</v>
      </c>
      <c r="N575" s="31" t="str">
        <f t="shared" si="137"/>
        <v>if [ -d '/infa_shared/WorkflowLogs/SIMS_Reports' ]; then echo '1 = /infa_shared/WorkflowLogs/SIMS_Reports'; else echo '0 = /infa_shared/WorkflowLogs/SIMS_Reports'; fi; \</v>
      </c>
      <c r="O575" s="32" t="str">
        <f t="shared" si="95"/>
        <v>if [ -d '/infa_shared/WorkflowLogs/SIMS_Reports' ]; then cd /infa_shared/WorkflowLogs ; echo 'SIMS_Reports @ /infa_shared/WorkflowLogs = '`stat -c %U ./SIMS_Reports`  `stat -c %a ./SIMS_Reports`  `stat -c %G ./SIMS_Reports`; else echo '/infa_shared/WorkflowLogs/SIMS_Reports - not found' ; fi; \</v>
      </c>
      <c r="P575" s="31" t="str">
        <f t="shared" si="96"/>
        <v>if [ -d '/infa_shared/WorkflowLogs' ]; then cd /infa_shared/WorkflowLogs ; mkdir SIMS_Reports ; chmod 755 SIMS_Reports ; chgrp infa_adm SIMS_Reports ; echo 'OK - /infa_shared/WorkflowLogs/SIMS_Reports'; else echo '/infa_shared/WorkflowLogs - not found' ; fi ; \</v>
      </c>
      <c r="Q575" s="32" t="str">
        <f t="shared" si="97"/>
        <v>cd /infa_shared/WorkflowLogs ; chmod 755 SIMS_Reports ; chgrp infa_adm SIMS_Reports</v>
      </c>
      <c r="R575" s="31" t="str">
        <f t="shared" si="98"/>
        <v xml:space="preserve"> \</v>
      </c>
      <c r="S575" s="33" t="str">
        <f t="shared" si="138"/>
        <v>cd /infa_shared/WorkflowLogs</v>
      </c>
      <c r="T575" s="34" t="str">
        <f t="shared" si="139"/>
        <v>mkdir SIMS_Reports</v>
      </c>
      <c r="U575" s="33" t="str">
        <f t="shared" si="140"/>
        <v>chmod 755 SIMS_Reports</v>
      </c>
      <c r="V575" s="34" t="str">
        <f t="shared" si="141"/>
        <v>ls -l | grep SIMS_Reports</v>
      </c>
      <c r="W575" s="33" t="str">
        <f t="shared" si="142"/>
        <v>chgrp infa_adm SIMS_Reports</v>
      </c>
      <c r="X575" s="35" t="s">
        <v>464</v>
      </c>
    </row>
    <row r="576" spans="1:24" x14ac:dyDescent="0.2">
      <c r="A576" s="120" t="s">
        <v>1063</v>
      </c>
      <c r="B576" s="120" t="s">
        <v>440</v>
      </c>
      <c r="C576" s="120" t="s">
        <v>886</v>
      </c>
      <c r="D576" s="120" t="s">
        <v>1064</v>
      </c>
      <c r="E576" s="44" t="str">
        <f t="shared" ref="E576:E590" si="143">CONCATENATE(C576,"/",D576)</f>
        <v>/dsftp/archive/outbound/mdm/customer_domain</v>
      </c>
      <c r="F576" s="27">
        <v>43074</v>
      </c>
      <c r="G576" s="27"/>
      <c r="H576" s="27">
        <v>43075</v>
      </c>
      <c r="I576" s="36"/>
      <c r="J576" s="27"/>
      <c r="K576" s="118">
        <v>755</v>
      </c>
      <c r="L576" s="118" t="s">
        <v>436</v>
      </c>
      <c r="M576" s="118" t="s">
        <v>564</v>
      </c>
      <c r="N576" s="31" t="str">
        <f t="shared" ref="N576:N578" si="144">IF(M576="n",CONCATENATE("if [ -d '",C576, "/",D576,"' ]; then echo '1 = ",C576,"/",D576,"'; else echo '0 = ",C576,"/",D576,"'; fi; \"),CONCATENATE("if [ -d '",C576, "/",D576,"' ]; then echo '# = ",C576,"/",D576,"'; else echo '* = ",C576,"/",D576,"'; fi; \"))</f>
        <v>if [ -d '/dsftp/archive/outbound/mdm/customer_domain' ]; then echo '1 = /dsftp/archive/outbound/mdm/customer_domain'; else echo '0 = /dsftp/archive/outbound/mdm/customer_domain'; fi; \</v>
      </c>
      <c r="O576" s="32" t="str">
        <f t="shared" si="95"/>
        <v>if [ -d '/dsftp/archive/outbound/mdm/customer_domain' ]; then cd /dsftp/archive/outbound/mdm ; echo 'customer_domain @ /dsftp/archive/outbound/mdm = '`stat -c %U ./customer_domain`  `stat -c %a ./customer_domain`  `stat -c %G ./customer_domain`; else echo '/dsftp/archive/outbound/mdm/customer_domain - not found' ; fi; \</v>
      </c>
      <c r="P576" s="31" t="str">
        <f t="shared" si="96"/>
        <v>if [ -d '/dsftp/archive/outbound/mdm' ]; then cd /dsftp/archive/outbound/mdm ; mkdir customer_domain ; chmod 755 customer_domain ; chgrp ds_sftp customer_domain ; echo 'OK - /dsftp/archive/outbound/mdm/customer_domain'; else echo '/dsftp/archive/outbound/mdm - not found' ; fi ; \</v>
      </c>
      <c r="Q576" s="32" t="str">
        <f t="shared" si="97"/>
        <v>cd /dsftp/archive/outbound/mdm ; chmod 755 customer_domain ; chgrp ds_sftp customer_domain</v>
      </c>
      <c r="R576" s="31" t="str">
        <f t="shared" si="98"/>
        <v xml:space="preserve"> \</v>
      </c>
      <c r="S576" s="33" t="str">
        <f t="shared" ref="S576:S578" si="145">CONCATENATE("cd ",C576)</f>
        <v>cd /dsftp/archive/outbound/mdm</v>
      </c>
      <c r="T576" s="34" t="str">
        <f t="shared" ref="T576:T578" si="146">CONCATENATE("mkdir ",D576)</f>
        <v>mkdir customer_domain</v>
      </c>
      <c r="U576" s="33" t="str">
        <f t="shared" ref="U576:U578" si="147">CONCATENATE("chmod ",K576," ",D576)</f>
        <v>chmod 755 customer_domain</v>
      </c>
      <c r="V576" s="34" t="str">
        <f t="shared" ref="V576:V578" si="148">CONCATENATE("ls -l | grep ",D576)</f>
        <v>ls -l | grep customer_domain</v>
      </c>
      <c r="W576" s="33" t="str">
        <f t="shared" ref="W576:W578" si="149">IF(L576="","",CONCATENATE("chgrp ",L576," ",D576))</f>
        <v>chgrp ds_sftp customer_domain</v>
      </c>
      <c r="X576" s="35" t="s">
        <v>464</v>
      </c>
    </row>
    <row r="577" spans="1:24" x14ac:dyDescent="0.2">
      <c r="A577" s="120" t="s">
        <v>1063</v>
      </c>
      <c r="B577" s="120" t="s">
        <v>440</v>
      </c>
      <c r="C577" s="120" t="s">
        <v>1065</v>
      </c>
      <c r="D577" s="120" t="s">
        <v>1066</v>
      </c>
      <c r="E577" s="44" t="str">
        <f t="shared" si="143"/>
        <v>/dsftp/archive/outbound/mdm/customer_domain/customer_param_files</v>
      </c>
      <c r="F577" s="27">
        <v>43074</v>
      </c>
      <c r="G577" s="27"/>
      <c r="H577" s="27">
        <v>43075</v>
      </c>
      <c r="I577" s="36"/>
      <c r="J577" s="27"/>
      <c r="K577" s="118">
        <v>755</v>
      </c>
      <c r="L577" s="118" t="s">
        <v>436</v>
      </c>
      <c r="M577" s="118" t="s">
        <v>564</v>
      </c>
      <c r="N577" s="31" t="str">
        <f t="shared" si="144"/>
        <v>if [ -d '/dsftp/archive/outbound/mdm/customer_domain/customer_param_files' ]; then echo '1 = /dsftp/archive/outbound/mdm/customer_domain/customer_param_files'; else echo '0 = /dsftp/archive/outbound/mdm/customer_domain/customer_param_files'; fi; \</v>
      </c>
      <c r="O577" s="32" t="str">
        <f t="shared" si="95"/>
        <v>if [ -d '/dsftp/archive/outbound/mdm/customer_domain/customer_param_files' ]; then cd /dsftp/archive/outbound/mdm/customer_domain ; echo 'customer_param_files @ /dsftp/archive/outbound/mdm/customer_domain = '`stat -c %U ./customer_param_files`  `stat -c %a ./customer_param_files`  `stat -c %G ./customer_param_files`; else echo '/dsftp/archive/outbound/mdm/customer_domain/customer_param_files - not found' ; fi; \</v>
      </c>
      <c r="P577" s="31" t="str">
        <f t="shared" si="96"/>
        <v>if [ -d '/dsftp/archive/outbound/mdm/customer_domain' ]; then cd /dsftp/archive/outbound/mdm/customer_domain ; mkdir customer_param_files ; chmod 755 customer_param_files ; chgrp ds_sftp customer_param_files ; echo 'OK - /dsftp/archive/outbound/mdm/customer_domain/customer_param_files'; else echo '/dsftp/archive/outbound/mdm/customer_domain - not found' ; fi ; \</v>
      </c>
      <c r="Q577" s="32" t="str">
        <f t="shared" si="97"/>
        <v>cd /dsftp/archive/outbound/mdm/customer_domain ; chmod 755 customer_param_files ; chgrp ds_sftp customer_param_files</v>
      </c>
      <c r="R577" s="31" t="str">
        <f t="shared" si="98"/>
        <v xml:space="preserve"> \</v>
      </c>
      <c r="S577" s="33" t="str">
        <f t="shared" si="145"/>
        <v>cd /dsftp/archive/outbound/mdm/customer_domain</v>
      </c>
      <c r="T577" s="34" t="str">
        <f t="shared" si="146"/>
        <v>mkdir customer_param_files</v>
      </c>
      <c r="U577" s="33" t="str">
        <f t="shared" si="147"/>
        <v>chmod 755 customer_param_files</v>
      </c>
      <c r="V577" s="34" t="str">
        <f t="shared" si="148"/>
        <v>ls -l | grep customer_param_files</v>
      </c>
      <c r="W577" s="33" t="str">
        <f t="shared" si="149"/>
        <v>chgrp ds_sftp customer_param_files</v>
      </c>
      <c r="X577" s="35" t="s">
        <v>464</v>
      </c>
    </row>
    <row r="578" spans="1:24" x14ac:dyDescent="0.2">
      <c r="A578" s="120" t="s">
        <v>1063</v>
      </c>
      <c r="B578" s="120" t="s">
        <v>440</v>
      </c>
      <c r="C578" s="120" t="s">
        <v>1065</v>
      </c>
      <c r="D578" s="120" t="s">
        <v>1067</v>
      </c>
      <c r="E578" s="44" t="str">
        <f t="shared" si="143"/>
        <v>/dsftp/archive/outbound/mdm/customer_domain/customer_reports</v>
      </c>
      <c r="F578" s="27">
        <v>43074</v>
      </c>
      <c r="G578" s="27"/>
      <c r="H578" s="27">
        <v>43075</v>
      </c>
      <c r="I578" s="36"/>
      <c r="J578" s="27"/>
      <c r="K578" s="118">
        <v>755</v>
      </c>
      <c r="L578" s="118" t="s">
        <v>436</v>
      </c>
      <c r="M578" s="118" t="s">
        <v>564</v>
      </c>
      <c r="N578" s="31" t="str">
        <f t="shared" si="144"/>
        <v>if [ -d '/dsftp/archive/outbound/mdm/customer_domain/customer_reports' ]; then echo '1 = /dsftp/archive/outbound/mdm/customer_domain/customer_reports'; else echo '0 = /dsftp/archive/outbound/mdm/customer_domain/customer_reports'; fi; \</v>
      </c>
      <c r="O578" s="32" t="str">
        <f t="shared" ref="O578:O606" si="150">IF(M578="n",CONCATENATE("if [ -d '",E578,"' ]; then ",S578," ; echo '",D578," @ ",C578," = '`stat -c %U ./",D578,"`  `stat -c %a ./",D578, "`  `stat -c %G ./",D578, "`; else echo '",E578," - not found' ; fi; \")," \")</f>
        <v>if [ -d '/dsftp/archive/outbound/mdm/customer_domain/customer_reports' ]; then cd /dsftp/archive/outbound/mdm/customer_domain ; echo 'customer_reports @ /dsftp/archive/outbound/mdm/customer_domain = '`stat -c %U ./customer_reports`  `stat -c %a ./customer_reports`  `stat -c %G ./customer_reports`; else echo '/dsftp/archive/outbound/mdm/customer_domain/customer_reports - not found' ; fi; \</v>
      </c>
      <c r="P578" s="31" t="str">
        <f t="shared" ref="P578:P603" si="151">IF(M578="n",CONCATENATE("if [ -d '",C578,"' ]; then ",S578," ; ",T578, " ; ",U578," ; ",W578, " ; echo 'OK - ",E578,"'; else echo '",C578," - not found' ; fi ; \"), "\")</f>
        <v>if [ -d '/dsftp/archive/outbound/mdm/customer_domain' ]; then cd /dsftp/archive/outbound/mdm/customer_domain ; mkdir customer_reports ; chmod 755 customer_reports ; chgrp ds_sftp customer_reports ; echo 'OK - /dsftp/archive/outbound/mdm/customer_domain/customer_reports'; else echo '/dsftp/archive/outbound/mdm/customer_domain - not found' ; fi ; \</v>
      </c>
      <c r="Q578" s="32" t="str">
        <f t="shared" si="97"/>
        <v>cd /dsftp/archive/outbound/mdm/customer_domain ; chmod 755 customer_reports ; chgrp ds_sftp customer_reports</v>
      </c>
      <c r="R578" s="31" t="str">
        <f t="shared" si="98"/>
        <v xml:space="preserve"> \</v>
      </c>
      <c r="S578" s="33" t="str">
        <f t="shared" si="145"/>
        <v>cd /dsftp/archive/outbound/mdm/customer_domain</v>
      </c>
      <c r="T578" s="34" t="str">
        <f t="shared" si="146"/>
        <v>mkdir customer_reports</v>
      </c>
      <c r="U578" s="33" t="str">
        <f t="shared" si="147"/>
        <v>chmod 755 customer_reports</v>
      </c>
      <c r="V578" s="34" t="str">
        <f t="shared" si="148"/>
        <v>ls -l | grep customer_reports</v>
      </c>
      <c r="W578" s="33" t="str">
        <f t="shared" si="149"/>
        <v>chgrp ds_sftp customer_reports</v>
      </c>
      <c r="X578" s="35" t="s">
        <v>464</v>
      </c>
    </row>
    <row r="579" spans="1:24" x14ac:dyDescent="0.2">
      <c r="A579" s="120" t="s">
        <v>579</v>
      </c>
      <c r="B579" s="120" t="s">
        <v>537</v>
      </c>
      <c r="C579" s="120" t="s">
        <v>430</v>
      </c>
      <c r="D579" s="122" t="s">
        <v>614</v>
      </c>
      <c r="E579" s="44" t="str">
        <f t="shared" si="143"/>
        <v>/dsftp/archive/inbound/Marketing_Conversions</v>
      </c>
      <c r="F579" s="27">
        <v>42720</v>
      </c>
      <c r="G579" s="27">
        <v>42801</v>
      </c>
      <c r="H579" s="27">
        <v>43082</v>
      </c>
      <c r="I579" s="36"/>
      <c r="J579" s="27">
        <v>42723</v>
      </c>
      <c r="K579" s="118">
        <v>755</v>
      </c>
      <c r="L579" s="118" t="s">
        <v>844</v>
      </c>
      <c r="M579" s="118" t="s">
        <v>564</v>
      </c>
      <c r="N579" s="31" t="str">
        <f t="shared" ref="N579:N584" si="152">IF(M579="n",CONCATENATE("if [ -d '",C579, "/",D579,"' ]; then echo '1 = ",C579,"/",D579,"'; else echo '0 = ",C579,"/",D579,"'; fi; \"),CONCATENATE("if [ -d '",C579, "/",D579,"' ]; then echo '# = ",C579,"/",D579,"'; else echo '* = ",C579,"/",D579,"'; fi; \"))</f>
        <v>if [ -d '/dsftp/archive/inbound/Marketing_Conversions' ]; then echo '1 = /dsftp/archive/inbound/Marketing_Conversions'; else echo '0 = /dsftp/archive/inbound/Marketing_Conversions'; fi; \</v>
      </c>
      <c r="O579" s="32" t="str">
        <f t="shared" si="150"/>
        <v>if [ -d '/dsftp/archive/inbound/Marketing_Conversions' ]; then cd /dsftp/archive/inbound ; echo 'Marketing_Conversions @ /dsftp/archive/inbound = '`stat -c %U ./Marketing_Conversions`  `stat -c %a ./Marketing_Conversions`  `stat -c %G ./Marketing_Conversions`; else echo '/dsftp/archive/inbound/Marketing_Conversions - not found' ; fi; \</v>
      </c>
      <c r="P579" s="31" t="str">
        <f t="shared" si="151"/>
        <v>if [ -d '/dsftp/archive/inbound' ]; then cd /dsftp/archive/inbound ; mkdir Marketing_Conversions ; chmod 755 Marketing_Conversions ; chgrp infa_adm Marketing_Conversions ; echo 'OK - /dsftp/archive/inbound/Marketing_Conversions'; else echo '/dsftp/archive/inbound - not found' ; fi ; \</v>
      </c>
      <c r="Q579" s="32" t="str">
        <f t="shared" ref="Q579:Q600" si="153">IF(M579="n",CONCATENATE(S579," ; ",U579," ; ",W579), " \")</f>
        <v>cd /dsftp/archive/inbound ; chmod 755 Marketing_Conversions ; chgrp infa_adm Marketing_Conversions</v>
      </c>
      <c r="R579" s="31" t="str">
        <f t="shared" ref="R579:R642" si="154">IF(M579="y",CONCATENATE("cd ",E579," ; if [ $? -eq 0 ]; then echo -e '\n PWD = '`pwd`; ls -lrt; cd .. ; echo -e '\n QST: Delete folder [",D579,"] under ['`pwd`'] (Y/n) ? \c'; read yn ; if [ $yn == 'Y' ]; then echo -e '  &gt; Deleting folder \n'; rm -Rf ",D579,"; else echo -e '  &gt; Skipping folder \n'; fi; else echo 'ERR: Invalid Folder'; read c; fi; \"), " \")</f>
        <v xml:space="preserve"> \</v>
      </c>
      <c r="S579" s="33" t="str">
        <f t="shared" ref="S579:S590" si="155">CONCATENATE("cd ",C579)</f>
        <v>cd /dsftp/archive/inbound</v>
      </c>
      <c r="T579" s="34" t="str">
        <f t="shared" ref="T579:T590" si="156">CONCATENATE("mkdir ",D579)</f>
        <v>mkdir Marketing_Conversions</v>
      </c>
      <c r="U579" s="33" t="str">
        <f t="shared" ref="U579:U590" si="157">CONCATENATE("chmod ",K579," ",D579)</f>
        <v>chmod 755 Marketing_Conversions</v>
      </c>
      <c r="V579" s="34" t="str">
        <f t="shared" ref="V579:V590" si="158">CONCATENATE("ls -l | grep ",D579)</f>
        <v>ls -l | grep Marketing_Conversions</v>
      </c>
      <c r="W579" s="33" t="str">
        <f t="shared" ref="W579:W590" si="159">IF(L579="","",CONCATENATE("chgrp ",L579," ",D579))</f>
        <v>chgrp infa_adm Marketing_Conversions</v>
      </c>
      <c r="X579" s="35" t="s">
        <v>464</v>
      </c>
    </row>
    <row r="580" spans="1:24" x14ac:dyDescent="0.2">
      <c r="A580" s="120" t="s">
        <v>572</v>
      </c>
      <c r="B580" s="120" t="s">
        <v>505</v>
      </c>
      <c r="C580" s="120" t="s">
        <v>430</v>
      </c>
      <c r="D580" s="120" t="s">
        <v>572</v>
      </c>
      <c r="E580" s="44" t="str">
        <f t="shared" ref="E580" si="160">CONCATENATE(C580,"/",D580)</f>
        <v>/dsftp/archive/inbound/VAN</v>
      </c>
      <c r="F580" s="27">
        <v>43096</v>
      </c>
      <c r="G580" s="27">
        <v>43108</v>
      </c>
      <c r="H580" s="27">
        <v>43108</v>
      </c>
      <c r="I580" s="36" t="s">
        <v>1084</v>
      </c>
      <c r="J580" s="27">
        <v>43123</v>
      </c>
      <c r="K580" s="118">
        <v>755</v>
      </c>
      <c r="L580" s="118" t="s">
        <v>844</v>
      </c>
      <c r="M580" s="118" t="s">
        <v>564</v>
      </c>
      <c r="N580" s="31" t="str">
        <f t="shared" ref="N580" si="161">IF(M580="n",CONCATENATE("if [ -d '",C580, "/",D580,"' ]; then echo '1 = ",C580,"/",D580,"'; else echo '0 = ",C580,"/",D580,"'; fi; \"),CONCATENATE("if [ -d '",C580, "/",D580,"' ]; then echo '# = ",C580,"/",D580,"'; else echo '* = ",C580,"/",D580,"'; fi; \"))</f>
        <v>if [ -d '/dsftp/archive/inbound/VAN' ]; then echo '1 = /dsftp/archive/inbound/VAN'; else echo '0 = /dsftp/archive/inbound/VAN'; fi; \</v>
      </c>
      <c r="O580" s="32" t="str">
        <f t="shared" si="150"/>
        <v>if [ -d '/dsftp/archive/inbound/VAN' ]; then cd /dsftp/archive/inbound ; echo 'VAN @ /dsftp/archive/inbound = '`stat -c %U ./VAN`  `stat -c %a ./VAN`  `stat -c %G ./VAN`; else echo '/dsftp/archive/inbound/VAN - not found' ; fi; \</v>
      </c>
      <c r="P580" s="31" t="str">
        <f t="shared" si="151"/>
        <v>if [ -d '/dsftp/archive/inbound' ]; then cd /dsftp/archive/inbound ; mkdir VAN ; chmod 755 VAN ; chgrp infa_adm VAN ; echo 'OK - /dsftp/archive/inbound/VAN'; else echo '/dsftp/archive/inbound - not found' ; fi ; \</v>
      </c>
      <c r="Q580" s="32" t="str">
        <f t="shared" si="153"/>
        <v>cd /dsftp/archive/inbound ; chmod 755 VAN ; chgrp infa_adm VAN</v>
      </c>
      <c r="R580" s="31" t="str">
        <f t="shared" si="154"/>
        <v xml:space="preserve"> \</v>
      </c>
      <c r="S580" s="33" t="str">
        <f t="shared" ref="S580" si="162">CONCATENATE("cd ",C580)</f>
        <v>cd /dsftp/archive/inbound</v>
      </c>
      <c r="T580" s="34" t="str">
        <f t="shared" ref="T580" si="163">CONCATENATE("mkdir ",D580)</f>
        <v>mkdir VAN</v>
      </c>
      <c r="U580" s="33" t="str">
        <f t="shared" ref="U580" si="164">CONCATENATE("chmod ",K580," ",D580)</f>
        <v>chmod 755 VAN</v>
      </c>
      <c r="V580" s="34" t="str">
        <f t="shared" ref="V580" si="165">CONCATENATE("ls -l | grep ",D580)</f>
        <v>ls -l | grep VAN</v>
      </c>
      <c r="W580" s="33" t="str">
        <f t="shared" ref="W580" si="166">IF(L580="","",CONCATENATE("chgrp ",L580," ",D580))</f>
        <v>chgrp infa_adm VAN</v>
      </c>
      <c r="X580" s="35" t="s">
        <v>464</v>
      </c>
    </row>
    <row r="581" spans="1:24" x14ac:dyDescent="0.2">
      <c r="A581" s="120" t="s">
        <v>572</v>
      </c>
      <c r="B581" s="120" t="s">
        <v>505</v>
      </c>
      <c r="C581" s="124" t="s">
        <v>434</v>
      </c>
      <c r="D581" s="120" t="s">
        <v>572</v>
      </c>
      <c r="E581" s="44" t="str">
        <f t="shared" si="143"/>
        <v>/dsftp/archive/outbound/VAN</v>
      </c>
      <c r="F581" s="27">
        <v>43096</v>
      </c>
      <c r="G581" s="27">
        <v>43108</v>
      </c>
      <c r="H581" s="27">
        <v>43108</v>
      </c>
      <c r="I581" s="36" t="s">
        <v>1084</v>
      </c>
      <c r="J581" s="27">
        <v>43123</v>
      </c>
      <c r="K581" s="118">
        <v>755</v>
      </c>
      <c r="L581" s="118" t="s">
        <v>844</v>
      </c>
      <c r="M581" s="118" t="s">
        <v>564</v>
      </c>
      <c r="N581" s="31" t="str">
        <f t="shared" si="152"/>
        <v>if [ -d '/dsftp/archive/outbound/VAN' ]; then echo '1 = /dsftp/archive/outbound/VAN'; else echo '0 = /dsftp/archive/outbound/VAN'; fi; \</v>
      </c>
      <c r="O581" s="32" t="str">
        <f t="shared" si="150"/>
        <v>if [ -d '/dsftp/archive/outbound/VAN' ]; then cd /dsftp/archive/outbound ; echo 'VAN @ /dsftp/archive/outbound = '`stat -c %U ./VAN`  `stat -c %a ./VAN`  `stat -c %G ./VAN`; else echo '/dsftp/archive/outbound/VAN - not found' ; fi; \</v>
      </c>
      <c r="P581" s="31" t="str">
        <f t="shared" si="151"/>
        <v>if [ -d '/dsftp/archive/outbound' ]; then cd /dsftp/archive/outbound ; mkdir VAN ; chmod 755 VAN ; chgrp infa_adm VAN ; echo 'OK - /dsftp/archive/outbound/VAN'; else echo '/dsftp/archive/outbound - not found' ; fi ; \</v>
      </c>
      <c r="Q581" s="32" t="str">
        <f t="shared" si="153"/>
        <v>cd /dsftp/archive/outbound ; chmod 755 VAN ; chgrp infa_adm VAN</v>
      </c>
      <c r="R581" s="31" t="str">
        <f t="shared" si="154"/>
        <v xml:space="preserve"> \</v>
      </c>
      <c r="S581" s="33" t="str">
        <f t="shared" si="155"/>
        <v>cd /dsftp/archive/outbound</v>
      </c>
      <c r="T581" s="34" t="str">
        <f t="shared" si="156"/>
        <v>mkdir VAN</v>
      </c>
      <c r="U581" s="33" t="str">
        <f t="shared" si="157"/>
        <v>chmod 755 VAN</v>
      </c>
      <c r="V581" s="34" t="str">
        <f t="shared" si="158"/>
        <v>ls -l | grep VAN</v>
      </c>
      <c r="W581" s="33" t="str">
        <f t="shared" si="159"/>
        <v>chgrp infa_adm VAN</v>
      </c>
      <c r="X581" s="35" t="s">
        <v>464</v>
      </c>
    </row>
    <row r="582" spans="1:24" x14ac:dyDescent="0.2">
      <c r="A582" s="120" t="s">
        <v>572</v>
      </c>
      <c r="B582" s="120" t="s">
        <v>505</v>
      </c>
      <c r="C582" s="120" t="s">
        <v>428</v>
      </c>
      <c r="D582" s="120" t="s">
        <v>572</v>
      </c>
      <c r="E582" s="44" t="str">
        <f t="shared" si="143"/>
        <v>/dsftp/operations/inbound/VAN</v>
      </c>
      <c r="F582" s="27">
        <v>43096</v>
      </c>
      <c r="G582" s="27">
        <v>43108</v>
      </c>
      <c r="H582" s="27">
        <v>43108</v>
      </c>
      <c r="I582" s="36" t="s">
        <v>1084</v>
      </c>
      <c r="J582" s="27">
        <v>43123</v>
      </c>
      <c r="K582" s="118">
        <v>755</v>
      </c>
      <c r="L582" s="118" t="s">
        <v>844</v>
      </c>
      <c r="M582" s="118" t="s">
        <v>564</v>
      </c>
      <c r="N582" s="31" t="str">
        <f t="shared" si="152"/>
        <v>if [ -d '/dsftp/operations/inbound/VAN' ]; then echo '1 = /dsftp/operations/inbound/VAN'; else echo '0 = /dsftp/operations/inbound/VAN'; fi; \</v>
      </c>
      <c r="O582" s="32" t="str">
        <f t="shared" si="150"/>
        <v>if [ -d '/dsftp/operations/inbound/VAN' ]; then cd /dsftp/operations/inbound ; echo 'VAN @ /dsftp/operations/inbound = '`stat -c %U ./VAN`  `stat -c %a ./VAN`  `stat -c %G ./VAN`; else echo '/dsftp/operations/inbound/VAN - not found' ; fi; \</v>
      </c>
      <c r="P582" s="31" t="str">
        <f t="shared" si="151"/>
        <v>if [ -d '/dsftp/operations/inbound' ]; then cd /dsftp/operations/inbound ; mkdir VAN ; chmod 755 VAN ; chgrp infa_adm VAN ; echo 'OK - /dsftp/operations/inbound/VAN'; else echo '/dsftp/operations/inbound - not found' ; fi ; \</v>
      </c>
      <c r="Q582" s="32" t="str">
        <f t="shared" si="153"/>
        <v>cd /dsftp/operations/inbound ; chmod 755 VAN ; chgrp infa_adm VAN</v>
      </c>
      <c r="R582" s="31" t="str">
        <f t="shared" si="154"/>
        <v xml:space="preserve"> \</v>
      </c>
      <c r="S582" s="33" t="str">
        <f t="shared" si="155"/>
        <v>cd /dsftp/operations/inbound</v>
      </c>
      <c r="T582" s="34" t="str">
        <f t="shared" si="156"/>
        <v>mkdir VAN</v>
      </c>
      <c r="U582" s="33" t="str">
        <f t="shared" si="157"/>
        <v>chmod 755 VAN</v>
      </c>
      <c r="V582" s="34" t="str">
        <f t="shared" si="158"/>
        <v>ls -l | grep VAN</v>
      </c>
      <c r="W582" s="33" t="str">
        <f t="shared" si="159"/>
        <v>chgrp infa_adm VAN</v>
      </c>
      <c r="X582" s="35" t="s">
        <v>464</v>
      </c>
    </row>
    <row r="583" spans="1:24" x14ac:dyDescent="0.2">
      <c r="A583" s="120" t="s">
        <v>572</v>
      </c>
      <c r="B583" s="120" t="s">
        <v>505</v>
      </c>
      <c r="C583" s="120" t="s">
        <v>433</v>
      </c>
      <c r="D583" s="120" t="s">
        <v>572</v>
      </c>
      <c r="E583" s="44" t="str">
        <f t="shared" si="143"/>
        <v>/dsftp/operations/outbound/VAN</v>
      </c>
      <c r="F583" s="27">
        <v>43096</v>
      </c>
      <c r="G583" s="27">
        <v>43108</v>
      </c>
      <c r="H583" s="27">
        <v>43108</v>
      </c>
      <c r="I583" s="36" t="s">
        <v>1084</v>
      </c>
      <c r="J583" s="27">
        <v>43123</v>
      </c>
      <c r="K583" s="118">
        <v>755</v>
      </c>
      <c r="L583" s="118" t="s">
        <v>844</v>
      </c>
      <c r="M583" s="118" t="s">
        <v>564</v>
      </c>
      <c r="N583" s="31" t="str">
        <f t="shared" si="152"/>
        <v>if [ -d '/dsftp/operations/outbound/VAN' ]; then echo '1 = /dsftp/operations/outbound/VAN'; else echo '0 = /dsftp/operations/outbound/VAN'; fi; \</v>
      </c>
      <c r="O583" s="32" t="str">
        <f t="shared" si="150"/>
        <v>if [ -d '/dsftp/operations/outbound/VAN' ]; then cd /dsftp/operations/outbound ; echo 'VAN @ /dsftp/operations/outbound = '`stat -c %U ./VAN`  `stat -c %a ./VAN`  `stat -c %G ./VAN`; else echo '/dsftp/operations/outbound/VAN - not found' ; fi; \</v>
      </c>
      <c r="P583" s="31" t="str">
        <f t="shared" si="151"/>
        <v>if [ -d '/dsftp/operations/outbound' ]; then cd /dsftp/operations/outbound ; mkdir VAN ; chmod 755 VAN ; chgrp infa_adm VAN ; echo 'OK - /dsftp/operations/outbound/VAN'; else echo '/dsftp/operations/outbound - not found' ; fi ; \</v>
      </c>
      <c r="Q583" s="32" t="str">
        <f t="shared" si="153"/>
        <v>cd /dsftp/operations/outbound ; chmod 755 VAN ; chgrp infa_adm VAN</v>
      </c>
      <c r="R583" s="31" t="str">
        <f t="shared" si="154"/>
        <v xml:space="preserve"> \</v>
      </c>
      <c r="S583" s="33" t="str">
        <f t="shared" si="155"/>
        <v>cd /dsftp/operations/outbound</v>
      </c>
      <c r="T583" s="34" t="str">
        <f t="shared" si="156"/>
        <v>mkdir VAN</v>
      </c>
      <c r="U583" s="33" t="str">
        <f t="shared" si="157"/>
        <v>chmod 755 VAN</v>
      </c>
      <c r="V583" s="34" t="str">
        <f t="shared" si="158"/>
        <v>ls -l | grep VAN</v>
      </c>
      <c r="W583" s="33" t="str">
        <f t="shared" si="159"/>
        <v>chgrp infa_adm VAN</v>
      </c>
      <c r="X583" s="35" t="s">
        <v>464</v>
      </c>
    </row>
    <row r="584" spans="1:24" x14ac:dyDescent="0.2">
      <c r="A584" s="120" t="s">
        <v>572</v>
      </c>
      <c r="B584" s="120" t="s">
        <v>505</v>
      </c>
      <c r="C584" s="120" t="s">
        <v>867</v>
      </c>
      <c r="D584" s="120" t="s">
        <v>572</v>
      </c>
      <c r="E584" s="44" t="str">
        <f t="shared" si="143"/>
        <v>/infa_shared/BadFiles/VAN</v>
      </c>
      <c r="F584" s="27">
        <v>43096</v>
      </c>
      <c r="G584" s="27">
        <v>43108</v>
      </c>
      <c r="H584" s="27">
        <v>43108</v>
      </c>
      <c r="I584" s="36" t="s">
        <v>1084</v>
      </c>
      <c r="J584" s="27">
        <v>43123</v>
      </c>
      <c r="K584" s="118">
        <v>755</v>
      </c>
      <c r="L584" s="118" t="s">
        <v>844</v>
      </c>
      <c r="M584" s="118" t="s">
        <v>564</v>
      </c>
      <c r="N584" s="31" t="str">
        <f t="shared" si="152"/>
        <v>if [ -d '/infa_shared/BadFiles/VAN' ]; then echo '1 = /infa_shared/BadFiles/VAN'; else echo '0 = /infa_shared/BadFiles/VAN'; fi; \</v>
      </c>
      <c r="O584" s="32" t="str">
        <f t="shared" si="150"/>
        <v>if [ -d '/infa_shared/BadFiles/VAN' ]; then cd /infa_shared/BadFiles ; echo 'VAN @ /infa_shared/BadFiles = '`stat -c %U ./VAN`  `stat -c %a ./VAN`  `stat -c %G ./VAN`; else echo '/infa_shared/BadFiles/VAN - not found' ; fi; \</v>
      </c>
      <c r="P584" s="31" t="str">
        <f t="shared" si="151"/>
        <v>if [ -d '/infa_shared/BadFiles' ]; then cd /infa_shared/BadFiles ; mkdir VAN ; chmod 755 VAN ; chgrp infa_adm VAN ; echo 'OK - /infa_shared/BadFiles/VAN'; else echo '/infa_shared/BadFiles - not found' ; fi ; \</v>
      </c>
      <c r="Q584" s="32" t="str">
        <f t="shared" si="153"/>
        <v>cd /infa_shared/BadFiles ; chmod 755 VAN ; chgrp infa_adm VAN</v>
      </c>
      <c r="R584" s="31" t="str">
        <f t="shared" si="154"/>
        <v xml:space="preserve"> \</v>
      </c>
      <c r="S584" s="33" t="str">
        <f t="shared" si="155"/>
        <v>cd /infa_shared/BadFiles</v>
      </c>
      <c r="T584" s="34" t="str">
        <f t="shared" si="156"/>
        <v>mkdir VAN</v>
      </c>
      <c r="U584" s="33" t="str">
        <f t="shared" si="157"/>
        <v>chmod 755 VAN</v>
      </c>
      <c r="V584" s="34" t="str">
        <f t="shared" si="158"/>
        <v>ls -l | grep VAN</v>
      </c>
      <c r="W584" s="33" t="str">
        <f t="shared" si="159"/>
        <v>chgrp infa_adm VAN</v>
      </c>
      <c r="X584" s="35" t="s">
        <v>464</v>
      </c>
    </row>
    <row r="585" spans="1:24" x14ac:dyDescent="0.2">
      <c r="A585" s="120" t="s">
        <v>572</v>
      </c>
      <c r="B585" s="120" t="s">
        <v>505</v>
      </c>
      <c r="C585" s="120" t="s">
        <v>852</v>
      </c>
      <c r="D585" s="120" t="s">
        <v>572</v>
      </c>
      <c r="E585" s="44" t="str">
        <f t="shared" si="143"/>
        <v>/infa_shared/BWParam/VAN</v>
      </c>
      <c r="F585" s="27">
        <v>43096</v>
      </c>
      <c r="G585" s="27">
        <v>43108</v>
      </c>
      <c r="H585" s="27">
        <v>43108</v>
      </c>
      <c r="I585" s="36" t="s">
        <v>1084</v>
      </c>
      <c r="J585" s="27">
        <v>43123</v>
      </c>
      <c r="K585" s="118">
        <v>755</v>
      </c>
      <c r="L585" s="118" t="s">
        <v>844</v>
      </c>
      <c r="M585" s="118" t="s">
        <v>564</v>
      </c>
      <c r="N585" s="31" t="str">
        <f t="shared" ref="N585:N600" si="167">IF(M585="n",CONCATENATE("if [ -d '",C585, "/",D585,"' ]; then echo '1 = ",C585,"/",D585,"'; else echo '0 = ",C585,"/",D585,"'; fi; \"),CONCATENATE("if [ -d '",C585, "/",D585,"' ]; then echo '# = ",C585,"/",D585,"'; else echo '* = ",C585,"/",D585,"'; fi; \"))</f>
        <v>if [ -d '/infa_shared/BWParam/VAN' ]; then echo '1 = /infa_shared/BWParam/VAN'; else echo '0 = /infa_shared/BWParam/VAN'; fi; \</v>
      </c>
      <c r="O585" s="32" t="str">
        <f t="shared" si="150"/>
        <v>if [ -d '/infa_shared/BWParam/VAN' ]; then cd /infa_shared/BWParam ; echo 'VAN @ /infa_shared/BWParam = '`stat -c %U ./VAN`  `stat -c %a ./VAN`  `stat -c %G ./VAN`; else echo '/infa_shared/BWParam/VAN - not found' ; fi; \</v>
      </c>
      <c r="P585" s="31" t="str">
        <f t="shared" si="151"/>
        <v>if [ -d '/infa_shared/BWParam' ]; then cd /infa_shared/BWParam ; mkdir VAN ; chmod 755 VAN ; chgrp infa_adm VAN ; echo 'OK - /infa_shared/BWParam/VAN'; else echo '/infa_shared/BWParam - not found' ; fi ; \</v>
      </c>
      <c r="Q585" s="32" t="str">
        <f t="shared" si="153"/>
        <v>cd /infa_shared/BWParam ; chmod 755 VAN ; chgrp infa_adm VAN</v>
      </c>
      <c r="R585" s="31" t="str">
        <f t="shared" si="154"/>
        <v xml:space="preserve"> \</v>
      </c>
      <c r="S585" s="33" t="str">
        <f t="shared" si="155"/>
        <v>cd /infa_shared/BWParam</v>
      </c>
      <c r="T585" s="34" t="str">
        <f t="shared" si="156"/>
        <v>mkdir VAN</v>
      </c>
      <c r="U585" s="33" t="str">
        <f t="shared" si="157"/>
        <v>chmod 755 VAN</v>
      </c>
      <c r="V585" s="34" t="str">
        <f t="shared" si="158"/>
        <v>ls -l | grep VAN</v>
      </c>
      <c r="W585" s="33" t="str">
        <f t="shared" si="159"/>
        <v>chgrp infa_adm VAN</v>
      </c>
      <c r="X585" s="35" t="s">
        <v>464</v>
      </c>
    </row>
    <row r="586" spans="1:24" x14ac:dyDescent="0.2">
      <c r="A586" s="120" t="s">
        <v>572</v>
      </c>
      <c r="B586" s="120" t="s">
        <v>505</v>
      </c>
      <c r="C586" s="120" t="s">
        <v>836</v>
      </c>
      <c r="D586" s="120" t="s">
        <v>572</v>
      </c>
      <c r="E586" s="44" t="str">
        <f t="shared" si="143"/>
        <v>/infa_shared/Cache/VAN</v>
      </c>
      <c r="F586" s="27">
        <v>42718</v>
      </c>
      <c r="G586" s="27">
        <v>43108</v>
      </c>
      <c r="H586" s="27">
        <v>43108</v>
      </c>
      <c r="I586" s="36" t="s">
        <v>1084</v>
      </c>
      <c r="J586" s="27">
        <v>43123</v>
      </c>
      <c r="K586" s="118">
        <v>755</v>
      </c>
      <c r="L586" s="118" t="s">
        <v>844</v>
      </c>
      <c r="M586" s="118" t="s">
        <v>565</v>
      </c>
      <c r="N586" s="31" t="str">
        <f t="shared" si="167"/>
        <v>if [ -d '/infa_shared/Cache/VAN' ]; then echo '# = /infa_shared/Cache/VAN'; else echo '* = /infa_shared/Cache/VAN'; fi; \</v>
      </c>
      <c r="O586" s="32" t="str">
        <f t="shared" si="150"/>
        <v xml:space="preserve"> \</v>
      </c>
      <c r="P586" s="31" t="str">
        <f t="shared" si="151"/>
        <v>\</v>
      </c>
      <c r="Q586" s="32" t="str">
        <f t="shared" si="153"/>
        <v xml:space="preserve"> \</v>
      </c>
      <c r="R586" s="31" t="str">
        <f t="shared" si="154"/>
        <v>cd /infa_shared/Cache/VAN ; if [ $? -eq 0 ]; then echo -e '\n PWD = '`pwd`; ls -lrt; cd .. ; echo -e '\n QST: Delete folder [VAN] under ['`pwd`'] (Y/n) ? \c'; read yn ; if [ $yn == 'Y' ]; then echo -e '  &gt; Deleting folder \n'; rm -Rf VAN; else echo -e '  &gt; Skipping folder \n'; fi; else echo 'ERR: Invalid Folder'; read c; fi; \</v>
      </c>
      <c r="S586" s="33" t="str">
        <f t="shared" si="155"/>
        <v>cd /infa_shared/Cache</v>
      </c>
      <c r="T586" s="34" t="str">
        <f t="shared" si="156"/>
        <v>mkdir VAN</v>
      </c>
      <c r="U586" s="33" t="str">
        <f t="shared" si="157"/>
        <v>chmod 755 VAN</v>
      </c>
      <c r="V586" s="34" t="str">
        <f t="shared" si="158"/>
        <v>ls -l | grep VAN</v>
      </c>
      <c r="W586" s="33" t="str">
        <f t="shared" si="159"/>
        <v>chgrp infa_adm VAN</v>
      </c>
      <c r="X586" s="35" t="s">
        <v>464</v>
      </c>
    </row>
    <row r="587" spans="1:24" x14ac:dyDescent="0.2">
      <c r="A587" s="120" t="s">
        <v>572</v>
      </c>
      <c r="B587" s="120" t="s">
        <v>505</v>
      </c>
      <c r="C587" s="120" t="s">
        <v>860</v>
      </c>
      <c r="D587" s="120" t="s">
        <v>572</v>
      </c>
      <c r="E587" s="44" t="str">
        <f t="shared" si="143"/>
        <v>/infa_shared/Scripts/VAN</v>
      </c>
      <c r="F587" s="27">
        <v>43096</v>
      </c>
      <c r="G587" s="27">
        <v>43108</v>
      </c>
      <c r="H587" s="27">
        <v>43108</v>
      </c>
      <c r="I587" s="36" t="s">
        <v>1084</v>
      </c>
      <c r="J587" s="27">
        <v>43123</v>
      </c>
      <c r="K587" s="118">
        <v>755</v>
      </c>
      <c r="L587" s="118" t="s">
        <v>844</v>
      </c>
      <c r="M587" s="118" t="s">
        <v>564</v>
      </c>
      <c r="N587" s="31" t="str">
        <f t="shared" si="167"/>
        <v>if [ -d '/infa_shared/Scripts/VAN' ]; then echo '1 = /infa_shared/Scripts/VAN'; else echo '0 = /infa_shared/Scripts/VAN'; fi; \</v>
      </c>
      <c r="O587" s="32" t="str">
        <f t="shared" si="150"/>
        <v>if [ -d '/infa_shared/Scripts/VAN' ]; then cd /infa_shared/Scripts ; echo 'VAN @ /infa_shared/Scripts = '`stat -c %U ./VAN`  `stat -c %a ./VAN`  `stat -c %G ./VAN`; else echo '/infa_shared/Scripts/VAN - not found' ; fi; \</v>
      </c>
      <c r="P587" s="31" t="str">
        <f t="shared" si="151"/>
        <v>if [ -d '/infa_shared/Scripts' ]; then cd /infa_shared/Scripts ; mkdir VAN ; chmod 755 VAN ; chgrp infa_adm VAN ; echo 'OK - /infa_shared/Scripts/VAN'; else echo '/infa_shared/Scripts - not found' ; fi ; \</v>
      </c>
      <c r="Q587" s="32" t="str">
        <f t="shared" si="153"/>
        <v>cd /infa_shared/Scripts ; chmod 755 VAN ; chgrp infa_adm VAN</v>
      </c>
      <c r="R587" s="31" t="str">
        <f t="shared" si="154"/>
        <v xml:space="preserve"> \</v>
      </c>
      <c r="S587" s="33" t="str">
        <f t="shared" si="155"/>
        <v>cd /infa_shared/Scripts</v>
      </c>
      <c r="T587" s="34" t="str">
        <f t="shared" si="156"/>
        <v>mkdir VAN</v>
      </c>
      <c r="U587" s="33" t="str">
        <f t="shared" si="157"/>
        <v>chmod 755 VAN</v>
      </c>
      <c r="V587" s="34" t="str">
        <f t="shared" si="158"/>
        <v>ls -l | grep VAN</v>
      </c>
      <c r="W587" s="33" t="str">
        <f t="shared" si="159"/>
        <v>chgrp infa_adm VAN</v>
      </c>
      <c r="X587" s="35" t="s">
        <v>464</v>
      </c>
    </row>
    <row r="588" spans="1:24" x14ac:dyDescent="0.2">
      <c r="A588" s="120" t="s">
        <v>572</v>
      </c>
      <c r="B588" s="120" t="s">
        <v>505</v>
      </c>
      <c r="C588" s="120" t="s">
        <v>837</v>
      </c>
      <c r="D588" s="120" t="s">
        <v>572</v>
      </c>
      <c r="E588" s="44" t="str">
        <f t="shared" si="143"/>
        <v>/infa_shared/SessLogs/VAN</v>
      </c>
      <c r="F588" s="27">
        <v>42718</v>
      </c>
      <c r="G588" s="27">
        <v>43108</v>
      </c>
      <c r="H588" s="27">
        <v>43108</v>
      </c>
      <c r="I588" s="36" t="s">
        <v>1084</v>
      </c>
      <c r="J588" s="27">
        <v>43123</v>
      </c>
      <c r="K588" s="118">
        <v>755</v>
      </c>
      <c r="L588" s="118" t="s">
        <v>844</v>
      </c>
      <c r="M588" s="118" t="s">
        <v>565</v>
      </c>
      <c r="N588" s="31" t="str">
        <f t="shared" si="167"/>
        <v>if [ -d '/infa_shared/SessLogs/VAN' ]; then echo '# = /infa_shared/SessLogs/VAN'; else echo '* = /infa_shared/SessLogs/VAN'; fi; \</v>
      </c>
      <c r="O588" s="32" t="str">
        <f t="shared" si="150"/>
        <v xml:space="preserve"> \</v>
      </c>
      <c r="P588" s="31" t="str">
        <f t="shared" si="151"/>
        <v>\</v>
      </c>
      <c r="Q588" s="32" t="str">
        <f t="shared" si="153"/>
        <v xml:space="preserve"> \</v>
      </c>
      <c r="R588" s="31" t="str">
        <f t="shared" si="154"/>
        <v>cd /infa_shared/SessLogs/VAN ; if [ $? -eq 0 ]; then echo -e '\n PWD = '`pwd`; ls -lrt; cd .. ; echo -e '\n QST: Delete folder [VAN] under ['`pwd`'] (Y/n) ? \c'; read yn ; if [ $yn == 'Y' ]; then echo -e '  &gt; Deleting folder \n'; rm -Rf VAN; else echo -e '  &gt; Skipping folder \n'; fi; else echo 'ERR: Invalid Folder'; read c; fi; \</v>
      </c>
      <c r="S588" s="33" t="str">
        <f t="shared" si="155"/>
        <v>cd /infa_shared/SessLogs</v>
      </c>
      <c r="T588" s="34" t="str">
        <f t="shared" si="156"/>
        <v>mkdir VAN</v>
      </c>
      <c r="U588" s="33" t="str">
        <f t="shared" si="157"/>
        <v>chmod 755 VAN</v>
      </c>
      <c r="V588" s="34" t="str">
        <f t="shared" si="158"/>
        <v>ls -l | grep VAN</v>
      </c>
      <c r="W588" s="33" t="str">
        <f t="shared" si="159"/>
        <v>chgrp infa_adm VAN</v>
      </c>
      <c r="X588" s="35" t="s">
        <v>464</v>
      </c>
    </row>
    <row r="589" spans="1:24" x14ac:dyDescent="0.2">
      <c r="A589" s="120" t="s">
        <v>572</v>
      </c>
      <c r="B589" s="120" t="s">
        <v>505</v>
      </c>
      <c r="C589" s="120" t="s">
        <v>864</v>
      </c>
      <c r="D589" s="120" t="s">
        <v>572</v>
      </c>
      <c r="E589" s="44" t="str">
        <f t="shared" si="143"/>
        <v>/infa_shared/SrcFiles/VAN</v>
      </c>
      <c r="F589" s="27">
        <v>43096</v>
      </c>
      <c r="G589" s="27">
        <v>43108</v>
      </c>
      <c r="H589" s="27">
        <v>43108</v>
      </c>
      <c r="I589" s="36" t="s">
        <v>1084</v>
      </c>
      <c r="J589" s="27">
        <v>43123</v>
      </c>
      <c r="K589" s="118">
        <v>755</v>
      </c>
      <c r="L589" s="118" t="s">
        <v>844</v>
      </c>
      <c r="M589" s="118" t="s">
        <v>564</v>
      </c>
      <c r="N589" s="31" t="str">
        <f t="shared" si="167"/>
        <v>if [ -d '/infa_shared/SrcFiles/VAN' ]; then echo '1 = /infa_shared/SrcFiles/VAN'; else echo '0 = /infa_shared/SrcFiles/VAN'; fi; \</v>
      </c>
      <c r="O589" s="32" t="str">
        <f t="shared" si="150"/>
        <v>if [ -d '/infa_shared/SrcFiles/VAN' ]; then cd /infa_shared/SrcFiles ; echo 'VAN @ /infa_shared/SrcFiles = '`stat -c %U ./VAN`  `stat -c %a ./VAN`  `stat -c %G ./VAN`; else echo '/infa_shared/SrcFiles/VAN - not found' ; fi; \</v>
      </c>
      <c r="P589" s="31" t="str">
        <f t="shared" si="151"/>
        <v>if [ -d '/infa_shared/SrcFiles' ]; then cd /infa_shared/SrcFiles ; mkdir VAN ; chmod 755 VAN ; chgrp infa_adm VAN ; echo 'OK - /infa_shared/SrcFiles/VAN'; else echo '/infa_shared/SrcFiles - not found' ; fi ; \</v>
      </c>
      <c r="Q589" s="32" t="str">
        <f t="shared" si="153"/>
        <v>cd /infa_shared/SrcFiles ; chmod 755 VAN ; chgrp infa_adm VAN</v>
      </c>
      <c r="R589" s="31" t="str">
        <f t="shared" si="154"/>
        <v xml:space="preserve"> \</v>
      </c>
      <c r="S589" s="33" t="str">
        <f t="shared" si="155"/>
        <v>cd /infa_shared/SrcFiles</v>
      </c>
      <c r="T589" s="34" t="str">
        <f t="shared" si="156"/>
        <v>mkdir VAN</v>
      </c>
      <c r="U589" s="33" t="str">
        <f t="shared" si="157"/>
        <v>chmod 755 VAN</v>
      </c>
      <c r="V589" s="34" t="str">
        <f t="shared" si="158"/>
        <v>ls -l | grep VAN</v>
      </c>
      <c r="W589" s="33" t="str">
        <f t="shared" si="159"/>
        <v>chgrp infa_adm VAN</v>
      </c>
      <c r="X589" s="35" t="s">
        <v>464</v>
      </c>
    </row>
    <row r="590" spans="1:24" x14ac:dyDescent="0.2">
      <c r="A590" s="120" t="s">
        <v>572</v>
      </c>
      <c r="B590" s="120" t="s">
        <v>505</v>
      </c>
      <c r="C590" s="120" t="s">
        <v>847</v>
      </c>
      <c r="D590" s="120" t="s">
        <v>572</v>
      </c>
      <c r="E590" s="44" t="str">
        <f t="shared" si="143"/>
        <v>/infa_shared/Temp/VAN</v>
      </c>
      <c r="F590" s="27">
        <v>42718</v>
      </c>
      <c r="G590" s="27">
        <v>43108</v>
      </c>
      <c r="H590" s="27">
        <v>43108</v>
      </c>
      <c r="I590" s="36" t="s">
        <v>1084</v>
      </c>
      <c r="J590" s="27">
        <v>43123</v>
      </c>
      <c r="K590" s="118">
        <v>755</v>
      </c>
      <c r="L590" s="118" t="s">
        <v>844</v>
      </c>
      <c r="M590" s="118" t="s">
        <v>565</v>
      </c>
      <c r="N590" s="31" t="str">
        <f t="shared" si="167"/>
        <v>if [ -d '/infa_shared/Temp/VAN' ]; then echo '# = /infa_shared/Temp/VAN'; else echo '* = /infa_shared/Temp/VAN'; fi; \</v>
      </c>
      <c r="O590" s="32" t="str">
        <f t="shared" si="150"/>
        <v xml:space="preserve"> \</v>
      </c>
      <c r="P590" s="31" t="str">
        <f t="shared" si="151"/>
        <v>\</v>
      </c>
      <c r="Q590" s="32" t="str">
        <f t="shared" si="153"/>
        <v xml:space="preserve"> \</v>
      </c>
      <c r="R590" s="31" t="str">
        <f t="shared" si="154"/>
        <v>cd /infa_shared/Temp/VAN ; if [ $? -eq 0 ]; then echo -e '\n PWD = '`pwd`; ls -lrt; cd .. ; echo -e '\n QST: Delete folder [VAN] under ['`pwd`'] (Y/n) ? \c'; read yn ; if [ $yn == 'Y' ]; then echo -e '  &gt; Deleting folder \n'; rm -Rf VAN; else echo -e '  &gt; Skipping folder \n'; fi; else echo 'ERR: Invalid Folder'; read c; fi; \</v>
      </c>
      <c r="S590" s="33" t="str">
        <f t="shared" si="155"/>
        <v>cd /infa_shared/Temp</v>
      </c>
      <c r="T590" s="34" t="str">
        <f t="shared" si="156"/>
        <v>mkdir VAN</v>
      </c>
      <c r="U590" s="33" t="str">
        <f t="shared" si="157"/>
        <v>chmod 755 VAN</v>
      </c>
      <c r="V590" s="34" t="str">
        <f t="shared" si="158"/>
        <v>ls -l | grep VAN</v>
      </c>
      <c r="W590" s="33" t="str">
        <f t="shared" si="159"/>
        <v>chgrp infa_adm VAN</v>
      </c>
      <c r="X590" s="35" t="s">
        <v>464</v>
      </c>
    </row>
    <row r="591" spans="1:24" x14ac:dyDescent="0.2">
      <c r="A591" s="120" t="s">
        <v>572</v>
      </c>
      <c r="B591" s="120" t="s">
        <v>505</v>
      </c>
      <c r="C591" s="120" t="s">
        <v>753</v>
      </c>
      <c r="D591" s="120" t="s">
        <v>572</v>
      </c>
      <c r="E591" s="44" t="str">
        <f t="shared" ref="E591:E592" si="168">CONCATENATE(C591,"/",D591)</f>
        <v>/infa_shared/TgtFiles/VAN</v>
      </c>
      <c r="F591" s="27">
        <v>43096</v>
      </c>
      <c r="G591" s="27">
        <v>43108</v>
      </c>
      <c r="H591" s="27">
        <v>43108</v>
      </c>
      <c r="I591" s="36" t="s">
        <v>1084</v>
      </c>
      <c r="J591" s="27">
        <v>43123</v>
      </c>
      <c r="K591" s="118">
        <v>755</v>
      </c>
      <c r="L591" s="118" t="s">
        <v>844</v>
      </c>
      <c r="M591" s="118" t="s">
        <v>564</v>
      </c>
      <c r="N591" s="31" t="str">
        <f t="shared" si="167"/>
        <v>if [ -d '/infa_shared/TgtFiles/VAN' ]; then echo '1 = /infa_shared/TgtFiles/VAN'; else echo '0 = /infa_shared/TgtFiles/VAN'; fi; \</v>
      </c>
      <c r="O591" s="32" t="str">
        <f t="shared" si="150"/>
        <v>if [ -d '/infa_shared/TgtFiles/VAN' ]; then cd /infa_shared/TgtFiles ; echo 'VAN @ /infa_shared/TgtFiles = '`stat -c %U ./VAN`  `stat -c %a ./VAN`  `stat -c %G ./VAN`; else echo '/infa_shared/TgtFiles/VAN - not found' ; fi; \</v>
      </c>
      <c r="P591" s="31" t="str">
        <f t="shared" si="151"/>
        <v>if [ -d '/infa_shared/TgtFiles' ]; then cd /infa_shared/TgtFiles ; mkdir VAN ; chmod 755 VAN ; chgrp infa_adm VAN ; echo 'OK - /infa_shared/TgtFiles/VAN'; else echo '/infa_shared/TgtFiles - not found' ; fi ; \</v>
      </c>
      <c r="Q591" s="32" t="str">
        <f t="shared" si="153"/>
        <v>cd /infa_shared/TgtFiles ; chmod 755 VAN ; chgrp infa_adm VAN</v>
      </c>
      <c r="R591" s="31" t="str">
        <f t="shared" si="154"/>
        <v xml:space="preserve"> \</v>
      </c>
      <c r="S591" s="33" t="str">
        <f t="shared" ref="S591:S592" si="169">CONCATENATE("cd ",C591)</f>
        <v>cd /infa_shared/TgtFiles</v>
      </c>
      <c r="T591" s="34" t="str">
        <f t="shared" ref="T591:T592" si="170">CONCATENATE("mkdir ",D591)</f>
        <v>mkdir VAN</v>
      </c>
      <c r="U591" s="33" t="str">
        <f t="shared" ref="U591:U592" si="171">CONCATENATE("chmod ",K591," ",D591)</f>
        <v>chmod 755 VAN</v>
      </c>
      <c r="V591" s="34" t="str">
        <f t="shared" ref="V591:V592" si="172">CONCATENATE("ls -l | grep ",D591)</f>
        <v>ls -l | grep VAN</v>
      </c>
      <c r="W591" s="33" t="str">
        <f t="shared" ref="W591:W592" si="173">IF(L591="","",CONCATENATE("chgrp ",L591," ",D591))</f>
        <v>chgrp infa_adm VAN</v>
      </c>
      <c r="X591" s="35" t="s">
        <v>464</v>
      </c>
    </row>
    <row r="592" spans="1:24" x14ac:dyDescent="0.2">
      <c r="A592" s="120" t="s">
        <v>1078</v>
      </c>
      <c r="B592" s="120" t="s">
        <v>505</v>
      </c>
      <c r="C592" s="120" t="s">
        <v>838</v>
      </c>
      <c r="D592" s="120" t="s">
        <v>572</v>
      </c>
      <c r="E592" s="44" t="str">
        <f t="shared" si="168"/>
        <v>/infa_shared/WorkflowLogs/VAN</v>
      </c>
      <c r="F592" s="27">
        <v>42718</v>
      </c>
      <c r="G592" s="27">
        <v>43108</v>
      </c>
      <c r="H592" s="27">
        <v>43108</v>
      </c>
      <c r="I592" s="36" t="s">
        <v>1084</v>
      </c>
      <c r="J592" s="27">
        <v>43123</v>
      </c>
      <c r="K592" s="118">
        <v>755</v>
      </c>
      <c r="L592" s="118" t="s">
        <v>844</v>
      </c>
      <c r="M592" s="118" t="s">
        <v>565</v>
      </c>
      <c r="N592" s="31" t="str">
        <f t="shared" si="167"/>
        <v>if [ -d '/infa_shared/WorkflowLogs/VAN' ]; then echo '# = /infa_shared/WorkflowLogs/VAN'; else echo '* = /infa_shared/WorkflowLogs/VAN'; fi; \</v>
      </c>
      <c r="O592" s="32" t="str">
        <f t="shared" si="150"/>
        <v xml:space="preserve"> \</v>
      </c>
      <c r="P592" s="31" t="str">
        <f t="shared" si="151"/>
        <v>\</v>
      </c>
      <c r="Q592" s="32" t="str">
        <f t="shared" si="153"/>
        <v xml:space="preserve"> \</v>
      </c>
      <c r="R592" s="31" t="str">
        <f t="shared" si="154"/>
        <v>cd /infa_shared/WorkflowLogs/VAN ; if [ $? -eq 0 ]; then echo -e '\n PWD = '`pwd`; ls -lrt; cd .. ; echo -e '\n QST: Delete folder [VAN] under ['`pwd`'] (Y/n) ? \c'; read yn ; if [ $yn == 'Y' ]; then echo -e '  &gt; Deleting folder \n'; rm -Rf VAN; else echo -e '  &gt; Skipping folder \n'; fi; else echo 'ERR: Invalid Folder'; read c; fi; \</v>
      </c>
      <c r="S592" s="33" t="str">
        <f t="shared" si="169"/>
        <v>cd /infa_shared/WorkflowLogs</v>
      </c>
      <c r="T592" s="34" t="str">
        <f t="shared" si="170"/>
        <v>mkdir VAN</v>
      </c>
      <c r="U592" s="33" t="str">
        <f t="shared" si="171"/>
        <v>chmod 755 VAN</v>
      </c>
      <c r="V592" s="34" t="str">
        <f t="shared" si="172"/>
        <v>ls -l | grep VAN</v>
      </c>
      <c r="W592" s="33" t="str">
        <f t="shared" si="173"/>
        <v>chgrp infa_adm VAN</v>
      </c>
      <c r="X592" s="35" t="s">
        <v>464</v>
      </c>
    </row>
    <row r="593" spans="1:24" x14ac:dyDescent="0.2">
      <c r="A593" s="120" t="s">
        <v>1078</v>
      </c>
      <c r="B593" s="120" t="s">
        <v>505</v>
      </c>
      <c r="C593" s="120" t="s">
        <v>1079</v>
      </c>
      <c r="D593" s="120" t="s">
        <v>1077</v>
      </c>
      <c r="E593" s="44" t="str">
        <f t="shared" ref="E593" si="174">CONCATENATE(C593,"/",D593)</f>
        <v>/dsftp/archive/inbound/VAN/ANOW_recon</v>
      </c>
      <c r="F593" s="27">
        <v>42718</v>
      </c>
      <c r="G593" s="27">
        <v>43108</v>
      </c>
      <c r="H593" s="27">
        <v>43108</v>
      </c>
      <c r="I593" s="36" t="s">
        <v>1084</v>
      </c>
      <c r="J593" s="27">
        <v>43123</v>
      </c>
      <c r="K593" s="118">
        <v>755</v>
      </c>
      <c r="L593" s="118" t="s">
        <v>844</v>
      </c>
      <c r="M593" s="118" t="s">
        <v>564</v>
      </c>
      <c r="N593" s="31" t="str">
        <f t="shared" si="167"/>
        <v>if [ -d '/dsftp/archive/inbound/VAN/ANOW_recon' ]; then echo '1 = /dsftp/archive/inbound/VAN/ANOW_recon'; else echo '0 = /dsftp/archive/inbound/VAN/ANOW_recon'; fi; \</v>
      </c>
      <c r="O593" s="32" t="str">
        <f t="shared" si="150"/>
        <v>if [ -d '/dsftp/archive/inbound/VAN/ANOW_recon' ]; then cd /dsftp/archive/inbound/VAN ; echo 'ANOW_recon @ /dsftp/archive/inbound/VAN = '`stat -c %U ./ANOW_recon`  `stat -c %a ./ANOW_recon`  `stat -c %G ./ANOW_recon`; else echo '/dsftp/archive/inbound/VAN/ANOW_recon - not found' ; fi; \</v>
      </c>
      <c r="P593" s="31" t="str">
        <f t="shared" si="151"/>
        <v>if [ -d '/dsftp/archive/inbound/VAN' ]; then cd /dsftp/archive/inbound/VAN ; mkdir ANOW_recon ; chmod 755 ANOW_recon ; chgrp infa_adm ANOW_recon ; echo 'OK - /dsftp/archive/inbound/VAN/ANOW_recon'; else echo '/dsftp/archive/inbound/VAN - not found' ; fi ; \</v>
      </c>
      <c r="Q593" s="32" t="str">
        <f t="shared" si="153"/>
        <v>cd /dsftp/archive/inbound/VAN ; chmod 755 ANOW_recon ; chgrp infa_adm ANOW_recon</v>
      </c>
      <c r="R593" s="31" t="str">
        <f t="shared" si="154"/>
        <v xml:space="preserve"> \</v>
      </c>
      <c r="S593" s="33" t="str">
        <f t="shared" ref="S593" si="175">CONCATENATE("cd ",C593)</f>
        <v>cd /dsftp/archive/inbound/VAN</v>
      </c>
      <c r="T593" s="34" t="str">
        <f t="shared" ref="T593" si="176">CONCATENATE("mkdir ",D593)</f>
        <v>mkdir ANOW_recon</v>
      </c>
      <c r="U593" s="33" t="str">
        <f t="shared" ref="U593" si="177">CONCATENATE("chmod ",K593," ",D593)</f>
        <v>chmod 755 ANOW_recon</v>
      </c>
      <c r="V593" s="34" t="str">
        <f t="shared" ref="V593" si="178">CONCATENATE("ls -l | grep ",D593)</f>
        <v>ls -l | grep ANOW_recon</v>
      </c>
      <c r="W593" s="33" t="str">
        <f t="shared" ref="W593" si="179">IF(L593="","",CONCATENATE("chgrp ",L593," ",D593))</f>
        <v>chgrp infa_adm ANOW_recon</v>
      </c>
      <c r="X593" s="35" t="s">
        <v>464</v>
      </c>
    </row>
    <row r="594" spans="1:24" x14ac:dyDescent="0.2">
      <c r="A594" s="120" t="s">
        <v>1078</v>
      </c>
      <c r="B594" s="120" t="s">
        <v>505</v>
      </c>
      <c r="C594" s="124" t="s">
        <v>1072</v>
      </c>
      <c r="D594" s="120" t="s">
        <v>1077</v>
      </c>
      <c r="E594" s="44" t="str">
        <f t="shared" ref="E594:E606" si="180">CONCATENATE(C594,"/",D594)</f>
        <v>/dsftp/archive/outbound/VAN/ANOW_recon</v>
      </c>
      <c r="F594" s="27">
        <v>43096</v>
      </c>
      <c r="G594" s="27">
        <v>43108</v>
      </c>
      <c r="H594" s="27">
        <v>43108</v>
      </c>
      <c r="I594" s="36" t="s">
        <v>1084</v>
      </c>
      <c r="J594" s="27">
        <v>43123</v>
      </c>
      <c r="K594" s="118">
        <v>755</v>
      </c>
      <c r="L594" s="118" t="s">
        <v>844</v>
      </c>
      <c r="M594" s="118" t="s">
        <v>564</v>
      </c>
      <c r="N594" s="31" t="str">
        <f t="shared" si="167"/>
        <v>if [ -d '/dsftp/archive/outbound/VAN/ANOW_recon' ]; then echo '1 = /dsftp/archive/outbound/VAN/ANOW_recon'; else echo '0 = /dsftp/archive/outbound/VAN/ANOW_recon'; fi; \</v>
      </c>
      <c r="O594" s="32" t="str">
        <f t="shared" si="150"/>
        <v>if [ -d '/dsftp/archive/outbound/VAN/ANOW_recon' ]; then cd /dsftp/archive/outbound/VAN ; echo 'ANOW_recon @ /dsftp/archive/outbound/VAN = '`stat -c %U ./ANOW_recon`  `stat -c %a ./ANOW_recon`  `stat -c %G ./ANOW_recon`; else echo '/dsftp/archive/outbound/VAN/ANOW_recon - not found' ; fi; \</v>
      </c>
      <c r="P594" s="31" t="str">
        <f t="shared" si="151"/>
        <v>if [ -d '/dsftp/archive/outbound/VAN' ]; then cd /dsftp/archive/outbound/VAN ; mkdir ANOW_recon ; chmod 755 ANOW_recon ; chgrp infa_adm ANOW_recon ; echo 'OK - /dsftp/archive/outbound/VAN/ANOW_recon'; else echo '/dsftp/archive/outbound/VAN - not found' ; fi ; \</v>
      </c>
      <c r="Q594" s="32" t="str">
        <f t="shared" si="153"/>
        <v>cd /dsftp/archive/outbound/VAN ; chmod 755 ANOW_recon ; chgrp infa_adm ANOW_recon</v>
      </c>
      <c r="R594" s="31" t="str">
        <f t="shared" si="154"/>
        <v xml:space="preserve"> \</v>
      </c>
      <c r="S594" s="33" t="str">
        <f t="shared" ref="S594:S600" si="181">CONCATENATE("cd ",C594)</f>
        <v>cd /dsftp/archive/outbound/VAN</v>
      </c>
      <c r="T594" s="34" t="str">
        <f t="shared" ref="T594:T600" si="182">CONCATENATE("mkdir ",D594)</f>
        <v>mkdir ANOW_recon</v>
      </c>
      <c r="U594" s="33" t="str">
        <f t="shared" ref="U594:U600" si="183">CONCATENATE("chmod ",K594," ",D594)</f>
        <v>chmod 755 ANOW_recon</v>
      </c>
      <c r="V594" s="34" t="str">
        <f t="shared" ref="V594:V600" si="184">CONCATENATE("ls -l | grep ",D594)</f>
        <v>ls -l | grep ANOW_recon</v>
      </c>
      <c r="W594" s="33" t="str">
        <f t="shared" ref="W594:W600" si="185">IF(L594="","",CONCATENATE("chgrp ",L594," ",D594))</f>
        <v>chgrp infa_adm ANOW_recon</v>
      </c>
      <c r="X594" s="35" t="s">
        <v>464</v>
      </c>
    </row>
    <row r="595" spans="1:24" x14ac:dyDescent="0.2">
      <c r="A595" s="120" t="s">
        <v>1078</v>
      </c>
      <c r="B595" s="120" t="s">
        <v>505</v>
      </c>
      <c r="C595" s="120" t="s">
        <v>1073</v>
      </c>
      <c r="D595" s="120" t="s">
        <v>1077</v>
      </c>
      <c r="E595" s="44" t="str">
        <f t="shared" si="180"/>
        <v>/dsftp/operations/inbound/VAN/ANOW_recon</v>
      </c>
      <c r="F595" s="27">
        <v>43096</v>
      </c>
      <c r="G595" s="27">
        <v>43108</v>
      </c>
      <c r="H595" s="27">
        <v>43108</v>
      </c>
      <c r="I595" s="36" t="s">
        <v>1084</v>
      </c>
      <c r="J595" s="27">
        <v>43123</v>
      </c>
      <c r="K595" s="118">
        <v>755</v>
      </c>
      <c r="L595" s="118" t="s">
        <v>844</v>
      </c>
      <c r="M595" s="118" t="s">
        <v>564</v>
      </c>
      <c r="N595" s="31" t="str">
        <f t="shared" si="167"/>
        <v>if [ -d '/dsftp/operations/inbound/VAN/ANOW_recon' ]; then echo '1 = /dsftp/operations/inbound/VAN/ANOW_recon'; else echo '0 = /dsftp/operations/inbound/VAN/ANOW_recon'; fi; \</v>
      </c>
      <c r="O595" s="32" t="str">
        <f t="shared" si="150"/>
        <v>if [ -d '/dsftp/operations/inbound/VAN/ANOW_recon' ]; then cd /dsftp/operations/inbound/VAN ; echo 'ANOW_recon @ /dsftp/operations/inbound/VAN = '`stat -c %U ./ANOW_recon`  `stat -c %a ./ANOW_recon`  `stat -c %G ./ANOW_recon`; else echo '/dsftp/operations/inbound/VAN/ANOW_recon - not found' ; fi; \</v>
      </c>
      <c r="P595" s="31" t="str">
        <f t="shared" si="151"/>
        <v>if [ -d '/dsftp/operations/inbound/VAN' ]; then cd /dsftp/operations/inbound/VAN ; mkdir ANOW_recon ; chmod 755 ANOW_recon ; chgrp infa_adm ANOW_recon ; echo 'OK - /dsftp/operations/inbound/VAN/ANOW_recon'; else echo '/dsftp/operations/inbound/VAN - not found' ; fi ; \</v>
      </c>
      <c r="Q595" s="32" t="str">
        <f t="shared" si="153"/>
        <v>cd /dsftp/operations/inbound/VAN ; chmod 755 ANOW_recon ; chgrp infa_adm ANOW_recon</v>
      </c>
      <c r="R595" s="31" t="str">
        <f t="shared" si="154"/>
        <v xml:space="preserve"> \</v>
      </c>
      <c r="S595" s="33" t="str">
        <f t="shared" si="181"/>
        <v>cd /dsftp/operations/inbound/VAN</v>
      </c>
      <c r="T595" s="34" t="str">
        <f t="shared" si="182"/>
        <v>mkdir ANOW_recon</v>
      </c>
      <c r="U595" s="33" t="str">
        <f t="shared" si="183"/>
        <v>chmod 755 ANOW_recon</v>
      </c>
      <c r="V595" s="34" t="str">
        <f t="shared" si="184"/>
        <v>ls -l | grep ANOW_recon</v>
      </c>
      <c r="W595" s="33" t="str">
        <f t="shared" si="185"/>
        <v>chgrp infa_adm ANOW_recon</v>
      </c>
      <c r="X595" s="35" t="s">
        <v>464</v>
      </c>
    </row>
    <row r="596" spans="1:24" x14ac:dyDescent="0.2">
      <c r="A596" s="120" t="s">
        <v>1078</v>
      </c>
      <c r="B596" s="120" t="s">
        <v>505</v>
      </c>
      <c r="C596" s="120" t="s">
        <v>1074</v>
      </c>
      <c r="D596" s="120" t="s">
        <v>1077</v>
      </c>
      <c r="E596" s="44" t="str">
        <f t="shared" si="180"/>
        <v>/dsftp/operations/outbound/VAN/ANOW_recon</v>
      </c>
      <c r="F596" s="27">
        <v>43096</v>
      </c>
      <c r="G596" s="27">
        <v>43108</v>
      </c>
      <c r="H596" s="27">
        <v>43108</v>
      </c>
      <c r="I596" s="36" t="s">
        <v>1084</v>
      </c>
      <c r="J596" s="27">
        <v>43123</v>
      </c>
      <c r="K596" s="118">
        <v>755</v>
      </c>
      <c r="L596" s="118" t="s">
        <v>844</v>
      </c>
      <c r="M596" s="118" t="s">
        <v>564</v>
      </c>
      <c r="N596" s="31" t="str">
        <f t="shared" si="167"/>
        <v>if [ -d '/dsftp/operations/outbound/VAN/ANOW_recon' ]; then echo '1 = /dsftp/operations/outbound/VAN/ANOW_recon'; else echo '0 = /dsftp/operations/outbound/VAN/ANOW_recon'; fi; \</v>
      </c>
      <c r="O596" s="32" t="str">
        <f t="shared" si="150"/>
        <v>if [ -d '/dsftp/operations/outbound/VAN/ANOW_recon' ]; then cd /dsftp/operations/outbound/VAN ; echo 'ANOW_recon @ /dsftp/operations/outbound/VAN = '`stat -c %U ./ANOW_recon`  `stat -c %a ./ANOW_recon`  `stat -c %G ./ANOW_recon`; else echo '/dsftp/operations/outbound/VAN/ANOW_recon - not found' ; fi; \</v>
      </c>
      <c r="P596" s="31" t="str">
        <f t="shared" si="151"/>
        <v>if [ -d '/dsftp/operations/outbound/VAN' ]; then cd /dsftp/operations/outbound/VAN ; mkdir ANOW_recon ; chmod 755 ANOW_recon ; chgrp infa_adm ANOW_recon ; echo 'OK - /dsftp/operations/outbound/VAN/ANOW_recon'; else echo '/dsftp/operations/outbound/VAN - not found' ; fi ; \</v>
      </c>
      <c r="Q596" s="32" t="str">
        <f t="shared" si="153"/>
        <v>cd /dsftp/operations/outbound/VAN ; chmod 755 ANOW_recon ; chgrp infa_adm ANOW_recon</v>
      </c>
      <c r="R596" s="31" t="str">
        <f t="shared" si="154"/>
        <v xml:space="preserve"> \</v>
      </c>
      <c r="S596" s="33" t="str">
        <f t="shared" si="181"/>
        <v>cd /dsftp/operations/outbound/VAN</v>
      </c>
      <c r="T596" s="34" t="str">
        <f t="shared" si="182"/>
        <v>mkdir ANOW_recon</v>
      </c>
      <c r="U596" s="33" t="str">
        <f t="shared" si="183"/>
        <v>chmod 755 ANOW_recon</v>
      </c>
      <c r="V596" s="34" t="str">
        <f t="shared" si="184"/>
        <v>ls -l | grep ANOW_recon</v>
      </c>
      <c r="W596" s="33" t="str">
        <f t="shared" si="185"/>
        <v>chgrp infa_adm ANOW_recon</v>
      </c>
      <c r="X596" s="35" t="s">
        <v>464</v>
      </c>
    </row>
    <row r="597" spans="1:24" x14ac:dyDescent="0.2">
      <c r="A597" s="120" t="s">
        <v>1078</v>
      </c>
      <c r="B597" s="120" t="s">
        <v>505</v>
      </c>
      <c r="C597" s="120" t="s">
        <v>1075</v>
      </c>
      <c r="D597" s="120" t="s">
        <v>1077</v>
      </c>
      <c r="E597" s="44" t="str">
        <f t="shared" si="180"/>
        <v>/infa_shared/SrcFiles/VAN/ANOW_recon</v>
      </c>
      <c r="F597" s="27">
        <v>43096</v>
      </c>
      <c r="G597" s="27">
        <v>43108</v>
      </c>
      <c r="H597" s="27">
        <v>43108</v>
      </c>
      <c r="I597" s="36" t="s">
        <v>1084</v>
      </c>
      <c r="J597" s="27">
        <v>43123</v>
      </c>
      <c r="K597" s="118">
        <v>755</v>
      </c>
      <c r="L597" s="118" t="s">
        <v>844</v>
      </c>
      <c r="M597" s="118" t="s">
        <v>564</v>
      </c>
      <c r="N597" s="31" t="str">
        <f t="shared" si="167"/>
        <v>if [ -d '/infa_shared/SrcFiles/VAN/ANOW_recon' ]; then echo '1 = /infa_shared/SrcFiles/VAN/ANOW_recon'; else echo '0 = /infa_shared/SrcFiles/VAN/ANOW_recon'; fi; \</v>
      </c>
      <c r="O597" s="32" t="str">
        <f t="shared" si="150"/>
        <v>if [ -d '/infa_shared/SrcFiles/VAN/ANOW_recon' ]; then cd /infa_shared/SrcFiles/VAN ; echo 'ANOW_recon @ /infa_shared/SrcFiles/VAN = '`stat -c %U ./ANOW_recon`  `stat -c %a ./ANOW_recon`  `stat -c %G ./ANOW_recon`; else echo '/infa_shared/SrcFiles/VAN/ANOW_recon - not found' ; fi; \</v>
      </c>
      <c r="P597" s="31" t="str">
        <f t="shared" si="151"/>
        <v>if [ -d '/infa_shared/SrcFiles/VAN' ]; then cd /infa_shared/SrcFiles/VAN ; mkdir ANOW_recon ; chmod 755 ANOW_recon ; chgrp infa_adm ANOW_recon ; echo 'OK - /infa_shared/SrcFiles/VAN/ANOW_recon'; else echo '/infa_shared/SrcFiles/VAN - not found' ; fi ; \</v>
      </c>
      <c r="Q597" s="32" t="str">
        <f t="shared" si="153"/>
        <v>cd /infa_shared/SrcFiles/VAN ; chmod 755 ANOW_recon ; chgrp infa_adm ANOW_recon</v>
      </c>
      <c r="R597" s="31" t="str">
        <f t="shared" si="154"/>
        <v xml:space="preserve"> \</v>
      </c>
      <c r="S597" s="33" t="str">
        <f t="shared" si="181"/>
        <v>cd /infa_shared/SrcFiles/VAN</v>
      </c>
      <c r="T597" s="34" t="str">
        <f t="shared" si="182"/>
        <v>mkdir ANOW_recon</v>
      </c>
      <c r="U597" s="33" t="str">
        <f t="shared" si="183"/>
        <v>chmod 755 ANOW_recon</v>
      </c>
      <c r="V597" s="34" t="str">
        <f t="shared" si="184"/>
        <v>ls -l | grep ANOW_recon</v>
      </c>
      <c r="W597" s="33" t="str">
        <f t="shared" si="185"/>
        <v>chgrp infa_adm ANOW_recon</v>
      </c>
      <c r="X597" s="35" t="s">
        <v>464</v>
      </c>
    </row>
    <row r="598" spans="1:24" x14ac:dyDescent="0.2">
      <c r="A598" s="120" t="s">
        <v>1078</v>
      </c>
      <c r="B598" s="120" t="s">
        <v>505</v>
      </c>
      <c r="C598" s="120" t="s">
        <v>1076</v>
      </c>
      <c r="D598" s="120" t="s">
        <v>1077</v>
      </c>
      <c r="E598" s="44" t="str">
        <f t="shared" si="180"/>
        <v>/infa_shared/TgtFiles/VAN/ANOW_recon</v>
      </c>
      <c r="F598" s="27">
        <v>43096</v>
      </c>
      <c r="G598" s="27">
        <v>43108</v>
      </c>
      <c r="H598" s="27">
        <v>43108</v>
      </c>
      <c r="I598" s="36" t="s">
        <v>1084</v>
      </c>
      <c r="J598" s="27">
        <v>43123</v>
      </c>
      <c r="K598" s="118">
        <v>755</v>
      </c>
      <c r="L598" s="118" t="s">
        <v>844</v>
      </c>
      <c r="M598" s="118" t="s">
        <v>564</v>
      </c>
      <c r="N598" s="31" t="str">
        <f t="shared" si="167"/>
        <v>if [ -d '/infa_shared/TgtFiles/VAN/ANOW_recon' ]; then echo '1 = /infa_shared/TgtFiles/VAN/ANOW_recon'; else echo '0 = /infa_shared/TgtFiles/VAN/ANOW_recon'; fi; \</v>
      </c>
      <c r="O598" s="32" t="str">
        <f t="shared" si="150"/>
        <v>if [ -d '/infa_shared/TgtFiles/VAN/ANOW_recon' ]; then cd /infa_shared/TgtFiles/VAN ; echo 'ANOW_recon @ /infa_shared/TgtFiles/VAN = '`stat -c %U ./ANOW_recon`  `stat -c %a ./ANOW_recon`  `stat -c %G ./ANOW_recon`; else echo '/infa_shared/TgtFiles/VAN/ANOW_recon - not found' ; fi; \</v>
      </c>
      <c r="P598" s="31" t="str">
        <f t="shared" si="151"/>
        <v>if [ -d '/infa_shared/TgtFiles/VAN' ]; then cd /infa_shared/TgtFiles/VAN ; mkdir ANOW_recon ; chmod 755 ANOW_recon ; chgrp infa_adm ANOW_recon ; echo 'OK - /infa_shared/TgtFiles/VAN/ANOW_recon'; else echo '/infa_shared/TgtFiles/VAN - not found' ; fi ; \</v>
      </c>
      <c r="Q598" s="32" t="str">
        <f t="shared" si="153"/>
        <v>cd /infa_shared/TgtFiles/VAN ; chmod 755 ANOW_recon ; chgrp infa_adm ANOW_recon</v>
      </c>
      <c r="R598" s="31" t="str">
        <f t="shared" si="154"/>
        <v xml:space="preserve"> \</v>
      </c>
      <c r="S598" s="33" t="str">
        <f t="shared" si="181"/>
        <v>cd /infa_shared/TgtFiles/VAN</v>
      </c>
      <c r="T598" s="34" t="str">
        <f t="shared" si="182"/>
        <v>mkdir ANOW_recon</v>
      </c>
      <c r="U598" s="33" t="str">
        <f t="shared" si="183"/>
        <v>chmod 755 ANOW_recon</v>
      </c>
      <c r="V598" s="34" t="str">
        <f t="shared" si="184"/>
        <v>ls -l | grep ANOW_recon</v>
      </c>
      <c r="W598" s="33" t="str">
        <f t="shared" si="185"/>
        <v>chgrp infa_adm ANOW_recon</v>
      </c>
      <c r="X598" s="35" t="s">
        <v>464</v>
      </c>
    </row>
    <row r="599" spans="1:24" x14ac:dyDescent="0.2">
      <c r="A599" s="120" t="s">
        <v>1063</v>
      </c>
      <c r="B599" s="120" t="s">
        <v>440</v>
      </c>
      <c r="C599" s="120" t="s">
        <v>1080</v>
      </c>
      <c r="D599" s="120" t="s">
        <v>1082</v>
      </c>
      <c r="E599" s="44" t="str">
        <f t="shared" si="180"/>
        <v>/infa_shared/TgtFiles/MDM/Customer</v>
      </c>
      <c r="F599" s="27">
        <v>43105</v>
      </c>
      <c r="G599" s="27">
        <v>43110</v>
      </c>
      <c r="H599" s="27">
        <v>43110</v>
      </c>
      <c r="I599" s="36" t="s">
        <v>1653</v>
      </c>
      <c r="J599" s="27">
        <v>43277</v>
      </c>
      <c r="K599" s="118">
        <v>755</v>
      </c>
      <c r="L599" s="118" t="s">
        <v>436</v>
      </c>
      <c r="M599" s="118" t="s">
        <v>564</v>
      </c>
      <c r="N599" s="31" t="str">
        <f t="shared" si="167"/>
        <v>if [ -d '/infa_shared/TgtFiles/MDM/Customer' ]; then echo '1 = /infa_shared/TgtFiles/MDM/Customer'; else echo '0 = /infa_shared/TgtFiles/MDM/Customer'; fi; \</v>
      </c>
      <c r="O599" s="32" t="str">
        <f t="shared" si="150"/>
        <v>if [ -d '/infa_shared/TgtFiles/MDM/Customer' ]; then cd /infa_shared/TgtFiles/MDM ; echo 'Customer @ /infa_shared/TgtFiles/MDM = '`stat -c %U ./Customer`  `stat -c %a ./Customer`  `stat -c %G ./Customer`; else echo '/infa_shared/TgtFiles/MDM/Customer - not found' ; fi; \</v>
      </c>
      <c r="P599" s="31" t="str">
        <f t="shared" si="151"/>
        <v>if [ -d '/infa_shared/TgtFiles/MDM' ]; then cd /infa_shared/TgtFiles/MDM ; mkdir Customer ; chmod 755 Customer ; chgrp ds_sftp Customer ; echo 'OK - /infa_shared/TgtFiles/MDM/Customer'; else echo '/infa_shared/TgtFiles/MDM - not found' ; fi ; \</v>
      </c>
      <c r="Q599" s="32" t="str">
        <f t="shared" si="153"/>
        <v>cd /infa_shared/TgtFiles/MDM ; chmod 755 Customer ; chgrp ds_sftp Customer</v>
      </c>
      <c r="R599" s="31" t="str">
        <f t="shared" si="154"/>
        <v xml:space="preserve"> \</v>
      </c>
      <c r="S599" s="33" t="str">
        <f t="shared" si="181"/>
        <v>cd /infa_shared/TgtFiles/MDM</v>
      </c>
      <c r="T599" s="34" t="str">
        <f t="shared" si="182"/>
        <v>mkdir Customer</v>
      </c>
      <c r="U599" s="33" t="str">
        <f t="shared" si="183"/>
        <v>chmod 755 Customer</v>
      </c>
      <c r="V599" s="34" t="str">
        <f t="shared" si="184"/>
        <v>ls -l | grep Customer</v>
      </c>
      <c r="W599" s="33" t="str">
        <f t="shared" si="185"/>
        <v>chgrp ds_sftp Customer</v>
      </c>
      <c r="X599" s="35" t="s">
        <v>464</v>
      </c>
    </row>
    <row r="600" spans="1:24" x14ac:dyDescent="0.2">
      <c r="A600" s="120" t="s">
        <v>1063</v>
      </c>
      <c r="B600" s="120" t="s">
        <v>440</v>
      </c>
      <c r="C600" s="120" t="s">
        <v>1081</v>
      </c>
      <c r="D600" s="120" t="s">
        <v>1082</v>
      </c>
      <c r="E600" s="44" t="str">
        <f t="shared" si="180"/>
        <v>/infa_shared/BWParam/MDM/Customer</v>
      </c>
      <c r="F600" s="27">
        <v>43105</v>
      </c>
      <c r="G600" s="27">
        <v>43110</v>
      </c>
      <c r="H600" s="27">
        <v>43110</v>
      </c>
      <c r="I600" s="36" t="s">
        <v>1653</v>
      </c>
      <c r="J600" s="27">
        <v>43277</v>
      </c>
      <c r="K600" s="118">
        <v>755</v>
      </c>
      <c r="L600" s="118" t="s">
        <v>436</v>
      </c>
      <c r="M600" s="118" t="s">
        <v>564</v>
      </c>
      <c r="N600" s="31" t="str">
        <f t="shared" si="167"/>
        <v>if [ -d '/infa_shared/BWParam/MDM/Customer' ]; then echo '1 = /infa_shared/BWParam/MDM/Customer'; else echo '0 = /infa_shared/BWParam/MDM/Customer'; fi; \</v>
      </c>
      <c r="O600" s="32" t="str">
        <f t="shared" si="150"/>
        <v>if [ -d '/infa_shared/BWParam/MDM/Customer' ]; then cd /infa_shared/BWParam/MDM ; echo 'Customer @ /infa_shared/BWParam/MDM = '`stat -c %U ./Customer`  `stat -c %a ./Customer`  `stat -c %G ./Customer`; else echo '/infa_shared/BWParam/MDM/Customer - not found' ; fi; \</v>
      </c>
      <c r="P600" s="31" t="str">
        <f t="shared" si="151"/>
        <v>if [ -d '/infa_shared/BWParam/MDM' ]; then cd /infa_shared/BWParam/MDM ; mkdir Customer ; chmod 755 Customer ; chgrp ds_sftp Customer ; echo 'OK - /infa_shared/BWParam/MDM/Customer'; else echo '/infa_shared/BWParam/MDM - not found' ; fi ; \</v>
      </c>
      <c r="Q600" s="32" t="str">
        <f t="shared" si="153"/>
        <v>cd /infa_shared/BWParam/MDM ; chmod 755 Customer ; chgrp ds_sftp Customer</v>
      </c>
      <c r="R600" s="31" t="str">
        <f t="shared" si="154"/>
        <v xml:space="preserve"> \</v>
      </c>
      <c r="S600" s="33" t="str">
        <f t="shared" si="181"/>
        <v>cd /infa_shared/BWParam/MDM</v>
      </c>
      <c r="T600" s="34" t="str">
        <f t="shared" si="182"/>
        <v>mkdir Customer</v>
      </c>
      <c r="U600" s="33" t="str">
        <f t="shared" si="183"/>
        <v>chmod 755 Customer</v>
      </c>
      <c r="V600" s="34" t="str">
        <f t="shared" si="184"/>
        <v>ls -l | grep Customer</v>
      </c>
      <c r="W600" s="33" t="str">
        <f t="shared" si="185"/>
        <v>chgrp ds_sftp Customer</v>
      </c>
      <c r="X600" s="35" t="s">
        <v>464</v>
      </c>
    </row>
    <row r="601" spans="1:24" x14ac:dyDescent="0.2">
      <c r="A601" s="120" t="s">
        <v>1063</v>
      </c>
      <c r="B601" s="120" t="s">
        <v>440</v>
      </c>
      <c r="C601" s="120" t="s">
        <v>1085</v>
      </c>
      <c r="D601" s="120" t="s">
        <v>579</v>
      </c>
      <c r="E601" s="44" t="str">
        <f t="shared" si="180"/>
        <v>/infa_shared/Scripts/logs/MDM</v>
      </c>
      <c r="F601" s="27">
        <v>43125</v>
      </c>
      <c r="G601" s="27">
        <v>43125</v>
      </c>
      <c r="H601" s="27">
        <v>43125</v>
      </c>
      <c r="I601" s="36" t="s">
        <v>168</v>
      </c>
      <c r="J601" s="27">
        <v>43294</v>
      </c>
      <c r="K601" s="118">
        <v>755</v>
      </c>
      <c r="L601" s="118" t="s">
        <v>844</v>
      </c>
      <c r="M601" s="118" t="s">
        <v>564</v>
      </c>
      <c r="N601" s="31" t="str">
        <f t="shared" ref="N601" si="186">IF(M601="n",CONCATENATE("if [ -d '",C601, "/",D601,"' ]; then echo '1 = ",C601,"/",D601,"'; else echo '0 = ",C601,"/",D601,"'; fi; \"),CONCATENATE("if [ -d '",C601, "/",D601,"' ]; then echo '# = ",C601,"/",D601,"'; else echo '* = ",C601,"/",D601,"'; fi; \"))</f>
        <v>if [ -d '/infa_shared/Scripts/logs/MDM' ]; then echo '1 = /infa_shared/Scripts/logs/MDM'; else echo '0 = /infa_shared/Scripts/logs/MDM'; fi; \</v>
      </c>
      <c r="O601" s="32" t="str">
        <f t="shared" si="150"/>
        <v>if [ -d '/infa_shared/Scripts/logs/MDM' ]; then cd /infa_shared/Scripts/logs ; echo 'MDM @ /infa_shared/Scripts/logs = '`stat -c %U ./MDM`  `stat -c %a ./MDM`  `stat -c %G ./MDM`; else echo '/infa_shared/Scripts/logs/MDM - not found' ; fi; \</v>
      </c>
      <c r="P601" s="31" t="str">
        <f t="shared" si="151"/>
        <v>if [ -d '/infa_shared/Scripts/logs' ]; then cd /infa_shared/Scripts/logs ; mkdir MDM ; chmod 755 MDM ; chgrp infa_adm MDM ; echo 'OK - /infa_shared/Scripts/logs/MDM'; else echo '/infa_shared/Scripts/logs - not found' ; fi ; \</v>
      </c>
      <c r="Q601" s="32" t="str">
        <f t="shared" ref="Q601" si="187">IF(M601="n",CONCATENATE(S601," ; ",U601," ; ",W601), " \")</f>
        <v>cd /infa_shared/Scripts/logs ; chmod 755 MDM ; chgrp infa_adm MDM</v>
      </c>
      <c r="R601" s="31" t="str">
        <f t="shared" si="154"/>
        <v xml:space="preserve"> \</v>
      </c>
      <c r="S601" s="33" t="str">
        <f t="shared" ref="S601" si="188">CONCATENATE("cd ",C601)</f>
        <v>cd /infa_shared/Scripts/logs</v>
      </c>
      <c r="T601" s="34" t="str">
        <f t="shared" ref="T601" si="189">CONCATENATE("mkdir ",D601)</f>
        <v>mkdir MDM</v>
      </c>
      <c r="U601" s="33" t="str">
        <f t="shared" ref="U601" si="190">CONCATENATE("chmod ",K601," ",D601)</f>
        <v>chmod 755 MDM</v>
      </c>
      <c r="V601" s="34" t="str">
        <f t="shared" ref="V601" si="191">CONCATENATE("ls -l | grep ",D601)</f>
        <v>ls -l | grep MDM</v>
      </c>
      <c r="W601" s="33" t="str">
        <f t="shared" ref="W601" si="192">IF(L601="","",CONCATENATE("chgrp ",L601," ",D601))</f>
        <v>chgrp infa_adm MDM</v>
      </c>
      <c r="X601" s="35" t="s">
        <v>464</v>
      </c>
    </row>
    <row r="602" spans="1:24" x14ac:dyDescent="0.2">
      <c r="A602" s="120" t="s">
        <v>159</v>
      </c>
      <c r="B602" s="120" t="s">
        <v>148</v>
      </c>
      <c r="C602" s="120" t="s">
        <v>864</v>
      </c>
      <c r="D602" s="120" t="s">
        <v>1090</v>
      </c>
      <c r="E602" s="44" t="str">
        <f t="shared" si="180"/>
        <v>/infa_shared/SrcFiles/racfi</v>
      </c>
      <c r="F602" s="28" t="s">
        <v>968</v>
      </c>
      <c r="G602" s="28" t="s">
        <v>968</v>
      </c>
      <c r="H602" s="27">
        <v>43143</v>
      </c>
      <c r="I602" s="38"/>
      <c r="J602" s="28" t="s">
        <v>968</v>
      </c>
      <c r="K602" s="118">
        <v>755</v>
      </c>
      <c r="L602" s="118" t="s">
        <v>844</v>
      </c>
      <c r="M602" s="118" t="s">
        <v>564</v>
      </c>
      <c r="N602" s="31" t="str">
        <f t="shared" ref="N602:N604" si="193">IF(M602="n",CONCATENATE("if [ -d '",C602, "/",D602,"' ]; then echo '1 = ",C602,"/",D602,"'; else echo '0 = ",C602,"/",D602,"'; fi; \"),CONCATENATE("if [ -d '",C602, "/",D602,"' ]; then echo '# = ",C602,"/",D602,"'; else echo '* = ",C602,"/",D602,"'; fi; \"))</f>
        <v>if [ -d '/infa_shared/SrcFiles/racfi' ]; then echo '1 = /infa_shared/SrcFiles/racfi'; else echo '0 = /infa_shared/SrcFiles/racfi'; fi; \</v>
      </c>
      <c r="O602" s="32" t="str">
        <f t="shared" si="150"/>
        <v>if [ -d '/infa_shared/SrcFiles/racfi' ]; then cd /infa_shared/SrcFiles ; echo 'racfi @ /infa_shared/SrcFiles = '`stat -c %U ./racfi`  `stat -c %a ./racfi`  `stat -c %G ./racfi`; else echo '/infa_shared/SrcFiles/racfi - not found' ; fi; \</v>
      </c>
      <c r="P602" s="31" t="str">
        <f t="shared" si="151"/>
        <v>if [ -d '/infa_shared/SrcFiles' ]; then cd /infa_shared/SrcFiles ; mkdir racfi ; chmod 755 racfi ; chgrp infa_adm racfi ; echo 'OK - /infa_shared/SrcFiles/racfi'; else echo '/infa_shared/SrcFiles - not found' ; fi ; \</v>
      </c>
      <c r="Q602" s="32" t="str">
        <f t="shared" ref="Q602:Q604" si="194">IF(M602="n",CONCATENATE(S602," ; ",U602," ; ",W602), " \")</f>
        <v>cd /infa_shared/SrcFiles ; chmod 755 racfi ; chgrp infa_adm racfi</v>
      </c>
      <c r="R602" s="31" t="str">
        <f t="shared" si="154"/>
        <v xml:space="preserve"> \</v>
      </c>
      <c r="S602" s="33" t="str">
        <f t="shared" ref="S602:S604" si="195">CONCATENATE("cd ",C602)</f>
        <v>cd /infa_shared/SrcFiles</v>
      </c>
      <c r="T602" s="34" t="str">
        <f t="shared" ref="T602:T604" si="196">CONCATENATE("mkdir ",D602)</f>
        <v>mkdir racfi</v>
      </c>
      <c r="U602" s="33" t="str">
        <f t="shared" ref="U602:U604" si="197">CONCATENATE("chmod ",K602," ",D602)</f>
        <v>chmod 755 racfi</v>
      </c>
      <c r="V602" s="34" t="str">
        <f t="shared" ref="V602:V604" si="198">CONCATENATE("ls -l | grep ",D602)</f>
        <v>ls -l | grep racfi</v>
      </c>
      <c r="W602" s="33" t="str">
        <f t="shared" ref="W602:W606" si="199">IF(L602="","",CONCATENATE("chgrp ",L602," ",D602))</f>
        <v>chgrp infa_adm racfi</v>
      </c>
      <c r="X602" s="35" t="s">
        <v>464</v>
      </c>
    </row>
    <row r="603" spans="1:24" x14ac:dyDescent="0.2">
      <c r="A603" s="120" t="s">
        <v>863</v>
      </c>
      <c r="B603" s="120" t="s">
        <v>537</v>
      </c>
      <c r="C603" s="120" t="s">
        <v>864</v>
      </c>
      <c r="D603" s="120" t="s">
        <v>680</v>
      </c>
      <c r="E603" s="44" t="str">
        <f t="shared" si="180"/>
        <v>/infa_shared/SrcFiles/Outbound_860</v>
      </c>
      <c r="F603" s="28" t="s">
        <v>968</v>
      </c>
      <c r="G603" s="28" t="s">
        <v>968</v>
      </c>
      <c r="H603" s="27">
        <v>43157</v>
      </c>
      <c r="I603" s="29"/>
      <c r="J603" s="28" t="s">
        <v>968</v>
      </c>
      <c r="K603" s="118">
        <v>775</v>
      </c>
      <c r="L603" s="118" t="s">
        <v>775</v>
      </c>
      <c r="M603" s="118" t="s">
        <v>564</v>
      </c>
      <c r="N603" s="31" t="str">
        <f t="shared" si="193"/>
        <v>if [ -d '/infa_shared/SrcFiles/Outbound_860' ]; then echo '1 = /infa_shared/SrcFiles/Outbound_860'; else echo '0 = /infa_shared/SrcFiles/Outbound_860'; fi; \</v>
      </c>
      <c r="O603" s="32" t="str">
        <f t="shared" si="150"/>
        <v>if [ -d '/infa_shared/SrcFiles/Outbound_860' ]; then cd /infa_shared/SrcFiles ; echo 'Outbound_860 @ /infa_shared/SrcFiles = '`stat -c %U ./Outbound_860`  `stat -c %a ./Outbound_860`  `stat -c %G ./Outbound_860`; else echo '/infa_shared/SrcFiles/Outbound_860 - not found' ; fi; \</v>
      </c>
      <c r="P603" s="31" t="str">
        <f t="shared" si="151"/>
        <v>if [ -d '/infa_shared/SrcFiles' ]; then cd /infa_shared/SrcFiles ; mkdir Outbound_860 ; chmod 775 Outbound_860 ; chgrp edib2b Outbound_860 ; echo 'OK - /infa_shared/SrcFiles/Outbound_860'; else echo '/infa_shared/SrcFiles - not found' ; fi ; \</v>
      </c>
      <c r="Q603" s="32" t="str">
        <f t="shared" si="194"/>
        <v>cd /infa_shared/SrcFiles ; chmod 775 Outbound_860 ; chgrp edib2b Outbound_860</v>
      </c>
      <c r="R603" s="31" t="str">
        <f t="shared" si="154"/>
        <v xml:space="preserve"> \</v>
      </c>
      <c r="S603" s="33" t="str">
        <f t="shared" si="195"/>
        <v>cd /infa_shared/SrcFiles</v>
      </c>
      <c r="T603" s="34" t="str">
        <f t="shared" si="196"/>
        <v>mkdir Outbound_860</v>
      </c>
      <c r="U603" s="33" t="str">
        <f t="shared" si="197"/>
        <v>chmod 775 Outbound_860</v>
      </c>
      <c r="V603" s="34" t="str">
        <f t="shared" si="198"/>
        <v>ls -l | grep Outbound_860</v>
      </c>
      <c r="W603" s="33" t="str">
        <f t="shared" si="199"/>
        <v>chgrp edib2b Outbound_860</v>
      </c>
      <c r="X603" s="35" t="s">
        <v>464</v>
      </c>
    </row>
    <row r="604" spans="1:24" x14ac:dyDescent="0.2">
      <c r="A604" s="120" t="s">
        <v>1320</v>
      </c>
      <c r="B604" s="120" t="s">
        <v>737</v>
      </c>
      <c r="C604" s="120" t="s">
        <v>428</v>
      </c>
      <c r="D604" s="120" t="s">
        <v>579</v>
      </c>
      <c r="E604" s="44" t="str">
        <f t="shared" si="180"/>
        <v>/dsftp/operations/inbound/MDM</v>
      </c>
      <c r="F604" s="27">
        <v>43165</v>
      </c>
      <c r="G604" s="27">
        <v>43165</v>
      </c>
      <c r="H604" s="27">
        <v>43488</v>
      </c>
      <c r="I604" s="29" t="s">
        <v>1740</v>
      </c>
      <c r="J604" s="27">
        <v>43489</v>
      </c>
      <c r="K604" s="118">
        <v>775</v>
      </c>
      <c r="L604" s="118" t="s">
        <v>436</v>
      </c>
      <c r="M604" s="118" t="s">
        <v>564</v>
      </c>
      <c r="N604" s="31" t="str">
        <f t="shared" si="193"/>
        <v>if [ -d '/dsftp/operations/inbound/MDM' ]; then echo '1 = /dsftp/operations/inbound/MDM'; else echo '0 = /dsftp/operations/inbound/MDM'; fi; \</v>
      </c>
      <c r="O604" s="32" t="str">
        <f t="shared" si="150"/>
        <v>if [ -d '/dsftp/operations/inbound/MDM' ]; then cd /dsftp/operations/inbound ; echo 'MDM @ /dsftp/operations/inbound = '`stat -c %U ./MDM`  `stat -c %a ./MDM`  `stat -c %G ./MDM`; else echo '/dsftp/operations/inbound/MDM - not found' ; fi; \</v>
      </c>
      <c r="P604" s="31" t="str">
        <f>IF(M604="n",CONCATENATE("if [ -d '",C604,"' ]; then ",S604," ; ",T604, " ; ",U604," ; ",W604, " ; echo 'OK - ",E604,"'; else echo '",C604," - not found' ; fi ; \"), "\")</f>
        <v>if [ -d '/dsftp/operations/inbound' ]; then cd /dsftp/operations/inbound ; mkdir MDM ; chmod 775 MDM ; chgrp ds_sftp MDM ; echo 'OK - /dsftp/operations/inbound/MDM'; else echo '/dsftp/operations/inbound - not found' ; fi ; \</v>
      </c>
      <c r="Q604" s="32" t="str">
        <f t="shared" si="194"/>
        <v>cd /dsftp/operations/inbound ; chmod 775 MDM ; chgrp ds_sftp MDM</v>
      </c>
      <c r="R604" s="31" t="str">
        <f t="shared" si="154"/>
        <v xml:space="preserve"> \</v>
      </c>
      <c r="S604" s="33" t="str">
        <f t="shared" si="195"/>
        <v>cd /dsftp/operations/inbound</v>
      </c>
      <c r="T604" s="34" t="str">
        <f t="shared" si="196"/>
        <v>mkdir MDM</v>
      </c>
      <c r="U604" s="33" t="str">
        <f t="shared" si="197"/>
        <v>chmod 775 MDM</v>
      </c>
      <c r="V604" s="34" t="str">
        <f t="shared" si="198"/>
        <v>ls -l | grep MDM</v>
      </c>
      <c r="W604" s="33" t="str">
        <f t="shared" ref="W604" si="200">IF(L604="","",CONCATENATE("chgrp ",L604," ",D604))</f>
        <v>chgrp ds_sftp MDM</v>
      </c>
      <c r="X604" s="35" t="s">
        <v>464</v>
      </c>
    </row>
    <row r="605" spans="1:24" x14ac:dyDescent="0.2">
      <c r="A605" s="120" t="s">
        <v>1320</v>
      </c>
      <c r="B605" s="120" t="s">
        <v>737</v>
      </c>
      <c r="C605" s="120" t="s">
        <v>877</v>
      </c>
      <c r="D605" s="120" t="s">
        <v>1321</v>
      </c>
      <c r="E605" s="44" t="str">
        <f t="shared" si="180"/>
        <v>/dsftp/operations/inbound/MDM/ansira_customer_exception</v>
      </c>
      <c r="F605" s="27">
        <v>43165</v>
      </c>
      <c r="G605" s="27">
        <v>43165</v>
      </c>
      <c r="H605" s="27"/>
      <c r="I605" s="29"/>
      <c r="J605" s="28"/>
      <c r="K605" s="118">
        <v>775</v>
      </c>
      <c r="L605" s="118" t="s">
        <v>436</v>
      </c>
      <c r="M605" s="118" t="s">
        <v>564</v>
      </c>
      <c r="N605" s="31" t="str">
        <f t="shared" ref="N605:N606" si="201">IF(M605="n",CONCATENATE("if [ -d '",C605, "/",D605,"' ]; then echo '1 = ",C605,"/",D605,"'; else echo '0 = ",C605,"/",D605,"'; fi; \"),CONCATENATE("if [ -d '",C605, "/",D605,"' ]; then echo '# = ",C605,"/",D605,"'; else echo '* = ",C605,"/",D605,"'; fi; \"))</f>
        <v>if [ -d '/dsftp/operations/inbound/MDM/ansira_customer_exception' ]; then echo '1 = /dsftp/operations/inbound/MDM/ansira_customer_exception'; else echo '0 = /dsftp/operations/inbound/MDM/ansira_customer_exception'; fi; \</v>
      </c>
      <c r="O605" s="32" t="str">
        <f t="shared" ref="O605" si="202">IF(M605="n",CONCATENATE("if [ -d '",E605,"' ]; then ",S605," ; echo '",D605," @ ",C605," = '`stat -c %U ./",D605,"`  `stat -c %a ./",D605, "`  `stat -c %G ./",D605, "`; else echo '",E605," - not found' ; fi; \")," \")</f>
        <v>if [ -d '/dsftp/operations/inbound/MDM/ansira_customer_exception' ]; then cd /dsftp/operations/inbound/MDM ; echo 'ansira_customer_exception @ /dsftp/operations/inbound/MDM = '`stat -c %U ./ansira_customer_exception`  `stat -c %a ./ansira_customer_exception`  `stat -c %G ./ansira_customer_exception`; else echo '/dsftp/operations/inbound/MDM/ansira_customer_exception - not found' ; fi; \</v>
      </c>
      <c r="P605" s="31" t="str">
        <f t="shared" ref="P605:P607" si="203">IF(M605="n",CONCATENATE("if [ -d '",C605,"' ]; then ",S605," ; ",T605, " ; ",U605," ; ",W605, " ; echo 'OK - ",E605,"'; else echo '",C605," - not found' ; fi ; \"), "\")</f>
        <v>if [ -d '/dsftp/operations/inbound/MDM' ]; then cd /dsftp/operations/inbound/MDM ; mkdir ansira_customer_exception ; chmod 775 ansira_customer_exception ; chgrp ds_sftp ansira_customer_exception ; echo 'OK - /dsftp/operations/inbound/MDM/ansira_customer_exception'; else echo '/dsftp/operations/inbound/MDM - not found' ; fi ; \</v>
      </c>
      <c r="Q605" s="32" t="str">
        <f t="shared" ref="Q605:Q606" si="204">IF(M605="n",CONCATENATE(S605," ; ",U605," ; ",W605), " \")</f>
        <v>cd /dsftp/operations/inbound/MDM ; chmod 775 ansira_customer_exception ; chgrp ds_sftp ansira_customer_exception</v>
      </c>
      <c r="R605" s="31" t="str">
        <f t="shared" si="154"/>
        <v xml:space="preserve"> \</v>
      </c>
      <c r="S605" s="33" t="str">
        <f t="shared" ref="S605:S606" si="205">CONCATENATE("cd ",C605)</f>
        <v>cd /dsftp/operations/inbound/MDM</v>
      </c>
      <c r="T605" s="34" t="str">
        <f t="shared" ref="T605:T606" si="206">CONCATENATE("mkdir ",D605)</f>
        <v>mkdir ansira_customer_exception</v>
      </c>
      <c r="U605" s="33" t="str">
        <f t="shared" ref="U605:U606" si="207">CONCATENATE("chmod ",K605," ",D605)</f>
        <v>chmod 775 ansira_customer_exception</v>
      </c>
      <c r="V605" s="34" t="str">
        <f t="shared" ref="V605:V606" si="208">CONCATENATE("ls -l | grep ",D605)</f>
        <v>ls -l | grep ansira_customer_exception</v>
      </c>
      <c r="W605" s="33" t="str">
        <f t="shared" si="199"/>
        <v>chgrp ds_sftp ansira_customer_exception</v>
      </c>
      <c r="X605" s="35" t="s">
        <v>464</v>
      </c>
    </row>
    <row r="606" spans="1:24" x14ac:dyDescent="0.2">
      <c r="A606" s="120" t="s">
        <v>1320</v>
      </c>
      <c r="B606" s="120" t="s">
        <v>737</v>
      </c>
      <c r="C606" s="120" t="s">
        <v>430</v>
      </c>
      <c r="D606" s="120" t="s">
        <v>579</v>
      </c>
      <c r="E606" s="44" t="str">
        <f t="shared" si="180"/>
        <v>/dsftp/archive/inbound/MDM</v>
      </c>
      <c r="F606" s="27">
        <v>43165</v>
      </c>
      <c r="G606" s="27">
        <v>43165</v>
      </c>
      <c r="H606" s="27">
        <v>43479</v>
      </c>
      <c r="I606" s="29" t="s">
        <v>1740</v>
      </c>
      <c r="J606" s="27">
        <v>43489</v>
      </c>
      <c r="K606" s="118">
        <v>775</v>
      </c>
      <c r="L606" s="118" t="s">
        <v>436</v>
      </c>
      <c r="M606" s="118" t="s">
        <v>564</v>
      </c>
      <c r="N606" s="31" t="str">
        <f t="shared" si="201"/>
        <v>if [ -d '/dsftp/archive/inbound/MDM' ]; then echo '1 = /dsftp/archive/inbound/MDM'; else echo '0 = /dsftp/archive/inbound/MDM'; fi; \</v>
      </c>
      <c r="O606" s="32" t="str">
        <f t="shared" si="150"/>
        <v>if [ -d '/dsftp/archive/inbound/MDM' ]; then cd /dsftp/archive/inbound ; echo 'MDM @ /dsftp/archive/inbound = '`stat -c %U ./MDM`  `stat -c %a ./MDM`  `stat -c %G ./MDM`; else echo '/dsftp/archive/inbound/MDM - not found' ; fi; \</v>
      </c>
      <c r="P606" s="31" t="str">
        <f t="shared" si="203"/>
        <v>if [ -d '/dsftp/archive/inbound' ]; then cd /dsftp/archive/inbound ; mkdir MDM ; chmod 775 MDM ; chgrp ds_sftp MDM ; echo 'OK - /dsftp/archive/inbound/MDM'; else echo '/dsftp/archive/inbound - not found' ; fi ; \</v>
      </c>
      <c r="Q606" s="32" t="str">
        <f t="shared" si="204"/>
        <v>cd /dsftp/archive/inbound ; chmod 775 MDM ; chgrp ds_sftp MDM</v>
      </c>
      <c r="R606" s="31" t="str">
        <f t="shared" si="154"/>
        <v xml:space="preserve"> \</v>
      </c>
      <c r="S606" s="33" t="str">
        <f t="shared" si="205"/>
        <v>cd /dsftp/archive/inbound</v>
      </c>
      <c r="T606" s="34" t="str">
        <f t="shared" si="206"/>
        <v>mkdir MDM</v>
      </c>
      <c r="U606" s="33" t="str">
        <f t="shared" si="207"/>
        <v>chmod 775 MDM</v>
      </c>
      <c r="V606" s="34" t="str">
        <f t="shared" si="208"/>
        <v>ls -l | grep MDM</v>
      </c>
      <c r="W606" s="33" t="str">
        <f t="shared" si="199"/>
        <v>chgrp ds_sftp MDM</v>
      </c>
      <c r="X606" s="35" t="s">
        <v>464</v>
      </c>
    </row>
    <row r="607" spans="1:24" x14ac:dyDescent="0.2">
      <c r="A607" s="120" t="s">
        <v>1320</v>
      </c>
      <c r="B607" s="120" t="s">
        <v>737</v>
      </c>
      <c r="C607" s="120" t="s">
        <v>1322</v>
      </c>
      <c r="D607" s="120" t="s">
        <v>1321</v>
      </c>
      <c r="E607" s="44" t="str">
        <f t="shared" ref="E607" si="209">CONCATENATE(C607,"/",D607)</f>
        <v>/dsftp/archive/inbound/MDM/ansira_customer_exception</v>
      </c>
      <c r="F607" s="27">
        <v>43165</v>
      </c>
      <c r="G607" s="27">
        <v>43165</v>
      </c>
      <c r="H607" s="27"/>
      <c r="I607" s="29"/>
      <c r="J607" s="28"/>
      <c r="K607" s="118">
        <v>775</v>
      </c>
      <c r="L607" s="118" t="s">
        <v>436</v>
      </c>
      <c r="M607" s="118" t="s">
        <v>564</v>
      </c>
      <c r="N607" s="31" t="str">
        <f t="shared" ref="N607" si="210">IF(M607="n",CONCATENATE("if [ -d '",C607, "/",D607,"' ]; then echo '1 = ",C607,"/",D607,"'; else echo '0 = ",C607,"/",D607,"'; fi; \"),CONCATENATE("if [ -d '",C607, "/",D607,"' ]; then echo '# = ",C607,"/",D607,"'; else echo '* = ",C607,"/",D607,"'; fi; \"))</f>
        <v>if [ -d '/dsftp/archive/inbound/MDM/ansira_customer_exception' ]; then echo '1 = /dsftp/archive/inbound/MDM/ansira_customer_exception'; else echo '0 = /dsftp/archive/inbound/MDM/ansira_customer_exception'; fi; \</v>
      </c>
      <c r="O607" s="32" t="str">
        <f t="shared" ref="O607" si="211">IF(M607="n",CONCATENATE("if [ -d '",E607,"' ]; then ",S607," ; echo '",D607," @ ",C607," = '`stat -c %U ./",D607,"`  `stat -c %a ./",D607, "`  `stat -c %G ./",D607, "`; else echo '",E607," - not found' ; fi; \")," \")</f>
        <v>if [ -d '/dsftp/archive/inbound/MDM/ansira_customer_exception' ]; then cd /dsftp/archive/inbound/MDM ; echo 'ansira_customer_exception @ /dsftp/archive/inbound/MDM = '`stat -c %U ./ansira_customer_exception`  `stat -c %a ./ansira_customer_exception`  `stat -c %G ./ansira_customer_exception`; else echo '/dsftp/archive/inbound/MDM/ansira_customer_exception - not found' ; fi; \</v>
      </c>
      <c r="P607" s="31" t="str">
        <f t="shared" si="203"/>
        <v>if [ -d '/dsftp/archive/inbound/MDM' ]; then cd /dsftp/archive/inbound/MDM ; mkdir ansira_customer_exception ; chmod 775 ansira_customer_exception ; chgrp ds_sftp ansira_customer_exception ; echo 'OK - /dsftp/archive/inbound/MDM/ansira_customer_exception'; else echo '/dsftp/archive/inbound/MDM - not found' ; fi ; \</v>
      </c>
      <c r="Q607" s="32" t="str">
        <f t="shared" ref="Q607" si="212">IF(M607="n",CONCATENATE(S607," ; ",U607," ; ",W607), " \")</f>
        <v>cd /dsftp/archive/inbound/MDM ; chmod 775 ansira_customer_exception ; chgrp ds_sftp ansira_customer_exception</v>
      </c>
      <c r="R607" s="31" t="str">
        <f t="shared" si="154"/>
        <v xml:space="preserve"> \</v>
      </c>
      <c r="S607" s="33" t="str">
        <f t="shared" ref="S607" si="213">CONCATENATE("cd ",C607)</f>
        <v>cd /dsftp/archive/inbound/MDM</v>
      </c>
      <c r="T607" s="34" t="str">
        <f t="shared" ref="T607" si="214">CONCATENATE("mkdir ",D607)</f>
        <v>mkdir ansira_customer_exception</v>
      </c>
      <c r="U607" s="33" t="str">
        <f t="shared" ref="U607" si="215">CONCATENATE("chmod ",K607," ",D607)</f>
        <v>chmod 775 ansira_customer_exception</v>
      </c>
      <c r="V607" s="34" t="str">
        <f t="shared" ref="V607" si="216">CONCATENATE("ls -l | grep ",D607)</f>
        <v>ls -l | grep ansira_customer_exception</v>
      </c>
      <c r="W607" s="33" t="str">
        <f t="shared" ref="W607" si="217">IF(L607="","",CONCATENATE("chgrp ",L607," ",D607))</f>
        <v>chgrp ds_sftp ansira_customer_exception</v>
      </c>
      <c r="X607" s="35" t="s">
        <v>464</v>
      </c>
    </row>
    <row r="608" spans="1:24" x14ac:dyDescent="0.2">
      <c r="A608" s="120" t="s">
        <v>1330</v>
      </c>
      <c r="B608" s="120" t="s">
        <v>421</v>
      </c>
      <c r="C608" s="120" t="s">
        <v>1328</v>
      </c>
      <c r="D608" s="120" t="s">
        <v>1327</v>
      </c>
      <c r="E608" s="44" t="str">
        <f t="shared" ref="E608:E609" si="218">CONCATENATE(C608,"/",D608)</f>
        <v>/dsftp/archive/outbound/Miscellaneous/anow_past_due_customers</v>
      </c>
      <c r="F608" s="27">
        <v>43172</v>
      </c>
      <c r="G608" s="27">
        <v>43172</v>
      </c>
      <c r="H608" s="27">
        <v>43172</v>
      </c>
      <c r="I608" s="29" t="s">
        <v>1329</v>
      </c>
      <c r="J608" s="27">
        <v>43173</v>
      </c>
      <c r="K608" s="118">
        <v>775</v>
      </c>
      <c r="L608" s="118" t="s">
        <v>844</v>
      </c>
      <c r="M608" s="118" t="s">
        <v>564</v>
      </c>
      <c r="N608" s="31" t="str">
        <f t="shared" ref="N608" si="219">IF(M608="n",CONCATENATE("if [ -d '",C608, "/",D608,"' ]; then echo '1 = ",C608,"/",D608,"'; else echo '0 = ",C608,"/",D608,"'; fi; \"),CONCATENATE("if [ -d '",C608, "/",D608,"' ]; then echo '# = ",C608,"/",D608,"'; else echo '* = ",C608,"/",D608,"'; fi; \"))</f>
        <v>if [ -d '/dsftp/archive/outbound/Miscellaneous/anow_past_due_customers' ]; then echo '1 = /dsftp/archive/outbound/Miscellaneous/anow_past_due_customers'; else echo '0 = /dsftp/archive/outbound/Miscellaneous/anow_past_due_customers'; fi; \</v>
      </c>
      <c r="O608" s="32" t="str">
        <f t="shared" ref="O608" si="220">IF(M608="n",CONCATENATE("if [ -d '",E608,"' ]; then ",S608," ; echo '",D608," @ ",C608," = '`stat -c %U ./",D608,"`  `stat -c %a ./",D608, "`  `stat -c %G ./",D608, "`; else echo '",E608," - not found' ; fi; \")," \")</f>
        <v>if [ -d '/dsftp/archive/outbound/Miscellaneous/anow_past_due_customers' ]; then cd /dsftp/archive/outbound/Miscellaneous ; echo 'anow_past_due_customers @ /dsftp/archive/outbound/Miscellaneous = '`stat -c %U ./anow_past_due_customers`  `stat -c %a ./anow_past_due_customers`  `stat -c %G ./anow_past_due_customers`; else echo '/dsftp/archive/outbound/Miscellaneous/anow_past_due_customers - not found' ; fi; \</v>
      </c>
      <c r="P608" s="31" t="str">
        <f t="shared" ref="P608" si="221">IF(M608="n",CONCATENATE("if [ -d '",C608,"' ]; then ",S608," ; ",T608, " ; ",U608," ; ",W608, " ; echo 'OK - ",E608,"'; else echo '",C608," - not found' ; fi ; \"), "\")</f>
        <v>if [ -d '/dsftp/archive/outbound/Miscellaneous' ]; then cd /dsftp/archive/outbound/Miscellaneous ; mkdir anow_past_due_customers ; chmod 775 anow_past_due_customers ; chgrp infa_adm anow_past_due_customers ; echo 'OK - /dsftp/archive/outbound/Miscellaneous/anow_past_due_customers'; else echo '/dsftp/archive/outbound/Miscellaneous - not found' ; fi ; \</v>
      </c>
      <c r="Q608" s="32" t="str">
        <f t="shared" ref="Q608" si="222">IF(M608="n",CONCATENATE(S608," ; ",U608," ; ",W608), " \")</f>
        <v>cd /dsftp/archive/outbound/Miscellaneous ; chmod 775 anow_past_due_customers ; chgrp infa_adm anow_past_due_customers</v>
      </c>
      <c r="R608" s="31" t="str">
        <f t="shared" si="154"/>
        <v xml:space="preserve"> \</v>
      </c>
      <c r="S608" s="33" t="str">
        <f t="shared" ref="S608" si="223">CONCATENATE("cd ",C608)</f>
        <v>cd /dsftp/archive/outbound/Miscellaneous</v>
      </c>
      <c r="T608" s="34" t="str">
        <f t="shared" ref="T608" si="224">CONCATENATE("mkdir ",D608)</f>
        <v>mkdir anow_past_due_customers</v>
      </c>
      <c r="U608" s="33" t="str">
        <f t="shared" ref="U608" si="225">CONCATENATE("chmod ",K608," ",D608)</f>
        <v>chmod 775 anow_past_due_customers</v>
      </c>
      <c r="V608" s="34" t="str">
        <f t="shared" ref="V608" si="226">CONCATENATE("ls -l | grep ",D608)</f>
        <v>ls -l | grep anow_past_due_customers</v>
      </c>
      <c r="W608" s="33" t="str">
        <f t="shared" ref="W608" si="227">IF(L608="","",CONCATENATE("chgrp ",L608," ",D608))</f>
        <v>chgrp infa_adm anow_past_due_customers</v>
      </c>
      <c r="X608" s="35" t="s">
        <v>464</v>
      </c>
    </row>
    <row r="609" spans="1:24" x14ac:dyDescent="0.2">
      <c r="A609" s="120" t="s">
        <v>1332</v>
      </c>
      <c r="B609" s="120" t="s">
        <v>643</v>
      </c>
      <c r="C609" s="120" t="s">
        <v>1331</v>
      </c>
      <c r="D609" s="120" t="s">
        <v>1333</v>
      </c>
      <c r="E609" s="44" t="str">
        <f t="shared" si="218"/>
        <v>/dsftp/operations/outbound/mdm/ansira_daily_location</v>
      </c>
      <c r="F609" s="27">
        <v>43178</v>
      </c>
      <c r="G609" s="27">
        <v>43179</v>
      </c>
      <c r="H609" s="27">
        <v>43179</v>
      </c>
      <c r="I609" s="29" t="s">
        <v>1428</v>
      </c>
      <c r="J609" s="27">
        <v>43194</v>
      </c>
      <c r="K609" s="118">
        <v>775</v>
      </c>
      <c r="L609" s="118" t="s">
        <v>436</v>
      </c>
      <c r="M609" s="118" t="s">
        <v>564</v>
      </c>
      <c r="N609" s="31" t="str">
        <f t="shared" ref="N609" si="228">IF(M609="n",CONCATENATE("if [ -d '",C609, "/",D609,"' ]; then echo '1 = ",C609,"/",D609,"'; else echo '0 = ",C609,"/",D609,"'; fi; \"),CONCATENATE("if [ -d '",C609, "/",D609,"' ]; then echo '# = ",C609,"/",D609,"'; else echo '* = ",C609,"/",D609,"'; fi; \"))</f>
        <v>if [ -d '/dsftp/operations/outbound/mdm/ansira_daily_location' ]; then echo '1 = /dsftp/operations/outbound/mdm/ansira_daily_location'; else echo '0 = /dsftp/operations/outbound/mdm/ansira_daily_location'; fi; \</v>
      </c>
      <c r="O609" s="32" t="str">
        <f t="shared" ref="O609" si="229">IF(M609="n",CONCATENATE("if [ -d '",E609,"' ]; then ",S609," ; echo '",D609," @ ",C609," = '`stat -c %U ./",D609,"`  `stat -c %a ./",D609, "`  `stat -c %G ./",D609, "`; else echo '",E609," - not found' ; fi; \")," \")</f>
        <v>if [ -d '/dsftp/operations/outbound/mdm/ansira_daily_location' ]; then cd /dsftp/operations/outbound/mdm ; echo 'ansira_daily_location @ /dsftp/operations/outbound/mdm = '`stat -c %U ./ansira_daily_location`  `stat -c %a ./ansira_daily_location`  `stat -c %G ./ansira_daily_location`; else echo '/dsftp/operations/outbound/mdm/ansira_daily_location - not found' ; fi; \</v>
      </c>
      <c r="P609" s="31" t="str">
        <f t="shared" ref="P609" si="230">IF(M609="n",CONCATENATE("if [ -d '",C609,"' ]; then ",S609," ; ",T609, " ; ",U609," ; ",W609, " ; echo 'OK - ",E609,"'; else echo '",C609," - not found' ; fi ; \"), "\")</f>
        <v>if [ -d '/dsftp/operations/outbound/mdm' ]; then cd /dsftp/operations/outbound/mdm ; mkdir ansira_daily_location ; chmod 775 ansira_daily_location ; chgrp ds_sftp ansira_daily_location ; echo 'OK - /dsftp/operations/outbound/mdm/ansira_daily_location'; else echo '/dsftp/operations/outbound/mdm - not found' ; fi ; \</v>
      </c>
      <c r="Q609" s="32" t="str">
        <f t="shared" ref="Q609" si="231">IF(M609="n",CONCATENATE(S609," ; ",U609," ; ",W609), " \")</f>
        <v>cd /dsftp/operations/outbound/mdm ; chmod 775 ansira_daily_location ; chgrp ds_sftp ansira_daily_location</v>
      </c>
      <c r="R609" s="31" t="str">
        <f t="shared" si="154"/>
        <v xml:space="preserve"> \</v>
      </c>
      <c r="S609" s="33" t="str">
        <f t="shared" ref="S609" si="232">CONCATENATE("cd ",C609)</f>
        <v>cd /dsftp/operations/outbound/mdm</v>
      </c>
      <c r="T609" s="34" t="str">
        <f t="shared" ref="T609" si="233">CONCATENATE("mkdir ",D609)</f>
        <v>mkdir ansira_daily_location</v>
      </c>
      <c r="U609" s="33" t="str">
        <f t="shared" ref="U609" si="234">CONCATENATE("chmod ",K609," ",D609)</f>
        <v>chmod 775 ansira_daily_location</v>
      </c>
      <c r="V609" s="34" t="str">
        <f t="shared" ref="V609" si="235">CONCATENATE("ls -l | grep ",D609)</f>
        <v>ls -l | grep ansira_daily_location</v>
      </c>
      <c r="W609" s="33" t="str">
        <f t="shared" ref="W609" si="236">IF(L609="","",CONCATENATE("chgrp ",L609," ",D609))</f>
        <v>chgrp ds_sftp ansira_daily_location</v>
      </c>
      <c r="X609" s="35" t="s">
        <v>464</v>
      </c>
    </row>
    <row r="610" spans="1:24" x14ac:dyDescent="0.2">
      <c r="A610" s="120" t="s">
        <v>1332</v>
      </c>
      <c r="B610" s="120" t="s">
        <v>643</v>
      </c>
      <c r="C610" s="120" t="s">
        <v>886</v>
      </c>
      <c r="D610" s="120" t="s">
        <v>1333</v>
      </c>
      <c r="E610" s="44" t="str">
        <f t="shared" ref="E610" si="237">CONCATENATE(C610,"/",D610)</f>
        <v>/dsftp/archive/outbound/mdm/ansira_daily_location</v>
      </c>
      <c r="F610" s="27">
        <v>43178</v>
      </c>
      <c r="G610" s="27">
        <v>43179</v>
      </c>
      <c r="H610" s="27">
        <v>43179</v>
      </c>
      <c r="I610" s="29" t="s">
        <v>1428</v>
      </c>
      <c r="J610" s="27">
        <v>43194</v>
      </c>
      <c r="K610" s="118">
        <v>775</v>
      </c>
      <c r="L610" s="118" t="s">
        <v>436</v>
      </c>
      <c r="M610" s="118" t="s">
        <v>564</v>
      </c>
      <c r="N610" s="31" t="str">
        <f t="shared" ref="N610" si="238">IF(M610="n",CONCATENATE("if [ -d '",C610, "/",D610,"' ]; then echo '1 = ",C610,"/",D610,"'; else echo '0 = ",C610,"/",D610,"'; fi; \"),CONCATENATE("if [ -d '",C610, "/",D610,"' ]; then echo '# = ",C610,"/",D610,"'; else echo '* = ",C610,"/",D610,"'; fi; \"))</f>
        <v>if [ -d '/dsftp/archive/outbound/mdm/ansira_daily_location' ]; then echo '1 = /dsftp/archive/outbound/mdm/ansira_daily_location'; else echo '0 = /dsftp/archive/outbound/mdm/ansira_daily_location'; fi; \</v>
      </c>
      <c r="O610" s="32" t="str">
        <f t="shared" ref="O610" si="239">IF(M610="n",CONCATENATE("if [ -d '",E610,"' ]; then ",S610," ; echo '",D610," @ ",C610," = '`stat -c %U ./",D610,"`  `stat -c %a ./",D610, "`  `stat -c %G ./",D610, "`; else echo '",E610," - not found' ; fi; \")," \")</f>
        <v>if [ -d '/dsftp/archive/outbound/mdm/ansira_daily_location' ]; then cd /dsftp/archive/outbound/mdm ; echo 'ansira_daily_location @ /dsftp/archive/outbound/mdm = '`stat -c %U ./ansira_daily_location`  `stat -c %a ./ansira_daily_location`  `stat -c %G ./ansira_daily_location`; else echo '/dsftp/archive/outbound/mdm/ansira_daily_location - not found' ; fi; \</v>
      </c>
      <c r="P610" s="31" t="str">
        <f t="shared" ref="P610" si="240">IF(M610="n",CONCATENATE("if [ -d '",C610,"' ]; then ",S610," ; ",T610, " ; ",U610," ; ",W610, " ; echo 'OK - ",E610,"'; else echo '",C610," - not found' ; fi ; \"), "\")</f>
        <v>if [ -d '/dsftp/archive/outbound/mdm' ]; then cd /dsftp/archive/outbound/mdm ; mkdir ansira_daily_location ; chmod 775 ansira_daily_location ; chgrp ds_sftp ansira_daily_location ; echo 'OK - /dsftp/archive/outbound/mdm/ansira_daily_location'; else echo '/dsftp/archive/outbound/mdm - not found' ; fi ; \</v>
      </c>
      <c r="Q610" s="32" t="str">
        <f t="shared" ref="Q610" si="241">IF(M610="n",CONCATENATE(S610," ; ",U610," ; ",W610), " \")</f>
        <v>cd /dsftp/archive/outbound/mdm ; chmod 775 ansira_daily_location ; chgrp ds_sftp ansira_daily_location</v>
      </c>
      <c r="R610" s="31" t="str">
        <f t="shared" si="154"/>
        <v xml:space="preserve"> \</v>
      </c>
      <c r="S610" s="33" t="str">
        <f t="shared" ref="S610" si="242">CONCATENATE("cd ",C610)</f>
        <v>cd /dsftp/archive/outbound/mdm</v>
      </c>
      <c r="T610" s="34" t="str">
        <f t="shared" ref="T610" si="243">CONCATENATE("mkdir ",D610)</f>
        <v>mkdir ansira_daily_location</v>
      </c>
      <c r="U610" s="33" t="str">
        <f t="shared" ref="U610" si="244">CONCATENATE("chmod ",K610," ",D610)</f>
        <v>chmod 775 ansira_daily_location</v>
      </c>
      <c r="V610" s="34" t="str">
        <f t="shared" ref="V610" si="245">CONCATENATE("ls -l | grep ",D610)</f>
        <v>ls -l | grep ansira_daily_location</v>
      </c>
      <c r="W610" s="33" t="str">
        <f t="shared" ref="W610" si="246">IF(L610="","",CONCATENATE("chgrp ",L610," ",D610))</f>
        <v>chgrp ds_sftp ansira_daily_location</v>
      </c>
      <c r="X610" s="35" t="s">
        <v>464</v>
      </c>
    </row>
    <row r="611" spans="1:24" x14ac:dyDescent="0.2">
      <c r="A611" s="120" t="s">
        <v>676</v>
      </c>
      <c r="B611" s="120" t="s">
        <v>1334</v>
      </c>
      <c r="C611" s="120" t="s">
        <v>924</v>
      </c>
      <c r="D611" s="120" t="s">
        <v>745</v>
      </c>
      <c r="E611" s="44" t="str">
        <f t="shared" ref="E611:E615" si="247">CONCATENATE(C611,"/",D611)</f>
        <v>/infa_shared/SrcFiles/SupplierEDI/Inbound_846</v>
      </c>
      <c r="F611" s="27">
        <v>43181</v>
      </c>
      <c r="G611" s="27">
        <v>43181</v>
      </c>
      <c r="H611" s="27">
        <v>43181</v>
      </c>
      <c r="I611" s="29"/>
      <c r="J611" s="27"/>
      <c r="K611" s="118">
        <v>775</v>
      </c>
      <c r="L611" s="118" t="s">
        <v>775</v>
      </c>
      <c r="M611" s="118" t="s">
        <v>564</v>
      </c>
      <c r="N611" s="31" t="str">
        <f t="shared" ref="N611:N612" si="248">IF(M611="n",CONCATENATE("if [ -d '",C611, "/",D611,"' ]; then echo '1 = ",C611,"/",D611,"'; else echo '0 = ",C611,"/",D611,"'; fi; \"),CONCATENATE("if [ -d '",C611, "/",D611,"' ]; then echo '# = ",C611,"/",D611,"'; else echo '* = ",C611,"/",D611,"'; fi; \"))</f>
        <v>if [ -d '/infa_shared/SrcFiles/SupplierEDI/Inbound_846' ]; then echo '1 = /infa_shared/SrcFiles/SupplierEDI/Inbound_846'; else echo '0 = /infa_shared/SrcFiles/SupplierEDI/Inbound_846'; fi; \</v>
      </c>
      <c r="O611" s="32" t="str">
        <f t="shared" ref="O611:O612" si="249">IF(M611="n",CONCATENATE("if [ -d '",E611,"' ]; then ",S611," ; echo '",D611," @ ",C611," = '`stat -c %U ./",D611,"`  `stat -c %a ./",D611, "`  `stat -c %G ./",D611, "`; else echo '",E611," - not found' ; fi; \")," \")</f>
        <v>if [ -d '/infa_shared/SrcFiles/SupplierEDI/Inbound_846' ]; then cd /infa_shared/SrcFiles/SupplierEDI ; echo 'Inbound_846 @ /infa_shared/SrcFiles/SupplierEDI = '`stat -c %U ./Inbound_846`  `stat -c %a ./Inbound_846`  `stat -c %G ./Inbound_846`; else echo '/infa_shared/SrcFiles/SupplierEDI/Inbound_846 - not found' ; fi; \</v>
      </c>
      <c r="P611" s="31" t="str">
        <f t="shared" ref="P611:P612" si="250">IF(M611="n",CONCATENATE("if [ -d '",C611,"' ]; then ",S611," ; ",T611, " ; ",U611," ; ",W611, " ; echo 'OK - ",E611,"'; else echo '",C611," - not found' ; fi ; \"), "\")</f>
        <v>if [ -d '/infa_shared/SrcFiles/SupplierEDI' ]; then cd /infa_shared/SrcFiles/SupplierEDI ; mkdir Inbound_846 ; chmod 775 Inbound_846 ; chgrp edib2b Inbound_846 ; echo 'OK - /infa_shared/SrcFiles/SupplierEDI/Inbound_846'; else echo '/infa_shared/SrcFiles/SupplierEDI - not found' ; fi ; \</v>
      </c>
      <c r="Q611" s="32" t="str">
        <f t="shared" ref="Q611:Q612" si="251">IF(M611="n",CONCATENATE(S611," ; ",U611," ; ",W611), " \")</f>
        <v>cd /infa_shared/SrcFiles/SupplierEDI ; chmod 775 Inbound_846 ; chgrp edib2b Inbound_846</v>
      </c>
      <c r="R611" s="31" t="str">
        <f t="shared" si="154"/>
        <v xml:space="preserve"> \</v>
      </c>
      <c r="S611" s="33" t="str">
        <f t="shared" ref="S611:S612" si="252">CONCATENATE("cd ",C611)</f>
        <v>cd /infa_shared/SrcFiles/SupplierEDI</v>
      </c>
      <c r="T611" s="34" t="str">
        <f t="shared" ref="T611:T612" si="253">CONCATENATE("mkdir ",D611)</f>
        <v>mkdir Inbound_846</v>
      </c>
      <c r="U611" s="33" t="str">
        <f t="shared" ref="U611:U612" si="254">CONCATENATE("chmod ",K611," ",D611)</f>
        <v>chmod 775 Inbound_846</v>
      </c>
      <c r="V611" s="34" t="str">
        <f t="shared" ref="V611:V612" si="255">CONCATENATE("ls -l | grep ",D611)</f>
        <v>ls -l | grep Inbound_846</v>
      </c>
      <c r="W611" s="33" t="str">
        <f t="shared" ref="W611:W612" si="256">IF(L611="","",CONCATENATE("chgrp ",L611," ",D611))</f>
        <v>chgrp edib2b Inbound_846</v>
      </c>
      <c r="X611" s="35" t="s">
        <v>464</v>
      </c>
    </row>
    <row r="612" spans="1:24" x14ac:dyDescent="0.2">
      <c r="A612" s="120" t="s">
        <v>676</v>
      </c>
      <c r="B612" s="120" t="s">
        <v>1334</v>
      </c>
      <c r="C612" s="120" t="s">
        <v>1335</v>
      </c>
      <c r="D612" s="120" t="s">
        <v>1336</v>
      </c>
      <c r="E612" s="44" t="str">
        <f t="shared" si="247"/>
        <v>/infa_shared/SrcFiles/SupplierEDI/Inbound_846/Inbound_846_1</v>
      </c>
      <c r="F612" s="27">
        <v>43181</v>
      </c>
      <c r="G612" s="27">
        <v>43181</v>
      </c>
      <c r="H612" s="27">
        <v>43181</v>
      </c>
      <c r="I612" s="29"/>
      <c r="J612" s="27"/>
      <c r="K612" s="118">
        <v>775</v>
      </c>
      <c r="L612" s="118" t="s">
        <v>775</v>
      </c>
      <c r="M612" s="118" t="s">
        <v>564</v>
      </c>
      <c r="N612" s="31" t="str">
        <f t="shared" si="248"/>
        <v>if [ -d '/infa_shared/SrcFiles/SupplierEDI/Inbound_846/Inbound_846_1' ]; then echo '1 = /infa_shared/SrcFiles/SupplierEDI/Inbound_846/Inbound_846_1'; else echo '0 = /infa_shared/SrcFiles/SupplierEDI/Inbound_846/Inbound_846_1'; fi; \</v>
      </c>
      <c r="O612" s="32" t="str">
        <f t="shared" si="249"/>
        <v>if [ -d '/infa_shared/SrcFiles/SupplierEDI/Inbound_846/Inbound_846_1' ]; then cd /infa_shared/SrcFiles/SupplierEDI/Inbound_846 ; echo 'Inbound_846_1 @ /infa_shared/SrcFiles/SupplierEDI/Inbound_846 = '`stat -c %U ./Inbound_846_1`  `stat -c %a ./Inbound_846_1`  `stat -c %G ./Inbound_846_1`; else echo '/infa_shared/SrcFiles/SupplierEDI/Inbound_846/Inbound_846_1 - not found' ; fi; \</v>
      </c>
      <c r="P612" s="31" t="str">
        <f t="shared" si="250"/>
        <v>if [ -d '/infa_shared/SrcFiles/SupplierEDI/Inbound_846' ]; then cd /infa_shared/SrcFiles/SupplierEDI/Inbound_846 ; mkdir Inbound_846_1 ; chmod 775 Inbound_846_1 ; chgrp edib2b Inbound_846_1 ; echo 'OK - /infa_shared/SrcFiles/SupplierEDI/Inbound_846/Inbound_846_1'; else echo '/infa_shared/SrcFiles/SupplierEDI/Inbound_846 - not found' ; fi ; \</v>
      </c>
      <c r="Q612" s="32" t="str">
        <f t="shared" si="251"/>
        <v>cd /infa_shared/SrcFiles/SupplierEDI/Inbound_846 ; chmod 775 Inbound_846_1 ; chgrp edib2b Inbound_846_1</v>
      </c>
      <c r="R612" s="31" t="str">
        <f t="shared" si="154"/>
        <v xml:space="preserve"> \</v>
      </c>
      <c r="S612" s="33" t="str">
        <f t="shared" si="252"/>
        <v>cd /infa_shared/SrcFiles/SupplierEDI/Inbound_846</v>
      </c>
      <c r="T612" s="34" t="str">
        <f t="shared" si="253"/>
        <v>mkdir Inbound_846_1</v>
      </c>
      <c r="U612" s="33" t="str">
        <f t="shared" si="254"/>
        <v>chmod 775 Inbound_846_1</v>
      </c>
      <c r="V612" s="34" t="str">
        <f t="shared" si="255"/>
        <v>ls -l | grep Inbound_846_1</v>
      </c>
      <c r="W612" s="33" t="str">
        <f t="shared" si="256"/>
        <v>chgrp edib2b Inbound_846_1</v>
      </c>
      <c r="X612" s="35" t="s">
        <v>464</v>
      </c>
    </row>
    <row r="613" spans="1:24" x14ac:dyDescent="0.2">
      <c r="A613" s="120" t="s">
        <v>676</v>
      </c>
      <c r="B613" s="120" t="s">
        <v>1334</v>
      </c>
      <c r="C613" s="120" t="s">
        <v>1337</v>
      </c>
      <c r="D613" s="120" t="s">
        <v>632</v>
      </c>
      <c r="E613" s="44" t="str">
        <f t="shared" si="247"/>
        <v>/infa_shared/SrcFiles/SupplierEDI/Inbound_846/Inbound_846_1/WIP</v>
      </c>
      <c r="F613" s="27">
        <v>43181</v>
      </c>
      <c r="G613" s="27">
        <v>43181</v>
      </c>
      <c r="H613" s="27">
        <v>43181</v>
      </c>
      <c r="I613" s="29"/>
      <c r="J613" s="27"/>
      <c r="K613" s="118">
        <v>775</v>
      </c>
      <c r="L613" s="118" t="s">
        <v>775</v>
      </c>
      <c r="M613" s="118" t="s">
        <v>564</v>
      </c>
      <c r="N613" s="31" t="str">
        <f t="shared" ref="N613:N615" si="257">IF(M613="n",CONCATENATE("if [ -d '",C613, "/",D613,"' ]; then echo '1 = ",C613,"/",D613,"'; else echo '0 = ",C613,"/",D613,"'; fi; \"),CONCATENATE("if [ -d '",C613, "/",D613,"' ]; then echo '# = ",C613,"/",D613,"'; else echo '* = ",C613,"/",D613,"'; fi; \"))</f>
        <v>if [ -d '/infa_shared/SrcFiles/SupplierEDI/Inbound_846/Inbound_846_1/WIP' ]; then echo '1 = /infa_shared/SrcFiles/SupplierEDI/Inbound_846/Inbound_846_1/WIP'; else echo '0 = /infa_shared/SrcFiles/SupplierEDI/Inbound_846/Inbound_846_1/WIP'; fi; \</v>
      </c>
      <c r="O613" s="32" t="str">
        <f t="shared" ref="O613:O615" si="258">IF(M613="n",CONCATENATE("if [ -d '",E613,"' ]; then ",S613," ; echo '",D613," @ ",C613," = '`stat -c %U ./",D613,"`  `stat -c %a ./",D613, "`  `stat -c %G ./",D613, "`; else echo '",E613," - not found' ; fi; \")," \")</f>
        <v>if [ -d '/infa_shared/SrcFiles/SupplierEDI/Inbound_846/Inbound_846_1/WIP' ]; then cd /infa_shared/SrcFiles/SupplierEDI/Inbound_846/Inbound_846_1 ; echo 'WIP @ /infa_shared/SrcFiles/SupplierEDI/Inbound_846/Inbound_846_1 = '`stat -c %U ./WIP`  `stat -c %a ./WIP`  `stat -c %G ./WIP`; else echo '/infa_shared/SrcFiles/SupplierEDI/Inbound_846/Inbound_846_1/WIP - not found' ; fi; \</v>
      </c>
      <c r="P613" s="31" t="str">
        <f t="shared" ref="P613:P615" si="259">IF(M613="n",CONCATENATE("if [ -d '",C613,"' ]; then ",S613," ; ",T613, " ; ",U613," ; ",W613, " ; echo 'OK - ",E613,"'; else echo '",C613," - not found' ; fi ; \"), "\")</f>
        <v>if [ -d '/infa_shared/SrcFiles/SupplierEDI/Inbound_846/Inbound_846_1' ]; then cd /infa_shared/SrcFiles/SupplierEDI/Inbound_846/Inbound_846_1 ; mkdir WIP ; chmod 775 WIP ; chgrp edib2b WIP ; echo 'OK - /infa_shared/SrcFiles/SupplierEDI/Inbound_846/Inbound_846_1/WIP'; else echo '/infa_shared/SrcFiles/SupplierEDI/Inbound_846/Inbound_846_1 - not found' ; fi ; \</v>
      </c>
      <c r="Q613" s="32" t="str">
        <f t="shared" ref="Q613:Q615" si="260">IF(M613="n",CONCATENATE(S613," ; ",U613," ; ",W613), " \")</f>
        <v>cd /infa_shared/SrcFiles/SupplierEDI/Inbound_846/Inbound_846_1 ; chmod 775 WIP ; chgrp edib2b WIP</v>
      </c>
      <c r="R613" s="31" t="str">
        <f t="shared" si="154"/>
        <v xml:space="preserve"> \</v>
      </c>
      <c r="S613" s="33" t="str">
        <f t="shared" ref="S613:S615" si="261">CONCATENATE("cd ",C613)</f>
        <v>cd /infa_shared/SrcFiles/SupplierEDI/Inbound_846/Inbound_846_1</v>
      </c>
      <c r="T613" s="34" t="str">
        <f t="shared" ref="T613:T615" si="262">CONCATENATE("mkdir ",D613)</f>
        <v>mkdir WIP</v>
      </c>
      <c r="U613" s="33" t="str">
        <f t="shared" ref="U613:U615" si="263">CONCATENATE("chmod ",K613," ",D613)</f>
        <v>chmod 775 WIP</v>
      </c>
      <c r="V613" s="34" t="str">
        <f t="shared" ref="V613:V615" si="264">CONCATENATE("ls -l | grep ",D613)</f>
        <v>ls -l | grep WIP</v>
      </c>
      <c r="W613" s="33" t="str">
        <f t="shared" ref="W613:W615" si="265">IF(L613="","",CONCATENATE("chgrp ",L613," ",D613))</f>
        <v>chgrp edib2b WIP</v>
      </c>
      <c r="X613" s="35" t="s">
        <v>464</v>
      </c>
    </row>
    <row r="614" spans="1:24" x14ac:dyDescent="0.2">
      <c r="A614" s="120" t="s">
        <v>676</v>
      </c>
      <c r="B614" s="120" t="s">
        <v>1334</v>
      </c>
      <c r="C614" s="120" t="s">
        <v>926</v>
      </c>
      <c r="D614" s="120" t="s">
        <v>745</v>
      </c>
      <c r="E614" s="44" t="str">
        <f t="shared" si="247"/>
        <v>/infa_shared/TgtFiles/SupplierEDI/Inbound_846</v>
      </c>
      <c r="F614" s="27" t="s">
        <v>420</v>
      </c>
      <c r="G614" s="27">
        <v>43182</v>
      </c>
      <c r="H614" s="27">
        <v>43182</v>
      </c>
      <c r="I614" s="29"/>
      <c r="J614" s="27"/>
      <c r="K614" s="118">
        <v>775</v>
      </c>
      <c r="L614" s="118" t="s">
        <v>775</v>
      </c>
      <c r="M614" s="118" t="s">
        <v>564</v>
      </c>
      <c r="N614" s="31" t="str">
        <f t="shared" si="257"/>
        <v>if [ -d '/infa_shared/TgtFiles/SupplierEDI/Inbound_846' ]; then echo '1 = /infa_shared/TgtFiles/SupplierEDI/Inbound_846'; else echo '0 = /infa_shared/TgtFiles/SupplierEDI/Inbound_846'; fi; \</v>
      </c>
      <c r="O614" s="32" t="str">
        <f t="shared" si="258"/>
        <v>if [ -d '/infa_shared/TgtFiles/SupplierEDI/Inbound_846' ]; then cd /infa_shared/TgtFiles/SupplierEDI ; echo 'Inbound_846 @ /infa_shared/TgtFiles/SupplierEDI = '`stat -c %U ./Inbound_846`  `stat -c %a ./Inbound_846`  `stat -c %G ./Inbound_846`; else echo '/infa_shared/TgtFiles/SupplierEDI/Inbound_846 - not found' ; fi; \</v>
      </c>
      <c r="P614" s="31" t="str">
        <f t="shared" si="259"/>
        <v>if [ -d '/infa_shared/TgtFiles/SupplierEDI' ]; then cd /infa_shared/TgtFiles/SupplierEDI ; mkdir Inbound_846 ; chmod 775 Inbound_846 ; chgrp edib2b Inbound_846 ; echo 'OK - /infa_shared/TgtFiles/SupplierEDI/Inbound_846'; else echo '/infa_shared/TgtFiles/SupplierEDI - not found' ; fi ; \</v>
      </c>
      <c r="Q614" s="32" t="str">
        <f t="shared" si="260"/>
        <v>cd /infa_shared/TgtFiles/SupplierEDI ; chmod 775 Inbound_846 ; chgrp edib2b Inbound_846</v>
      </c>
      <c r="R614" s="31" t="str">
        <f t="shared" si="154"/>
        <v xml:space="preserve"> \</v>
      </c>
      <c r="S614" s="33" t="str">
        <f t="shared" si="261"/>
        <v>cd /infa_shared/TgtFiles/SupplierEDI</v>
      </c>
      <c r="T614" s="34" t="str">
        <f t="shared" si="262"/>
        <v>mkdir Inbound_846</v>
      </c>
      <c r="U614" s="33" t="str">
        <f t="shared" si="263"/>
        <v>chmod 775 Inbound_846</v>
      </c>
      <c r="V614" s="34" t="str">
        <f t="shared" si="264"/>
        <v>ls -l | grep Inbound_846</v>
      </c>
      <c r="W614" s="33" t="str">
        <f t="shared" si="265"/>
        <v>chgrp edib2b Inbound_846</v>
      </c>
      <c r="X614" s="35" t="s">
        <v>464</v>
      </c>
    </row>
    <row r="615" spans="1:24" x14ac:dyDescent="0.2">
      <c r="A615" s="120" t="s">
        <v>676</v>
      </c>
      <c r="B615" s="120" t="s">
        <v>1334</v>
      </c>
      <c r="C615" s="120" t="s">
        <v>1338</v>
      </c>
      <c r="D615" s="120" t="s">
        <v>1336</v>
      </c>
      <c r="E615" s="44" t="str">
        <f t="shared" si="247"/>
        <v>/infa_shared/TgtFiles/SupplierEDI/Inbound_846/Inbound_846_1</v>
      </c>
      <c r="F615" s="27" t="s">
        <v>420</v>
      </c>
      <c r="G615" s="27">
        <v>43182</v>
      </c>
      <c r="H615" s="27">
        <v>43182</v>
      </c>
      <c r="I615" s="29"/>
      <c r="J615" s="27"/>
      <c r="K615" s="118">
        <v>775</v>
      </c>
      <c r="L615" s="118" t="s">
        <v>775</v>
      </c>
      <c r="M615" s="118" t="s">
        <v>564</v>
      </c>
      <c r="N615" s="31" t="str">
        <f t="shared" si="257"/>
        <v>if [ -d '/infa_shared/TgtFiles/SupplierEDI/Inbound_846/Inbound_846_1' ]; then echo '1 = /infa_shared/TgtFiles/SupplierEDI/Inbound_846/Inbound_846_1'; else echo '0 = /infa_shared/TgtFiles/SupplierEDI/Inbound_846/Inbound_846_1'; fi; \</v>
      </c>
      <c r="O615" s="32" t="str">
        <f t="shared" si="258"/>
        <v>if [ -d '/infa_shared/TgtFiles/SupplierEDI/Inbound_846/Inbound_846_1' ]; then cd /infa_shared/TgtFiles/SupplierEDI/Inbound_846 ; echo 'Inbound_846_1 @ /infa_shared/TgtFiles/SupplierEDI/Inbound_846 = '`stat -c %U ./Inbound_846_1`  `stat -c %a ./Inbound_846_1`  `stat -c %G ./Inbound_846_1`; else echo '/infa_shared/TgtFiles/SupplierEDI/Inbound_846/Inbound_846_1 - not found' ; fi; \</v>
      </c>
      <c r="P615" s="31" t="str">
        <f t="shared" si="259"/>
        <v>if [ -d '/infa_shared/TgtFiles/SupplierEDI/Inbound_846' ]; then cd /infa_shared/TgtFiles/SupplierEDI/Inbound_846 ; mkdir Inbound_846_1 ; chmod 775 Inbound_846_1 ; chgrp edib2b Inbound_846_1 ; echo 'OK - /infa_shared/TgtFiles/SupplierEDI/Inbound_846/Inbound_846_1'; else echo '/infa_shared/TgtFiles/SupplierEDI/Inbound_846 - not found' ; fi ; \</v>
      </c>
      <c r="Q615" s="32" t="str">
        <f t="shared" si="260"/>
        <v>cd /infa_shared/TgtFiles/SupplierEDI/Inbound_846 ; chmod 775 Inbound_846_1 ; chgrp edib2b Inbound_846_1</v>
      </c>
      <c r="R615" s="31" t="str">
        <f t="shared" si="154"/>
        <v xml:space="preserve"> \</v>
      </c>
      <c r="S615" s="33" t="str">
        <f t="shared" si="261"/>
        <v>cd /infa_shared/TgtFiles/SupplierEDI/Inbound_846</v>
      </c>
      <c r="T615" s="34" t="str">
        <f t="shared" si="262"/>
        <v>mkdir Inbound_846_1</v>
      </c>
      <c r="U615" s="33" t="str">
        <f t="shared" si="263"/>
        <v>chmod 775 Inbound_846_1</v>
      </c>
      <c r="V615" s="34" t="str">
        <f t="shared" si="264"/>
        <v>ls -l | grep Inbound_846_1</v>
      </c>
      <c r="W615" s="33" t="str">
        <f t="shared" si="265"/>
        <v>chgrp edib2b Inbound_846_1</v>
      </c>
      <c r="X615" s="35" t="s">
        <v>464</v>
      </c>
    </row>
    <row r="616" spans="1:24" x14ac:dyDescent="0.2">
      <c r="A616" s="120" t="s">
        <v>1368</v>
      </c>
      <c r="B616" s="120" t="s">
        <v>505</v>
      </c>
      <c r="C616" s="120" t="s">
        <v>430</v>
      </c>
      <c r="D616" s="120" t="s">
        <v>1339</v>
      </c>
      <c r="E616" s="44" t="str">
        <f t="shared" ref="E616:E647" si="266">CONCATENATE(C616,"/",D616)</f>
        <v>/dsftp/archive/inbound/supply_chain</v>
      </c>
      <c r="F616" s="27">
        <v>43186</v>
      </c>
      <c r="G616" s="27">
        <v>43195</v>
      </c>
      <c r="H616" s="27">
        <v>43195</v>
      </c>
      <c r="I616" s="29" t="s">
        <v>1451</v>
      </c>
      <c r="J616" s="27">
        <v>43227</v>
      </c>
      <c r="K616" s="118">
        <v>775</v>
      </c>
      <c r="L616" s="118" t="s">
        <v>436</v>
      </c>
      <c r="M616" s="118" t="s">
        <v>564</v>
      </c>
      <c r="N616" s="31" t="str">
        <f t="shared" ref="N616:N628" si="267">IF(M616="n",CONCATENATE("if [ -d '",C616, "/",D616,"' ]; then echo '1 = ",C616,"/",D616,"'; else echo '0 = ",C616,"/",D616,"'; fi; \"),CONCATENATE("if [ -d '",C616, "/",D616,"' ]; then echo '# = ",C616,"/",D616,"'; else echo '* = ",C616,"/",D616,"'; fi; \"))</f>
        <v>if [ -d '/dsftp/archive/inbound/supply_chain' ]; then echo '1 = /dsftp/archive/inbound/supply_chain'; else echo '0 = /dsftp/archive/inbound/supply_chain'; fi; \</v>
      </c>
      <c r="O616" s="32" t="str">
        <f t="shared" ref="O616:O628" si="268">IF(M616="n",CONCATENATE("if [ -d '",E616,"' ]; then ",S616," ; echo '",D616," @ ",C616," = '`stat -c %U ./",D616,"`  `stat -c %a ./",D616, "`  `stat -c %G ./",D616, "`; else echo '",E616," - not found' ; fi; \")," \")</f>
        <v>if [ -d '/dsftp/archive/inbound/supply_chain' ]; then cd /dsftp/archive/inbound ; echo 'supply_chain @ /dsftp/archive/inbound = '`stat -c %U ./supply_chain`  `stat -c %a ./supply_chain`  `stat -c %G ./supply_chain`; else echo '/dsftp/archive/inbound/supply_chain - not found' ; fi; \</v>
      </c>
      <c r="P616" s="31" t="str">
        <f t="shared" ref="P616:P628" si="269">IF(M616="n",CONCATENATE("if [ -d '",C616,"' ]; then ",S616," ; ",T616, " ; ",U616," ; ",W616, " ; echo 'OK - ",E616,"'; else echo '",C616," - not found' ; fi ; \"), "\")</f>
        <v>if [ -d '/dsftp/archive/inbound' ]; then cd /dsftp/archive/inbound ; mkdir supply_chain ; chmod 775 supply_chain ; chgrp ds_sftp supply_chain ; echo 'OK - /dsftp/archive/inbound/supply_chain'; else echo '/dsftp/archive/inbound - not found' ; fi ; \</v>
      </c>
      <c r="Q616" s="32" t="str">
        <f t="shared" ref="Q616:Q628" si="270">IF(M616="n",CONCATENATE(S616," ; ",U616," ; ",W616), " \")</f>
        <v>cd /dsftp/archive/inbound ; chmod 775 supply_chain ; chgrp ds_sftp supply_chain</v>
      </c>
      <c r="R616" s="31" t="str">
        <f t="shared" si="154"/>
        <v xml:space="preserve"> \</v>
      </c>
      <c r="S616" s="33" t="str">
        <f t="shared" ref="S616:S628" si="271">CONCATENATE("cd ",C616)</f>
        <v>cd /dsftp/archive/inbound</v>
      </c>
      <c r="T616" s="34" t="str">
        <f t="shared" ref="T616:T628" si="272">CONCATENATE("mkdir ",D616)</f>
        <v>mkdir supply_chain</v>
      </c>
      <c r="U616" s="33" t="str">
        <f t="shared" ref="U616:U628" si="273">CONCATENATE("chmod ",K616," ",D616)</f>
        <v>chmod 775 supply_chain</v>
      </c>
      <c r="V616" s="34" t="str">
        <f t="shared" ref="V616:V628" si="274">CONCATENATE("ls -l | grep ",D616)</f>
        <v>ls -l | grep supply_chain</v>
      </c>
      <c r="W616" s="33" t="str">
        <f t="shared" ref="W616:W628" si="275">IF(L616="","",CONCATENATE("chgrp ",L616," ",D616))</f>
        <v>chgrp ds_sftp supply_chain</v>
      </c>
      <c r="X616" s="35" t="s">
        <v>464</v>
      </c>
    </row>
    <row r="617" spans="1:24" x14ac:dyDescent="0.2">
      <c r="A617" s="120" t="s">
        <v>1368</v>
      </c>
      <c r="B617" s="120" t="s">
        <v>505</v>
      </c>
      <c r="C617" s="124" t="s">
        <v>434</v>
      </c>
      <c r="D617" s="120" t="s">
        <v>1339</v>
      </c>
      <c r="E617" s="44" t="str">
        <f t="shared" si="266"/>
        <v>/dsftp/archive/outbound/supply_chain</v>
      </c>
      <c r="F617" s="27">
        <v>43186</v>
      </c>
      <c r="G617" s="27">
        <v>43195</v>
      </c>
      <c r="H617" s="27">
        <v>43195</v>
      </c>
      <c r="I617" s="29" t="s">
        <v>1451</v>
      </c>
      <c r="J617" s="27">
        <v>43227</v>
      </c>
      <c r="K617" s="118">
        <v>775</v>
      </c>
      <c r="L617" s="118" t="s">
        <v>436</v>
      </c>
      <c r="M617" s="118" t="s">
        <v>564</v>
      </c>
      <c r="N617" s="31" t="str">
        <f t="shared" si="267"/>
        <v>if [ -d '/dsftp/archive/outbound/supply_chain' ]; then echo '1 = /dsftp/archive/outbound/supply_chain'; else echo '0 = /dsftp/archive/outbound/supply_chain'; fi; \</v>
      </c>
      <c r="O617" s="32" t="str">
        <f t="shared" si="268"/>
        <v>if [ -d '/dsftp/archive/outbound/supply_chain' ]; then cd /dsftp/archive/outbound ; echo 'supply_chain @ /dsftp/archive/outbound = '`stat -c %U ./supply_chain`  `stat -c %a ./supply_chain`  `stat -c %G ./supply_chain`; else echo '/dsftp/archive/outbound/supply_chain - not found' ; fi; \</v>
      </c>
      <c r="P617" s="31" t="str">
        <f t="shared" si="269"/>
        <v>if [ -d '/dsftp/archive/outbound' ]; then cd /dsftp/archive/outbound ; mkdir supply_chain ; chmod 775 supply_chain ; chgrp ds_sftp supply_chain ; echo 'OK - /dsftp/archive/outbound/supply_chain'; else echo '/dsftp/archive/outbound - not found' ; fi ; \</v>
      </c>
      <c r="Q617" s="32" t="str">
        <f t="shared" si="270"/>
        <v>cd /dsftp/archive/outbound ; chmod 775 supply_chain ; chgrp ds_sftp supply_chain</v>
      </c>
      <c r="R617" s="31" t="str">
        <f t="shared" si="154"/>
        <v xml:space="preserve"> \</v>
      </c>
      <c r="S617" s="33" t="str">
        <f t="shared" si="271"/>
        <v>cd /dsftp/archive/outbound</v>
      </c>
      <c r="T617" s="34" t="str">
        <f t="shared" si="272"/>
        <v>mkdir supply_chain</v>
      </c>
      <c r="U617" s="33" t="str">
        <f t="shared" si="273"/>
        <v>chmod 775 supply_chain</v>
      </c>
      <c r="V617" s="34" t="str">
        <f t="shared" si="274"/>
        <v>ls -l | grep supply_chain</v>
      </c>
      <c r="W617" s="33" t="str">
        <f t="shared" si="275"/>
        <v>chgrp ds_sftp supply_chain</v>
      </c>
      <c r="X617" s="35" t="s">
        <v>464</v>
      </c>
    </row>
    <row r="618" spans="1:24" x14ac:dyDescent="0.2">
      <c r="A618" s="120" t="s">
        <v>1368</v>
      </c>
      <c r="B618" s="120" t="s">
        <v>505</v>
      </c>
      <c r="C618" s="120" t="s">
        <v>428</v>
      </c>
      <c r="D618" s="120" t="s">
        <v>1339</v>
      </c>
      <c r="E618" s="44" t="str">
        <f t="shared" si="266"/>
        <v>/dsftp/operations/inbound/supply_chain</v>
      </c>
      <c r="F618" s="27">
        <v>43186</v>
      </c>
      <c r="G618" s="27">
        <v>43195</v>
      </c>
      <c r="H618" s="27">
        <v>43195</v>
      </c>
      <c r="I618" s="29" t="s">
        <v>1451</v>
      </c>
      <c r="J618" s="27">
        <v>43227</v>
      </c>
      <c r="K618" s="118">
        <v>775</v>
      </c>
      <c r="L618" s="118" t="s">
        <v>436</v>
      </c>
      <c r="M618" s="118" t="s">
        <v>564</v>
      </c>
      <c r="N618" s="31" t="str">
        <f t="shared" si="267"/>
        <v>if [ -d '/dsftp/operations/inbound/supply_chain' ]; then echo '1 = /dsftp/operations/inbound/supply_chain'; else echo '0 = /dsftp/operations/inbound/supply_chain'; fi; \</v>
      </c>
      <c r="O618" s="32" t="str">
        <f t="shared" si="268"/>
        <v>if [ -d '/dsftp/operations/inbound/supply_chain' ]; then cd /dsftp/operations/inbound ; echo 'supply_chain @ /dsftp/operations/inbound = '`stat -c %U ./supply_chain`  `stat -c %a ./supply_chain`  `stat -c %G ./supply_chain`; else echo '/dsftp/operations/inbound/supply_chain - not found' ; fi; \</v>
      </c>
      <c r="P618" s="31" t="str">
        <f t="shared" si="269"/>
        <v>if [ -d '/dsftp/operations/inbound' ]; then cd /dsftp/operations/inbound ; mkdir supply_chain ; chmod 775 supply_chain ; chgrp ds_sftp supply_chain ; echo 'OK - /dsftp/operations/inbound/supply_chain'; else echo '/dsftp/operations/inbound - not found' ; fi ; \</v>
      </c>
      <c r="Q618" s="32" t="str">
        <f t="shared" si="270"/>
        <v>cd /dsftp/operations/inbound ; chmod 775 supply_chain ; chgrp ds_sftp supply_chain</v>
      </c>
      <c r="R618" s="31" t="str">
        <f t="shared" si="154"/>
        <v xml:space="preserve"> \</v>
      </c>
      <c r="S618" s="33" t="str">
        <f t="shared" si="271"/>
        <v>cd /dsftp/operations/inbound</v>
      </c>
      <c r="T618" s="34" t="str">
        <f t="shared" si="272"/>
        <v>mkdir supply_chain</v>
      </c>
      <c r="U618" s="33" t="str">
        <f t="shared" si="273"/>
        <v>chmod 775 supply_chain</v>
      </c>
      <c r="V618" s="34" t="str">
        <f t="shared" si="274"/>
        <v>ls -l | grep supply_chain</v>
      </c>
      <c r="W618" s="33" t="str">
        <f t="shared" si="275"/>
        <v>chgrp ds_sftp supply_chain</v>
      </c>
      <c r="X618" s="35" t="s">
        <v>464</v>
      </c>
    </row>
    <row r="619" spans="1:24" x14ac:dyDescent="0.2">
      <c r="A619" s="120" t="s">
        <v>1368</v>
      </c>
      <c r="B619" s="120" t="s">
        <v>505</v>
      </c>
      <c r="C619" s="120" t="s">
        <v>433</v>
      </c>
      <c r="D619" s="120" t="s">
        <v>1339</v>
      </c>
      <c r="E619" s="44" t="str">
        <f t="shared" si="266"/>
        <v>/dsftp/operations/outbound/supply_chain</v>
      </c>
      <c r="F619" s="27">
        <v>43186</v>
      </c>
      <c r="G619" s="27">
        <v>43195</v>
      </c>
      <c r="H619" s="27">
        <v>43195</v>
      </c>
      <c r="I619" s="29" t="s">
        <v>1451</v>
      </c>
      <c r="J619" s="27">
        <v>43227</v>
      </c>
      <c r="K619" s="118">
        <v>775</v>
      </c>
      <c r="L619" s="118" t="s">
        <v>436</v>
      </c>
      <c r="M619" s="118" t="s">
        <v>564</v>
      </c>
      <c r="N619" s="31" t="str">
        <f t="shared" si="267"/>
        <v>if [ -d '/dsftp/operations/outbound/supply_chain' ]; then echo '1 = /dsftp/operations/outbound/supply_chain'; else echo '0 = /dsftp/operations/outbound/supply_chain'; fi; \</v>
      </c>
      <c r="O619" s="32" t="str">
        <f t="shared" si="268"/>
        <v>if [ -d '/dsftp/operations/outbound/supply_chain' ]; then cd /dsftp/operations/outbound ; echo 'supply_chain @ /dsftp/operations/outbound = '`stat -c %U ./supply_chain`  `stat -c %a ./supply_chain`  `stat -c %G ./supply_chain`; else echo '/dsftp/operations/outbound/supply_chain - not found' ; fi; \</v>
      </c>
      <c r="P619" s="31" t="str">
        <f t="shared" si="269"/>
        <v>if [ -d '/dsftp/operations/outbound' ]; then cd /dsftp/operations/outbound ; mkdir supply_chain ; chmod 775 supply_chain ; chgrp ds_sftp supply_chain ; echo 'OK - /dsftp/operations/outbound/supply_chain'; else echo '/dsftp/operations/outbound - not found' ; fi ; \</v>
      </c>
      <c r="Q619" s="32" t="str">
        <f t="shared" si="270"/>
        <v>cd /dsftp/operations/outbound ; chmod 775 supply_chain ; chgrp ds_sftp supply_chain</v>
      </c>
      <c r="R619" s="31" t="str">
        <f t="shared" si="154"/>
        <v xml:space="preserve"> \</v>
      </c>
      <c r="S619" s="33" t="str">
        <f t="shared" si="271"/>
        <v>cd /dsftp/operations/outbound</v>
      </c>
      <c r="T619" s="34" t="str">
        <f t="shared" si="272"/>
        <v>mkdir supply_chain</v>
      </c>
      <c r="U619" s="33" t="str">
        <f t="shared" si="273"/>
        <v>chmod 775 supply_chain</v>
      </c>
      <c r="V619" s="34" t="str">
        <f t="shared" si="274"/>
        <v>ls -l | grep supply_chain</v>
      </c>
      <c r="W619" s="33" t="str">
        <f t="shared" si="275"/>
        <v>chgrp ds_sftp supply_chain</v>
      </c>
      <c r="X619" s="35" t="s">
        <v>464</v>
      </c>
    </row>
    <row r="620" spans="1:24" x14ac:dyDescent="0.2">
      <c r="A620" s="120" t="s">
        <v>1368</v>
      </c>
      <c r="B620" s="120" t="s">
        <v>505</v>
      </c>
      <c r="C620" s="120" t="s">
        <v>867</v>
      </c>
      <c r="D620" s="120" t="s">
        <v>1339</v>
      </c>
      <c r="E620" s="44" t="str">
        <f t="shared" si="266"/>
        <v>/infa_shared/BadFiles/supply_chain</v>
      </c>
      <c r="F620" s="27">
        <v>43186</v>
      </c>
      <c r="G620" s="27">
        <v>43195</v>
      </c>
      <c r="H620" s="27">
        <v>43195</v>
      </c>
      <c r="I620" s="29" t="s">
        <v>1451</v>
      </c>
      <c r="J620" s="27">
        <v>43227</v>
      </c>
      <c r="K620" s="118">
        <v>775</v>
      </c>
      <c r="L620" s="118" t="s">
        <v>844</v>
      </c>
      <c r="M620" s="118" t="s">
        <v>564</v>
      </c>
      <c r="N620" s="31" t="str">
        <f t="shared" si="267"/>
        <v>if [ -d '/infa_shared/BadFiles/supply_chain' ]; then echo '1 = /infa_shared/BadFiles/supply_chain'; else echo '0 = /infa_shared/BadFiles/supply_chain'; fi; \</v>
      </c>
      <c r="O620" s="32" t="str">
        <f t="shared" si="268"/>
        <v>if [ -d '/infa_shared/BadFiles/supply_chain' ]; then cd /infa_shared/BadFiles ; echo 'supply_chain @ /infa_shared/BadFiles = '`stat -c %U ./supply_chain`  `stat -c %a ./supply_chain`  `stat -c %G ./supply_chain`; else echo '/infa_shared/BadFiles/supply_chain - not found' ; fi; \</v>
      </c>
      <c r="P620" s="31" t="str">
        <f t="shared" si="269"/>
        <v>if [ -d '/infa_shared/BadFiles' ]; then cd /infa_shared/BadFiles ; mkdir supply_chain ; chmod 775 supply_chain ; chgrp infa_adm supply_chain ; echo 'OK - /infa_shared/BadFiles/supply_chain'; else echo '/infa_shared/BadFiles - not found' ; fi ; \</v>
      </c>
      <c r="Q620" s="32" t="str">
        <f t="shared" si="270"/>
        <v>cd /infa_shared/BadFiles ; chmod 775 supply_chain ; chgrp infa_adm supply_chain</v>
      </c>
      <c r="R620" s="31" t="str">
        <f t="shared" si="154"/>
        <v xml:space="preserve"> \</v>
      </c>
      <c r="S620" s="33" t="str">
        <f t="shared" si="271"/>
        <v>cd /infa_shared/BadFiles</v>
      </c>
      <c r="T620" s="34" t="str">
        <f t="shared" si="272"/>
        <v>mkdir supply_chain</v>
      </c>
      <c r="U620" s="33" t="str">
        <f t="shared" si="273"/>
        <v>chmod 775 supply_chain</v>
      </c>
      <c r="V620" s="34" t="str">
        <f t="shared" si="274"/>
        <v>ls -l | grep supply_chain</v>
      </c>
      <c r="W620" s="33" t="str">
        <f t="shared" si="275"/>
        <v>chgrp infa_adm supply_chain</v>
      </c>
      <c r="X620" s="35" t="s">
        <v>464</v>
      </c>
    </row>
    <row r="621" spans="1:24" x14ac:dyDescent="0.2">
      <c r="A621" s="120" t="s">
        <v>1368</v>
      </c>
      <c r="B621" s="120" t="s">
        <v>505</v>
      </c>
      <c r="C621" s="120" t="s">
        <v>852</v>
      </c>
      <c r="D621" s="120" t="s">
        <v>1339</v>
      </c>
      <c r="E621" s="44" t="str">
        <f t="shared" si="266"/>
        <v>/infa_shared/BWParam/supply_chain</v>
      </c>
      <c r="F621" s="27">
        <v>43186</v>
      </c>
      <c r="G621" s="27">
        <v>43195</v>
      </c>
      <c r="H621" s="27">
        <v>43195</v>
      </c>
      <c r="I621" s="29" t="s">
        <v>1451</v>
      </c>
      <c r="J621" s="27">
        <v>43227</v>
      </c>
      <c r="K621" s="118">
        <v>775</v>
      </c>
      <c r="L621" s="118" t="s">
        <v>844</v>
      </c>
      <c r="M621" s="118" t="s">
        <v>564</v>
      </c>
      <c r="N621" s="31" t="str">
        <f t="shared" si="267"/>
        <v>if [ -d '/infa_shared/BWParam/supply_chain' ]; then echo '1 = /infa_shared/BWParam/supply_chain'; else echo '0 = /infa_shared/BWParam/supply_chain'; fi; \</v>
      </c>
      <c r="O621" s="32" t="str">
        <f t="shared" si="268"/>
        <v>if [ -d '/infa_shared/BWParam/supply_chain' ]; then cd /infa_shared/BWParam ; echo 'supply_chain @ /infa_shared/BWParam = '`stat -c %U ./supply_chain`  `stat -c %a ./supply_chain`  `stat -c %G ./supply_chain`; else echo '/infa_shared/BWParam/supply_chain - not found' ; fi; \</v>
      </c>
      <c r="P621" s="31" t="str">
        <f t="shared" si="269"/>
        <v>if [ -d '/infa_shared/BWParam' ]; then cd /infa_shared/BWParam ; mkdir supply_chain ; chmod 775 supply_chain ; chgrp infa_adm supply_chain ; echo 'OK - /infa_shared/BWParam/supply_chain'; else echo '/infa_shared/BWParam - not found' ; fi ; \</v>
      </c>
      <c r="Q621" s="32" t="str">
        <f t="shared" si="270"/>
        <v>cd /infa_shared/BWParam ; chmod 775 supply_chain ; chgrp infa_adm supply_chain</v>
      </c>
      <c r="R621" s="31" t="str">
        <f t="shared" si="154"/>
        <v xml:space="preserve"> \</v>
      </c>
      <c r="S621" s="33" t="str">
        <f t="shared" si="271"/>
        <v>cd /infa_shared/BWParam</v>
      </c>
      <c r="T621" s="34" t="str">
        <f t="shared" si="272"/>
        <v>mkdir supply_chain</v>
      </c>
      <c r="U621" s="33" t="str">
        <f t="shared" si="273"/>
        <v>chmod 775 supply_chain</v>
      </c>
      <c r="V621" s="34" t="str">
        <f t="shared" si="274"/>
        <v>ls -l | grep supply_chain</v>
      </c>
      <c r="W621" s="33" t="str">
        <f t="shared" si="275"/>
        <v>chgrp infa_adm supply_chain</v>
      </c>
      <c r="X621" s="35" t="s">
        <v>464</v>
      </c>
    </row>
    <row r="622" spans="1:24" x14ac:dyDescent="0.2">
      <c r="A622" s="120" t="s">
        <v>1368</v>
      </c>
      <c r="B622" s="120" t="s">
        <v>505</v>
      </c>
      <c r="C622" s="120" t="s">
        <v>836</v>
      </c>
      <c r="D622" s="120" t="s">
        <v>1339</v>
      </c>
      <c r="E622" s="44" t="str">
        <f t="shared" si="266"/>
        <v>/infa_shared/Cache/supply_chain</v>
      </c>
      <c r="F622" s="27">
        <v>43186</v>
      </c>
      <c r="G622" s="27">
        <v>43195</v>
      </c>
      <c r="H622" s="27">
        <v>43195</v>
      </c>
      <c r="I622" s="29" t="s">
        <v>1451</v>
      </c>
      <c r="J622" s="27">
        <v>43227</v>
      </c>
      <c r="K622" s="118">
        <v>775</v>
      </c>
      <c r="L622" s="118" t="s">
        <v>844</v>
      </c>
      <c r="M622" s="118" t="s">
        <v>564</v>
      </c>
      <c r="N622" s="31" t="str">
        <f t="shared" si="267"/>
        <v>if [ -d '/infa_shared/Cache/supply_chain' ]; then echo '1 = /infa_shared/Cache/supply_chain'; else echo '0 = /infa_shared/Cache/supply_chain'; fi; \</v>
      </c>
      <c r="O622" s="32" t="str">
        <f t="shared" si="268"/>
        <v>if [ -d '/infa_shared/Cache/supply_chain' ]; then cd /infa_shared/Cache ; echo 'supply_chain @ /infa_shared/Cache = '`stat -c %U ./supply_chain`  `stat -c %a ./supply_chain`  `stat -c %G ./supply_chain`; else echo '/infa_shared/Cache/supply_chain - not found' ; fi; \</v>
      </c>
      <c r="P622" s="31" t="str">
        <f t="shared" si="269"/>
        <v>if [ -d '/infa_shared/Cache' ]; then cd /infa_shared/Cache ; mkdir supply_chain ; chmod 775 supply_chain ; chgrp infa_adm supply_chain ; echo 'OK - /infa_shared/Cache/supply_chain'; else echo '/infa_shared/Cache - not found' ; fi ; \</v>
      </c>
      <c r="Q622" s="32" t="str">
        <f t="shared" si="270"/>
        <v>cd /infa_shared/Cache ; chmod 775 supply_chain ; chgrp infa_adm supply_chain</v>
      </c>
      <c r="R622" s="31" t="str">
        <f t="shared" si="154"/>
        <v xml:space="preserve"> \</v>
      </c>
      <c r="S622" s="33" t="str">
        <f t="shared" si="271"/>
        <v>cd /infa_shared/Cache</v>
      </c>
      <c r="T622" s="34" t="str">
        <f t="shared" si="272"/>
        <v>mkdir supply_chain</v>
      </c>
      <c r="U622" s="33" t="str">
        <f t="shared" si="273"/>
        <v>chmod 775 supply_chain</v>
      </c>
      <c r="V622" s="34" t="str">
        <f t="shared" si="274"/>
        <v>ls -l | grep supply_chain</v>
      </c>
      <c r="W622" s="33" t="str">
        <f t="shared" si="275"/>
        <v>chgrp infa_adm supply_chain</v>
      </c>
      <c r="X622" s="35" t="s">
        <v>464</v>
      </c>
    </row>
    <row r="623" spans="1:24" x14ac:dyDescent="0.2">
      <c r="A623" s="120" t="s">
        <v>1368</v>
      </c>
      <c r="B623" s="120" t="s">
        <v>505</v>
      </c>
      <c r="C623" s="120" t="s">
        <v>860</v>
      </c>
      <c r="D623" s="120" t="s">
        <v>1339</v>
      </c>
      <c r="E623" s="44" t="str">
        <f t="shared" si="266"/>
        <v>/infa_shared/Scripts/supply_chain</v>
      </c>
      <c r="F623" s="27">
        <v>43186</v>
      </c>
      <c r="G623" s="27">
        <v>43195</v>
      </c>
      <c r="H623" s="27">
        <v>43195</v>
      </c>
      <c r="I623" s="29" t="s">
        <v>1451</v>
      </c>
      <c r="J623" s="27">
        <v>43227</v>
      </c>
      <c r="K623" s="118">
        <v>775</v>
      </c>
      <c r="L623" s="118" t="s">
        <v>844</v>
      </c>
      <c r="M623" s="118" t="s">
        <v>564</v>
      </c>
      <c r="N623" s="31" t="str">
        <f t="shared" si="267"/>
        <v>if [ -d '/infa_shared/Scripts/supply_chain' ]; then echo '1 = /infa_shared/Scripts/supply_chain'; else echo '0 = /infa_shared/Scripts/supply_chain'; fi; \</v>
      </c>
      <c r="O623" s="32" t="str">
        <f t="shared" si="268"/>
        <v>if [ -d '/infa_shared/Scripts/supply_chain' ]; then cd /infa_shared/Scripts ; echo 'supply_chain @ /infa_shared/Scripts = '`stat -c %U ./supply_chain`  `stat -c %a ./supply_chain`  `stat -c %G ./supply_chain`; else echo '/infa_shared/Scripts/supply_chain - not found' ; fi; \</v>
      </c>
      <c r="P623" s="31" t="str">
        <f t="shared" si="269"/>
        <v>if [ -d '/infa_shared/Scripts' ]; then cd /infa_shared/Scripts ; mkdir supply_chain ; chmod 775 supply_chain ; chgrp infa_adm supply_chain ; echo 'OK - /infa_shared/Scripts/supply_chain'; else echo '/infa_shared/Scripts - not found' ; fi ; \</v>
      </c>
      <c r="Q623" s="32" t="str">
        <f t="shared" si="270"/>
        <v>cd /infa_shared/Scripts ; chmod 775 supply_chain ; chgrp infa_adm supply_chain</v>
      </c>
      <c r="R623" s="31" t="str">
        <f t="shared" si="154"/>
        <v xml:space="preserve"> \</v>
      </c>
      <c r="S623" s="33" t="str">
        <f t="shared" si="271"/>
        <v>cd /infa_shared/Scripts</v>
      </c>
      <c r="T623" s="34" t="str">
        <f t="shared" si="272"/>
        <v>mkdir supply_chain</v>
      </c>
      <c r="U623" s="33" t="str">
        <f t="shared" si="273"/>
        <v>chmod 775 supply_chain</v>
      </c>
      <c r="V623" s="34" t="str">
        <f t="shared" si="274"/>
        <v>ls -l | grep supply_chain</v>
      </c>
      <c r="W623" s="33" t="str">
        <f t="shared" si="275"/>
        <v>chgrp infa_adm supply_chain</v>
      </c>
      <c r="X623" s="35" t="s">
        <v>464</v>
      </c>
    </row>
    <row r="624" spans="1:24" x14ac:dyDescent="0.2">
      <c r="A624" s="120" t="s">
        <v>1368</v>
      </c>
      <c r="B624" s="120" t="s">
        <v>505</v>
      </c>
      <c r="C624" s="120" t="s">
        <v>837</v>
      </c>
      <c r="D624" s="120" t="s">
        <v>1339</v>
      </c>
      <c r="E624" s="44" t="str">
        <f t="shared" si="266"/>
        <v>/infa_shared/SessLogs/supply_chain</v>
      </c>
      <c r="F624" s="27">
        <v>43186</v>
      </c>
      <c r="G624" s="27">
        <v>43195</v>
      </c>
      <c r="H624" s="27">
        <v>43195</v>
      </c>
      <c r="I624" s="29" t="s">
        <v>1451</v>
      </c>
      <c r="J624" s="27">
        <v>43227</v>
      </c>
      <c r="K624" s="118">
        <v>775</v>
      </c>
      <c r="L624" s="118" t="s">
        <v>844</v>
      </c>
      <c r="M624" s="118" t="s">
        <v>564</v>
      </c>
      <c r="N624" s="31" t="str">
        <f t="shared" si="267"/>
        <v>if [ -d '/infa_shared/SessLogs/supply_chain' ]; then echo '1 = /infa_shared/SessLogs/supply_chain'; else echo '0 = /infa_shared/SessLogs/supply_chain'; fi; \</v>
      </c>
      <c r="O624" s="32" t="str">
        <f t="shared" si="268"/>
        <v>if [ -d '/infa_shared/SessLogs/supply_chain' ]; then cd /infa_shared/SessLogs ; echo 'supply_chain @ /infa_shared/SessLogs = '`stat -c %U ./supply_chain`  `stat -c %a ./supply_chain`  `stat -c %G ./supply_chain`; else echo '/infa_shared/SessLogs/supply_chain - not found' ; fi; \</v>
      </c>
      <c r="P624" s="31" t="str">
        <f t="shared" si="269"/>
        <v>if [ -d '/infa_shared/SessLogs' ]; then cd /infa_shared/SessLogs ; mkdir supply_chain ; chmod 775 supply_chain ; chgrp infa_adm supply_chain ; echo 'OK - /infa_shared/SessLogs/supply_chain'; else echo '/infa_shared/SessLogs - not found' ; fi ; \</v>
      </c>
      <c r="Q624" s="32" t="str">
        <f t="shared" si="270"/>
        <v>cd /infa_shared/SessLogs ; chmod 775 supply_chain ; chgrp infa_adm supply_chain</v>
      </c>
      <c r="R624" s="31" t="str">
        <f t="shared" si="154"/>
        <v xml:space="preserve"> \</v>
      </c>
      <c r="S624" s="33" t="str">
        <f t="shared" si="271"/>
        <v>cd /infa_shared/SessLogs</v>
      </c>
      <c r="T624" s="34" t="str">
        <f t="shared" si="272"/>
        <v>mkdir supply_chain</v>
      </c>
      <c r="U624" s="33" t="str">
        <f t="shared" si="273"/>
        <v>chmod 775 supply_chain</v>
      </c>
      <c r="V624" s="34" t="str">
        <f t="shared" si="274"/>
        <v>ls -l | grep supply_chain</v>
      </c>
      <c r="W624" s="33" t="str">
        <f t="shared" si="275"/>
        <v>chgrp infa_adm supply_chain</v>
      </c>
      <c r="X624" s="35" t="s">
        <v>464</v>
      </c>
    </row>
    <row r="625" spans="1:24" x14ac:dyDescent="0.2">
      <c r="A625" s="120" t="s">
        <v>1368</v>
      </c>
      <c r="B625" s="120" t="s">
        <v>505</v>
      </c>
      <c r="C625" s="120" t="s">
        <v>864</v>
      </c>
      <c r="D625" s="120" t="s">
        <v>1339</v>
      </c>
      <c r="E625" s="44" t="str">
        <f t="shared" si="266"/>
        <v>/infa_shared/SrcFiles/supply_chain</v>
      </c>
      <c r="F625" s="27">
        <v>43186</v>
      </c>
      <c r="G625" s="27">
        <v>43195</v>
      </c>
      <c r="H625" s="27">
        <v>43195</v>
      </c>
      <c r="I625" s="29" t="s">
        <v>1451</v>
      </c>
      <c r="J625" s="27">
        <v>43227</v>
      </c>
      <c r="K625" s="118">
        <v>775</v>
      </c>
      <c r="L625" s="118" t="s">
        <v>844</v>
      </c>
      <c r="M625" s="118" t="s">
        <v>564</v>
      </c>
      <c r="N625" s="31" t="str">
        <f t="shared" si="267"/>
        <v>if [ -d '/infa_shared/SrcFiles/supply_chain' ]; then echo '1 = /infa_shared/SrcFiles/supply_chain'; else echo '0 = /infa_shared/SrcFiles/supply_chain'; fi; \</v>
      </c>
      <c r="O625" s="32" t="str">
        <f t="shared" si="268"/>
        <v>if [ -d '/infa_shared/SrcFiles/supply_chain' ]; then cd /infa_shared/SrcFiles ; echo 'supply_chain @ /infa_shared/SrcFiles = '`stat -c %U ./supply_chain`  `stat -c %a ./supply_chain`  `stat -c %G ./supply_chain`; else echo '/infa_shared/SrcFiles/supply_chain - not found' ; fi; \</v>
      </c>
      <c r="P625" s="31" t="str">
        <f t="shared" si="269"/>
        <v>if [ -d '/infa_shared/SrcFiles' ]; then cd /infa_shared/SrcFiles ; mkdir supply_chain ; chmod 775 supply_chain ; chgrp infa_adm supply_chain ; echo 'OK - /infa_shared/SrcFiles/supply_chain'; else echo '/infa_shared/SrcFiles - not found' ; fi ; \</v>
      </c>
      <c r="Q625" s="32" t="str">
        <f t="shared" si="270"/>
        <v>cd /infa_shared/SrcFiles ; chmod 775 supply_chain ; chgrp infa_adm supply_chain</v>
      </c>
      <c r="R625" s="31" t="str">
        <f t="shared" si="154"/>
        <v xml:space="preserve"> \</v>
      </c>
      <c r="S625" s="33" t="str">
        <f t="shared" si="271"/>
        <v>cd /infa_shared/SrcFiles</v>
      </c>
      <c r="T625" s="34" t="str">
        <f t="shared" si="272"/>
        <v>mkdir supply_chain</v>
      </c>
      <c r="U625" s="33" t="str">
        <f t="shared" si="273"/>
        <v>chmod 775 supply_chain</v>
      </c>
      <c r="V625" s="34" t="str">
        <f t="shared" si="274"/>
        <v>ls -l | grep supply_chain</v>
      </c>
      <c r="W625" s="33" t="str">
        <f t="shared" si="275"/>
        <v>chgrp infa_adm supply_chain</v>
      </c>
      <c r="X625" s="35" t="s">
        <v>464</v>
      </c>
    </row>
    <row r="626" spans="1:24" x14ac:dyDescent="0.2">
      <c r="A626" s="120" t="s">
        <v>1368</v>
      </c>
      <c r="B626" s="120" t="s">
        <v>505</v>
      </c>
      <c r="C626" s="120" t="s">
        <v>847</v>
      </c>
      <c r="D626" s="120" t="s">
        <v>1339</v>
      </c>
      <c r="E626" s="44" t="str">
        <f t="shared" si="266"/>
        <v>/infa_shared/Temp/supply_chain</v>
      </c>
      <c r="F626" s="27">
        <v>43186</v>
      </c>
      <c r="G626" s="27">
        <v>43195</v>
      </c>
      <c r="H626" s="27">
        <v>43195</v>
      </c>
      <c r="I626" s="29" t="s">
        <v>1451</v>
      </c>
      <c r="J626" s="27">
        <v>43227</v>
      </c>
      <c r="K626" s="118">
        <v>775</v>
      </c>
      <c r="L626" s="118" t="s">
        <v>844</v>
      </c>
      <c r="M626" s="118" t="s">
        <v>564</v>
      </c>
      <c r="N626" s="31" t="str">
        <f t="shared" si="267"/>
        <v>if [ -d '/infa_shared/Temp/supply_chain' ]; then echo '1 = /infa_shared/Temp/supply_chain'; else echo '0 = /infa_shared/Temp/supply_chain'; fi; \</v>
      </c>
      <c r="O626" s="32" t="str">
        <f t="shared" si="268"/>
        <v>if [ -d '/infa_shared/Temp/supply_chain' ]; then cd /infa_shared/Temp ; echo 'supply_chain @ /infa_shared/Temp = '`stat -c %U ./supply_chain`  `stat -c %a ./supply_chain`  `stat -c %G ./supply_chain`; else echo '/infa_shared/Temp/supply_chain - not found' ; fi; \</v>
      </c>
      <c r="P626" s="31" t="str">
        <f t="shared" si="269"/>
        <v>if [ -d '/infa_shared/Temp' ]; then cd /infa_shared/Temp ; mkdir supply_chain ; chmod 775 supply_chain ; chgrp infa_adm supply_chain ; echo 'OK - /infa_shared/Temp/supply_chain'; else echo '/infa_shared/Temp - not found' ; fi ; \</v>
      </c>
      <c r="Q626" s="32" t="str">
        <f t="shared" si="270"/>
        <v>cd /infa_shared/Temp ; chmod 775 supply_chain ; chgrp infa_adm supply_chain</v>
      </c>
      <c r="R626" s="31" t="str">
        <f t="shared" si="154"/>
        <v xml:space="preserve"> \</v>
      </c>
      <c r="S626" s="33" t="str">
        <f t="shared" si="271"/>
        <v>cd /infa_shared/Temp</v>
      </c>
      <c r="T626" s="34" t="str">
        <f t="shared" si="272"/>
        <v>mkdir supply_chain</v>
      </c>
      <c r="U626" s="33" t="str">
        <f t="shared" si="273"/>
        <v>chmod 775 supply_chain</v>
      </c>
      <c r="V626" s="34" t="str">
        <f t="shared" si="274"/>
        <v>ls -l | grep supply_chain</v>
      </c>
      <c r="W626" s="33" t="str">
        <f t="shared" si="275"/>
        <v>chgrp infa_adm supply_chain</v>
      </c>
      <c r="X626" s="35" t="s">
        <v>464</v>
      </c>
    </row>
    <row r="627" spans="1:24" x14ac:dyDescent="0.2">
      <c r="A627" s="120" t="s">
        <v>1368</v>
      </c>
      <c r="B627" s="120" t="s">
        <v>505</v>
      </c>
      <c r="C627" s="120" t="s">
        <v>753</v>
      </c>
      <c r="D627" s="120" t="s">
        <v>1339</v>
      </c>
      <c r="E627" s="44" t="str">
        <f t="shared" si="266"/>
        <v>/infa_shared/TgtFiles/supply_chain</v>
      </c>
      <c r="F627" s="27">
        <v>43186</v>
      </c>
      <c r="G627" s="27">
        <v>43195</v>
      </c>
      <c r="H627" s="27">
        <v>43195</v>
      </c>
      <c r="I627" s="29" t="s">
        <v>1451</v>
      </c>
      <c r="J627" s="27">
        <v>43227</v>
      </c>
      <c r="K627" s="118">
        <v>775</v>
      </c>
      <c r="L627" s="118" t="s">
        <v>844</v>
      </c>
      <c r="M627" s="118" t="s">
        <v>564</v>
      </c>
      <c r="N627" s="31" t="str">
        <f t="shared" si="267"/>
        <v>if [ -d '/infa_shared/TgtFiles/supply_chain' ]; then echo '1 = /infa_shared/TgtFiles/supply_chain'; else echo '0 = /infa_shared/TgtFiles/supply_chain'; fi; \</v>
      </c>
      <c r="O627" s="32" t="str">
        <f t="shared" si="268"/>
        <v>if [ -d '/infa_shared/TgtFiles/supply_chain' ]; then cd /infa_shared/TgtFiles ; echo 'supply_chain @ /infa_shared/TgtFiles = '`stat -c %U ./supply_chain`  `stat -c %a ./supply_chain`  `stat -c %G ./supply_chain`; else echo '/infa_shared/TgtFiles/supply_chain - not found' ; fi; \</v>
      </c>
      <c r="P627" s="31" t="str">
        <f t="shared" si="269"/>
        <v>if [ -d '/infa_shared/TgtFiles' ]; then cd /infa_shared/TgtFiles ; mkdir supply_chain ; chmod 775 supply_chain ; chgrp infa_adm supply_chain ; echo 'OK - /infa_shared/TgtFiles/supply_chain'; else echo '/infa_shared/TgtFiles - not found' ; fi ; \</v>
      </c>
      <c r="Q627" s="32" t="str">
        <f t="shared" si="270"/>
        <v>cd /infa_shared/TgtFiles ; chmod 775 supply_chain ; chgrp infa_adm supply_chain</v>
      </c>
      <c r="R627" s="31" t="str">
        <f t="shared" si="154"/>
        <v xml:space="preserve"> \</v>
      </c>
      <c r="S627" s="33" t="str">
        <f t="shared" si="271"/>
        <v>cd /infa_shared/TgtFiles</v>
      </c>
      <c r="T627" s="34" t="str">
        <f t="shared" si="272"/>
        <v>mkdir supply_chain</v>
      </c>
      <c r="U627" s="33" t="str">
        <f t="shared" si="273"/>
        <v>chmod 775 supply_chain</v>
      </c>
      <c r="V627" s="34" t="str">
        <f t="shared" si="274"/>
        <v>ls -l | grep supply_chain</v>
      </c>
      <c r="W627" s="33" t="str">
        <f t="shared" si="275"/>
        <v>chgrp infa_adm supply_chain</v>
      </c>
      <c r="X627" s="35" t="s">
        <v>464</v>
      </c>
    </row>
    <row r="628" spans="1:24" x14ac:dyDescent="0.2">
      <c r="A628" s="120" t="s">
        <v>1368</v>
      </c>
      <c r="B628" s="120" t="s">
        <v>505</v>
      </c>
      <c r="C628" s="120" t="s">
        <v>838</v>
      </c>
      <c r="D628" s="120" t="s">
        <v>1339</v>
      </c>
      <c r="E628" s="44" t="str">
        <f t="shared" si="266"/>
        <v>/infa_shared/WorkflowLogs/supply_chain</v>
      </c>
      <c r="F628" s="27">
        <v>43186</v>
      </c>
      <c r="G628" s="27">
        <v>43195</v>
      </c>
      <c r="H628" s="27">
        <v>43195</v>
      </c>
      <c r="I628" s="29" t="s">
        <v>1451</v>
      </c>
      <c r="J628" s="27">
        <v>43227</v>
      </c>
      <c r="K628" s="118">
        <v>775</v>
      </c>
      <c r="L628" s="118" t="s">
        <v>844</v>
      </c>
      <c r="M628" s="118" t="s">
        <v>564</v>
      </c>
      <c r="N628" s="31" t="str">
        <f t="shared" si="267"/>
        <v>if [ -d '/infa_shared/WorkflowLogs/supply_chain' ]; then echo '1 = /infa_shared/WorkflowLogs/supply_chain'; else echo '0 = /infa_shared/WorkflowLogs/supply_chain'; fi; \</v>
      </c>
      <c r="O628" s="32" t="str">
        <f t="shared" si="268"/>
        <v>if [ -d '/infa_shared/WorkflowLogs/supply_chain' ]; then cd /infa_shared/WorkflowLogs ; echo 'supply_chain @ /infa_shared/WorkflowLogs = '`stat -c %U ./supply_chain`  `stat -c %a ./supply_chain`  `stat -c %G ./supply_chain`; else echo '/infa_shared/WorkflowLogs/supply_chain - not found' ; fi; \</v>
      </c>
      <c r="P628" s="31" t="str">
        <f t="shared" si="269"/>
        <v>if [ -d '/infa_shared/WorkflowLogs' ]; then cd /infa_shared/WorkflowLogs ; mkdir supply_chain ; chmod 775 supply_chain ; chgrp infa_adm supply_chain ; echo 'OK - /infa_shared/WorkflowLogs/supply_chain'; else echo '/infa_shared/WorkflowLogs - not found' ; fi ; \</v>
      </c>
      <c r="Q628" s="32" t="str">
        <f t="shared" si="270"/>
        <v>cd /infa_shared/WorkflowLogs ; chmod 775 supply_chain ; chgrp infa_adm supply_chain</v>
      </c>
      <c r="R628" s="31" t="str">
        <f t="shared" si="154"/>
        <v xml:space="preserve"> \</v>
      </c>
      <c r="S628" s="33" t="str">
        <f t="shared" si="271"/>
        <v>cd /infa_shared/WorkflowLogs</v>
      </c>
      <c r="T628" s="34" t="str">
        <f t="shared" si="272"/>
        <v>mkdir supply_chain</v>
      </c>
      <c r="U628" s="33" t="str">
        <f t="shared" si="273"/>
        <v>chmod 775 supply_chain</v>
      </c>
      <c r="V628" s="34" t="str">
        <f t="shared" si="274"/>
        <v>ls -l | grep supply_chain</v>
      </c>
      <c r="W628" s="33" t="str">
        <f t="shared" si="275"/>
        <v>chgrp infa_adm supply_chain</v>
      </c>
      <c r="X628" s="35" t="s">
        <v>464</v>
      </c>
    </row>
    <row r="629" spans="1:24" x14ac:dyDescent="0.2">
      <c r="A629" s="120" t="s">
        <v>1368</v>
      </c>
      <c r="B629" s="120" t="s">
        <v>505</v>
      </c>
      <c r="C629" s="120" t="s">
        <v>1432</v>
      </c>
      <c r="D629" s="120" t="s">
        <v>1433</v>
      </c>
      <c r="E629" s="44" t="str">
        <f t="shared" si="266"/>
        <v>/infa_shared/TgtFiles/supply_chain/whirlpool</v>
      </c>
      <c r="F629" s="27">
        <v>43195</v>
      </c>
      <c r="G629" s="27">
        <v>43195</v>
      </c>
      <c r="H629" s="27">
        <v>43195</v>
      </c>
      <c r="I629" s="29" t="s">
        <v>1451</v>
      </c>
      <c r="J629" s="27">
        <v>43227</v>
      </c>
      <c r="K629" s="118">
        <v>775</v>
      </c>
      <c r="L629" s="118" t="s">
        <v>844</v>
      </c>
      <c r="M629" s="118" t="s">
        <v>564</v>
      </c>
      <c r="N629" s="31" t="str">
        <f t="shared" ref="N629:N630" si="276">IF(M629="n",CONCATENATE("if [ -d '",C629, "/",D629,"' ]; then echo '1 = ",C629,"/",D629,"'; else echo '0 = ",C629,"/",D629,"'; fi; \"),CONCATENATE("if [ -d '",C629, "/",D629,"' ]; then echo '# = ",C629,"/",D629,"'; else echo '* = ",C629,"/",D629,"'; fi; \"))</f>
        <v>if [ -d '/infa_shared/TgtFiles/supply_chain/whirlpool' ]; then echo '1 = /infa_shared/TgtFiles/supply_chain/whirlpool'; else echo '0 = /infa_shared/TgtFiles/supply_chain/whirlpool'; fi; \</v>
      </c>
      <c r="O629" s="32" t="str">
        <f t="shared" ref="O629:O630" si="277">IF(M629="n",CONCATENATE("if [ -d '",E629,"' ]; then ",S629," ; echo '",D629," @ ",C629," = '`stat -c %U ./",D629,"`  `stat -c %a ./",D629, "`  `stat -c %G ./",D629, "`; else echo '",E629," - not found' ; fi; \")," \")</f>
        <v>if [ -d '/infa_shared/TgtFiles/supply_chain/whirlpool' ]; then cd /infa_shared/TgtFiles/supply_chain ; echo 'whirlpool @ /infa_shared/TgtFiles/supply_chain = '`stat -c %U ./whirlpool`  `stat -c %a ./whirlpool`  `stat -c %G ./whirlpool`; else echo '/infa_shared/TgtFiles/supply_chain/whirlpool - not found' ; fi; \</v>
      </c>
      <c r="P629" s="31" t="str">
        <f t="shared" ref="P629:P630" si="278">IF(M629="n",CONCATENATE("if [ -d '",C629,"' ]; then ",S629," ; ",T629, " ; ",U629," ; ",W629, " ; echo 'OK - ",E629,"'; else echo '",C629," - not found' ; fi ; \"), "\")</f>
        <v>if [ -d '/infa_shared/TgtFiles/supply_chain' ]; then cd /infa_shared/TgtFiles/supply_chain ; mkdir whirlpool ; chmod 775 whirlpool ; chgrp infa_adm whirlpool ; echo 'OK - /infa_shared/TgtFiles/supply_chain/whirlpool'; else echo '/infa_shared/TgtFiles/supply_chain - not found' ; fi ; \</v>
      </c>
      <c r="Q629" s="32" t="str">
        <f t="shared" ref="Q629:Q630" si="279">IF(M629="n",CONCATENATE(S629," ; ",U629," ; ",W629), " \")</f>
        <v>cd /infa_shared/TgtFiles/supply_chain ; chmod 775 whirlpool ; chgrp infa_adm whirlpool</v>
      </c>
      <c r="R629" s="31" t="str">
        <f t="shared" si="154"/>
        <v xml:space="preserve"> \</v>
      </c>
      <c r="S629" s="33" t="str">
        <f t="shared" ref="S629:S630" si="280">CONCATENATE("cd ",C629)</f>
        <v>cd /infa_shared/TgtFiles/supply_chain</v>
      </c>
      <c r="T629" s="34" t="str">
        <f t="shared" ref="T629:T630" si="281">CONCATENATE("mkdir ",D629)</f>
        <v>mkdir whirlpool</v>
      </c>
      <c r="U629" s="33" t="str">
        <f t="shared" ref="U629:U630" si="282">CONCATENATE("chmod ",K629," ",D629)</f>
        <v>chmod 775 whirlpool</v>
      </c>
      <c r="V629" s="34" t="str">
        <f t="shared" ref="V629:V630" si="283">CONCATENATE("ls -l | grep ",D629)</f>
        <v>ls -l | grep whirlpool</v>
      </c>
      <c r="W629" s="33" t="str">
        <f t="shared" ref="W629:W630" si="284">IF(L629="","",CONCATENATE("chgrp ",L629," ",D629))</f>
        <v>chgrp infa_adm whirlpool</v>
      </c>
      <c r="X629" s="35" t="s">
        <v>464</v>
      </c>
    </row>
    <row r="630" spans="1:24" x14ac:dyDescent="0.2">
      <c r="A630" s="120" t="s">
        <v>1368</v>
      </c>
      <c r="B630" s="120" t="s">
        <v>505</v>
      </c>
      <c r="C630" s="120" t="s">
        <v>1432</v>
      </c>
      <c r="D630" s="120" t="s">
        <v>1434</v>
      </c>
      <c r="E630" s="44" t="str">
        <f t="shared" si="266"/>
        <v>/infa_shared/TgtFiles/supply_chain/orourke</v>
      </c>
      <c r="F630" s="27">
        <v>43195</v>
      </c>
      <c r="G630" s="27">
        <v>43195</v>
      </c>
      <c r="H630" s="27">
        <v>43195</v>
      </c>
      <c r="I630" s="29" t="s">
        <v>1451</v>
      </c>
      <c r="J630" s="27">
        <v>43227</v>
      </c>
      <c r="K630" s="118">
        <v>775</v>
      </c>
      <c r="L630" s="118" t="s">
        <v>844</v>
      </c>
      <c r="M630" s="118" t="s">
        <v>564</v>
      </c>
      <c r="N630" s="31" t="str">
        <f t="shared" si="276"/>
        <v>if [ -d '/infa_shared/TgtFiles/supply_chain/orourke' ]; then echo '1 = /infa_shared/TgtFiles/supply_chain/orourke'; else echo '0 = /infa_shared/TgtFiles/supply_chain/orourke'; fi; \</v>
      </c>
      <c r="O630" s="32" t="str">
        <f t="shared" si="277"/>
        <v>if [ -d '/infa_shared/TgtFiles/supply_chain/orourke' ]; then cd /infa_shared/TgtFiles/supply_chain ; echo 'orourke @ /infa_shared/TgtFiles/supply_chain = '`stat -c %U ./orourke`  `stat -c %a ./orourke`  `stat -c %G ./orourke`; else echo '/infa_shared/TgtFiles/supply_chain/orourke - not found' ; fi; \</v>
      </c>
      <c r="P630" s="31" t="str">
        <f t="shared" si="278"/>
        <v>if [ -d '/infa_shared/TgtFiles/supply_chain' ]; then cd /infa_shared/TgtFiles/supply_chain ; mkdir orourke ; chmod 775 orourke ; chgrp infa_adm orourke ; echo 'OK - /infa_shared/TgtFiles/supply_chain/orourke'; else echo '/infa_shared/TgtFiles/supply_chain - not found' ; fi ; \</v>
      </c>
      <c r="Q630" s="32" t="str">
        <f t="shared" si="279"/>
        <v>cd /infa_shared/TgtFiles/supply_chain ; chmod 775 orourke ; chgrp infa_adm orourke</v>
      </c>
      <c r="R630" s="31" t="str">
        <f t="shared" si="154"/>
        <v xml:space="preserve"> \</v>
      </c>
      <c r="S630" s="33" t="str">
        <f t="shared" si="280"/>
        <v>cd /infa_shared/TgtFiles/supply_chain</v>
      </c>
      <c r="T630" s="34" t="str">
        <f t="shared" si="281"/>
        <v>mkdir orourke</v>
      </c>
      <c r="U630" s="33" t="str">
        <f t="shared" si="282"/>
        <v>chmod 775 orourke</v>
      </c>
      <c r="V630" s="34" t="str">
        <f t="shared" si="283"/>
        <v>ls -l | grep orourke</v>
      </c>
      <c r="W630" s="33" t="str">
        <f t="shared" si="284"/>
        <v>chgrp infa_adm orourke</v>
      </c>
      <c r="X630" s="35" t="s">
        <v>464</v>
      </c>
    </row>
    <row r="631" spans="1:24" x14ac:dyDescent="0.2">
      <c r="A631" s="120" t="s">
        <v>1652</v>
      </c>
      <c r="B631" s="120" t="s">
        <v>780</v>
      </c>
      <c r="C631" s="120" t="s">
        <v>430</v>
      </c>
      <c r="D631" s="120" t="s">
        <v>1437</v>
      </c>
      <c r="E631" s="44" t="str">
        <f t="shared" si="266"/>
        <v>/dsftp/archive/inbound/connectors</v>
      </c>
      <c r="F631" s="27">
        <v>43199</v>
      </c>
      <c r="G631" s="27">
        <v>43234</v>
      </c>
      <c r="H631" s="27">
        <v>43242</v>
      </c>
      <c r="I631" s="29" t="s">
        <v>1650</v>
      </c>
      <c r="J631" s="27">
        <v>43263</v>
      </c>
      <c r="K631" s="118">
        <v>775</v>
      </c>
      <c r="L631" s="118" t="s">
        <v>436</v>
      </c>
      <c r="M631" s="118" t="s">
        <v>564</v>
      </c>
      <c r="N631" s="31" t="str">
        <f t="shared" ref="N631:N643" si="285">IF(M631="n",CONCATENATE("if [ -d '",C631, "/",D631,"' ]; then echo '1 = ",C631,"/",D631,"'; else echo '0 = ",C631,"/",D631,"'; fi; \"),CONCATENATE("if [ -d '",C631, "/",D631,"' ]; then echo '# = ",C631,"/",D631,"'; else echo '* = ",C631,"/",D631,"'; fi; \"))</f>
        <v>if [ -d '/dsftp/archive/inbound/connectors' ]; then echo '1 = /dsftp/archive/inbound/connectors'; else echo '0 = /dsftp/archive/inbound/connectors'; fi; \</v>
      </c>
      <c r="O631" s="32" t="str">
        <f t="shared" ref="O631:O643" si="286">IF(M631="n",CONCATENATE("if [ -d '",E631,"' ]; then ",S631," ; echo '",D631," @ ",C631," = '`stat -c %U ./",D631,"`  `stat -c %a ./",D631, "`  `stat -c %G ./",D631, "`; else echo '",E631," - not found' ; fi; \")," \")</f>
        <v>if [ -d '/dsftp/archive/inbound/connectors' ]; then cd /dsftp/archive/inbound ; echo 'connectors @ /dsftp/archive/inbound = '`stat -c %U ./connectors`  `stat -c %a ./connectors`  `stat -c %G ./connectors`; else echo '/dsftp/archive/inbound/connectors - not found' ; fi; \</v>
      </c>
      <c r="P631" s="31" t="str">
        <f t="shared" ref="P631:P643" si="287">IF(M631="n",CONCATENATE("if [ -d '",C631,"' ]; then ",S631," ; ",T631, " ; ",U631," ; ",W631, " ; echo 'OK - ",E631,"'; else echo '",C631," - not found' ; fi ; \"), "\")</f>
        <v>if [ -d '/dsftp/archive/inbound' ]; then cd /dsftp/archive/inbound ; mkdir connectors ; chmod 775 connectors ; chgrp ds_sftp connectors ; echo 'OK - /dsftp/archive/inbound/connectors'; else echo '/dsftp/archive/inbound - not found' ; fi ; \</v>
      </c>
      <c r="Q631" s="32" t="str">
        <f t="shared" ref="Q631:Q643" si="288">IF(M631="n",CONCATENATE(S631," ; ",U631," ; ",W631), " \")</f>
        <v>cd /dsftp/archive/inbound ; chmod 775 connectors ; chgrp ds_sftp connectors</v>
      </c>
      <c r="R631" s="31" t="str">
        <f t="shared" si="154"/>
        <v xml:space="preserve"> \</v>
      </c>
      <c r="S631" s="33" t="str">
        <f t="shared" ref="S631:S643" si="289">CONCATENATE("cd ",C631)</f>
        <v>cd /dsftp/archive/inbound</v>
      </c>
      <c r="T631" s="34" t="str">
        <f t="shared" ref="T631:T643" si="290">CONCATENATE("mkdir ",D631)</f>
        <v>mkdir connectors</v>
      </c>
      <c r="U631" s="33" t="str">
        <f t="shared" ref="U631:U643" si="291">CONCATENATE("chmod ",K631," ",D631)</f>
        <v>chmod 775 connectors</v>
      </c>
      <c r="V631" s="34" t="str">
        <f t="shared" ref="V631:V643" si="292">CONCATENATE("ls -l | grep ",D631)</f>
        <v>ls -l | grep connectors</v>
      </c>
      <c r="W631" s="33" t="str">
        <f t="shared" ref="W631:W643" si="293">IF(L631="","",CONCATENATE("chgrp ",L631," ",D631))</f>
        <v>chgrp ds_sftp connectors</v>
      </c>
      <c r="X631" s="35" t="s">
        <v>464</v>
      </c>
    </row>
    <row r="632" spans="1:24" x14ac:dyDescent="0.2">
      <c r="A632" s="120" t="s">
        <v>1652</v>
      </c>
      <c r="B632" s="120" t="s">
        <v>780</v>
      </c>
      <c r="C632" s="124" t="s">
        <v>434</v>
      </c>
      <c r="D632" s="120" t="s">
        <v>1437</v>
      </c>
      <c r="E632" s="44" t="str">
        <f t="shared" si="266"/>
        <v>/dsftp/archive/outbound/connectors</v>
      </c>
      <c r="F632" s="27">
        <v>43199</v>
      </c>
      <c r="G632" s="27">
        <v>43234</v>
      </c>
      <c r="H632" s="27">
        <v>43242</v>
      </c>
      <c r="I632" s="29" t="s">
        <v>1650</v>
      </c>
      <c r="J632" s="27">
        <v>43263</v>
      </c>
      <c r="K632" s="118">
        <v>775</v>
      </c>
      <c r="L632" s="118" t="s">
        <v>436</v>
      </c>
      <c r="M632" s="118" t="s">
        <v>564</v>
      </c>
      <c r="N632" s="31" t="str">
        <f t="shared" si="285"/>
        <v>if [ -d '/dsftp/archive/outbound/connectors' ]; then echo '1 = /dsftp/archive/outbound/connectors'; else echo '0 = /dsftp/archive/outbound/connectors'; fi; \</v>
      </c>
      <c r="O632" s="32" t="str">
        <f t="shared" si="286"/>
        <v>if [ -d '/dsftp/archive/outbound/connectors' ]; then cd /dsftp/archive/outbound ; echo 'connectors @ /dsftp/archive/outbound = '`stat -c %U ./connectors`  `stat -c %a ./connectors`  `stat -c %G ./connectors`; else echo '/dsftp/archive/outbound/connectors - not found' ; fi; \</v>
      </c>
      <c r="P632" s="31" t="str">
        <f t="shared" si="287"/>
        <v>if [ -d '/dsftp/archive/outbound' ]; then cd /dsftp/archive/outbound ; mkdir connectors ; chmod 775 connectors ; chgrp ds_sftp connectors ; echo 'OK - /dsftp/archive/outbound/connectors'; else echo '/dsftp/archive/outbound - not found' ; fi ; \</v>
      </c>
      <c r="Q632" s="32" t="str">
        <f t="shared" si="288"/>
        <v>cd /dsftp/archive/outbound ; chmod 775 connectors ; chgrp ds_sftp connectors</v>
      </c>
      <c r="R632" s="31" t="str">
        <f t="shared" si="154"/>
        <v xml:space="preserve"> \</v>
      </c>
      <c r="S632" s="33" t="str">
        <f t="shared" si="289"/>
        <v>cd /dsftp/archive/outbound</v>
      </c>
      <c r="T632" s="34" t="str">
        <f t="shared" si="290"/>
        <v>mkdir connectors</v>
      </c>
      <c r="U632" s="33" t="str">
        <f t="shared" si="291"/>
        <v>chmod 775 connectors</v>
      </c>
      <c r="V632" s="34" t="str">
        <f t="shared" si="292"/>
        <v>ls -l | grep connectors</v>
      </c>
      <c r="W632" s="33" t="str">
        <f t="shared" si="293"/>
        <v>chgrp ds_sftp connectors</v>
      </c>
      <c r="X632" s="35" t="s">
        <v>464</v>
      </c>
    </row>
    <row r="633" spans="1:24" x14ac:dyDescent="0.2">
      <c r="A633" s="120" t="s">
        <v>1652</v>
      </c>
      <c r="B633" s="120" t="s">
        <v>780</v>
      </c>
      <c r="C633" s="120" t="s">
        <v>428</v>
      </c>
      <c r="D633" s="120" t="s">
        <v>1437</v>
      </c>
      <c r="E633" s="44" t="str">
        <f t="shared" si="266"/>
        <v>/dsftp/operations/inbound/connectors</v>
      </c>
      <c r="F633" s="27">
        <v>43199</v>
      </c>
      <c r="G633" s="27">
        <v>43234</v>
      </c>
      <c r="H633" s="27">
        <v>43242</v>
      </c>
      <c r="I633" s="29" t="s">
        <v>1650</v>
      </c>
      <c r="J633" s="27">
        <v>43263</v>
      </c>
      <c r="K633" s="118">
        <v>775</v>
      </c>
      <c r="L633" s="118" t="s">
        <v>436</v>
      </c>
      <c r="M633" s="118" t="s">
        <v>564</v>
      </c>
      <c r="N633" s="31" t="str">
        <f t="shared" si="285"/>
        <v>if [ -d '/dsftp/operations/inbound/connectors' ]; then echo '1 = /dsftp/operations/inbound/connectors'; else echo '0 = /dsftp/operations/inbound/connectors'; fi; \</v>
      </c>
      <c r="O633" s="32" t="str">
        <f t="shared" si="286"/>
        <v>if [ -d '/dsftp/operations/inbound/connectors' ]; then cd /dsftp/operations/inbound ; echo 'connectors @ /dsftp/operations/inbound = '`stat -c %U ./connectors`  `stat -c %a ./connectors`  `stat -c %G ./connectors`; else echo '/dsftp/operations/inbound/connectors - not found' ; fi; \</v>
      </c>
      <c r="P633" s="31" t="str">
        <f t="shared" si="287"/>
        <v>if [ -d '/dsftp/operations/inbound' ]; then cd /dsftp/operations/inbound ; mkdir connectors ; chmod 775 connectors ; chgrp ds_sftp connectors ; echo 'OK - /dsftp/operations/inbound/connectors'; else echo '/dsftp/operations/inbound - not found' ; fi ; \</v>
      </c>
      <c r="Q633" s="32" t="str">
        <f t="shared" si="288"/>
        <v>cd /dsftp/operations/inbound ; chmod 775 connectors ; chgrp ds_sftp connectors</v>
      </c>
      <c r="R633" s="31" t="str">
        <f t="shared" si="154"/>
        <v xml:space="preserve"> \</v>
      </c>
      <c r="S633" s="33" t="str">
        <f t="shared" si="289"/>
        <v>cd /dsftp/operations/inbound</v>
      </c>
      <c r="T633" s="34" t="str">
        <f t="shared" si="290"/>
        <v>mkdir connectors</v>
      </c>
      <c r="U633" s="33" t="str">
        <f t="shared" si="291"/>
        <v>chmod 775 connectors</v>
      </c>
      <c r="V633" s="34" t="str">
        <f t="shared" si="292"/>
        <v>ls -l | grep connectors</v>
      </c>
      <c r="W633" s="33" t="str">
        <f t="shared" si="293"/>
        <v>chgrp ds_sftp connectors</v>
      </c>
      <c r="X633" s="35" t="s">
        <v>464</v>
      </c>
    </row>
    <row r="634" spans="1:24" x14ac:dyDescent="0.2">
      <c r="A634" s="120" t="s">
        <v>1652</v>
      </c>
      <c r="B634" s="120" t="s">
        <v>780</v>
      </c>
      <c r="C634" s="120" t="s">
        <v>433</v>
      </c>
      <c r="D634" s="120" t="s">
        <v>1437</v>
      </c>
      <c r="E634" s="44" t="str">
        <f t="shared" si="266"/>
        <v>/dsftp/operations/outbound/connectors</v>
      </c>
      <c r="F634" s="27">
        <v>43199</v>
      </c>
      <c r="G634" s="27">
        <v>43234</v>
      </c>
      <c r="H634" s="27">
        <v>43242</v>
      </c>
      <c r="I634" s="29" t="s">
        <v>1650</v>
      </c>
      <c r="J634" s="27">
        <v>43263</v>
      </c>
      <c r="K634" s="118">
        <v>775</v>
      </c>
      <c r="L634" s="118" t="s">
        <v>436</v>
      </c>
      <c r="M634" s="118" t="s">
        <v>564</v>
      </c>
      <c r="N634" s="31" t="str">
        <f t="shared" si="285"/>
        <v>if [ -d '/dsftp/operations/outbound/connectors' ]; then echo '1 = /dsftp/operations/outbound/connectors'; else echo '0 = /dsftp/operations/outbound/connectors'; fi; \</v>
      </c>
      <c r="O634" s="32" t="str">
        <f t="shared" si="286"/>
        <v>if [ -d '/dsftp/operations/outbound/connectors' ]; then cd /dsftp/operations/outbound ; echo 'connectors @ /dsftp/operations/outbound = '`stat -c %U ./connectors`  `stat -c %a ./connectors`  `stat -c %G ./connectors`; else echo '/dsftp/operations/outbound/connectors - not found' ; fi; \</v>
      </c>
      <c r="P634" s="31" t="str">
        <f t="shared" si="287"/>
        <v>if [ -d '/dsftp/operations/outbound' ]; then cd /dsftp/operations/outbound ; mkdir connectors ; chmod 775 connectors ; chgrp ds_sftp connectors ; echo 'OK - /dsftp/operations/outbound/connectors'; else echo '/dsftp/operations/outbound - not found' ; fi ; \</v>
      </c>
      <c r="Q634" s="32" t="str">
        <f t="shared" si="288"/>
        <v>cd /dsftp/operations/outbound ; chmod 775 connectors ; chgrp ds_sftp connectors</v>
      </c>
      <c r="R634" s="31" t="str">
        <f t="shared" si="154"/>
        <v xml:space="preserve"> \</v>
      </c>
      <c r="S634" s="33" t="str">
        <f t="shared" si="289"/>
        <v>cd /dsftp/operations/outbound</v>
      </c>
      <c r="T634" s="34" t="str">
        <f t="shared" si="290"/>
        <v>mkdir connectors</v>
      </c>
      <c r="U634" s="33" t="str">
        <f t="shared" si="291"/>
        <v>chmod 775 connectors</v>
      </c>
      <c r="V634" s="34" t="str">
        <f t="shared" si="292"/>
        <v>ls -l | grep connectors</v>
      </c>
      <c r="W634" s="33" t="str">
        <f t="shared" si="293"/>
        <v>chgrp ds_sftp connectors</v>
      </c>
      <c r="X634" s="35" t="s">
        <v>464</v>
      </c>
    </row>
    <row r="635" spans="1:24" x14ac:dyDescent="0.2">
      <c r="A635" s="120" t="s">
        <v>1652</v>
      </c>
      <c r="B635" s="120" t="s">
        <v>780</v>
      </c>
      <c r="C635" s="120" t="s">
        <v>867</v>
      </c>
      <c r="D635" s="120" t="s">
        <v>1437</v>
      </c>
      <c r="E635" s="44" t="str">
        <f t="shared" si="266"/>
        <v>/infa_shared/BadFiles/connectors</v>
      </c>
      <c r="F635" s="27">
        <v>43199</v>
      </c>
      <c r="G635" s="27">
        <v>43234</v>
      </c>
      <c r="H635" s="27">
        <v>43242</v>
      </c>
      <c r="I635" s="29" t="s">
        <v>1650</v>
      </c>
      <c r="J635" s="27">
        <v>43263</v>
      </c>
      <c r="K635" s="118">
        <v>755</v>
      </c>
      <c r="L635" s="118" t="s">
        <v>844</v>
      </c>
      <c r="M635" s="118" t="s">
        <v>564</v>
      </c>
      <c r="N635" s="31" t="str">
        <f t="shared" si="285"/>
        <v>if [ -d '/infa_shared/BadFiles/connectors' ]; then echo '1 = /infa_shared/BadFiles/connectors'; else echo '0 = /infa_shared/BadFiles/connectors'; fi; \</v>
      </c>
      <c r="O635" s="32" t="str">
        <f t="shared" si="286"/>
        <v>if [ -d '/infa_shared/BadFiles/connectors' ]; then cd /infa_shared/BadFiles ; echo 'connectors @ /infa_shared/BadFiles = '`stat -c %U ./connectors`  `stat -c %a ./connectors`  `stat -c %G ./connectors`; else echo '/infa_shared/BadFiles/connectors - not found' ; fi; \</v>
      </c>
      <c r="P635" s="31" t="str">
        <f t="shared" si="287"/>
        <v>if [ -d '/infa_shared/BadFiles' ]; then cd /infa_shared/BadFiles ; mkdir connectors ; chmod 755 connectors ; chgrp infa_adm connectors ; echo 'OK - /infa_shared/BadFiles/connectors'; else echo '/infa_shared/BadFiles - not found' ; fi ; \</v>
      </c>
      <c r="Q635" s="32" t="str">
        <f t="shared" si="288"/>
        <v>cd /infa_shared/BadFiles ; chmod 755 connectors ; chgrp infa_adm connectors</v>
      </c>
      <c r="R635" s="31" t="str">
        <f t="shared" si="154"/>
        <v xml:space="preserve"> \</v>
      </c>
      <c r="S635" s="33" t="str">
        <f t="shared" si="289"/>
        <v>cd /infa_shared/BadFiles</v>
      </c>
      <c r="T635" s="34" t="str">
        <f t="shared" si="290"/>
        <v>mkdir connectors</v>
      </c>
      <c r="U635" s="33" t="str">
        <f t="shared" si="291"/>
        <v>chmod 755 connectors</v>
      </c>
      <c r="V635" s="34" t="str">
        <f t="shared" si="292"/>
        <v>ls -l | grep connectors</v>
      </c>
      <c r="W635" s="33" t="str">
        <f t="shared" si="293"/>
        <v>chgrp infa_adm connectors</v>
      </c>
      <c r="X635" s="35" t="s">
        <v>464</v>
      </c>
    </row>
    <row r="636" spans="1:24" x14ac:dyDescent="0.2">
      <c r="A636" s="120" t="s">
        <v>1652</v>
      </c>
      <c r="B636" s="120" t="s">
        <v>780</v>
      </c>
      <c r="C636" s="120" t="s">
        <v>852</v>
      </c>
      <c r="D636" s="120" t="s">
        <v>1437</v>
      </c>
      <c r="E636" s="44" t="str">
        <f t="shared" si="266"/>
        <v>/infa_shared/BWParam/connectors</v>
      </c>
      <c r="F636" s="27">
        <v>43199</v>
      </c>
      <c r="G636" s="27">
        <v>43234</v>
      </c>
      <c r="H636" s="27">
        <v>43242</v>
      </c>
      <c r="I636" s="29" t="s">
        <v>1650</v>
      </c>
      <c r="J636" s="27">
        <v>43263</v>
      </c>
      <c r="K636" s="118">
        <v>755</v>
      </c>
      <c r="L636" s="118" t="s">
        <v>844</v>
      </c>
      <c r="M636" s="118" t="s">
        <v>564</v>
      </c>
      <c r="N636" s="31" t="str">
        <f t="shared" si="285"/>
        <v>if [ -d '/infa_shared/BWParam/connectors' ]; then echo '1 = /infa_shared/BWParam/connectors'; else echo '0 = /infa_shared/BWParam/connectors'; fi; \</v>
      </c>
      <c r="O636" s="32" t="str">
        <f t="shared" si="286"/>
        <v>if [ -d '/infa_shared/BWParam/connectors' ]; then cd /infa_shared/BWParam ; echo 'connectors @ /infa_shared/BWParam = '`stat -c %U ./connectors`  `stat -c %a ./connectors`  `stat -c %G ./connectors`; else echo '/infa_shared/BWParam/connectors - not found' ; fi; \</v>
      </c>
      <c r="P636" s="31" t="str">
        <f t="shared" si="287"/>
        <v>if [ -d '/infa_shared/BWParam' ]; then cd /infa_shared/BWParam ; mkdir connectors ; chmod 755 connectors ; chgrp infa_adm connectors ; echo 'OK - /infa_shared/BWParam/connectors'; else echo '/infa_shared/BWParam - not found' ; fi ; \</v>
      </c>
      <c r="Q636" s="32" t="str">
        <f t="shared" si="288"/>
        <v>cd /infa_shared/BWParam ; chmod 755 connectors ; chgrp infa_adm connectors</v>
      </c>
      <c r="R636" s="31" t="str">
        <f t="shared" si="154"/>
        <v xml:space="preserve"> \</v>
      </c>
      <c r="S636" s="33" t="str">
        <f t="shared" si="289"/>
        <v>cd /infa_shared/BWParam</v>
      </c>
      <c r="T636" s="34" t="str">
        <f t="shared" si="290"/>
        <v>mkdir connectors</v>
      </c>
      <c r="U636" s="33" t="str">
        <f t="shared" si="291"/>
        <v>chmod 755 connectors</v>
      </c>
      <c r="V636" s="34" t="str">
        <f t="shared" si="292"/>
        <v>ls -l | grep connectors</v>
      </c>
      <c r="W636" s="33" t="str">
        <f t="shared" si="293"/>
        <v>chgrp infa_adm connectors</v>
      </c>
      <c r="X636" s="35" t="s">
        <v>464</v>
      </c>
    </row>
    <row r="637" spans="1:24" x14ac:dyDescent="0.2">
      <c r="A637" s="120" t="s">
        <v>1652</v>
      </c>
      <c r="B637" s="120" t="s">
        <v>780</v>
      </c>
      <c r="C637" s="120" t="s">
        <v>836</v>
      </c>
      <c r="D637" s="120" t="s">
        <v>1437</v>
      </c>
      <c r="E637" s="44" t="str">
        <f t="shared" si="266"/>
        <v>/infa_shared/Cache/connectors</v>
      </c>
      <c r="F637" s="27">
        <v>43199</v>
      </c>
      <c r="G637" s="27">
        <v>43234</v>
      </c>
      <c r="H637" s="27">
        <v>43242</v>
      </c>
      <c r="I637" s="29" t="s">
        <v>1650</v>
      </c>
      <c r="J637" s="27">
        <v>43263</v>
      </c>
      <c r="K637" s="118">
        <v>755</v>
      </c>
      <c r="L637" s="118" t="s">
        <v>844</v>
      </c>
      <c r="M637" s="118" t="s">
        <v>564</v>
      </c>
      <c r="N637" s="31" t="str">
        <f t="shared" si="285"/>
        <v>if [ -d '/infa_shared/Cache/connectors' ]; then echo '1 = /infa_shared/Cache/connectors'; else echo '0 = /infa_shared/Cache/connectors'; fi; \</v>
      </c>
      <c r="O637" s="32" t="str">
        <f t="shared" si="286"/>
        <v>if [ -d '/infa_shared/Cache/connectors' ]; then cd /infa_shared/Cache ; echo 'connectors @ /infa_shared/Cache = '`stat -c %U ./connectors`  `stat -c %a ./connectors`  `stat -c %G ./connectors`; else echo '/infa_shared/Cache/connectors - not found' ; fi; \</v>
      </c>
      <c r="P637" s="31" t="str">
        <f t="shared" si="287"/>
        <v>if [ -d '/infa_shared/Cache' ]; then cd /infa_shared/Cache ; mkdir connectors ; chmod 755 connectors ; chgrp infa_adm connectors ; echo 'OK - /infa_shared/Cache/connectors'; else echo '/infa_shared/Cache - not found' ; fi ; \</v>
      </c>
      <c r="Q637" s="32" t="str">
        <f t="shared" si="288"/>
        <v>cd /infa_shared/Cache ; chmod 755 connectors ; chgrp infa_adm connectors</v>
      </c>
      <c r="R637" s="31" t="str">
        <f t="shared" si="154"/>
        <v xml:space="preserve"> \</v>
      </c>
      <c r="S637" s="33" t="str">
        <f t="shared" si="289"/>
        <v>cd /infa_shared/Cache</v>
      </c>
      <c r="T637" s="34" t="str">
        <f t="shared" si="290"/>
        <v>mkdir connectors</v>
      </c>
      <c r="U637" s="33" t="str">
        <f t="shared" si="291"/>
        <v>chmod 755 connectors</v>
      </c>
      <c r="V637" s="34" t="str">
        <f t="shared" si="292"/>
        <v>ls -l | grep connectors</v>
      </c>
      <c r="W637" s="33" t="str">
        <f t="shared" si="293"/>
        <v>chgrp infa_adm connectors</v>
      </c>
      <c r="X637" s="35" t="s">
        <v>464</v>
      </c>
    </row>
    <row r="638" spans="1:24" x14ac:dyDescent="0.2">
      <c r="A638" s="120" t="s">
        <v>1652</v>
      </c>
      <c r="B638" s="120" t="s">
        <v>780</v>
      </c>
      <c r="C638" s="120" t="s">
        <v>860</v>
      </c>
      <c r="D638" s="120" t="s">
        <v>1437</v>
      </c>
      <c r="E638" s="44" t="str">
        <f t="shared" si="266"/>
        <v>/infa_shared/Scripts/connectors</v>
      </c>
      <c r="F638" s="27">
        <v>43199</v>
      </c>
      <c r="G638" s="27">
        <v>43234</v>
      </c>
      <c r="H638" s="27">
        <v>43242</v>
      </c>
      <c r="I638" s="29" t="s">
        <v>1650</v>
      </c>
      <c r="J638" s="27">
        <v>43263</v>
      </c>
      <c r="K638" s="118">
        <v>755</v>
      </c>
      <c r="L638" s="118" t="s">
        <v>844</v>
      </c>
      <c r="M638" s="118" t="s">
        <v>564</v>
      </c>
      <c r="N638" s="31" t="str">
        <f t="shared" si="285"/>
        <v>if [ -d '/infa_shared/Scripts/connectors' ]; then echo '1 = /infa_shared/Scripts/connectors'; else echo '0 = /infa_shared/Scripts/connectors'; fi; \</v>
      </c>
      <c r="O638" s="32" t="str">
        <f t="shared" si="286"/>
        <v>if [ -d '/infa_shared/Scripts/connectors' ]; then cd /infa_shared/Scripts ; echo 'connectors @ /infa_shared/Scripts = '`stat -c %U ./connectors`  `stat -c %a ./connectors`  `stat -c %G ./connectors`; else echo '/infa_shared/Scripts/connectors - not found' ; fi; \</v>
      </c>
      <c r="P638" s="31" t="str">
        <f t="shared" si="287"/>
        <v>if [ -d '/infa_shared/Scripts' ]; then cd /infa_shared/Scripts ; mkdir connectors ; chmod 755 connectors ; chgrp infa_adm connectors ; echo 'OK - /infa_shared/Scripts/connectors'; else echo '/infa_shared/Scripts - not found' ; fi ; \</v>
      </c>
      <c r="Q638" s="32" t="str">
        <f t="shared" si="288"/>
        <v>cd /infa_shared/Scripts ; chmod 755 connectors ; chgrp infa_adm connectors</v>
      </c>
      <c r="R638" s="31" t="str">
        <f t="shared" si="154"/>
        <v xml:space="preserve"> \</v>
      </c>
      <c r="S638" s="33" t="str">
        <f t="shared" si="289"/>
        <v>cd /infa_shared/Scripts</v>
      </c>
      <c r="T638" s="34" t="str">
        <f t="shared" si="290"/>
        <v>mkdir connectors</v>
      </c>
      <c r="U638" s="33" t="str">
        <f t="shared" si="291"/>
        <v>chmod 755 connectors</v>
      </c>
      <c r="V638" s="34" t="str">
        <f t="shared" si="292"/>
        <v>ls -l | grep connectors</v>
      </c>
      <c r="W638" s="33" t="str">
        <f t="shared" si="293"/>
        <v>chgrp infa_adm connectors</v>
      </c>
      <c r="X638" s="35" t="s">
        <v>464</v>
      </c>
    </row>
    <row r="639" spans="1:24" x14ac:dyDescent="0.2">
      <c r="A639" s="120" t="s">
        <v>1652</v>
      </c>
      <c r="B639" s="120" t="s">
        <v>780</v>
      </c>
      <c r="C639" s="120" t="s">
        <v>837</v>
      </c>
      <c r="D639" s="120" t="s">
        <v>1437</v>
      </c>
      <c r="E639" s="44" t="str">
        <f t="shared" si="266"/>
        <v>/infa_shared/SessLogs/connectors</v>
      </c>
      <c r="F639" s="27">
        <v>43199</v>
      </c>
      <c r="G639" s="27">
        <v>43234</v>
      </c>
      <c r="H639" s="27">
        <v>43242</v>
      </c>
      <c r="I639" s="29" t="s">
        <v>1650</v>
      </c>
      <c r="J639" s="27">
        <v>43263</v>
      </c>
      <c r="K639" s="118">
        <v>755</v>
      </c>
      <c r="L639" s="118" t="s">
        <v>844</v>
      </c>
      <c r="M639" s="118" t="s">
        <v>564</v>
      </c>
      <c r="N639" s="31" t="str">
        <f t="shared" si="285"/>
        <v>if [ -d '/infa_shared/SessLogs/connectors' ]; then echo '1 = /infa_shared/SessLogs/connectors'; else echo '0 = /infa_shared/SessLogs/connectors'; fi; \</v>
      </c>
      <c r="O639" s="32" t="str">
        <f t="shared" si="286"/>
        <v>if [ -d '/infa_shared/SessLogs/connectors' ]; then cd /infa_shared/SessLogs ; echo 'connectors @ /infa_shared/SessLogs = '`stat -c %U ./connectors`  `stat -c %a ./connectors`  `stat -c %G ./connectors`; else echo '/infa_shared/SessLogs/connectors - not found' ; fi; \</v>
      </c>
      <c r="P639" s="31" t="str">
        <f t="shared" si="287"/>
        <v>if [ -d '/infa_shared/SessLogs' ]; then cd /infa_shared/SessLogs ; mkdir connectors ; chmod 755 connectors ; chgrp infa_adm connectors ; echo 'OK - /infa_shared/SessLogs/connectors'; else echo '/infa_shared/SessLogs - not found' ; fi ; \</v>
      </c>
      <c r="Q639" s="32" t="str">
        <f t="shared" si="288"/>
        <v>cd /infa_shared/SessLogs ; chmod 755 connectors ; chgrp infa_adm connectors</v>
      </c>
      <c r="R639" s="31" t="str">
        <f t="shared" si="154"/>
        <v xml:space="preserve"> \</v>
      </c>
      <c r="S639" s="33" t="str">
        <f t="shared" si="289"/>
        <v>cd /infa_shared/SessLogs</v>
      </c>
      <c r="T639" s="34" t="str">
        <f t="shared" si="290"/>
        <v>mkdir connectors</v>
      </c>
      <c r="U639" s="33" t="str">
        <f t="shared" si="291"/>
        <v>chmod 755 connectors</v>
      </c>
      <c r="V639" s="34" t="str">
        <f t="shared" si="292"/>
        <v>ls -l | grep connectors</v>
      </c>
      <c r="W639" s="33" t="str">
        <f t="shared" si="293"/>
        <v>chgrp infa_adm connectors</v>
      </c>
      <c r="X639" s="35" t="s">
        <v>464</v>
      </c>
    </row>
    <row r="640" spans="1:24" x14ac:dyDescent="0.2">
      <c r="A640" s="120" t="s">
        <v>1652</v>
      </c>
      <c r="B640" s="120" t="s">
        <v>780</v>
      </c>
      <c r="C640" s="120" t="s">
        <v>864</v>
      </c>
      <c r="D640" s="120" t="s">
        <v>1437</v>
      </c>
      <c r="E640" s="44" t="str">
        <f t="shared" si="266"/>
        <v>/infa_shared/SrcFiles/connectors</v>
      </c>
      <c r="F640" s="27">
        <v>43199</v>
      </c>
      <c r="G640" s="27">
        <v>43234</v>
      </c>
      <c r="H640" s="27">
        <v>43242</v>
      </c>
      <c r="I640" s="29" t="s">
        <v>1650</v>
      </c>
      <c r="J640" s="27">
        <v>43263</v>
      </c>
      <c r="K640" s="118">
        <v>755</v>
      </c>
      <c r="L640" s="118" t="s">
        <v>844</v>
      </c>
      <c r="M640" s="118" t="s">
        <v>564</v>
      </c>
      <c r="N640" s="31" t="str">
        <f t="shared" si="285"/>
        <v>if [ -d '/infa_shared/SrcFiles/connectors' ]; then echo '1 = /infa_shared/SrcFiles/connectors'; else echo '0 = /infa_shared/SrcFiles/connectors'; fi; \</v>
      </c>
      <c r="O640" s="32" t="str">
        <f t="shared" si="286"/>
        <v>if [ -d '/infa_shared/SrcFiles/connectors' ]; then cd /infa_shared/SrcFiles ; echo 'connectors @ /infa_shared/SrcFiles = '`stat -c %U ./connectors`  `stat -c %a ./connectors`  `stat -c %G ./connectors`; else echo '/infa_shared/SrcFiles/connectors - not found' ; fi; \</v>
      </c>
      <c r="P640" s="31" t="str">
        <f t="shared" si="287"/>
        <v>if [ -d '/infa_shared/SrcFiles' ]; then cd /infa_shared/SrcFiles ; mkdir connectors ; chmod 755 connectors ; chgrp infa_adm connectors ; echo 'OK - /infa_shared/SrcFiles/connectors'; else echo '/infa_shared/SrcFiles - not found' ; fi ; \</v>
      </c>
      <c r="Q640" s="32" t="str">
        <f t="shared" si="288"/>
        <v>cd /infa_shared/SrcFiles ; chmod 755 connectors ; chgrp infa_adm connectors</v>
      </c>
      <c r="R640" s="31" t="str">
        <f t="shared" si="154"/>
        <v xml:space="preserve"> \</v>
      </c>
      <c r="S640" s="33" t="str">
        <f t="shared" si="289"/>
        <v>cd /infa_shared/SrcFiles</v>
      </c>
      <c r="T640" s="34" t="str">
        <f t="shared" si="290"/>
        <v>mkdir connectors</v>
      </c>
      <c r="U640" s="33" t="str">
        <f t="shared" si="291"/>
        <v>chmod 755 connectors</v>
      </c>
      <c r="V640" s="34" t="str">
        <f t="shared" si="292"/>
        <v>ls -l | grep connectors</v>
      </c>
      <c r="W640" s="33" t="str">
        <f t="shared" si="293"/>
        <v>chgrp infa_adm connectors</v>
      </c>
      <c r="X640" s="35" t="s">
        <v>464</v>
      </c>
    </row>
    <row r="641" spans="1:24" x14ac:dyDescent="0.2">
      <c r="A641" s="120" t="s">
        <v>1652</v>
      </c>
      <c r="B641" s="120" t="s">
        <v>780</v>
      </c>
      <c r="C641" s="120" t="s">
        <v>847</v>
      </c>
      <c r="D641" s="120" t="s">
        <v>1437</v>
      </c>
      <c r="E641" s="44" t="str">
        <f t="shared" si="266"/>
        <v>/infa_shared/Temp/connectors</v>
      </c>
      <c r="F641" s="27">
        <v>43199</v>
      </c>
      <c r="G641" s="27">
        <v>43234</v>
      </c>
      <c r="H641" s="27">
        <v>43242</v>
      </c>
      <c r="I641" s="29" t="s">
        <v>1650</v>
      </c>
      <c r="J641" s="27">
        <v>43263</v>
      </c>
      <c r="K641" s="118">
        <v>755</v>
      </c>
      <c r="L641" s="118" t="s">
        <v>844</v>
      </c>
      <c r="M641" s="118" t="s">
        <v>564</v>
      </c>
      <c r="N641" s="31" t="str">
        <f t="shared" si="285"/>
        <v>if [ -d '/infa_shared/Temp/connectors' ]; then echo '1 = /infa_shared/Temp/connectors'; else echo '0 = /infa_shared/Temp/connectors'; fi; \</v>
      </c>
      <c r="O641" s="32" t="str">
        <f t="shared" si="286"/>
        <v>if [ -d '/infa_shared/Temp/connectors' ]; then cd /infa_shared/Temp ; echo 'connectors @ /infa_shared/Temp = '`stat -c %U ./connectors`  `stat -c %a ./connectors`  `stat -c %G ./connectors`; else echo '/infa_shared/Temp/connectors - not found' ; fi; \</v>
      </c>
      <c r="P641" s="31" t="str">
        <f t="shared" si="287"/>
        <v>if [ -d '/infa_shared/Temp' ]; then cd /infa_shared/Temp ; mkdir connectors ; chmod 755 connectors ; chgrp infa_adm connectors ; echo 'OK - /infa_shared/Temp/connectors'; else echo '/infa_shared/Temp - not found' ; fi ; \</v>
      </c>
      <c r="Q641" s="32" t="str">
        <f t="shared" si="288"/>
        <v>cd /infa_shared/Temp ; chmod 755 connectors ; chgrp infa_adm connectors</v>
      </c>
      <c r="R641" s="31" t="str">
        <f t="shared" si="154"/>
        <v xml:space="preserve"> \</v>
      </c>
      <c r="S641" s="33" t="str">
        <f t="shared" si="289"/>
        <v>cd /infa_shared/Temp</v>
      </c>
      <c r="T641" s="34" t="str">
        <f t="shared" si="290"/>
        <v>mkdir connectors</v>
      </c>
      <c r="U641" s="33" t="str">
        <f t="shared" si="291"/>
        <v>chmod 755 connectors</v>
      </c>
      <c r="V641" s="34" t="str">
        <f t="shared" si="292"/>
        <v>ls -l | grep connectors</v>
      </c>
      <c r="W641" s="33" t="str">
        <f t="shared" si="293"/>
        <v>chgrp infa_adm connectors</v>
      </c>
      <c r="X641" s="35" t="s">
        <v>464</v>
      </c>
    </row>
    <row r="642" spans="1:24" x14ac:dyDescent="0.2">
      <c r="A642" s="120" t="s">
        <v>1652</v>
      </c>
      <c r="B642" s="120" t="s">
        <v>780</v>
      </c>
      <c r="C642" s="120" t="s">
        <v>753</v>
      </c>
      <c r="D642" s="120" t="s">
        <v>1437</v>
      </c>
      <c r="E642" s="44" t="str">
        <f t="shared" si="266"/>
        <v>/infa_shared/TgtFiles/connectors</v>
      </c>
      <c r="F642" s="27">
        <v>43199</v>
      </c>
      <c r="G642" s="27">
        <v>43234</v>
      </c>
      <c r="H642" s="27">
        <v>43242</v>
      </c>
      <c r="I642" s="29" t="s">
        <v>1650</v>
      </c>
      <c r="J642" s="27">
        <v>43263</v>
      </c>
      <c r="K642" s="118">
        <v>755</v>
      </c>
      <c r="L642" s="118" t="s">
        <v>844</v>
      </c>
      <c r="M642" s="118" t="s">
        <v>564</v>
      </c>
      <c r="N642" s="31" t="str">
        <f t="shared" si="285"/>
        <v>if [ -d '/infa_shared/TgtFiles/connectors' ]; then echo '1 = /infa_shared/TgtFiles/connectors'; else echo '0 = /infa_shared/TgtFiles/connectors'; fi; \</v>
      </c>
      <c r="O642" s="32" t="str">
        <f t="shared" si="286"/>
        <v>if [ -d '/infa_shared/TgtFiles/connectors' ]; then cd /infa_shared/TgtFiles ; echo 'connectors @ /infa_shared/TgtFiles = '`stat -c %U ./connectors`  `stat -c %a ./connectors`  `stat -c %G ./connectors`; else echo '/infa_shared/TgtFiles/connectors - not found' ; fi; \</v>
      </c>
      <c r="P642" s="31" t="str">
        <f t="shared" si="287"/>
        <v>if [ -d '/infa_shared/TgtFiles' ]; then cd /infa_shared/TgtFiles ; mkdir connectors ; chmod 755 connectors ; chgrp infa_adm connectors ; echo 'OK - /infa_shared/TgtFiles/connectors'; else echo '/infa_shared/TgtFiles - not found' ; fi ; \</v>
      </c>
      <c r="Q642" s="32" t="str">
        <f t="shared" si="288"/>
        <v>cd /infa_shared/TgtFiles ; chmod 755 connectors ; chgrp infa_adm connectors</v>
      </c>
      <c r="R642" s="31" t="str">
        <f t="shared" si="154"/>
        <v xml:space="preserve"> \</v>
      </c>
      <c r="S642" s="33" t="str">
        <f t="shared" si="289"/>
        <v>cd /infa_shared/TgtFiles</v>
      </c>
      <c r="T642" s="34" t="str">
        <f t="shared" si="290"/>
        <v>mkdir connectors</v>
      </c>
      <c r="U642" s="33" t="str">
        <f t="shared" si="291"/>
        <v>chmod 755 connectors</v>
      </c>
      <c r="V642" s="34" t="str">
        <f t="shared" si="292"/>
        <v>ls -l | grep connectors</v>
      </c>
      <c r="W642" s="33" t="str">
        <f t="shared" si="293"/>
        <v>chgrp infa_adm connectors</v>
      </c>
      <c r="X642" s="35" t="s">
        <v>464</v>
      </c>
    </row>
    <row r="643" spans="1:24" x14ac:dyDescent="0.2">
      <c r="A643" s="120" t="s">
        <v>1652</v>
      </c>
      <c r="B643" s="120" t="s">
        <v>780</v>
      </c>
      <c r="C643" s="120" t="s">
        <v>838</v>
      </c>
      <c r="D643" s="120" t="s">
        <v>1437</v>
      </c>
      <c r="E643" s="44" t="str">
        <f t="shared" si="266"/>
        <v>/infa_shared/WorkflowLogs/connectors</v>
      </c>
      <c r="F643" s="27">
        <v>43199</v>
      </c>
      <c r="G643" s="27">
        <v>43234</v>
      </c>
      <c r="H643" s="27">
        <v>43242</v>
      </c>
      <c r="I643" s="29" t="s">
        <v>1650</v>
      </c>
      <c r="J643" s="27">
        <v>43263</v>
      </c>
      <c r="K643" s="118">
        <v>755</v>
      </c>
      <c r="L643" s="118" t="s">
        <v>844</v>
      </c>
      <c r="M643" s="118" t="s">
        <v>564</v>
      </c>
      <c r="N643" s="31" t="str">
        <f t="shared" si="285"/>
        <v>if [ -d '/infa_shared/WorkflowLogs/connectors' ]; then echo '1 = /infa_shared/WorkflowLogs/connectors'; else echo '0 = /infa_shared/WorkflowLogs/connectors'; fi; \</v>
      </c>
      <c r="O643" s="32" t="str">
        <f t="shared" si="286"/>
        <v>if [ -d '/infa_shared/WorkflowLogs/connectors' ]; then cd /infa_shared/WorkflowLogs ; echo 'connectors @ /infa_shared/WorkflowLogs = '`stat -c %U ./connectors`  `stat -c %a ./connectors`  `stat -c %G ./connectors`; else echo '/infa_shared/WorkflowLogs/connectors - not found' ; fi; \</v>
      </c>
      <c r="P643" s="31" t="str">
        <f t="shared" si="287"/>
        <v>if [ -d '/infa_shared/WorkflowLogs' ]; then cd /infa_shared/WorkflowLogs ; mkdir connectors ; chmod 755 connectors ; chgrp infa_adm connectors ; echo 'OK - /infa_shared/WorkflowLogs/connectors'; else echo '/infa_shared/WorkflowLogs - not found' ; fi ; \</v>
      </c>
      <c r="Q643" s="32" t="str">
        <f t="shared" si="288"/>
        <v>cd /infa_shared/WorkflowLogs ; chmod 755 connectors ; chgrp infa_adm connectors</v>
      </c>
      <c r="R643" s="31" t="str">
        <f t="shared" ref="R643:R706" si="294">IF(M643="y",CONCATENATE("cd ",E643," ; if [ $? -eq 0 ]; then echo -e '\n PWD = '`pwd`; ls -lrt; cd .. ; echo -e '\n QST: Delete folder [",D643,"] under ['`pwd`'] (Y/n) ? \c'; read yn ; if [ $yn == 'Y' ]; then echo -e '  &gt; Deleting folder \n'; rm -Rf ",D643,"; else echo -e '  &gt; Skipping folder \n'; fi; else echo 'ERR: Invalid Folder'; read c; fi; \"), " \")</f>
        <v xml:space="preserve"> \</v>
      </c>
      <c r="S643" s="33" t="str">
        <f t="shared" si="289"/>
        <v>cd /infa_shared/WorkflowLogs</v>
      </c>
      <c r="T643" s="34" t="str">
        <f t="shared" si="290"/>
        <v>mkdir connectors</v>
      </c>
      <c r="U643" s="33" t="str">
        <f t="shared" si="291"/>
        <v>chmod 755 connectors</v>
      </c>
      <c r="V643" s="34" t="str">
        <f t="shared" si="292"/>
        <v>ls -l | grep connectors</v>
      </c>
      <c r="W643" s="33" t="str">
        <f t="shared" si="293"/>
        <v>chgrp infa_adm connectors</v>
      </c>
      <c r="X643" s="35" t="s">
        <v>464</v>
      </c>
    </row>
    <row r="644" spans="1:24" x14ac:dyDescent="0.2">
      <c r="A644" s="120" t="s">
        <v>1652</v>
      </c>
      <c r="B644" s="120" t="s">
        <v>549</v>
      </c>
      <c r="C644" s="120" t="s">
        <v>1642</v>
      </c>
      <c r="D644" s="120" t="s">
        <v>726</v>
      </c>
      <c r="E644" s="44" t="str">
        <f t="shared" si="266"/>
        <v>/dsftp/archive/inbound/connectors/bms</v>
      </c>
      <c r="F644" s="27">
        <v>43251</v>
      </c>
      <c r="G644" s="27">
        <v>43257</v>
      </c>
      <c r="H644" s="27">
        <v>43257</v>
      </c>
      <c r="I644" s="29" t="s">
        <v>1650</v>
      </c>
      <c r="J644" s="27">
        <v>43263</v>
      </c>
      <c r="K644" s="118">
        <v>775</v>
      </c>
      <c r="L644" s="118" t="s">
        <v>436</v>
      </c>
      <c r="M644" s="118" t="s">
        <v>564</v>
      </c>
      <c r="N644" s="31" t="str">
        <f t="shared" ref="N644:N647" si="295">IF(M644="n",CONCATENATE("if [ -d '",C644, "/",D644,"' ]; then echo '1 = ",C644,"/",D644,"'; else echo '0 = ",C644,"/",D644,"'; fi; \"),CONCATENATE("if [ -d '",C644, "/",D644,"' ]; then echo '# = ",C644,"/",D644,"'; else echo '* = ",C644,"/",D644,"'; fi; \"))</f>
        <v>if [ -d '/dsftp/archive/inbound/connectors/bms' ]; then echo '1 = /dsftp/archive/inbound/connectors/bms'; else echo '0 = /dsftp/archive/inbound/connectors/bms'; fi; \</v>
      </c>
      <c r="O644" s="32" t="str">
        <f t="shared" ref="O644:O647" si="296">IF(M644="n",CONCATENATE("if [ -d '",E644,"' ]; then ",S644," ; echo '",D644," @ ",C644," = '`stat -c %U ./",D644,"`  `stat -c %a ./",D644, "`  `stat -c %G ./",D644, "`; else echo '",E644," - not found' ; fi; \")," \")</f>
        <v>if [ -d '/dsftp/archive/inbound/connectors/bms' ]; then cd /dsftp/archive/inbound/connectors ; echo 'bms @ /dsftp/archive/inbound/connectors = '`stat -c %U ./bms`  `stat -c %a ./bms`  `stat -c %G ./bms`; else echo '/dsftp/archive/inbound/connectors/bms - not found' ; fi; \</v>
      </c>
      <c r="P644" s="31" t="str">
        <f t="shared" ref="P644:P647" si="297">IF(M644="n",CONCATENATE("if [ -d '",C644,"' ]; then ",S644," ; ",T644, " ; ",U644," ; ",W644, " ; echo 'OK - ",E644,"'; else echo '",C644," - not found' ; fi ; \"), "\")</f>
        <v>if [ -d '/dsftp/archive/inbound/connectors' ]; then cd /dsftp/archive/inbound/connectors ; mkdir bms ; chmod 775 bms ; chgrp ds_sftp bms ; echo 'OK - /dsftp/archive/inbound/connectors/bms'; else echo '/dsftp/archive/inbound/connectors - not found' ; fi ; \</v>
      </c>
      <c r="Q644" s="32" t="str">
        <f t="shared" ref="Q644:Q647" si="298">IF(M644="n",CONCATENATE(S644," ; ",U644," ; ",W644), " \")</f>
        <v>cd /dsftp/archive/inbound/connectors ; chmod 775 bms ; chgrp ds_sftp bms</v>
      </c>
      <c r="R644" s="31" t="str">
        <f t="shared" si="294"/>
        <v xml:space="preserve"> \</v>
      </c>
      <c r="S644" s="33" t="str">
        <f t="shared" ref="S644:S647" si="299">CONCATENATE("cd ",C644)</f>
        <v>cd /dsftp/archive/inbound/connectors</v>
      </c>
      <c r="T644" s="34" t="str">
        <f t="shared" ref="T644:T647" si="300">CONCATENATE("mkdir ",D644)</f>
        <v>mkdir bms</v>
      </c>
      <c r="U644" s="33" t="str">
        <f t="shared" ref="U644:U647" si="301">CONCATENATE("chmod ",K644," ",D644)</f>
        <v>chmod 775 bms</v>
      </c>
      <c r="V644" s="34" t="str">
        <f t="shared" ref="V644:V647" si="302">CONCATENATE("ls -l | grep ",D644)</f>
        <v>ls -l | grep bms</v>
      </c>
      <c r="W644" s="33" t="str">
        <f t="shared" ref="W644:W647" si="303">IF(L644="","",CONCATENATE("chgrp ",L644," ",D644))</f>
        <v>chgrp ds_sftp bms</v>
      </c>
      <c r="X644" s="35" t="s">
        <v>464</v>
      </c>
    </row>
    <row r="645" spans="1:24" x14ac:dyDescent="0.2">
      <c r="A645" s="120" t="s">
        <v>1652</v>
      </c>
      <c r="B645" s="120" t="s">
        <v>549</v>
      </c>
      <c r="C645" s="124" t="s">
        <v>1643</v>
      </c>
      <c r="D645" s="120" t="s">
        <v>726</v>
      </c>
      <c r="E645" s="44" t="str">
        <f t="shared" si="266"/>
        <v>/dsftp/archive/outbound/connectors/bms</v>
      </c>
      <c r="F645" s="27">
        <v>43251</v>
      </c>
      <c r="G645" s="27">
        <v>43257</v>
      </c>
      <c r="H645" s="27">
        <v>43257</v>
      </c>
      <c r="I645" s="29" t="s">
        <v>1650</v>
      </c>
      <c r="J645" s="27">
        <v>43263</v>
      </c>
      <c r="K645" s="118">
        <v>775</v>
      </c>
      <c r="L645" s="118" t="s">
        <v>436</v>
      </c>
      <c r="M645" s="118" t="s">
        <v>564</v>
      </c>
      <c r="N645" s="31" t="str">
        <f t="shared" si="295"/>
        <v>if [ -d '/dsftp/archive/outbound/connectors/bms' ]; then echo '1 = /dsftp/archive/outbound/connectors/bms'; else echo '0 = /dsftp/archive/outbound/connectors/bms'; fi; \</v>
      </c>
      <c r="O645" s="32" t="str">
        <f t="shared" si="296"/>
        <v>if [ -d '/dsftp/archive/outbound/connectors/bms' ]; then cd /dsftp/archive/outbound/connectors ; echo 'bms @ /dsftp/archive/outbound/connectors = '`stat -c %U ./bms`  `stat -c %a ./bms`  `stat -c %G ./bms`; else echo '/dsftp/archive/outbound/connectors/bms - not found' ; fi; \</v>
      </c>
      <c r="P645" s="31" t="str">
        <f t="shared" si="297"/>
        <v>if [ -d '/dsftp/archive/outbound/connectors' ]; then cd /dsftp/archive/outbound/connectors ; mkdir bms ; chmod 775 bms ; chgrp ds_sftp bms ; echo 'OK - /dsftp/archive/outbound/connectors/bms'; else echo '/dsftp/archive/outbound/connectors - not found' ; fi ; \</v>
      </c>
      <c r="Q645" s="32" t="str">
        <f t="shared" si="298"/>
        <v>cd /dsftp/archive/outbound/connectors ; chmod 775 bms ; chgrp ds_sftp bms</v>
      </c>
      <c r="R645" s="31" t="str">
        <f t="shared" si="294"/>
        <v xml:space="preserve"> \</v>
      </c>
      <c r="S645" s="33" t="str">
        <f t="shared" si="299"/>
        <v>cd /dsftp/archive/outbound/connectors</v>
      </c>
      <c r="T645" s="34" t="str">
        <f t="shared" si="300"/>
        <v>mkdir bms</v>
      </c>
      <c r="U645" s="33" t="str">
        <f t="shared" si="301"/>
        <v>chmod 775 bms</v>
      </c>
      <c r="V645" s="34" t="str">
        <f t="shared" si="302"/>
        <v>ls -l | grep bms</v>
      </c>
      <c r="W645" s="33" t="str">
        <f t="shared" si="303"/>
        <v>chgrp ds_sftp bms</v>
      </c>
      <c r="X645" s="35" t="s">
        <v>464</v>
      </c>
    </row>
    <row r="646" spans="1:24" x14ac:dyDescent="0.2">
      <c r="A646" s="120" t="s">
        <v>1652</v>
      </c>
      <c r="B646" s="120" t="s">
        <v>549</v>
      </c>
      <c r="C646" s="120" t="s">
        <v>1644</v>
      </c>
      <c r="D646" s="120" t="s">
        <v>726</v>
      </c>
      <c r="E646" s="44" t="str">
        <f t="shared" si="266"/>
        <v>/dsftp/operations/inbound/connectors/bms</v>
      </c>
      <c r="F646" s="27">
        <v>43251</v>
      </c>
      <c r="G646" s="27">
        <v>43257</v>
      </c>
      <c r="H646" s="27">
        <v>43257</v>
      </c>
      <c r="I646" s="29" t="s">
        <v>1650</v>
      </c>
      <c r="J646" s="27">
        <v>43263</v>
      </c>
      <c r="K646" s="118">
        <v>775</v>
      </c>
      <c r="L646" s="118" t="s">
        <v>436</v>
      </c>
      <c r="M646" s="118" t="s">
        <v>564</v>
      </c>
      <c r="N646" s="31" t="str">
        <f t="shared" si="295"/>
        <v>if [ -d '/dsftp/operations/inbound/connectors/bms' ]; then echo '1 = /dsftp/operations/inbound/connectors/bms'; else echo '0 = /dsftp/operations/inbound/connectors/bms'; fi; \</v>
      </c>
      <c r="O646" s="32" t="str">
        <f t="shared" si="296"/>
        <v>if [ -d '/dsftp/operations/inbound/connectors/bms' ]; then cd /dsftp/operations/inbound/connectors ; echo 'bms @ /dsftp/operations/inbound/connectors = '`stat -c %U ./bms`  `stat -c %a ./bms`  `stat -c %G ./bms`; else echo '/dsftp/operations/inbound/connectors/bms - not found' ; fi; \</v>
      </c>
      <c r="P646" s="31" t="str">
        <f t="shared" si="297"/>
        <v>if [ -d '/dsftp/operations/inbound/connectors' ]; then cd /dsftp/operations/inbound/connectors ; mkdir bms ; chmod 775 bms ; chgrp ds_sftp bms ; echo 'OK - /dsftp/operations/inbound/connectors/bms'; else echo '/dsftp/operations/inbound/connectors - not found' ; fi ; \</v>
      </c>
      <c r="Q646" s="32" t="str">
        <f t="shared" si="298"/>
        <v>cd /dsftp/operations/inbound/connectors ; chmod 775 bms ; chgrp ds_sftp bms</v>
      </c>
      <c r="R646" s="31" t="str">
        <f t="shared" si="294"/>
        <v xml:space="preserve"> \</v>
      </c>
      <c r="S646" s="33" t="str">
        <f t="shared" si="299"/>
        <v>cd /dsftp/operations/inbound/connectors</v>
      </c>
      <c r="T646" s="34" t="str">
        <f t="shared" si="300"/>
        <v>mkdir bms</v>
      </c>
      <c r="U646" s="33" t="str">
        <f t="shared" si="301"/>
        <v>chmod 775 bms</v>
      </c>
      <c r="V646" s="34" t="str">
        <f t="shared" si="302"/>
        <v>ls -l | grep bms</v>
      </c>
      <c r="W646" s="33" t="str">
        <f t="shared" si="303"/>
        <v>chgrp ds_sftp bms</v>
      </c>
      <c r="X646" s="35" t="s">
        <v>464</v>
      </c>
    </row>
    <row r="647" spans="1:24" x14ac:dyDescent="0.2">
      <c r="A647" s="120" t="s">
        <v>1652</v>
      </c>
      <c r="B647" s="120" t="s">
        <v>549</v>
      </c>
      <c r="C647" s="120" t="s">
        <v>1645</v>
      </c>
      <c r="D647" s="120" t="s">
        <v>726</v>
      </c>
      <c r="E647" s="44" t="str">
        <f t="shared" si="266"/>
        <v>/dsftp/operations/outbound/connectors/bms</v>
      </c>
      <c r="F647" s="27">
        <v>43251</v>
      </c>
      <c r="G647" s="27">
        <v>43257</v>
      </c>
      <c r="H647" s="27">
        <v>43257</v>
      </c>
      <c r="I647" s="29" t="s">
        <v>1650</v>
      </c>
      <c r="J647" s="27">
        <v>43263</v>
      </c>
      <c r="K647" s="118">
        <v>775</v>
      </c>
      <c r="L647" s="118" t="s">
        <v>436</v>
      </c>
      <c r="M647" s="118" t="s">
        <v>564</v>
      </c>
      <c r="N647" s="31" t="str">
        <f t="shared" si="295"/>
        <v>if [ -d '/dsftp/operations/outbound/connectors/bms' ]; then echo '1 = /dsftp/operations/outbound/connectors/bms'; else echo '0 = /dsftp/operations/outbound/connectors/bms'; fi; \</v>
      </c>
      <c r="O647" s="32" t="str">
        <f t="shared" si="296"/>
        <v>if [ -d '/dsftp/operations/outbound/connectors/bms' ]; then cd /dsftp/operations/outbound/connectors ; echo 'bms @ /dsftp/operations/outbound/connectors = '`stat -c %U ./bms`  `stat -c %a ./bms`  `stat -c %G ./bms`; else echo '/dsftp/operations/outbound/connectors/bms - not found' ; fi; \</v>
      </c>
      <c r="P647" s="31" t="str">
        <f t="shared" si="297"/>
        <v>if [ -d '/dsftp/operations/outbound/connectors' ]; then cd /dsftp/operations/outbound/connectors ; mkdir bms ; chmod 775 bms ; chgrp ds_sftp bms ; echo 'OK - /dsftp/operations/outbound/connectors/bms'; else echo '/dsftp/operations/outbound/connectors - not found' ; fi ; \</v>
      </c>
      <c r="Q647" s="32" t="str">
        <f t="shared" si="298"/>
        <v>cd /dsftp/operations/outbound/connectors ; chmod 775 bms ; chgrp ds_sftp bms</v>
      </c>
      <c r="R647" s="31" t="str">
        <f t="shared" si="294"/>
        <v xml:space="preserve"> \</v>
      </c>
      <c r="S647" s="33" t="str">
        <f t="shared" si="299"/>
        <v>cd /dsftp/operations/outbound/connectors</v>
      </c>
      <c r="T647" s="34" t="str">
        <f t="shared" si="300"/>
        <v>mkdir bms</v>
      </c>
      <c r="U647" s="33" t="str">
        <f t="shared" si="301"/>
        <v>chmod 775 bms</v>
      </c>
      <c r="V647" s="34" t="str">
        <f t="shared" si="302"/>
        <v>ls -l | grep bms</v>
      </c>
      <c r="W647" s="33" t="str">
        <f t="shared" si="303"/>
        <v>chgrp ds_sftp bms</v>
      </c>
      <c r="X647" s="35" t="s">
        <v>464</v>
      </c>
    </row>
    <row r="648" spans="1:24" x14ac:dyDescent="0.2">
      <c r="A648" s="120" t="s">
        <v>1062</v>
      </c>
      <c r="B648" s="120" t="s">
        <v>1046</v>
      </c>
      <c r="C648" s="120" t="s">
        <v>1446</v>
      </c>
      <c r="D648" s="120" t="s">
        <v>1449</v>
      </c>
      <c r="E648" s="44" t="str">
        <f t="shared" ref="E648:E711" si="304">CONCATENATE(C648,"/",D648)</f>
        <v>/dsftp/archive/inbound/SIMS_Reports/conopo</v>
      </c>
      <c r="F648" s="27">
        <v>43213</v>
      </c>
      <c r="G648" s="27">
        <v>43252</v>
      </c>
      <c r="H648" s="27">
        <v>43252</v>
      </c>
      <c r="I648" s="29" t="s">
        <v>1699</v>
      </c>
      <c r="J648" s="27">
        <v>43371</v>
      </c>
      <c r="K648" s="118">
        <v>775</v>
      </c>
      <c r="L648" s="118" t="s">
        <v>436</v>
      </c>
      <c r="M648" s="118" t="s">
        <v>564</v>
      </c>
      <c r="N648" s="31" t="str">
        <f t="shared" ref="N648:N650" si="305">IF(M648="n",CONCATENATE("if [ -d '",C648, "/",D648,"' ]; then echo '1 = ",C648,"/",D648,"'; else echo '0 = ",C648,"/",D648,"'; fi; \"),CONCATENATE("if [ -d '",C648, "/",D648,"' ]; then echo '# = ",C648,"/",D648,"'; else echo '* = ",C648,"/",D648,"'; fi; \"))</f>
        <v>if [ -d '/dsftp/archive/inbound/SIMS_Reports/conopo' ]; then echo '1 = /dsftp/archive/inbound/SIMS_Reports/conopo'; else echo '0 = /dsftp/archive/inbound/SIMS_Reports/conopo'; fi; \</v>
      </c>
      <c r="O648" s="32" t="str">
        <f t="shared" ref="O648:O650" si="306">IF(M648="n",CONCATENATE("if [ -d '",E648,"' ]; then ",S648," ; echo '",D648," @ ",C648," = '`stat -c %U ./",D648,"`  `stat -c %a ./",D648, "`  `stat -c %G ./",D648, "`; else echo '",E648," - not found' ; fi; \")," \")</f>
        <v>if [ -d '/dsftp/archive/inbound/SIMS_Reports/conopo' ]; then cd /dsftp/archive/inbound/SIMS_Reports ; echo 'conopo @ /dsftp/archive/inbound/SIMS_Reports = '`stat -c %U ./conopo`  `stat -c %a ./conopo`  `stat -c %G ./conopo`; else echo '/dsftp/archive/inbound/SIMS_Reports/conopo - not found' ; fi; \</v>
      </c>
      <c r="P648" s="31" t="str">
        <f t="shared" ref="P648:P650" si="307">IF(M648="n",CONCATENATE("if [ -d '",C648,"' ]; then ",S648," ; ",T648, " ; ",U648," ; ",W648, " ; echo 'OK - ",E648,"'; else echo '",C648," - not found' ; fi ; \"), "\")</f>
        <v>if [ -d '/dsftp/archive/inbound/SIMS_Reports' ]; then cd /dsftp/archive/inbound/SIMS_Reports ; mkdir conopo ; chmod 775 conopo ; chgrp ds_sftp conopo ; echo 'OK - /dsftp/archive/inbound/SIMS_Reports/conopo'; else echo '/dsftp/archive/inbound/SIMS_Reports - not found' ; fi ; \</v>
      </c>
      <c r="Q648" s="32" t="str">
        <f t="shared" ref="Q648:Q650" si="308">IF(M648="n",CONCATENATE(S648," ; ",U648," ; ",W648), " \")</f>
        <v>cd /dsftp/archive/inbound/SIMS_Reports ; chmod 775 conopo ; chgrp ds_sftp conopo</v>
      </c>
      <c r="R648" s="31" t="str">
        <f t="shared" si="294"/>
        <v xml:space="preserve"> \</v>
      </c>
      <c r="S648" s="33" t="str">
        <f t="shared" ref="S648:S650" si="309">CONCATENATE("cd ",C648)</f>
        <v>cd /dsftp/archive/inbound/SIMS_Reports</v>
      </c>
      <c r="T648" s="34" t="str">
        <f t="shared" ref="T648:T650" si="310">CONCATENATE("mkdir ",D648)</f>
        <v>mkdir conopo</v>
      </c>
      <c r="U648" s="33" t="str">
        <f t="shared" ref="U648:U650" si="311">CONCATENATE("chmod ",K648," ",D648)</f>
        <v>chmod 775 conopo</v>
      </c>
      <c r="V648" s="34" t="str">
        <f t="shared" ref="V648:V650" si="312">CONCATENATE("ls -l | grep ",D648)</f>
        <v>ls -l | grep conopo</v>
      </c>
      <c r="W648" s="33" t="str">
        <f t="shared" ref="W648:W650" si="313">IF(L648="","",CONCATENATE("chgrp ",L648," ",D648))</f>
        <v>chgrp ds_sftp conopo</v>
      </c>
      <c r="X648" s="35" t="s">
        <v>464</v>
      </c>
    </row>
    <row r="649" spans="1:24" x14ac:dyDescent="0.2">
      <c r="A649" s="120" t="s">
        <v>1062</v>
      </c>
      <c r="B649" s="120" t="s">
        <v>1046</v>
      </c>
      <c r="C649" s="120" t="s">
        <v>1447</v>
      </c>
      <c r="D649" s="120" t="s">
        <v>1449</v>
      </c>
      <c r="E649" s="44" t="str">
        <f t="shared" si="304"/>
        <v>/dsftp/operations/inbound/SIMS_Reports/conopo</v>
      </c>
      <c r="F649" s="27">
        <v>43213</v>
      </c>
      <c r="G649" s="27">
        <v>43252</v>
      </c>
      <c r="H649" s="27">
        <v>43252</v>
      </c>
      <c r="I649" s="29" t="s">
        <v>1699</v>
      </c>
      <c r="J649" s="27">
        <v>43371</v>
      </c>
      <c r="K649" s="118">
        <v>775</v>
      </c>
      <c r="L649" s="118" t="s">
        <v>436</v>
      </c>
      <c r="M649" s="118" t="s">
        <v>564</v>
      </c>
      <c r="N649" s="31" t="str">
        <f t="shared" si="305"/>
        <v>if [ -d '/dsftp/operations/inbound/SIMS_Reports/conopo' ]; then echo '1 = /dsftp/operations/inbound/SIMS_Reports/conopo'; else echo '0 = /dsftp/operations/inbound/SIMS_Reports/conopo'; fi; \</v>
      </c>
      <c r="O649" s="32" t="str">
        <f t="shared" si="306"/>
        <v>if [ -d '/dsftp/operations/inbound/SIMS_Reports/conopo' ]; then cd /dsftp/operations/inbound/SIMS_Reports ; echo 'conopo @ /dsftp/operations/inbound/SIMS_Reports = '`stat -c %U ./conopo`  `stat -c %a ./conopo`  `stat -c %G ./conopo`; else echo '/dsftp/operations/inbound/SIMS_Reports/conopo - not found' ; fi; \</v>
      </c>
      <c r="P649" s="31" t="str">
        <f t="shared" si="307"/>
        <v>if [ -d '/dsftp/operations/inbound/SIMS_Reports' ]; then cd /dsftp/operations/inbound/SIMS_Reports ; mkdir conopo ; chmod 775 conopo ; chgrp ds_sftp conopo ; echo 'OK - /dsftp/operations/inbound/SIMS_Reports/conopo'; else echo '/dsftp/operations/inbound/SIMS_Reports - not found' ; fi ; \</v>
      </c>
      <c r="Q649" s="32" t="str">
        <f t="shared" si="308"/>
        <v>cd /dsftp/operations/inbound/SIMS_Reports ; chmod 775 conopo ; chgrp ds_sftp conopo</v>
      </c>
      <c r="R649" s="31" t="str">
        <f t="shared" si="294"/>
        <v xml:space="preserve"> \</v>
      </c>
      <c r="S649" s="33" t="str">
        <f t="shared" si="309"/>
        <v>cd /dsftp/operations/inbound/SIMS_Reports</v>
      </c>
      <c r="T649" s="34" t="str">
        <f t="shared" si="310"/>
        <v>mkdir conopo</v>
      </c>
      <c r="U649" s="33" t="str">
        <f t="shared" si="311"/>
        <v>chmod 775 conopo</v>
      </c>
      <c r="V649" s="34" t="str">
        <f t="shared" si="312"/>
        <v>ls -l | grep conopo</v>
      </c>
      <c r="W649" s="33" t="str">
        <f t="shared" si="313"/>
        <v>chgrp ds_sftp conopo</v>
      </c>
      <c r="X649" s="35" t="s">
        <v>464</v>
      </c>
    </row>
    <row r="650" spans="1:24" x14ac:dyDescent="0.2">
      <c r="A650" s="120" t="s">
        <v>1062</v>
      </c>
      <c r="B650" s="120" t="s">
        <v>1046</v>
      </c>
      <c r="C650" s="120" t="s">
        <v>1448</v>
      </c>
      <c r="D650" s="120" t="s">
        <v>1449</v>
      </c>
      <c r="E650" s="44" t="str">
        <f t="shared" si="304"/>
        <v>/infa_shared/SrcFiles/SIMS_Reports/conopo</v>
      </c>
      <c r="F650" s="27">
        <v>43213</v>
      </c>
      <c r="G650" s="27">
        <v>43252</v>
      </c>
      <c r="H650" s="27">
        <v>43252</v>
      </c>
      <c r="I650" s="29" t="s">
        <v>1699</v>
      </c>
      <c r="J650" s="27">
        <v>43371</v>
      </c>
      <c r="K650" s="118">
        <v>775</v>
      </c>
      <c r="L650" s="118" t="s">
        <v>436</v>
      </c>
      <c r="M650" s="118" t="s">
        <v>564</v>
      </c>
      <c r="N650" s="31" t="str">
        <f t="shared" si="305"/>
        <v>if [ -d '/infa_shared/SrcFiles/SIMS_Reports/conopo' ]; then echo '1 = /infa_shared/SrcFiles/SIMS_Reports/conopo'; else echo '0 = /infa_shared/SrcFiles/SIMS_Reports/conopo'; fi; \</v>
      </c>
      <c r="O650" s="32" t="str">
        <f t="shared" si="306"/>
        <v>if [ -d '/infa_shared/SrcFiles/SIMS_Reports/conopo' ]; then cd /infa_shared/SrcFiles/SIMS_Reports ; echo 'conopo @ /infa_shared/SrcFiles/SIMS_Reports = '`stat -c %U ./conopo`  `stat -c %a ./conopo`  `stat -c %G ./conopo`; else echo '/infa_shared/SrcFiles/SIMS_Reports/conopo - not found' ; fi; \</v>
      </c>
      <c r="P650" s="31" t="str">
        <f t="shared" si="307"/>
        <v>if [ -d '/infa_shared/SrcFiles/SIMS_Reports' ]; then cd /infa_shared/SrcFiles/SIMS_Reports ; mkdir conopo ; chmod 775 conopo ; chgrp ds_sftp conopo ; echo 'OK - /infa_shared/SrcFiles/SIMS_Reports/conopo'; else echo '/infa_shared/SrcFiles/SIMS_Reports - not found' ; fi ; \</v>
      </c>
      <c r="Q650" s="32" t="str">
        <f t="shared" si="308"/>
        <v>cd /infa_shared/SrcFiles/SIMS_Reports ; chmod 775 conopo ; chgrp ds_sftp conopo</v>
      </c>
      <c r="R650" s="31" t="str">
        <f t="shared" si="294"/>
        <v xml:space="preserve"> \</v>
      </c>
      <c r="S650" s="33" t="str">
        <f t="shared" si="309"/>
        <v>cd /infa_shared/SrcFiles/SIMS_Reports</v>
      </c>
      <c r="T650" s="34" t="str">
        <f t="shared" si="310"/>
        <v>mkdir conopo</v>
      </c>
      <c r="U650" s="33" t="str">
        <f t="shared" si="311"/>
        <v>chmod 775 conopo</v>
      </c>
      <c r="V650" s="34" t="str">
        <f t="shared" si="312"/>
        <v>ls -l | grep conopo</v>
      </c>
      <c r="W650" s="33" t="str">
        <f t="shared" si="313"/>
        <v>chgrp ds_sftp conopo</v>
      </c>
      <c r="X650" s="35" t="s">
        <v>464</v>
      </c>
    </row>
    <row r="651" spans="1:24" x14ac:dyDescent="0.2">
      <c r="A651" s="120" t="s">
        <v>1368</v>
      </c>
      <c r="B651" s="120" t="s">
        <v>505</v>
      </c>
      <c r="C651" s="120" t="s">
        <v>1450</v>
      </c>
      <c r="D651" s="120" t="s">
        <v>1433</v>
      </c>
      <c r="E651" s="44" t="str">
        <f t="shared" si="304"/>
        <v>/dsftp/archive/outbound/supply_chain/whirlpool</v>
      </c>
      <c r="F651" s="27">
        <v>43214</v>
      </c>
      <c r="G651" s="27">
        <v>43224</v>
      </c>
      <c r="H651" s="27">
        <v>43224</v>
      </c>
      <c r="I651" s="29" t="s">
        <v>1451</v>
      </c>
      <c r="J651" s="27">
        <v>43227</v>
      </c>
      <c r="K651" s="118">
        <v>775</v>
      </c>
      <c r="L651" s="118" t="s">
        <v>436</v>
      </c>
      <c r="M651" s="118" t="s">
        <v>564</v>
      </c>
      <c r="N651" s="31" t="str">
        <f t="shared" ref="N651:N652" si="314">IF(M651="n",CONCATENATE("if [ -d '",C651, "/",D651,"' ]; then echo '1 = ",C651,"/",D651,"'; else echo '0 = ",C651,"/",D651,"'; fi; \"),CONCATENATE("if [ -d '",C651, "/",D651,"' ]; then echo '# = ",C651,"/",D651,"'; else echo '* = ",C651,"/",D651,"'; fi; \"))</f>
        <v>if [ -d '/dsftp/archive/outbound/supply_chain/whirlpool' ]; then echo '1 = /dsftp/archive/outbound/supply_chain/whirlpool'; else echo '0 = /dsftp/archive/outbound/supply_chain/whirlpool'; fi; \</v>
      </c>
      <c r="O651" s="32" t="str">
        <f t="shared" ref="O651:O652" si="315">IF(M651="n",CONCATENATE("if [ -d '",E651,"' ]; then ",S651," ; echo '",D651," @ ",C651," = '`stat -c %U ./",D651,"`  `stat -c %a ./",D651, "`  `stat -c %G ./",D651, "`; else echo '",E651," - not found' ; fi; \")," \")</f>
        <v>if [ -d '/dsftp/archive/outbound/supply_chain/whirlpool' ]; then cd /dsftp/archive/outbound/supply_chain ; echo 'whirlpool @ /dsftp/archive/outbound/supply_chain = '`stat -c %U ./whirlpool`  `stat -c %a ./whirlpool`  `stat -c %G ./whirlpool`; else echo '/dsftp/archive/outbound/supply_chain/whirlpool - not found' ; fi; \</v>
      </c>
      <c r="P651" s="31" t="str">
        <f t="shared" ref="P651:P652" si="316">IF(M651="n",CONCATENATE("if [ -d '",C651,"' ]; then ",S651," ; ",T651, " ; ",U651," ; ",W651, " ; echo 'OK - ",E651,"'; else echo '",C651," - not found' ; fi ; \"), "\")</f>
        <v>if [ -d '/dsftp/archive/outbound/supply_chain' ]; then cd /dsftp/archive/outbound/supply_chain ; mkdir whirlpool ; chmod 775 whirlpool ; chgrp ds_sftp whirlpool ; echo 'OK - /dsftp/archive/outbound/supply_chain/whirlpool'; else echo '/dsftp/archive/outbound/supply_chain - not found' ; fi ; \</v>
      </c>
      <c r="Q651" s="32" t="str">
        <f t="shared" ref="Q651:Q652" si="317">IF(M651="n",CONCATENATE(S651," ; ",U651," ; ",W651), " \")</f>
        <v>cd /dsftp/archive/outbound/supply_chain ; chmod 775 whirlpool ; chgrp ds_sftp whirlpool</v>
      </c>
      <c r="R651" s="31" t="str">
        <f t="shared" si="294"/>
        <v xml:space="preserve"> \</v>
      </c>
      <c r="S651" s="33" t="str">
        <f t="shared" ref="S651:S652" si="318">CONCATENATE("cd ",C651)</f>
        <v>cd /dsftp/archive/outbound/supply_chain</v>
      </c>
      <c r="T651" s="34" t="str">
        <f t="shared" ref="T651:T652" si="319">CONCATENATE("mkdir ",D651)</f>
        <v>mkdir whirlpool</v>
      </c>
      <c r="U651" s="33" t="str">
        <f t="shared" ref="U651:U652" si="320">CONCATENATE("chmod ",K651," ",D651)</f>
        <v>chmod 775 whirlpool</v>
      </c>
      <c r="V651" s="34" t="str">
        <f t="shared" ref="V651:V652" si="321">CONCATENATE("ls -l | grep ",D651)</f>
        <v>ls -l | grep whirlpool</v>
      </c>
      <c r="W651" s="33" t="str">
        <f t="shared" ref="W651:W652" si="322">IF(L651="","",CONCATENATE("chgrp ",L651," ",D651))</f>
        <v>chgrp ds_sftp whirlpool</v>
      </c>
      <c r="X651" s="35" t="s">
        <v>464</v>
      </c>
    </row>
    <row r="652" spans="1:24" x14ac:dyDescent="0.2">
      <c r="A652" s="120" t="s">
        <v>1368</v>
      </c>
      <c r="B652" s="120" t="s">
        <v>505</v>
      </c>
      <c r="C652" s="120" t="s">
        <v>1450</v>
      </c>
      <c r="D652" s="120" t="s">
        <v>1434</v>
      </c>
      <c r="E652" s="44" t="str">
        <f t="shared" si="304"/>
        <v>/dsftp/archive/outbound/supply_chain/orourke</v>
      </c>
      <c r="F652" s="27">
        <v>43214</v>
      </c>
      <c r="G652" s="27">
        <v>43224</v>
      </c>
      <c r="H652" s="27">
        <v>43224</v>
      </c>
      <c r="I652" s="29" t="s">
        <v>1451</v>
      </c>
      <c r="J652" s="27">
        <v>43227</v>
      </c>
      <c r="K652" s="118">
        <v>775</v>
      </c>
      <c r="L652" s="118" t="s">
        <v>436</v>
      </c>
      <c r="M652" s="118" t="s">
        <v>564</v>
      </c>
      <c r="N652" s="31" t="str">
        <f t="shared" si="314"/>
        <v>if [ -d '/dsftp/archive/outbound/supply_chain/orourke' ]; then echo '1 = /dsftp/archive/outbound/supply_chain/orourke'; else echo '0 = /dsftp/archive/outbound/supply_chain/orourke'; fi; \</v>
      </c>
      <c r="O652" s="32" t="str">
        <f t="shared" si="315"/>
        <v>if [ -d '/dsftp/archive/outbound/supply_chain/orourke' ]; then cd /dsftp/archive/outbound/supply_chain ; echo 'orourke @ /dsftp/archive/outbound/supply_chain = '`stat -c %U ./orourke`  `stat -c %a ./orourke`  `stat -c %G ./orourke`; else echo '/dsftp/archive/outbound/supply_chain/orourke - not found' ; fi; \</v>
      </c>
      <c r="P652" s="31" t="str">
        <f t="shared" si="316"/>
        <v>if [ -d '/dsftp/archive/outbound/supply_chain' ]; then cd /dsftp/archive/outbound/supply_chain ; mkdir orourke ; chmod 775 orourke ; chgrp ds_sftp orourke ; echo 'OK - /dsftp/archive/outbound/supply_chain/orourke'; else echo '/dsftp/archive/outbound/supply_chain - not found' ; fi ; \</v>
      </c>
      <c r="Q652" s="32" t="str">
        <f t="shared" si="317"/>
        <v>cd /dsftp/archive/outbound/supply_chain ; chmod 775 orourke ; chgrp ds_sftp orourke</v>
      </c>
      <c r="R652" s="31" t="str">
        <f t="shared" si="294"/>
        <v xml:space="preserve"> \</v>
      </c>
      <c r="S652" s="33" t="str">
        <f t="shared" si="318"/>
        <v>cd /dsftp/archive/outbound/supply_chain</v>
      </c>
      <c r="T652" s="34" t="str">
        <f t="shared" si="319"/>
        <v>mkdir orourke</v>
      </c>
      <c r="U652" s="33" t="str">
        <f t="shared" si="320"/>
        <v>chmod 775 orourke</v>
      </c>
      <c r="V652" s="34" t="str">
        <f t="shared" si="321"/>
        <v>ls -l | grep orourke</v>
      </c>
      <c r="W652" s="33" t="str">
        <f t="shared" si="322"/>
        <v>chgrp ds_sftp orourke</v>
      </c>
      <c r="X652" s="35" t="s">
        <v>464</v>
      </c>
    </row>
    <row r="653" spans="1:24" x14ac:dyDescent="0.2">
      <c r="A653" s="120" t="s">
        <v>1721</v>
      </c>
      <c r="B653" s="120" t="s">
        <v>151</v>
      </c>
      <c r="C653" s="125" t="s">
        <v>430</v>
      </c>
      <c r="D653" s="120" t="s">
        <v>1474</v>
      </c>
      <c r="E653" s="44" t="str">
        <f t="shared" si="304"/>
        <v>/dsftp/archive/inbound/RMS_WMS</v>
      </c>
      <c r="F653" s="27">
        <v>43229</v>
      </c>
      <c r="G653" s="27">
        <v>43236</v>
      </c>
      <c r="H653" s="27">
        <v>43236</v>
      </c>
      <c r="I653" s="29" t="s">
        <v>1649</v>
      </c>
      <c r="J653" s="27">
        <v>43262</v>
      </c>
      <c r="K653" s="118">
        <v>775</v>
      </c>
      <c r="L653" s="118" t="s">
        <v>436</v>
      </c>
      <c r="M653" s="118" t="s">
        <v>564</v>
      </c>
      <c r="N653" s="31" t="str">
        <f t="shared" ref="N653" si="323">IF(M653="n",CONCATENATE("if [ -d '",C653, "/",D653,"' ]; then echo '1 = ",C653,"/",D653,"'; else echo '0 = ",C653,"/",D653,"'; fi; \"),CONCATENATE("if [ -d '",C653, "/",D653,"' ]; then echo '# = ",C653,"/",D653,"'; else echo '* = ",C653,"/",D653,"'; fi; \"))</f>
        <v>if [ -d '/dsftp/archive/inbound/RMS_WMS' ]; then echo '1 = /dsftp/archive/inbound/RMS_WMS'; else echo '0 = /dsftp/archive/inbound/RMS_WMS'; fi; \</v>
      </c>
      <c r="O653" s="32" t="str">
        <f t="shared" ref="O653" si="324">IF(M653="n",CONCATENATE("if [ -d '",E653,"' ]; then ",S653," ; echo '",D653," @ ",C653," = '`stat -c %U ./",D653,"`  `stat -c %a ./",D653, "`  `stat -c %G ./",D653, "`; else echo '",E653," - not found' ; fi; \")," \")</f>
        <v>if [ -d '/dsftp/archive/inbound/RMS_WMS' ]; then cd /dsftp/archive/inbound ; echo 'RMS_WMS @ /dsftp/archive/inbound = '`stat -c %U ./RMS_WMS`  `stat -c %a ./RMS_WMS`  `stat -c %G ./RMS_WMS`; else echo '/dsftp/archive/inbound/RMS_WMS - not found' ; fi; \</v>
      </c>
      <c r="P653" s="31" t="str">
        <f t="shared" ref="P653" si="325">IF(M653="n",CONCATENATE("if [ -d '",C653,"' ]; then ",S653," ; ",T653, " ; ",U653," ; ",W653, " ; echo 'OK - ",E653,"'; else echo '",C653," - not found' ; fi ; \"), "\")</f>
        <v>if [ -d '/dsftp/archive/inbound' ]; then cd /dsftp/archive/inbound ; mkdir RMS_WMS ; chmod 775 RMS_WMS ; chgrp ds_sftp RMS_WMS ; echo 'OK - /dsftp/archive/inbound/RMS_WMS'; else echo '/dsftp/archive/inbound - not found' ; fi ; \</v>
      </c>
      <c r="Q653" s="32" t="str">
        <f t="shared" ref="Q653" si="326">IF(M653="n",CONCATENATE(S653," ; ",U653," ; ",W653), " \")</f>
        <v>cd /dsftp/archive/inbound ; chmod 775 RMS_WMS ; chgrp ds_sftp RMS_WMS</v>
      </c>
      <c r="R653" s="31" t="str">
        <f t="shared" si="294"/>
        <v xml:space="preserve"> \</v>
      </c>
      <c r="S653" s="33" t="str">
        <f t="shared" ref="S653" si="327">CONCATENATE("cd ",C653)</f>
        <v>cd /dsftp/archive/inbound</v>
      </c>
      <c r="T653" s="34" t="str">
        <f t="shared" ref="T653" si="328">CONCATENATE("mkdir ",D653)</f>
        <v>mkdir RMS_WMS</v>
      </c>
      <c r="U653" s="33" t="str">
        <f t="shared" ref="U653" si="329">CONCATENATE("chmod ",K653," ",D653)</f>
        <v>chmod 775 RMS_WMS</v>
      </c>
      <c r="V653" s="34" t="str">
        <f t="shared" ref="V653" si="330">CONCATENATE("ls -l | grep ",D653)</f>
        <v>ls -l | grep RMS_WMS</v>
      </c>
      <c r="W653" s="33" t="str">
        <f t="shared" ref="W653" si="331">IF(L653="","",CONCATENATE("chgrp ",L653," ",D653))</f>
        <v>chgrp ds_sftp RMS_WMS</v>
      </c>
      <c r="X653" s="35" t="s">
        <v>464</v>
      </c>
    </row>
    <row r="654" spans="1:24" x14ac:dyDescent="0.2">
      <c r="A654" s="120" t="s">
        <v>1721</v>
      </c>
      <c r="B654" s="120" t="s">
        <v>151</v>
      </c>
      <c r="C654" s="126" t="s">
        <v>434</v>
      </c>
      <c r="D654" s="120" t="s">
        <v>1474</v>
      </c>
      <c r="E654" s="44" t="str">
        <f t="shared" si="304"/>
        <v>/dsftp/archive/outbound/RMS_WMS</v>
      </c>
      <c r="F654" s="27">
        <v>43229</v>
      </c>
      <c r="G654" s="27">
        <v>43236</v>
      </c>
      <c r="H654" s="27">
        <v>43236</v>
      </c>
      <c r="I654" s="29" t="s">
        <v>1649</v>
      </c>
      <c r="J654" s="27">
        <v>43262</v>
      </c>
      <c r="K654" s="118">
        <v>775</v>
      </c>
      <c r="L654" s="118" t="s">
        <v>436</v>
      </c>
      <c r="M654" s="118" t="s">
        <v>564</v>
      </c>
      <c r="N654" s="31" t="str">
        <f t="shared" ref="N654:N717" si="332">IF(M654="n",CONCATENATE("if [ -d '",C654, "/",D654,"' ]; then echo '1 = ",C654,"/",D654,"'; else echo '0 = ",C654,"/",D654,"'; fi; \"),CONCATENATE("if [ -d '",C654, "/",D654,"' ]; then echo '# = ",C654,"/",D654,"'; else echo '* = ",C654,"/",D654,"'; fi; \"))</f>
        <v>if [ -d '/dsftp/archive/outbound/RMS_WMS' ]; then echo '1 = /dsftp/archive/outbound/RMS_WMS'; else echo '0 = /dsftp/archive/outbound/RMS_WMS'; fi; \</v>
      </c>
      <c r="O654" s="32" t="str">
        <f t="shared" ref="O654:O717" si="333">IF(M654="n",CONCATENATE("if [ -d '",E654,"' ]; then ",S654," ; echo '",D654," @ ",C654," = '`stat -c %U ./",D654,"`  `stat -c %a ./",D654, "`  `stat -c %G ./",D654, "`; else echo '",E654," - not found' ; fi; \")," \")</f>
        <v>if [ -d '/dsftp/archive/outbound/RMS_WMS' ]; then cd /dsftp/archive/outbound ; echo 'RMS_WMS @ /dsftp/archive/outbound = '`stat -c %U ./RMS_WMS`  `stat -c %a ./RMS_WMS`  `stat -c %G ./RMS_WMS`; else echo '/dsftp/archive/outbound/RMS_WMS - not found' ; fi; \</v>
      </c>
      <c r="P654" s="31" t="str">
        <f t="shared" ref="P654:P717" si="334">IF(M654="n",CONCATENATE("if [ -d '",C654,"' ]; then ",S654," ; ",T654, " ; ",U654," ; ",W654, " ; echo 'OK - ",E654,"'; else echo '",C654," - not found' ; fi ; \"), "\")</f>
        <v>if [ -d '/dsftp/archive/outbound' ]; then cd /dsftp/archive/outbound ; mkdir RMS_WMS ; chmod 775 RMS_WMS ; chgrp ds_sftp RMS_WMS ; echo 'OK - /dsftp/archive/outbound/RMS_WMS'; else echo '/dsftp/archive/outbound - not found' ; fi ; \</v>
      </c>
      <c r="Q654" s="32" t="str">
        <f t="shared" ref="Q654:Q717" si="335">IF(M654="n",CONCATENATE(S654," ; ",U654," ; ",W654), " \")</f>
        <v>cd /dsftp/archive/outbound ; chmod 775 RMS_WMS ; chgrp ds_sftp RMS_WMS</v>
      </c>
      <c r="R654" s="31" t="str">
        <f t="shared" si="294"/>
        <v xml:space="preserve"> \</v>
      </c>
      <c r="S654" s="33" t="str">
        <f t="shared" ref="S654:S717" si="336">CONCATENATE("cd ",C654)</f>
        <v>cd /dsftp/archive/outbound</v>
      </c>
      <c r="T654" s="34" t="str">
        <f t="shared" ref="T654:T717" si="337">CONCATENATE("mkdir ",D654)</f>
        <v>mkdir RMS_WMS</v>
      </c>
      <c r="U654" s="33" t="str">
        <f t="shared" ref="U654:U717" si="338">CONCATENATE("chmod ",K654," ",D654)</f>
        <v>chmod 775 RMS_WMS</v>
      </c>
      <c r="V654" s="34" t="str">
        <f t="shared" ref="V654:V717" si="339">CONCATENATE("ls -l | grep ",D654)</f>
        <v>ls -l | grep RMS_WMS</v>
      </c>
      <c r="W654" s="33" t="str">
        <f t="shared" ref="W654:W717" si="340">IF(L654="","",CONCATENATE("chgrp ",L654," ",D654))</f>
        <v>chgrp ds_sftp RMS_WMS</v>
      </c>
      <c r="X654" s="35" t="s">
        <v>464</v>
      </c>
    </row>
    <row r="655" spans="1:24" x14ac:dyDescent="0.2">
      <c r="A655" s="120" t="s">
        <v>1721</v>
      </c>
      <c r="B655" s="120" t="s">
        <v>151</v>
      </c>
      <c r="C655" s="125" t="s">
        <v>428</v>
      </c>
      <c r="D655" s="120" t="s">
        <v>1474</v>
      </c>
      <c r="E655" s="44" t="str">
        <f t="shared" si="304"/>
        <v>/dsftp/operations/inbound/RMS_WMS</v>
      </c>
      <c r="F655" s="27">
        <v>43229</v>
      </c>
      <c r="G655" s="27">
        <v>43236</v>
      </c>
      <c r="H655" s="27">
        <v>43236</v>
      </c>
      <c r="I655" s="29" t="s">
        <v>1649</v>
      </c>
      <c r="J655" s="27">
        <v>43262</v>
      </c>
      <c r="K655" s="118">
        <v>775</v>
      </c>
      <c r="L655" s="118" t="s">
        <v>436</v>
      </c>
      <c r="M655" s="118" t="s">
        <v>564</v>
      </c>
      <c r="N655" s="31" t="str">
        <f t="shared" si="332"/>
        <v>if [ -d '/dsftp/operations/inbound/RMS_WMS' ]; then echo '1 = /dsftp/operations/inbound/RMS_WMS'; else echo '0 = /dsftp/operations/inbound/RMS_WMS'; fi; \</v>
      </c>
      <c r="O655" s="32" t="str">
        <f t="shared" si="333"/>
        <v>if [ -d '/dsftp/operations/inbound/RMS_WMS' ]; then cd /dsftp/operations/inbound ; echo 'RMS_WMS @ /dsftp/operations/inbound = '`stat -c %U ./RMS_WMS`  `stat -c %a ./RMS_WMS`  `stat -c %G ./RMS_WMS`; else echo '/dsftp/operations/inbound/RMS_WMS - not found' ; fi; \</v>
      </c>
      <c r="P655" s="31" t="str">
        <f t="shared" si="334"/>
        <v>if [ -d '/dsftp/operations/inbound' ]; then cd /dsftp/operations/inbound ; mkdir RMS_WMS ; chmod 775 RMS_WMS ; chgrp ds_sftp RMS_WMS ; echo 'OK - /dsftp/operations/inbound/RMS_WMS'; else echo '/dsftp/operations/inbound - not found' ; fi ; \</v>
      </c>
      <c r="Q655" s="32" t="str">
        <f t="shared" si="335"/>
        <v>cd /dsftp/operations/inbound ; chmod 775 RMS_WMS ; chgrp ds_sftp RMS_WMS</v>
      </c>
      <c r="R655" s="31" t="str">
        <f t="shared" si="294"/>
        <v xml:space="preserve"> \</v>
      </c>
      <c r="S655" s="33" t="str">
        <f t="shared" si="336"/>
        <v>cd /dsftp/operations/inbound</v>
      </c>
      <c r="T655" s="34" t="str">
        <f t="shared" si="337"/>
        <v>mkdir RMS_WMS</v>
      </c>
      <c r="U655" s="33" t="str">
        <f t="shared" si="338"/>
        <v>chmod 775 RMS_WMS</v>
      </c>
      <c r="V655" s="34" t="str">
        <f t="shared" si="339"/>
        <v>ls -l | grep RMS_WMS</v>
      </c>
      <c r="W655" s="33" t="str">
        <f t="shared" si="340"/>
        <v>chgrp ds_sftp RMS_WMS</v>
      </c>
      <c r="X655" s="35" t="s">
        <v>464</v>
      </c>
    </row>
    <row r="656" spans="1:24" x14ac:dyDescent="0.2">
      <c r="A656" s="120" t="s">
        <v>1721</v>
      </c>
      <c r="B656" s="120" t="s">
        <v>151</v>
      </c>
      <c r="C656" s="125" t="s">
        <v>433</v>
      </c>
      <c r="D656" s="120" t="s">
        <v>1474</v>
      </c>
      <c r="E656" s="44" t="str">
        <f t="shared" si="304"/>
        <v>/dsftp/operations/outbound/RMS_WMS</v>
      </c>
      <c r="F656" s="27">
        <v>43229</v>
      </c>
      <c r="G656" s="27">
        <v>43236</v>
      </c>
      <c r="H656" s="27">
        <v>43236</v>
      </c>
      <c r="I656" s="29" t="s">
        <v>1649</v>
      </c>
      <c r="J656" s="27">
        <v>43262</v>
      </c>
      <c r="K656" s="118">
        <v>775</v>
      </c>
      <c r="L656" s="118" t="s">
        <v>436</v>
      </c>
      <c r="M656" s="118" t="s">
        <v>564</v>
      </c>
      <c r="N656" s="31" t="str">
        <f t="shared" si="332"/>
        <v>if [ -d '/dsftp/operations/outbound/RMS_WMS' ]; then echo '1 = /dsftp/operations/outbound/RMS_WMS'; else echo '0 = /dsftp/operations/outbound/RMS_WMS'; fi; \</v>
      </c>
      <c r="O656" s="32" t="str">
        <f t="shared" si="333"/>
        <v>if [ -d '/dsftp/operations/outbound/RMS_WMS' ]; then cd /dsftp/operations/outbound ; echo 'RMS_WMS @ /dsftp/operations/outbound = '`stat -c %U ./RMS_WMS`  `stat -c %a ./RMS_WMS`  `stat -c %G ./RMS_WMS`; else echo '/dsftp/operations/outbound/RMS_WMS - not found' ; fi; \</v>
      </c>
      <c r="P656" s="31" t="str">
        <f t="shared" si="334"/>
        <v>if [ -d '/dsftp/operations/outbound' ]; then cd /dsftp/operations/outbound ; mkdir RMS_WMS ; chmod 775 RMS_WMS ; chgrp ds_sftp RMS_WMS ; echo 'OK - /dsftp/operations/outbound/RMS_WMS'; else echo '/dsftp/operations/outbound - not found' ; fi ; \</v>
      </c>
      <c r="Q656" s="32" t="str">
        <f t="shared" si="335"/>
        <v>cd /dsftp/operations/outbound ; chmod 775 RMS_WMS ; chgrp ds_sftp RMS_WMS</v>
      </c>
      <c r="R656" s="31" t="str">
        <f t="shared" si="294"/>
        <v xml:space="preserve"> \</v>
      </c>
      <c r="S656" s="33" t="str">
        <f t="shared" si="336"/>
        <v>cd /dsftp/operations/outbound</v>
      </c>
      <c r="T656" s="34" t="str">
        <f t="shared" si="337"/>
        <v>mkdir RMS_WMS</v>
      </c>
      <c r="U656" s="33" t="str">
        <f t="shared" si="338"/>
        <v>chmod 775 RMS_WMS</v>
      </c>
      <c r="V656" s="34" t="str">
        <f t="shared" si="339"/>
        <v>ls -l | grep RMS_WMS</v>
      </c>
      <c r="W656" s="33" t="str">
        <f t="shared" si="340"/>
        <v>chgrp ds_sftp RMS_WMS</v>
      </c>
      <c r="X656" s="35" t="s">
        <v>464</v>
      </c>
    </row>
    <row r="657" spans="1:24" x14ac:dyDescent="0.2">
      <c r="A657" s="120" t="s">
        <v>1721</v>
      </c>
      <c r="B657" s="120" t="s">
        <v>151</v>
      </c>
      <c r="C657" s="125" t="s">
        <v>867</v>
      </c>
      <c r="D657" s="120" t="s">
        <v>1474</v>
      </c>
      <c r="E657" s="44" t="str">
        <f t="shared" si="304"/>
        <v>/infa_shared/BadFiles/RMS_WMS</v>
      </c>
      <c r="F657" s="27">
        <v>43229</v>
      </c>
      <c r="G657" s="27">
        <v>43236</v>
      </c>
      <c r="H657" s="27">
        <v>43236</v>
      </c>
      <c r="I657" s="29" t="s">
        <v>1649</v>
      </c>
      <c r="J657" s="27">
        <v>43262</v>
      </c>
      <c r="K657" s="118">
        <v>755</v>
      </c>
      <c r="L657" s="118" t="s">
        <v>844</v>
      </c>
      <c r="M657" s="118" t="s">
        <v>564</v>
      </c>
      <c r="N657" s="31" t="str">
        <f t="shared" si="332"/>
        <v>if [ -d '/infa_shared/BadFiles/RMS_WMS' ]; then echo '1 = /infa_shared/BadFiles/RMS_WMS'; else echo '0 = /infa_shared/BadFiles/RMS_WMS'; fi; \</v>
      </c>
      <c r="O657" s="32" t="str">
        <f t="shared" si="333"/>
        <v>if [ -d '/infa_shared/BadFiles/RMS_WMS' ]; then cd /infa_shared/BadFiles ; echo 'RMS_WMS @ /infa_shared/BadFiles = '`stat -c %U ./RMS_WMS`  `stat -c %a ./RMS_WMS`  `stat -c %G ./RMS_WMS`; else echo '/infa_shared/BadFiles/RMS_WMS - not found' ; fi; \</v>
      </c>
      <c r="P657" s="31" t="str">
        <f t="shared" si="334"/>
        <v>if [ -d '/infa_shared/BadFiles' ]; then cd /infa_shared/BadFiles ; mkdir RMS_WMS ; chmod 755 RMS_WMS ; chgrp infa_adm RMS_WMS ; echo 'OK - /infa_shared/BadFiles/RMS_WMS'; else echo '/infa_shared/BadFiles - not found' ; fi ; \</v>
      </c>
      <c r="Q657" s="32" t="str">
        <f t="shared" si="335"/>
        <v>cd /infa_shared/BadFiles ; chmod 755 RMS_WMS ; chgrp infa_adm RMS_WMS</v>
      </c>
      <c r="R657" s="31" t="str">
        <f t="shared" si="294"/>
        <v xml:space="preserve"> \</v>
      </c>
      <c r="S657" s="33" t="str">
        <f t="shared" si="336"/>
        <v>cd /infa_shared/BadFiles</v>
      </c>
      <c r="T657" s="34" t="str">
        <f t="shared" si="337"/>
        <v>mkdir RMS_WMS</v>
      </c>
      <c r="U657" s="33" t="str">
        <f t="shared" si="338"/>
        <v>chmod 755 RMS_WMS</v>
      </c>
      <c r="V657" s="34" t="str">
        <f t="shared" si="339"/>
        <v>ls -l | grep RMS_WMS</v>
      </c>
      <c r="W657" s="33" t="str">
        <f t="shared" si="340"/>
        <v>chgrp infa_adm RMS_WMS</v>
      </c>
      <c r="X657" s="35" t="s">
        <v>464</v>
      </c>
    </row>
    <row r="658" spans="1:24" x14ac:dyDescent="0.2">
      <c r="A658" s="120" t="s">
        <v>1721</v>
      </c>
      <c r="B658" s="120" t="s">
        <v>151</v>
      </c>
      <c r="C658" s="125" t="s">
        <v>852</v>
      </c>
      <c r="D658" s="120" t="s">
        <v>1474</v>
      </c>
      <c r="E658" s="44" t="str">
        <f t="shared" si="304"/>
        <v>/infa_shared/BWParam/RMS_WMS</v>
      </c>
      <c r="F658" s="27">
        <v>43229</v>
      </c>
      <c r="G658" s="27">
        <v>43236</v>
      </c>
      <c r="H658" s="27">
        <v>43236</v>
      </c>
      <c r="I658" s="29" t="s">
        <v>1649</v>
      </c>
      <c r="J658" s="27">
        <v>43262</v>
      </c>
      <c r="K658" s="118">
        <v>755</v>
      </c>
      <c r="L658" s="118" t="s">
        <v>844</v>
      </c>
      <c r="M658" s="118" t="s">
        <v>564</v>
      </c>
      <c r="N658" s="31" t="str">
        <f t="shared" si="332"/>
        <v>if [ -d '/infa_shared/BWParam/RMS_WMS' ]; then echo '1 = /infa_shared/BWParam/RMS_WMS'; else echo '0 = /infa_shared/BWParam/RMS_WMS'; fi; \</v>
      </c>
      <c r="O658" s="32" t="str">
        <f t="shared" si="333"/>
        <v>if [ -d '/infa_shared/BWParam/RMS_WMS' ]; then cd /infa_shared/BWParam ; echo 'RMS_WMS @ /infa_shared/BWParam = '`stat -c %U ./RMS_WMS`  `stat -c %a ./RMS_WMS`  `stat -c %G ./RMS_WMS`; else echo '/infa_shared/BWParam/RMS_WMS - not found' ; fi; \</v>
      </c>
      <c r="P658" s="31" t="str">
        <f t="shared" si="334"/>
        <v>if [ -d '/infa_shared/BWParam' ]; then cd /infa_shared/BWParam ; mkdir RMS_WMS ; chmod 755 RMS_WMS ; chgrp infa_adm RMS_WMS ; echo 'OK - /infa_shared/BWParam/RMS_WMS'; else echo '/infa_shared/BWParam - not found' ; fi ; \</v>
      </c>
      <c r="Q658" s="32" t="str">
        <f t="shared" si="335"/>
        <v>cd /infa_shared/BWParam ; chmod 755 RMS_WMS ; chgrp infa_adm RMS_WMS</v>
      </c>
      <c r="R658" s="31" t="str">
        <f t="shared" si="294"/>
        <v xml:space="preserve"> \</v>
      </c>
      <c r="S658" s="33" t="str">
        <f t="shared" si="336"/>
        <v>cd /infa_shared/BWParam</v>
      </c>
      <c r="T658" s="34" t="str">
        <f t="shared" si="337"/>
        <v>mkdir RMS_WMS</v>
      </c>
      <c r="U658" s="33" t="str">
        <f t="shared" si="338"/>
        <v>chmod 755 RMS_WMS</v>
      </c>
      <c r="V658" s="34" t="str">
        <f t="shared" si="339"/>
        <v>ls -l | grep RMS_WMS</v>
      </c>
      <c r="W658" s="33" t="str">
        <f t="shared" si="340"/>
        <v>chgrp infa_adm RMS_WMS</v>
      </c>
      <c r="X658" s="35" t="s">
        <v>464</v>
      </c>
    </row>
    <row r="659" spans="1:24" x14ac:dyDescent="0.2">
      <c r="A659" s="120" t="s">
        <v>1721</v>
      </c>
      <c r="B659" s="120" t="s">
        <v>151</v>
      </c>
      <c r="C659" s="125" t="s">
        <v>836</v>
      </c>
      <c r="D659" s="120" t="s">
        <v>1474</v>
      </c>
      <c r="E659" s="44" t="str">
        <f t="shared" si="304"/>
        <v>/infa_shared/Cache/RMS_WMS</v>
      </c>
      <c r="F659" s="27">
        <v>43229</v>
      </c>
      <c r="G659" s="27">
        <v>43236</v>
      </c>
      <c r="H659" s="27">
        <v>43236</v>
      </c>
      <c r="I659" s="29" t="s">
        <v>1649</v>
      </c>
      <c r="J659" s="27">
        <v>43262</v>
      </c>
      <c r="K659" s="118">
        <v>755</v>
      </c>
      <c r="L659" s="118" t="s">
        <v>844</v>
      </c>
      <c r="M659" s="118" t="s">
        <v>564</v>
      </c>
      <c r="N659" s="31" t="str">
        <f t="shared" si="332"/>
        <v>if [ -d '/infa_shared/Cache/RMS_WMS' ]; then echo '1 = /infa_shared/Cache/RMS_WMS'; else echo '0 = /infa_shared/Cache/RMS_WMS'; fi; \</v>
      </c>
      <c r="O659" s="32" t="str">
        <f t="shared" si="333"/>
        <v>if [ -d '/infa_shared/Cache/RMS_WMS' ]; then cd /infa_shared/Cache ; echo 'RMS_WMS @ /infa_shared/Cache = '`stat -c %U ./RMS_WMS`  `stat -c %a ./RMS_WMS`  `stat -c %G ./RMS_WMS`; else echo '/infa_shared/Cache/RMS_WMS - not found' ; fi; \</v>
      </c>
      <c r="P659" s="31" t="str">
        <f t="shared" si="334"/>
        <v>if [ -d '/infa_shared/Cache' ]; then cd /infa_shared/Cache ; mkdir RMS_WMS ; chmod 755 RMS_WMS ; chgrp infa_adm RMS_WMS ; echo 'OK - /infa_shared/Cache/RMS_WMS'; else echo '/infa_shared/Cache - not found' ; fi ; \</v>
      </c>
      <c r="Q659" s="32" t="str">
        <f t="shared" si="335"/>
        <v>cd /infa_shared/Cache ; chmod 755 RMS_WMS ; chgrp infa_adm RMS_WMS</v>
      </c>
      <c r="R659" s="31" t="str">
        <f t="shared" si="294"/>
        <v xml:space="preserve"> \</v>
      </c>
      <c r="S659" s="33" t="str">
        <f t="shared" si="336"/>
        <v>cd /infa_shared/Cache</v>
      </c>
      <c r="T659" s="34" t="str">
        <f t="shared" si="337"/>
        <v>mkdir RMS_WMS</v>
      </c>
      <c r="U659" s="33" t="str">
        <f t="shared" si="338"/>
        <v>chmod 755 RMS_WMS</v>
      </c>
      <c r="V659" s="34" t="str">
        <f t="shared" si="339"/>
        <v>ls -l | grep RMS_WMS</v>
      </c>
      <c r="W659" s="33" t="str">
        <f t="shared" si="340"/>
        <v>chgrp infa_adm RMS_WMS</v>
      </c>
      <c r="X659" s="35" t="s">
        <v>464</v>
      </c>
    </row>
    <row r="660" spans="1:24" x14ac:dyDescent="0.2">
      <c r="A660" s="120" t="s">
        <v>1721</v>
      </c>
      <c r="B660" s="120" t="s">
        <v>151</v>
      </c>
      <c r="C660" s="125" t="s">
        <v>860</v>
      </c>
      <c r="D660" s="120" t="s">
        <v>1474</v>
      </c>
      <c r="E660" s="44" t="str">
        <f t="shared" si="304"/>
        <v>/infa_shared/Scripts/RMS_WMS</v>
      </c>
      <c r="F660" s="27">
        <v>43229</v>
      </c>
      <c r="G660" s="27">
        <v>43236</v>
      </c>
      <c r="H660" s="27">
        <v>43236</v>
      </c>
      <c r="I660" s="29" t="s">
        <v>1649</v>
      </c>
      <c r="J660" s="27">
        <v>43262</v>
      </c>
      <c r="K660" s="118">
        <v>755</v>
      </c>
      <c r="L660" s="118" t="s">
        <v>844</v>
      </c>
      <c r="M660" s="118" t="s">
        <v>564</v>
      </c>
      <c r="N660" s="31" t="str">
        <f t="shared" si="332"/>
        <v>if [ -d '/infa_shared/Scripts/RMS_WMS' ]; then echo '1 = /infa_shared/Scripts/RMS_WMS'; else echo '0 = /infa_shared/Scripts/RMS_WMS'; fi; \</v>
      </c>
      <c r="O660" s="32" t="str">
        <f t="shared" si="333"/>
        <v>if [ -d '/infa_shared/Scripts/RMS_WMS' ]; then cd /infa_shared/Scripts ; echo 'RMS_WMS @ /infa_shared/Scripts = '`stat -c %U ./RMS_WMS`  `stat -c %a ./RMS_WMS`  `stat -c %G ./RMS_WMS`; else echo '/infa_shared/Scripts/RMS_WMS - not found' ; fi; \</v>
      </c>
      <c r="P660" s="31" t="str">
        <f t="shared" si="334"/>
        <v>if [ -d '/infa_shared/Scripts' ]; then cd /infa_shared/Scripts ; mkdir RMS_WMS ; chmod 755 RMS_WMS ; chgrp infa_adm RMS_WMS ; echo 'OK - /infa_shared/Scripts/RMS_WMS'; else echo '/infa_shared/Scripts - not found' ; fi ; \</v>
      </c>
      <c r="Q660" s="32" t="str">
        <f t="shared" si="335"/>
        <v>cd /infa_shared/Scripts ; chmod 755 RMS_WMS ; chgrp infa_adm RMS_WMS</v>
      </c>
      <c r="R660" s="31" t="str">
        <f t="shared" si="294"/>
        <v xml:space="preserve"> \</v>
      </c>
      <c r="S660" s="33" t="str">
        <f t="shared" si="336"/>
        <v>cd /infa_shared/Scripts</v>
      </c>
      <c r="T660" s="34" t="str">
        <f t="shared" si="337"/>
        <v>mkdir RMS_WMS</v>
      </c>
      <c r="U660" s="33" t="str">
        <f t="shared" si="338"/>
        <v>chmod 755 RMS_WMS</v>
      </c>
      <c r="V660" s="34" t="str">
        <f t="shared" si="339"/>
        <v>ls -l | grep RMS_WMS</v>
      </c>
      <c r="W660" s="33" t="str">
        <f t="shared" si="340"/>
        <v>chgrp infa_adm RMS_WMS</v>
      </c>
      <c r="X660" s="35" t="s">
        <v>464</v>
      </c>
    </row>
    <row r="661" spans="1:24" x14ac:dyDescent="0.2">
      <c r="A661" s="120" t="s">
        <v>1721</v>
      </c>
      <c r="B661" s="120" t="s">
        <v>151</v>
      </c>
      <c r="C661" s="125" t="s">
        <v>837</v>
      </c>
      <c r="D661" s="120" t="s">
        <v>1474</v>
      </c>
      <c r="E661" s="44" t="str">
        <f t="shared" si="304"/>
        <v>/infa_shared/SessLogs/RMS_WMS</v>
      </c>
      <c r="F661" s="27">
        <v>43229</v>
      </c>
      <c r="G661" s="27">
        <v>43236</v>
      </c>
      <c r="H661" s="27">
        <v>43236</v>
      </c>
      <c r="I661" s="29" t="s">
        <v>1649</v>
      </c>
      <c r="J661" s="27">
        <v>43262</v>
      </c>
      <c r="K661" s="118">
        <v>755</v>
      </c>
      <c r="L661" s="118" t="s">
        <v>844</v>
      </c>
      <c r="M661" s="118" t="s">
        <v>564</v>
      </c>
      <c r="N661" s="31" t="str">
        <f t="shared" si="332"/>
        <v>if [ -d '/infa_shared/SessLogs/RMS_WMS' ]; then echo '1 = /infa_shared/SessLogs/RMS_WMS'; else echo '0 = /infa_shared/SessLogs/RMS_WMS'; fi; \</v>
      </c>
      <c r="O661" s="32" t="str">
        <f t="shared" si="333"/>
        <v>if [ -d '/infa_shared/SessLogs/RMS_WMS' ]; then cd /infa_shared/SessLogs ; echo 'RMS_WMS @ /infa_shared/SessLogs = '`stat -c %U ./RMS_WMS`  `stat -c %a ./RMS_WMS`  `stat -c %G ./RMS_WMS`; else echo '/infa_shared/SessLogs/RMS_WMS - not found' ; fi; \</v>
      </c>
      <c r="P661" s="31" t="str">
        <f t="shared" si="334"/>
        <v>if [ -d '/infa_shared/SessLogs' ]; then cd /infa_shared/SessLogs ; mkdir RMS_WMS ; chmod 755 RMS_WMS ; chgrp infa_adm RMS_WMS ; echo 'OK - /infa_shared/SessLogs/RMS_WMS'; else echo '/infa_shared/SessLogs - not found' ; fi ; \</v>
      </c>
      <c r="Q661" s="32" t="str">
        <f t="shared" si="335"/>
        <v>cd /infa_shared/SessLogs ; chmod 755 RMS_WMS ; chgrp infa_adm RMS_WMS</v>
      </c>
      <c r="R661" s="31" t="str">
        <f t="shared" si="294"/>
        <v xml:space="preserve"> \</v>
      </c>
      <c r="S661" s="33" t="str">
        <f t="shared" si="336"/>
        <v>cd /infa_shared/SessLogs</v>
      </c>
      <c r="T661" s="34" t="str">
        <f t="shared" si="337"/>
        <v>mkdir RMS_WMS</v>
      </c>
      <c r="U661" s="33" t="str">
        <f t="shared" si="338"/>
        <v>chmod 755 RMS_WMS</v>
      </c>
      <c r="V661" s="34" t="str">
        <f t="shared" si="339"/>
        <v>ls -l | grep RMS_WMS</v>
      </c>
      <c r="W661" s="33" t="str">
        <f t="shared" si="340"/>
        <v>chgrp infa_adm RMS_WMS</v>
      </c>
      <c r="X661" s="35" t="s">
        <v>464</v>
      </c>
    </row>
    <row r="662" spans="1:24" x14ac:dyDescent="0.2">
      <c r="A662" s="120" t="s">
        <v>1721</v>
      </c>
      <c r="B662" s="120" t="s">
        <v>151</v>
      </c>
      <c r="C662" s="125" t="s">
        <v>864</v>
      </c>
      <c r="D662" s="120" t="s">
        <v>1474</v>
      </c>
      <c r="E662" s="44" t="str">
        <f t="shared" si="304"/>
        <v>/infa_shared/SrcFiles/RMS_WMS</v>
      </c>
      <c r="F662" s="27">
        <v>43229</v>
      </c>
      <c r="G662" s="27">
        <v>43236</v>
      </c>
      <c r="H662" s="27">
        <v>43236</v>
      </c>
      <c r="I662" s="29" t="s">
        <v>1649</v>
      </c>
      <c r="J662" s="27">
        <v>43262</v>
      </c>
      <c r="K662" s="118">
        <v>755</v>
      </c>
      <c r="L662" s="118" t="s">
        <v>844</v>
      </c>
      <c r="M662" s="118" t="s">
        <v>564</v>
      </c>
      <c r="N662" s="31" t="str">
        <f t="shared" si="332"/>
        <v>if [ -d '/infa_shared/SrcFiles/RMS_WMS' ]; then echo '1 = /infa_shared/SrcFiles/RMS_WMS'; else echo '0 = /infa_shared/SrcFiles/RMS_WMS'; fi; \</v>
      </c>
      <c r="O662" s="32" t="str">
        <f t="shared" si="333"/>
        <v>if [ -d '/infa_shared/SrcFiles/RMS_WMS' ]; then cd /infa_shared/SrcFiles ; echo 'RMS_WMS @ /infa_shared/SrcFiles = '`stat -c %U ./RMS_WMS`  `stat -c %a ./RMS_WMS`  `stat -c %G ./RMS_WMS`; else echo '/infa_shared/SrcFiles/RMS_WMS - not found' ; fi; \</v>
      </c>
      <c r="P662" s="31" t="str">
        <f t="shared" si="334"/>
        <v>if [ -d '/infa_shared/SrcFiles' ]; then cd /infa_shared/SrcFiles ; mkdir RMS_WMS ; chmod 755 RMS_WMS ; chgrp infa_adm RMS_WMS ; echo 'OK - /infa_shared/SrcFiles/RMS_WMS'; else echo '/infa_shared/SrcFiles - not found' ; fi ; \</v>
      </c>
      <c r="Q662" s="32" t="str">
        <f t="shared" si="335"/>
        <v>cd /infa_shared/SrcFiles ; chmod 755 RMS_WMS ; chgrp infa_adm RMS_WMS</v>
      </c>
      <c r="R662" s="31" t="str">
        <f t="shared" si="294"/>
        <v xml:space="preserve"> \</v>
      </c>
      <c r="S662" s="33" t="str">
        <f t="shared" si="336"/>
        <v>cd /infa_shared/SrcFiles</v>
      </c>
      <c r="T662" s="34" t="str">
        <f t="shared" si="337"/>
        <v>mkdir RMS_WMS</v>
      </c>
      <c r="U662" s="33" t="str">
        <f t="shared" si="338"/>
        <v>chmod 755 RMS_WMS</v>
      </c>
      <c r="V662" s="34" t="str">
        <f t="shared" si="339"/>
        <v>ls -l | grep RMS_WMS</v>
      </c>
      <c r="W662" s="33" t="str">
        <f t="shared" si="340"/>
        <v>chgrp infa_adm RMS_WMS</v>
      </c>
      <c r="X662" s="35" t="s">
        <v>464</v>
      </c>
    </row>
    <row r="663" spans="1:24" x14ac:dyDescent="0.2">
      <c r="A663" s="120" t="s">
        <v>1721</v>
      </c>
      <c r="B663" s="120" t="s">
        <v>151</v>
      </c>
      <c r="C663" s="125" t="s">
        <v>847</v>
      </c>
      <c r="D663" s="120" t="s">
        <v>1474</v>
      </c>
      <c r="E663" s="44" t="str">
        <f t="shared" si="304"/>
        <v>/infa_shared/Temp/RMS_WMS</v>
      </c>
      <c r="F663" s="27">
        <v>43229</v>
      </c>
      <c r="G663" s="27">
        <v>43236</v>
      </c>
      <c r="H663" s="27">
        <v>43236</v>
      </c>
      <c r="I663" s="29" t="s">
        <v>1649</v>
      </c>
      <c r="J663" s="27">
        <v>43262</v>
      </c>
      <c r="K663" s="118">
        <v>755</v>
      </c>
      <c r="L663" s="118" t="s">
        <v>844</v>
      </c>
      <c r="M663" s="118" t="s">
        <v>564</v>
      </c>
      <c r="N663" s="31" t="str">
        <f t="shared" si="332"/>
        <v>if [ -d '/infa_shared/Temp/RMS_WMS' ]; then echo '1 = /infa_shared/Temp/RMS_WMS'; else echo '0 = /infa_shared/Temp/RMS_WMS'; fi; \</v>
      </c>
      <c r="O663" s="32" t="str">
        <f t="shared" si="333"/>
        <v>if [ -d '/infa_shared/Temp/RMS_WMS' ]; then cd /infa_shared/Temp ; echo 'RMS_WMS @ /infa_shared/Temp = '`stat -c %U ./RMS_WMS`  `stat -c %a ./RMS_WMS`  `stat -c %G ./RMS_WMS`; else echo '/infa_shared/Temp/RMS_WMS - not found' ; fi; \</v>
      </c>
      <c r="P663" s="31" t="str">
        <f t="shared" si="334"/>
        <v>if [ -d '/infa_shared/Temp' ]; then cd /infa_shared/Temp ; mkdir RMS_WMS ; chmod 755 RMS_WMS ; chgrp infa_adm RMS_WMS ; echo 'OK - /infa_shared/Temp/RMS_WMS'; else echo '/infa_shared/Temp - not found' ; fi ; \</v>
      </c>
      <c r="Q663" s="32" t="str">
        <f t="shared" si="335"/>
        <v>cd /infa_shared/Temp ; chmod 755 RMS_WMS ; chgrp infa_adm RMS_WMS</v>
      </c>
      <c r="R663" s="31" t="str">
        <f t="shared" si="294"/>
        <v xml:space="preserve"> \</v>
      </c>
      <c r="S663" s="33" t="str">
        <f t="shared" si="336"/>
        <v>cd /infa_shared/Temp</v>
      </c>
      <c r="T663" s="34" t="str">
        <f t="shared" si="337"/>
        <v>mkdir RMS_WMS</v>
      </c>
      <c r="U663" s="33" t="str">
        <f t="shared" si="338"/>
        <v>chmod 755 RMS_WMS</v>
      </c>
      <c r="V663" s="34" t="str">
        <f t="shared" si="339"/>
        <v>ls -l | grep RMS_WMS</v>
      </c>
      <c r="W663" s="33" t="str">
        <f t="shared" si="340"/>
        <v>chgrp infa_adm RMS_WMS</v>
      </c>
      <c r="X663" s="35" t="s">
        <v>464</v>
      </c>
    </row>
    <row r="664" spans="1:24" x14ac:dyDescent="0.2">
      <c r="A664" s="120" t="s">
        <v>1721</v>
      </c>
      <c r="B664" s="120" t="s">
        <v>151</v>
      </c>
      <c r="C664" s="125" t="s">
        <v>753</v>
      </c>
      <c r="D664" s="120" t="s">
        <v>1474</v>
      </c>
      <c r="E664" s="44" t="str">
        <f t="shared" si="304"/>
        <v>/infa_shared/TgtFiles/RMS_WMS</v>
      </c>
      <c r="F664" s="27">
        <v>43229</v>
      </c>
      <c r="G664" s="27">
        <v>43236</v>
      </c>
      <c r="H664" s="27">
        <v>43236</v>
      </c>
      <c r="I664" s="29" t="s">
        <v>1649</v>
      </c>
      <c r="J664" s="27">
        <v>43262</v>
      </c>
      <c r="K664" s="118">
        <v>755</v>
      </c>
      <c r="L664" s="118" t="s">
        <v>844</v>
      </c>
      <c r="M664" s="118" t="s">
        <v>564</v>
      </c>
      <c r="N664" s="31" t="str">
        <f t="shared" si="332"/>
        <v>if [ -d '/infa_shared/TgtFiles/RMS_WMS' ]; then echo '1 = /infa_shared/TgtFiles/RMS_WMS'; else echo '0 = /infa_shared/TgtFiles/RMS_WMS'; fi; \</v>
      </c>
      <c r="O664" s="32" t="str">
        <f t="shared" si="333"/>
        <v>if [ -d '/infa_shared/TgtFiles/RMS_WMS' ]; then cd /infa_shared/TgtFiles ; echo 'RMS_WMS @ /infa_shared/TgtFiles = '`stat -c %U ./RMS_WMS`  `stat -c %a ./RMS_WMS`  `stat -c %G ./RMS_WMS`; else echo '/infa_shared/TgtFiles/RMS_WMS - not found' ; fi; \</v>
      </c>
      <c r="P664" s="31" t="str">
        <f t="shared" si="334"/>
        <v>if [ -d '/infa_shared/TgtFiles' ]; then cd /infa_shared/TgtFiles ; mkdir RMS_WMS ; chmod 755 RMS_WMS ; chgrp infa_adm RMS_WMS ; echo 'OK - /infa_shared/TgtFiles/RMS_WMS'; else echo '/infa_shared/TgtFiles - not found' ; fi ; \</v>
      </c>
      <c r="Q664" s="32" t="str">
        <f t="shared" si="335"/>
        <v>cd /infa_shared/TgtFiles ; chmod 755 RMS_WMS ; chgrp infa_adm RMS_WMS</v>
      </c>
      <c r="R664" s="31" t="str">
        <f t="shared" si="294"/>
        <v xml:space="preserve"> \</v>
      </c>
      <c r="S664" s="33" t="str">
        <f t="shared" si="336"/>
        <v>cd /infa_shared/TgtFiles</v>
      </c>
      <c r="T664" s="34" t="str">
        <f t="shared" si="337"/>
        <v>mkdir RMS_WMS</v>
      </c>
      <c r="U664" s="33" t="str">
        <f t="shared" si="338"/>
        <v>chmod 755 RMS_WMS</v>
      </c>
      <c r="V664" s="34" t="str">
        <f t="shared" si="339"/>
        <v>ls -l | grep RMS_WMS</v>
      </c>
      <c r="W664" s="33" t="str">
        <f t="shared" si="340"/>
        <v>chgrp infa_adm RMS_WMS</v>
      </c>
      <c r="X664" s="35" t="s">
        <v>464</v>
      </c>
    </row>
    <row r="665" spans="1:24" x14ac:dyDescent="0.2">
      <c r="A665" s="120" t="s">
        <v>1721</v>
      </c>
      <c r="B665" s="120" t="s">
        <v>151</v>
      </c>
      <c r="C665" s="125" t="s">
        <v>838</v>
      </c>
      <c r="D665" s="120" t="s">
        <v>1474</v>
      </c>
      <c r="E665" s="44" t="str">
        <f t="shared" si="304"/>
        <v>/infa_shared/WorkflowLogs/RMS_WMS</v>
      </c>
      <c r="F665" s="27">
        <v>43229</v>
      </c>
      <c r="G665" s="27">
        <v>43236</v>
      </c>
      <c r="H665" s="27">
        <v>43236</v>
      </c>
      <c r="I665" s="29" t="s">
        <v>1649</v>
      </c>
      <c r="J665" s="27">
        <v>43262</v>
      </c>
      <c r="K665" s="118">
        <v>755</v>
      </c>
      <c r="L665" s="118" t="s">
        <v>844</v>
      </c>
      <c r="M665" s="118" t="s">
        <v>564</v>
      </c>
      <c r="N665" s="31" t="str">
        <f t="shared" si="332"/>
        <v>if [ -d '/infa_shared/WorkflowLogs/RMS_WMS' ]; then echo '1 = /infa_shared/WorkflowLogs/RMS_WMS'; else echo '0 = /infa_shared/WorkflowLogs/RMS_WMS'; fi; \</v>
      </c>
      <c r="O665" s="32" t="str">
        <f t="shared" si="333"/>
        <v>if [ -d '/infa_shared/WorkflowLogs/RMS_WMS' ]; then cd /infa_shared/WorkflowLogs ; echo 'RMS_WMS @ /infa_shared/WorkflowLogs = '`stat -c %U ./RMS_WMS`  `stat -c %a ./RMS_WMS`  `stat -c %G ./RMS_WMS`; else echo '/infa_shared/WorkflowLogs/RMS_WMS - not found' ; fi; \</v>
      </c>
      <c r="P665" s="31" t="str">
        <f t="shared" si="334"/>
        <v>if [ -d '/infa_shared/WorkflowLogs' ]; then cd /infa_shared/WorkflowLogs ; mkdir RMS_WMS ; chmod 755 RMS_WMS ; chgrp infa_adm RMS_WMS ; echo 'OK - /infa_shared/WorkflowLogs/RMS_WMS'; else echo '/infa_shared/WorkflowLogs - not found' ; fi ; \</v>
      </c>
      <c r="Q665" s="32" t="str">
        <f t="shared" si="335"/>
        <v>cd /infa_shared/WorkflowLogs ; chmod 755 RMS_WMS ; chgrp infa_adm RMS_WMS</v>
      </c>
      <c r="R665" s="31" t="str">
        <f t="shared" si="294"/>
        <v xml:space="preserve"> \</v>
      </c>
      <c r="S665" s="33" t="str">
        <f t="shared" si="336"/>
        <v>cd /infa_shared/WorkflowLogs</v>
      </c>
      <c r="T665" s="34" t="str">
        <f t="shared" si="337"/>
        <v>mkdir RMS_WMS</v>
      </c>
      <c r="U665" s="33" t="str">
        <f t="shared" si="338"/>
        <v>chmod 755 RMS_WMS</v>
      </c>
      <c r="V665" s="34" t="str">
        <f t="shared" si="339"/>
        <v>ls -l | grep RMS_WMS</v>
      </c>
      <c r="W665" s="33" t="str">
        <f t="shared" si="340"/>
        <v>chgrp infa_adm RMS_WMS</v>
      </c>
      <c r="X665" s="35" t="s">
        <v>464</v>
      </c>
    </row>
    <row r="666" spans="1:24" x14ac:dyDescent="0.2">
      <c r="A666" s="120" t="s">
        <v>1720</v>
      </c>
      <c r="B666" s="120" t="s">
        <v>151</v>
      </c>
      <c r="C666" s="127" t="s">
        <v>1478</v>
      </c>
      <c r="D666" s="29" t="s">
        <v>946</v>
      </c>
      <c r="E666" s="44" t="str">
        <f t="shared" si="304"/>
        <v>/infa_shared/SrcFiles/RMS_WMS/purchaseorder</v>
      </c>
      <c r="F666" s="27">
        <v>43230</v>
      </c>
      <c r="G666" s="27">
        <v>43236</v>
      </c>
      <c r="H666" s="27">
        <v>43236</v>
      </c>
      <c r="I666" s="29" t="s">
        <v>1649</v>
      </c>
      <c r="J666" s="27">
        <v>43262</v>
      </c>
      <c r="K666" s="118">
        <v>755</v>
      </c>
      <c r="L666" s="118" t="s">
        <v>844</v>
      </c>
      <c r="M666" s="118" t="s">
        <v>564</v>
      </c>
      <c r="N666" s="31" t="str">
        <f t="shared" si="332"/>
        <v>if [ -d '/infa_shared/SrcFiles/RMS_WMS/purchaseorder' ]; then echo '1 = /infa_shared/SrcFiles/RMS_WMS/purchaseorder'; else echo '0 = /infa_shared/SrcFiles/RMS_WMS/purchaseorder'; fi; \</v>
      </c>
      <c r="O666" s="32" t="str">
        <f t="shared" si="333"/>
        <v>if [ -d '/infa_shared/SrcFiles/RMS_WMS/purchaseorder' ]; then cd /infa_shared/SrcFiles/RMS_WMS ; echo 'purchaseorder @ /infa_shared/SrcFiles/RMS_WMS = '`stat -c %U ./purchaseorder`  `stat -c %a ./purchaseorder`  `stat -c %G ./purchaseorder`; else echo '/infa_shared/SrcFiles/RMS_WMS/purchaseorder - not found' ; fi; \</v>
      </c>
      <c r="P666" s="31" t="str">
        <f t="shared" si="334"/>
        <v>if [ -d '/infa_shared/SrcFiles/RMS_WMS' ]; then cd /infa_shared/SrcFiles/RMS_WMS ; mkdir purchaseorder ; chmod 755 purchaseorder ; chgrp infa_adm purchaseorder ; echo 'OK - /infa_shared/SrcFiles/RMS_WMS/purchaseorder'; else echo '/infa_shared/SrcFiles/RMS_WMS - not found' ; fi ; \</v>
      </c>
      <c r="Q666" s="32" t="str">
        <f t="shared" si="335"/>
        <v>cd /infa_shared/SrcFiles/RMS_WMS ; chmod 755 purchaseorder ; chgrp infa_adm purchaseorder</v>
      </c>
      <c r="R666" s="31" t="str">
        <f t="shared" si="294"/>
        <v xml:space="preserve"> \</v>
      </c>
      <c r="S666" s="33" t="str">
        <f t="shared" si="336"/>
        <v>cd /infa_shared/SrcFiles/RMS_WMS</v>
      </c>
      <c r="T666" s="34" t="str">
        <f t="shared" si="337"/>
        <v>mkdir purchaseorder</v>
      </c>
      <c r="U666" s="33" t="str">
        <f t="shared" si="338"/>
        <v>chmod 755 purchaseorder</v>
      </c>
      <c r="V666" s="34" t="str">
        <f t="shared" si="339"/>
        <v>ls -l | grep purchaseorder</v>
      </c>
      <c r="W666" s="33" t="str">
        <f t="shared" si="340"/>
        <v>chgrp infa_adm purchaseorder</v>
      </c>
      <c r="X666" s="35" t="s">
        <v>464</v>
      </c>
    </row>
    <row r="667" spans="1:24" x14ac:dyDescent="0.2">
      <c r="A667" s="120" t="s">
        <v>1720</v>
      </c>
      <c r="B667" s="120" t="s">
        <v>151</v>
      </c>
      <c r="C667" s="127" t="s">
        <v>1479</v>
      </c>
      <c r="D667" s="29" t="s">
        <v>946</v>
      </c>
      <c r="E667" s="44" t="str">
        <f t="shared" si="304"/>
        <v>/infa_shared/TgtFiles/RMS_WMS/purchaseorder</v>
      </c>
      <c r="F667" s="27">
        <v>43230</v>
      </c>
      <c r="G667" s="27">
        <v>43236</v>
      </c>
      <c r="H667" s="27">
        <v>43236</v>
      </c>
      <c r="I667" s="29" t="s">
        <v>1649</v>
      </c>
      <c r="J667" s="27">
        <v>43262</v>
      </c>
      <c r="K667" s="118">
        <v>755</v>
      </c>
      <c r="L667" s="118" t="s">
        <v>844</v>
      </c>
      <c r="M667" s="118" t="s">
        <v>564</v>
      </c>
      <c r="N667" s="31" t="str">
        <f t="shared" si="332"/>
        <v>if [ -d '/infa_shared/TgtFiles/RMS_WMS/purchaseorder' ]; then echo '1 = /infa_shared/TgtFiles/RMS_WMS/purchaseorder'; else echo '0 = /infa_shared/TgtFiles/RMS_WMS/purchaseorder'; fi; \</v>
      </c>
      <c r="O667" s="32" t="str">
        <f t="shared" si="333"/>
        <v>if [ -d '/infa_shared/TgtFiles/RMS_WMS/purchaseorder' ]; then cd /infa_shared/TgtFiles/RMS_WMS ; echo 'purchaseorder @ /infa_shared/TgtFiles/RMS_WMS = '`stat -c %U ./purchaseorder`  `stat -c %a ./purchaseorder`  `stat -c %G ./purchaseorder`; else echo '/infa_shared/TgtFiles/RMS_WMS/purchaseorder - not found' ; fi; \</v>
      </c>
      <c r="P667" s="31" t="str">
        <f t="shared" si="334"/>
        <v>if [ -d '/infa_shared/TgtFiles/RMS_WMS' ]; then cd /infa_shared/TgtFiles/RMS_WMS ; mkdir purchaseorder ; chmod 755 purchaseorder ; chgrp infa_adm purchaseorder ; echo 'OK - /infa_shared/TgtFiles/RMS_WMS/purchaseorder'; else echo '/infa_shared/TgtFiles/RMS_WMS - not found' ; fi ; \</v>
      </c>
      <c r="Q667" s="32" t="str">
        <f t="shared" si="335"/>
        <v>cd /infa_shared/TgtFiles/RMS_WMS ; chmod 755 purchaseorder ; chgrp infa_adm purchaseorder</v>
      </c>
      <c r="R667" s="31" t="str">
        <f t="shared" si="294"/>
        <v xml:space="preserve"> \</v>
      </c>
      <c r="S667" s="33" t="str">
        <f t="shared" si="336"/>
        <v>cd /infa_shared/TgtFiles/RMS_WMS</v>
      </c>
      <c r="T667" s="34" t="str">
        <f t="shared" si="337"/>
        <v>mkdir purchaseorder</v>
      </c>
      <c r="U667" s="33" t="str">
        <f t="shared" si="338"/>
        <v>chmod 755 purchaseorder</v>
      </c>
      <c r="V667" s="34" t="str">
        <f t="shared" si="339"/>
        <v>ls -l | grep purchaseorder</v>
      </c>
      <c r="W667" s="33" t="str">
        <f t="shared" si="340"/>
        <v>chgrp infa_adm purchaseorder</v>
      </c>
      <c r="X667" s="35" t="s">
        <v>464</v>
      </c>
    </row>
    <row r="668" spans="1:24" x14ac:dyDescent="0.2">
      <c r="A668" s="120" t="s">
        <v>1720</v>
      </c>
      <c r="B668" s="120" t="s">
        <v>151</v>
      </c>
      <c r="C668" s="127" t="s">
        <v>1479</v>
      </c>
      <c r="D668" s="29" t="s">
        <v>657</v>
      </c>
      <c r="E668" s="44" t="str">
        <f t="shared" si="304"/>
        <v>/infa_shared/TgtFiles/RMS_WMS/hightouch</v>
      </c>
      <c r="F668" s="27">
        <v>43230</v>
      </c>
      <c r="G668" s="27">
        <v>43236</v>
      </c>
      <c r="H668" s="27">
        <v>43236</v>
      </c>
      <c r="I668" s="29" t="s">
        <v>1649</v>
      </c>
      <c r="J668" s="27">
        <v>43262</v>
      </c>
      <c r="K668" s="118">
        <v>755</v>
      </c>
      <c r="L668" s="118" t="s">
        <v>844</v>
      </c>
      <c r="M668" s="118" t="s">
        <v>564</v>
      </c>
      <c r="N668" s="31" t="str">
        <f t="shared" si="332"/>
        <v>if [ -d '/infa_shared/TgtFiles/RMS_WMS/hightouch' ]; then echo '1 = /infa_shared/TgtFiles/RMS_WMS/hightouch'; else echo '0 = /infa_shared/TgtFiles/RMS_WMS/hightouch'; fi; \</v>
      </c>
      <c r="O668" s="32" t="str">
        <f t="shared" si="333"/>
        <v>if [ -d '/infa_shared/TgtFiles/RMS_WMS/hightouch' ]; then cd /infa_shared/TgtFiles/RMS_WMS ; echo 'hightouch @ /infa_shared/TgtFiles/RMS_WMS = '`stat -c %U ./hightouch`  `stat -c %a ./hightouch`  `stat -c %G ./hightouch`; else echo '/infa_shared/TgtFiles/RMS_WMS/hightouch - not found' ; fi; \</v>
      </c>
      <c r="P668" s="31" t="str">
        <f t="shared" si="334"/>
        <v>if [ -d '/infa_shared/TgtFiles/RMS_WMS' ]; then cd /infa_shared/TgtFiles/RMS_WMS ; mkdir hightouch ; chmod 755 hightouch ; chgrp infa_adm hightouch ; echo 'OK - /infa_shared/TgtFiles/RMS_WMS/hightouch'; else echo '/infa_shared/TgtFiles/RMS_WMS - not found' ; fi ; \</v>
      </c>
      <c r="Q668" s="32" t="str">
        <f t="shared" si="335"/>
        <v>cd /infa_shared/TgtFiles/RMS_WMS ; chmod 755 hightouch ; chgrp infa_adm hightouch</v>
      </c>
      <c r="R668" s="31" t="str">
        <f t="shared" si="294"/>
        <v xml:space="preserve"> \</v>
      </c>
      <c r="S668" s="33" t="str">
        <f t="shared" si="336"/>
        <v>cd /infa_shared/TgtFiles/RMS_WMS</v>
      </c>
      <c r="T668" s="34" t="str">
        <f t="shared" si="337"/>
        <v>mkdir hightouch</v>
      </c>
      <c r="U668" s="33" t="str">
        <f t="shared" si="338"/>
        <v>chmod 755 hightouch</v>
      </c>
      <c r="V668" s="34" t="str">
        <f t="shared" si="339"/>
        <v>ls -l | grep hightouch</v>
      </c>
      <c r="W668" s="33" t="str">
        <f t="shared" si="340"/>
        <v>chgrp infa_adm hightouch</v>
      </c>
      <c r="X668" s="35" t="s">
        <v>464</v>
      </c>
    </row>
    <row r="669" spans="1:24" x14ac:dyDescent="0.2">
      <c r="A669" s="120" t="s">
        <v>1475</v>
      </c>
      <c r="B669" s="120" t="s">
        <v>151</v>
      </c>
      <c r="C669" s="127" t="s">
        <v>1479</v>
      </c>
      <c r="D669" s="29" t="s">
        <v>1476</v>
      </c>
      <c r="E669" s="44" t="str">
        <f t="shared" si="304"/>
        <v>/infa_shared/TgtFiles/RMS_WMS/wms</v>
      </c>
      <c r="F669" s="27" t="s">
        <v>464</v>
      </c>
      <c r="G669" s="27" t="s">
        <v>464</v>
      </c>
      <c r="H669" s="27" t="s">
        <v>464</v>
      </c>
      <c r="I669" s="29" t="s">
        <v>1649</v>
      </c>
      <c r="J669" s="27">
        <v>43262</v>
      </c>
      <c r="K669" s="118">
        <v>755</v>
      </c>
      <c r="L669" s="118" t="s">
        <v>844</v>
      </c>
      <c r="M669" s="118" t="s">
        <v>565</v>
      </c>
      <c r="N669" s="31" t="str">
        <f t="shared" si="332"/>
        <v>if [ -d '/infa_shared/TgtFiles/RMS_WMS/wms' ]; then echo '# = /infa_shared/TgtFiles/RMS_WMS/wms'; else echo '* = /infa_shared/TgtFiles/RMS_WMS/wms'; fi; \</v>
      </c>
      <c r="O669" s="32" t="str">
        <f t="shared" si="333"/>
        <v xml:space="preserve"> \</v>
      </c>
      <c r="P669" s="31" t="str">
        <f t="shared" si="334"/>
        <v>\</v>
      </c>
      <c r="Q669" s="32" t="str">
        <f t="shared" si="335"/>
        <v xml:space="preserve"> \</v>
      </c>
      <c r="R669" s="31" t="str">
        <f t="shared" si="294"/>
        <v>cd /infa_shared/TgtFiles/RMS_WMS/wms ; if [ $? -eq 0 ]; then echo -e '\n PWD = '`pwd`; ls -lrt; cd .. ; echo -e '\n QST: Delete folder [wms] under ['`pwd`'] (Y/n) ? \c'; read yn ; if [ $yn == 'Y' ]; then echo -e '  &gt; Deleting folder \n'; rm -Rf wms; else echo -e '  &gt; Skipping folder \n'; fi; else echo 'ERR: Invalid Folder'; read c; fi; \</v>
      </c>
      <c r="S669" s="33" t="str">
        <f t="shared" si="336"/>
        <v>cd /infa_shared/TgtFiles/RMS_WMS</v>
      </c>
      <c r="T669" s="34" t="str">
        <f t="shared" si="337"/>
        <v>mkdir wms</v>
      </c>
      <c r="U669" s="33" t="str">
        <f t="shared" si="338"/>
        <v>chmod 755 wms</v>
      </c>
      <c r="V669" s="34" t="str">
        <f t="shared" si="339"/>
        <v>ls -l | grep wms</v>
      </c>
      <c r="W669" s="33" t="str">
        <f t="shared" si="340"/>
        <v>chgrp infa_adm wms</v>
      </c>
      <c r="X669" s="35" t="s">
        <v>464</v>
      </c>
    </row>
    <row r="670" spans="1:24" x14ac:dyDescent="0.2">
      <c r="A670" s="120" t="s">
        <v>1720</v>
      </c>
      <c r="B670" s="120" t="s">
        <v>151</v>
      </c>
      <c r="C670" s="127" t="s">
        <v>1477</v>
      </c>
      <c r="D670" s="29" t="s">
        <v>946</v>
      </c>
      <c r="E670" s="44" t="str">
        <f t="shared" si="304"/>
        <v>/dsftp/operations/inbound/RMS_WMS/purchaseorder</v>
      </c>
      <c r="F670" s="27">
        <v>43230</v>
      </c>
      <c r="G670" s="27">
        <v>43236</v>
      </c>
      <c r="H670" s="27">
        <v>43236</v>
      </c>
      <c r="I670" s="29" t="s">
        <v>1649</v>
      </c>
      <c r="J670" s="27">
        <v>43262</v>
      </c>
      <c r="K670" s="118">
        <v>775</v>
      </c>
      <c r="L670" s="118" t="s">
        <v>436</v>
      </c>
      <c r="M670" s="118" t="s">
        <v>564</v>
      </c>
      <c r="N670" s="31" t="str">
        <f t="shared" si="332"/>
        <v>if [ -d '/dsftp/operations/inbound/RMS_WMS/purchaseorder' ]; then echo '1 = /dsftp/operations/inbound/RMS_WMS/purchaseorder'; else echo '0 = /dsftp/operations/inbound/RMS_WMS/purchaseorder'; fi; \</v>
      </c>
      <c r="O670" s="32" t="str">
        <f t="shared" si="333"/>
        <v>if [ -d '/dsftp/operations/inbound/RMS_WMS/purchaseorder' ]; then cd /dsftp/operations/inbound/RMS_WMS ; echo 'purchaseorder @ /dsftp/operations/inbound/RMS_WMS = '`stat -c %U ./purchaseorder`  `stat -c %a ./purchaseorder`  `stat -c %G ./purchaseorder`; else echo '/dsftp/operations/inbound/RMS_WMS/purchaseorder - not found' ; fi; \</v>
      </c>
      <c r="P670" s="31" t="str">
        <f t="shared" si="334"/>
        <v>if [ -d '/dsftp/operations/inbound/RMS_WMS' ]; then cd /dsftp/operations/inbound/RMS_WMS ; mkdir purchaseorder ; chmod 775 purchaseorder ; chgrp ds_sftp purchaseorder ; echo 'OK - /dsftp/operations/inbound/RMS_WMS/purchaseorder'; else echo '/dsftp/operations/inbound/RMS_WMS - not found' ; fi ; \</v>
      </c>
      <c r="Q670" s="32" t="str">
        <f t="shared" si="335"/>
        <v>cd /dsftp/operations/inbound/RMS_WMS ; chmod 775 purchaseorder ; chgrp ds_sftp purchaseorder</v>
      </c>
      <c r="R670" s="31" t="str">
        <f t="shared" si="294"/>
        <v xml:space="preserve"> \</v>
      </c>
      <c r="S670" s="33" t="str">
        <f t="shared" si="336"/>
        <v>cd /dsftp/operations/inbound/RMS_WMS</v>
      </c>
      <c r="T670" s="34" t="str">
        <f t="shared" si="337"/>
        <v>mkdir purchaseorder</v>
      </c>
      <c r="U670" s="33" t="str">
        <f t="shared" si="338"/>
        <v>chmod 775 purchaseorder</v>
      </c>
      <c r="V670" s="34" t="str">
        <f t="shared" si="339"/>
        <v>ls -l | grep purchaseorder</v>
      </c>
      <c r="W670" s="33" t="str">
        <f t="shared" si="340"/>
        <v>chgrp ds_sftp purchaseorder</v>
      </c>
      <c r="X670" s="35" t="s">
        <v>464</v>
      </c>
    </row>
    <row r="671" spans="1:24" x14ac:dyDescent="0.2">
      <c r="A671" s="120" t="s">
        <v>1720</v>
      </c>
      <c r="B671" s="120" t="s">
        <v>151</v>
      </c>
      <c r="C671" s="127" t="s">
        <v>1480</v>
      </c>
      <c r="D671" s="29" t="s">
        <v>946</v>
      </c>
      <c r="E671" s="44" t="str">
        <f t="shared" si="304"/>
        <v>/dsftp/operations/outbound/RMS_WMS/purchaseorder</v>
      </c>
      <c r="F671" s="27">
        <v>43230</v>
      </c>
      <c r="G671" s="27">
        <v>43236</v>
      </c>
      <c r="H671" s="27">
        <v>43236</v>
      </c>
      <c r="I671" s="29" t="s">
        <v>1649</v>
      </c>
      <c r="J671" s="27">
        <v>43262</v>
      </c>
      <c r="K671" s="118">
        <v>775</v>
      </c>
      <c r="L671" s="118" t="s">
        <v>436</v>
      </c>
      <c r="M671" s="118" t="s">
        <v>564</v>
      </c>
      <c r="N671" s="31" t="str">
        <f t="shared" si="332"/>
        <v>if [ -d '/dsftp/operations/outbound/RMS_WMS/purchaseorder' ]; then echo '1 = /dsftp/operations/outbound/RMS_WMS/purchaseorder'; else echo '0 = /dsftp/operations/outbound/RMS_WMS/purchaseorder'; fi; \</v>
      </c>
      <c r="O671" s="32" t="str">
        <f t="shared" si="333"/>
        <v>if [ -d '/dsftp/operations/outbound/RMS_WMS/purchaseorder' ]; then cd /dsftp/operations/outbound/RMS_WMS ; echo 'purchaseorder @ /dsftp/operations/outbound/RMS_WMS = '`stat -c %U ./purchaseorder`  `stat -c %a ./purchaseorder`  `stat -c %G ./purchaseorder`; else echo '/dsftp/operations/outbound/RMS_WMS/purchaseorder - not found' ; fi; \</v>
      </c>
      <c r="P671" s="31" t="str">
        <f t="shared" si="334"/>
        <v>if [ -d '/dsftp/operations/outbound/RMS_WMS' ]; then cd /dsftp/operations/outbound/RMS_WMS ; mkdir purchaseorder ; chmod 775 purchaseorder ; chgrp ds_sftp purchaseorder ; echo 'OK - /dsftp/operations/outbound/RMS_WMS/purchaseorder'; else echo '/dsftp/operations/outbound/RMS_WMS - not found' ; fi ; \</v>
      </c>
      <c r="Q671" s="32" t="str">
        <f t="shared" si="335"/>
        <v>cd /dsftp/operations/outbound/RMS_WMS ; chmod 775 purchaseorder ; chgrp ds_sftp purchaseorder</v>
      </c>
      <c r="R671" s="31" t="str">
        <f t="shared" si="294"/>
        <v xml:space="preserve"> \</v>
      </c>
      <c r="S671" s="33" t="str">
        <f t="shared" si="336"/>
        <v>cd /dsftp/operations/outbound/RMS_WMS</v>
      </c>
      <c r="T671" s="34" t="str">
        <f t="shared" si="337"/>
        <v>mkdir purchaseorder</v>
      </c>
      <c r="U671" s="33" t="str">
        <f t="shared" si="338"/>
        <v>chmod 775 purchaseorder</v>
      </c>
      <c r="V671" s="34" t="str">
        <f t="shared" si="339"/>
        <v>ls -l | grep purchaseorder</v>
      </c>
      <c r="W671" s="33" t="str">
        <f t="shared" si="340"/>
        <v>chgrp ds_sftp purchaseorder</v>
      </c>
      <c r="X671" s="35" t="s">
        <v>464</v>
      </c>
    </row>
    <row r="672" spans="1:24" x14ac:dyDescent="0.2">
      <c r="A672" s="120" t="s">
        <v>1720</v>
      </c>
      <c r="B672" s="120" t="s">
        <v>151</v>
      </c>
      <c r="C672" s="128" t="s">
        <v>1481</v>
      </c>
      <c r="D672" s="129" t="s">
        <v>903</v>
      </c>
      <c r="E672" s="44" t="str">
        <f t="shared" si="304"/>
        <v>/dsftp/operations/outbound/RMS_WMS/purchaseorder/mx1</v>
      </c>
      <c r="F672" s="27">
        <v>43230</v>
      </c>
      <c r="G672" s="27">
        <v>43236</v>
      </c>
      <c r="H672" s="27">
        <v>43236</v>
      </c>
      <c r="I672" s="29" t="s">
        <v>1649</v>
      </c>
      <c r="J672" s="27">
        <v>43262</v>
      </c>
      <c r="K672" s="118">
        <v>775</v>
      </c>
      <c r="L672" s="118" t="s">
        <v>436</v>
      </c>
      <c r="M672" s="118" t="s">
        <v>564</v>
      </c>
      <c r="N672" s="31" t="str">
        <f t="shared" si="332"/>
        <v>if [ -d '/dsftp/operations/outbound/RMS_WMS/purchaseorder/mx1' ]; then echo '1 = /dsftp/operations/outbound/RMS_WMS/purchaseorder/mx1'; else echo '0 = /dsftp/operations/outbound/RMS_WMS/purchaseorder/mx1'; fi; \</v>
      </c>
      <c r="O672" s="32" t="str">
        <f t="shared" si="333"/>
        <v>if [ -d '/dsftp/operations/outbound/RMS_WMS/purchaseorder/mx1' ]; then cd /dsftp/operations/outbound/RMS_WMS/purchaseorder ; echo 'mx1 @ /dsftp/operations/outbound/RMS_WMS/purchaseorder = '`stat -c %U ./mx1`  `stat -c %a ./mx1`  `stat -c %G ./mx1`; else echo '/dsftp/operations/outbound/RMS_WMS/purchaseorder/mx1 - not found' ; fi; \</v>
      </c>
      <c r="P672" s="31" t="str">
        <f t="shared" si="334"/>
        <v>if [ -d '/dsftp/operations/outbound/RMS_WMS/purchaseorder' ]; then cd /dsftp/operations/outbound/RMS_WMS/purchaseorder ; mkdir mx1 ; chmod 775 mx1 ; chgrp ds_sftp mx1 ; echo 'OK - /dsftp/operations/outbound/RMS_WMS/purchaseorder/mx1'; else echo '/dsftp/operations/outbound/RMS_WMS/purchaseorder - not found' ; fi ; \</v>
      </c>
      <c r="Q672" s="32" t="str">
        <f t="shared" si="335"/>
        <v>cd /dsftp/operations/outbound/RMS_WMS/purchaseorder ; chmod 775 mx1 ; chgrp ds_sftp mx1</v>
      </c>
      <c r="R672" s="31" t="str">
        <f t="shared" si="294"/>
        <v xml:space="preserve"> \</v>
      </c>
      <c r="S672" s="33" t="str">
        <f t="shared" si="336"/>
        <v>cd /dsftp/operations/outbound/RMS_WMS/purchaseorder</v>
      </c>
      <c r="T672" s="34" t="str">
        <f t="shared" si="337"/>
        <v>mkdir mx1</v>
      </c>
      <c r="U672" s="33" t="str">
        <f t="shared" si="338"/>
        <v>chmod 775 mx1</v>
      </c>
      <c r="V672" s="34" t="str">
        <f t="shared" si="339"/>
        <v>ls -l | grep mx1</v>
      </c>
      <c r="W672" s="33" t="str">
        <f t="shared" si="340"/>
        <v>chgrp ds_sftp mx1</v>
      </c>
      <c r="X672" s="35" t="s">
        <v>464</v>
      </c>
    </row>
    <row r="673" spans="1:24" x14ac:dyDescent="0.2">
      <c r="A673" s="120" t="s">
        <v>1720</v>
      </c>
      <c r="B673" s="120" t="s">
        <v>151</v>
      </c>
      <c r="C673" s="128" t="s">
        <v>1481</v>
      </c>
      <c r="D673" s="129" t="s">
        <v>904</v>
      </c>
      <c r="E673" s="44" t="str">
        <f t="shared" si="304"/>
        <v>/dsftp/operations/outbound/RMS_WMS/purchaseorder/us1</v>
      </c>
      <c r="F673" s="27">
        <v>43230</v>
      </c>
      <c r="G673" s="27">
        <v>43236</v>
      </c>
      <c r="H673" s="27">
        <v>43236</v>
      </c>
      <c r="I673" s="29" t="s">
        <v>1649</v>
      </c>
      <c r="J673" s="27">
        <v>43262</v>
      </c>
      <c r="K673" s="118">
        <v>775</v>
      </c>
      <c r="L673" s="118" t="s">
        <v>436</v>
      </c>
      <c r="M673" s="118" t="s">
        <v>564</v>
      </c>
      <c r="N673" s="31" t="str">
        <f t="shared" si="332"/>
        <v>if [ -d '/dsftp/operations/outbound/RMS_WMS/purchaseorder/us1' ]; then echo '1 = /dsftp/operations/outbound/RMS_WMS/purchaseorder/us1'; else echo '0 = /dsftp/operations/outbound/RMS_WMS/purchaseorder/us1'; fi; \</v>
      </c>
      <c r="O673" s="32" t="str">
        <f t="shared" si="333"/>
        <v>if [ -d '/dsftp/operations/outbound/RMS_WMS/purchaseorder/us1' ]; then cd /dsftp/operations/outbound/RMS_WMS/purchaseorder ; echo 'us1 @ /dsftp/operations/outbound/RMS_WMS/purchaseorder = '`stat -c %U ./us1`  `stat -c %a ./us1`  `stat -c %G ./us1`; else echo '/dsftp/operations/outbound/RMS_WMS/purchaseorder/us1 - not found' ; fi; \</v>
      </c>
      <c r="P673" s="31" t="str">
        <f t="shared" si="334"/>
        <v>if [ -d '/dsftp/operations/outbound/RMS_WMS/purchaseorder' ]; then cd /dsftp/operations/outbound/RMS_WMS/purchaseorder ; mkdir us1 ; chmod 775 us1 ; chgrp ds_sftp us1 ; echo 'OK - /dsftp/operations/outbound/RMS_WMS/purchaseorder/us1'; else echo '/dsftp/operations/outbound/RMS_WMS/purchaseorder - not found' ; fi ; \</v>
      </c>
      <c r="Q673" s="32" t="str">
        <f t="shared" si="335"/>
        <v>cd /dsftp/operations/outbound/RMS_WMS/purchaseorder ; chmod 775 us1 ; chgrp ds_sftp us1</v>
      </c>
      <c r="R673" s="31" t="str">
        <f t="shared" si="294"/>
        <v xml:space="preserve"> \</v>
      </c>
      <c r="S673" s="33" t="str">
        <f t="shared" si="336"/>
        <v>cd /dsftp/operations/outbound/RMS_WMS/purchaseorder</v>
      </c>
      <c r="T673" s="34" t="str">
        <f t="shared" si="337"/>
        <v>mkdir us1</v>
      </c>
      <c r="U673" s="33" t="str">
        <f t="shared" si="338"/>
        <v>chmod 775 us1</v>
      </c>
      <c r="V673" s="34" t="str">
        <f t="shared" si="339"/>
        <v>ls -l | grep us1</v>
      </c>
      <c r="W673" s="33" t="str">
        <f t="shared" si="340"/>
        <v>chgrp ds_sftp us1</v>
      </c>
      <c r="X673" s="35" t="s">
        <v>464</v>
      </c>
    </row>
    <row r="674" spans="1:24" x14ac:dyDescent="0.2">
      <c r="A674" s="120" t="s">
        <v>1720</v>
      </c>
      <c r="B674" s="120" t="s">
        <v>151</v>
      </c>
      <c r="C674" s="128" t="s">
        <v>1481</v>
      </c>
      <c r="D674" s="128" t="s">
        <v>905</v>
      </c>
      <c r="E674" s="44" t="str">
        <f t="shared" si="304"/>
        <v>/dsftp/operations/outbound/RMS_WMS/purchaseorder/us2</v>
      </c>
      <c r="F674" s="27">
        <v>43230</v>
      </c>
      <c r="G674" s="27">
        <v>43236</v>
      </c>
      <c r="H674" s="27">
        <v>43236</v>
      </c>
      <c r="I674" s="29" t="s">
        <v>1649</v>
      </c>
      <c r="J674" s="27">
        <v>43262</v>
      </c>
      <c r="K674" s="118">
        <v>775</v>
      </c>
      <c r="L674" s="118" t="s">
        <v>436</v>
      </c>
      <c r="M674" s="118" t="s">
        <v>564</v>
      </c>
      <c r="N674" s="31" t="str">
        <f t="shared" si="332"/>
        <v>if [ -d '/dsftp/operations/outbound/RMS_WMS/purchaseorder/us2' ]; then echo '1 = /dsftp/operations/outbound/RMS_WMS/purchaseorder/us2'; else echo '0 = /dsftp/operations/outbound/RMS_WMS/purchaseorder/us2'; fi; \</v>
      </c>
      <c r="O674" s="32" t="str">
        <f t="shared" si="333"/>
        <v>if [ -d '/dsftp/operations/outbound/RMS_WMS/purchaseorder/us2' ]; then cd /dsftp/operations/outbound/RMS_WMS/purchaseorder ; echo 'us2 @ /dsftp/operations/outbound/RMS_WMS/purchaseorder = '`stat -c %U ./us2`  `stat -c %a ./us2`  `stat -c %G ./us2`; else echo '/dsftp/operations/outbound/RMS_WMS/purchaseorder/us2 - not found' ; fi; \</v>
      </c>
      <c r="P674" s="31" t="str">
        <f t="shared" si="334"/>
        <v>if [ -d '/dsftp/operations/outbound/RMS_WMS/purchaseorder' ]; then cd /dsftp/operations/outbound/RMS_WMS/purchaseorder ; mkdir us2 ; chmod 775 us2 ; chgrp ds_sftp us2 ; echo 'OK - /dsftp/operations/outbound/RMS_WMS/purchaseorder/us2'; else echo '/dsftp/operations/outbound/RMS_WMS/purchaseorder - not found' ; fi ; \</v>
      </c>
      <c r="Q674" s="32" t="str">
        <f t="shared" si="335"/>
        <v>cd /dsftp/operations/outbound/RMS_WMS/purchaseorder ; chmod 775 us2 ; chgrp ds_sftp us2</v>
      </c>
      <c r="R674" s="31" t="str">
        <f t="shared" si="294"/>
        <v xml:space="preserve"> \</v>
      </c>
      <c r="S674" s="33" t="str">
        <f t="shared" si="336"/>
        <v>cd /dsftp/operations/outbound/RMS_WMS/purchaseorder</v>
      </c>
      <c r="T674" s="34" t="str">
        <f t="shared" si="337"/>
        <v>mkdir us2</v>
      </c>
      <c r="U674" s="33" t="str">
        <f t="shared" si="338"/>
        <v>chmod 775 us2</v>
      </c>
      <c r="V674" s="34" t="str">
        <f t="shared" si="339"/>
        <v>ls -l | grep us2</v>
      </c>
      <c r="W674" s="33" t="str">
        <f t="shared" si="340"/>
        <v>chgrp ds_sftp us2</v>
      </c>
      <c r="X674" s="35" t="s">
        <v>464</v>
      </c>
    </row>
    <row r="675" spans="1:24" x14ac:dyDescent="0.2">
      <c r="A675" s="120" t="s">
        <v>1720</v>
      </c>
      <c r="B675" s="120" t="s">
        <v>151</v>
      </c>
      <c r="C675" s="128" t="s">
        <v>1481</v>
      </c>
      <c r="D675" s="128" t="s">
        <v>1647</v>
      </c>
      <c r="E675" s="44" t="str">
        <f t="shared" si="304"/>
        <v>/dsftp/operations/outbound/RMS_WMS/purchaseorder/us3</v>
      </c>
      <c r="F675" s="27">
        <v>43262</v>
      </c>
      <c r="G675" s="27">
        <v>43262</v>
      </c>
      <c r="H675" s="27">
        <v>43262</v>
      </c>
      <c r="I675" s="29" t="s">
        <v>1649</v>
      </c>
      <c r="J675" s="27">
        <v>43262</v>
      </c>
      <c r="K675" s="118">
        <v>775</v>
      </c>
      <c r="L675" s="118" t="s">
        <v>436</v>
      </c>
      <c r="M675" s="118" t="s">
        <v>564</v>
      </c>
      <c r="N675" s="31" t="str">
        <f t="shared" si="332"/>
        <v>if [ -d '/dsftp/operations/outbound/RMS_WMS/purchaseorder/us3' ]; then echo '1 = /dsftp/operations/outbound/RMS_WMS/purchaseorder/us3'; else echo '0 = /dsftp/operations/outbound/RMS_WMS/purchaseorder/us3'; fi; \</v>
      </c>
      <c r="O675" s="32" t="str">
        <f t="shared" si="333"/>
        <v>if [ -d '/dsftp/operations/outbound/RMS_WMS/purchaseorder/us3' ]; then cd /dsftp/operations/outbound/RMS_WMS/purchaseorder ; echo 'us3 @ /dsftp/operations/outbound/RMS_WMS/purchaseorder = '`stat -c %U ./us3`  `stat -c %a ./us3`  `stat -c %G ./us3`; else echo '/dsftp/operations/outbound/RMS_WMS/purchaseorder/us3 - not found' ; fi; \</v>
      </c>
      <c r="P675" s="31" t="str">
        <f t="shared" si="334"/>
        <v>if [ -d '/dsftp/operations/outbound/RMS_WMS/purchaseorder' ]; then cd /dsftp/operations/outbound/RMS_WMS/purchaseorder ; mkdir us3 ; chmod 775 us3 ; chgrp ds_sftp us3 ; echo 'OK - /dsftp/operations/outbound/RMS_WMS/purchaseorder/us3'; else echo '/dsftp/operations/outbound/RMS_WMS/purchaseorder - not found' ; fi ; \</v>
      </c>
      <c r="Q675" s="32" t="str">
        <f t="shared" si="335"/>
        <v>cd /dsftp/operations/outbound/RMS_WMS/purchaseorder ; chmod 775 us3 ; chgrp ds_sftp us3</v>
      </c>
      <c r="R675" s="31" t="str">
        <f t="shared" si="294"/>
        <v xml:space="preserve"> \</v>
      </c>
      <c r="S675" s="33" t="str">
        <f t="shared" si="336"/>
        <v>cd /dsftp/operations/outbound/RMS_WMS/purchaseorder</v>
      </c>
      <c r="T675" s="34" t="str">
        <f t="shared" si="337"/>
        <v>mkdir us3</v>
      </c>
      <c r="U675" s="33" t="str">
        <f t="shared" si="338"/>
        <v>chmod 775 us3</v>
      </c>
      <c r="V675" s="34" t="str">
        <f t="shared" si="339"/>
        <v>ls -l | grep us3</v>
      </c>
      <c r="W675" s="33" t="str">
        <f t="shared" si="340"/>
        <v>chgrp ds_sftp us3</v>
      </c>
      <c r="X675" s="35" t="s">
        <v>464</v>
      </c>
    </row>
    <row r="676" spans="1:24" x14ac:dyDescent="0.2">
      <c r="A676" s="120" t="s">
        <v>1720</v>
      </c>
      <c r="B676" s="120" t="s">
        <v>151</v>
      </c>
      <c r="C676" s="128" t="s">
        <v>1481</v>
      </c>
      <c r="D676" s="128" t="s">
        <v>1648</v>
      </c>
      <c r="E676" s="44" t="str">
        <f t="shared" si="304"/>
        <v>/dsftp/operations/outbound/RMS_WMS/purchaseorder/us4</v>
      </c>
      <c r="F676" s="27">
        <v>43262</v>
      </c>
      <c r="G676" s="27">
        <v>43262</v>
      </c>
      <c r="H676" s="27">
        <v>43262</v>
      </c>
      <c r="I676" s="29" t="s">
        <v>1649</v>
      </c>
      <c r="J676" s="27">
        <v>43262</v>
      </c>
      <c r="K676" s="118">
        <v>775</v>
      </c>
      <c r="L676" s="118" t="s">
        <v>436</v>
      </c>
      <c r="M676" s="118" t="s">
        <v>564</v>
      </c>
      <c r="N676" s="31" t="str">
        <f t="shared" si="332"/>
        <v>if [ -d '/dsftp/operations/outbound/RMS_WMS/purchaseorder/us4' ]; then echo '1 = /dsftp/operations/outbound/RMS_WMS/purchaseorder/us4'; else echo '0 = /dsftp/operations/outbound/RMS_WMS/purchaseorder/us4'; fi; \</v>
      </c>
      <c r="O676" s="32" t="str">
        <f t="shared" si="333"/>
        <v>if [ -d '/dsftp/operations/outbound/RMS_WMS/purchaseorder/us4' ]; then cd /dsftp/operations/outbound/RMS_WMS/purchaseorder ; echo 'us4 @ /dsftp/operations/outbound/RMS_WMS/purchaseorder = '`stat -c %U ./us4`  `stat -c %a ./us4`  `stat -c %G ./us4`; else echo '/dsftp/operations/outbound/RMS_WMS/purchaseorder/us4 - not found' ; fi; \</v>
      </c>
      <c r="P676" s="31" t="str">
        <f t="shared" si="334"/>
        <v>if [ -d '/dsftp/operations/outbound/RMS_WMS/purchaseorder' ]; then cd /dsftp/operations/outbound/RMS_WMS/purchaseorder ; mkdir us4 ; chmod 775 us4 ; chgrp ds_sftp us4 ; echo 'OK - /dsftp/operations/outbound/RMS_WMS/purchaseorder/us4'; else echo '/dsftp/operations/outbound/RMS_WMS/purchaseorder - not found' ; fi ; \</v>
      </c>
      <c r="Q676" s="32" t="str">
        <f t="shared" si="335"/>
        <v>cd /dsftp/operations/outbound/RMS_WMS/purchaseorder ; chmod 775 us4 ; chgrp ds_sftp us4</v>
      </c>
      <c r="R676" s="31" t="str">
        <f t="shared" si="294"/>
        <v xml:space="preserve"> \</v>
      </c>
      <c r="S676" s="33" t="str">
        <f t="shared" si="336"/>
        <v>cd /dsftp/operations/outbound/RMS_WMS/purchaseorder</v>
      </c>
      <c r="T676" s="34" t="str">
        <f t="shared" si="337"/>
        <v>mkdir us4</v>
      </c>
      <c r="U676" s="33" t="str">
        <f t="shared" si="338"/>
        <v>chmod 775 us4</v>
      </c>
      <c r="V676" s="34" t="str">
        <f t="shared" si="339"/>
        <v>ls -l | grep us4</v>
      </c>
      <c r="W676" s="33" t="str">
        <f t="shared" si="340"/>
        <v>chgrp ds_sftp us4</v>
      </c>
      <c r="X676" s="35" t="s">
        <v>464</v>
      </c>
    </row>
    <row r="677" spans="1:24" x14ac:dyDescent="0.2">
      <c r="A677" s="120" t="s">
        <v>1720</v>
      </c>
      <c r="B677" s="120" t="s">
        <v>151</v>
      </c>
      <c r="C677" s="127" t="s">
        <v>1480</v>
      </c>
      <c r="D677" s="29" t="s">
        <v>657</v>
      </c>
      <c r="E677" s="44" t="str">
        <f t="shared" si="304"/>
        <v>/dsftp/operations/outbound/RMS_WMS/hightouch</v>
      </c>
      <c r="F677" s="27">
        <v>43230</v>
      </c>
      <c r="G677" s="27">
        <v>43236</v>
      </c>
      <c r="H677" s="27">
        <v>43236</v>
      </c>
      <c r="I677" s="29" t="s">
        <v>1649</v>
      </c>
      <c r="J677" s="27">
        <v>43262</v>
      </c>
      <c r="K677" s="118">
        <v>775</v>
      </c>
      <c r="L677" s="118" t="s">
        <v>436</v>
      </c>
      <c r="M677" s="118" t="s">
        <v>564</v>
      </c>
      <c r="N677" s="31" t="str">
        <f t="shared" si="332"/>
        <v>if [ -d '/dsftp/operations/outbound/RMS_WMS/hightouch' ]; then echo '1 = /dsftp/operations/outbound/RMS_WMS/hightouch'; else echo '0 = /dsftp/operations/outbound/RMS_WMS/hightouch'; fi; \</v>
      </c>
      <c r="O677" s="32" t="str">
        <f t="shared" si="333"/>
        <v>if [ -d '/dsftp/operations/outbound/RMS_WMS/hightouch' ]; then cd /dsftp/operations/outbound/RMS_WMS ; echo 'hightouch @ /dsftp/operations/outbound/RMS_WMS = '`stat -c %U ./hightouch`  `stat -c %a ./hightouch`  `stat -c %G ./hightouch`; else echo '/dsftp/operations/outbound/RMS_WMS/hightouch - not found' ; fi; \</v>
      </c>
      <c r="P677" s="31" t="str">
        <f t="shared" si="334"/>
        <v>if [ -d '/dsftp/operations/outbound/RMS_WMS' ]; then cd /dsftp/operations/outbound/RMS_WMS ; mkdir hightouch ; chmod 775 hightouch ; chgrp ds_sftp hightouch ; echo 'OK - /dsftp/operations/outbound/RMS_WMS/hightouch'; else echo '/dsftp/operations/outbound/RMS_WMS - not found' ; fi ; \</v>
      </c>
      <c r="Q677" s="32" t="str">
        <f t="shared" si="335"/>
        <v>cd /dsftp/operations/outbound/RMS_WMS ; chmod 775 hightouch ; chgrp ds_sftp hightouch</v>
      </c>
      <c r="R677" s="31" t="str">
        <f t="shared" si="294"/>
        <v xml:space="preserve"> \</v>
      </c>
      <c r="S677" s="33" t="str">
        <f t="shared" si="336"/>
        <v>cd /dsftp/operations/outbound/RMS_WMS</v>
      </c>
      <c r="T677" s="34" t="str">
        <f t="shared" si="337"/>
        <v>mkdir hightouch</v>
      </c>
      <c r="U677" s="33" t="str">
        <f t="shared" si="338"/>
        <v>chmod 775 hightouch</v>
      </c>
      <c r="V677" s="34" t="str">
        <f t="shared" si="339"/>
        <v>ls -l | grep hightouch</v>
      </c>
      <c r="W677" s="33" t="str">
        <f t="shared" si="340"/>
        <v>chgrp ds_sftp hightouch</v>
      </c>
      <c r="X677" s="35" t="s">
        <v>464</v>
      </c>
    </row>
    <row r="678" spans="1:24" x14ac:dyDescent="0.2">
      <c r="A678" s="120" t="s">
        <v>1482</v>
      </c>
      <c r="B678" s="120" t="s">
        <v>120</v>
      </c>
      <c r="C678" s="127" t="s">
        <v>1085</v>
      </c>
      <c r="D678" s="120" t="s">
        <v>128</v>
      </c>
      <c r="E678" s="44" t="str">
        <f t="shared" si="304"/>
        <v>/infa_shared/Scripts/logs/3PL_Integration</v>
      </c>
      <c r="F678" s="27">
        <v>43231</v>
      </c>
      <c r="G678" s="27">
        <v>43231</v>
      </c>
      <c r="H678" s="27">
        <v>43231</v>
      </c>
      <c r="I678" s="29"/>
      <c r="J678" s="27"/>
      <c r="K678" s="118">
        <v>755</v>
      </c>
      <c r="L678" s="118" t="s">
        <v>844</v>
      </c>
      <c r="M678" s="118" t="s">
        <v>564</v>
      </c>
      <c r="N678" s="31" t="str">
        <f t="shared" si="332"/>
        <v>if [ -d '/infa_shared/Scripts/logs/3PL_Integration' ]; then echo '1 = /infa_shared/Scripts/logs/3PL_Integration'; else echo '0 = /infa_shared/Scripts/logs/3PL_Integration'; fi; \</v>
      </c>
      <c r="O678" s="32" t="str">
        <f t="shared" si="333"/>
        <v>if [ -d '/infa_shared/Scripts/logs/3PL_Integration' ]; then cd /infa_shared/Scripts/logs ; echo '3PL_Integration @ /infa_shared/Scripts/logs = '`stat -c %U ./3PL_Integration`  `stat -c %a ./3PL_Integration`  `stat -c %G ./3PL_Integration`; else echo '/infa_shared/Scripts/logs/3PL_Integration - not found' ; fi; \</v>
      </c>
      <c r="P678" s="31" t="str">
        <f t="shared" si="334"/>
        <v>if [ -d '/infa_shared/Scripts/logs' ]; then cd /infa_shared/Scripts/logs ; mkdir 3PL_Integration ; chmod 755 3PL_Integration ; chgrp infa_adm 3PL_Integration ; echo 'OK - /infa_shared/Scripts/logs/3PL_Integration'; else echo '/infa_shared/Scripts/logs - not found' ; fi ; \</v>
      </c>
      <c r="Q678" s="32" t="str">
        <f t="shared" si="335"/>
        <v>cd /infa_shared/Scripts/logs ; chmod 755 3PL_Integration ; chgrp infa_adm 3PL_Integration</v>
      </c>
      <c r="R678" s="31" t="str">
        <f t="shared" si="294"/>
        <v xml:space="preserve"> \</v>
      </c>
      <c r="S678" s="33" t="str">
        <f t="shared" si="336"/>
        <v>cd /infa_shared/Scripts/logs</v>
      </c>
      <c r="T678" s="34" t="str">
        <f t="shared" si="337"/>
        <v>mkdir 3PL_Integration</v>
      </c>
      <c r="U678" s="33" t="str">
        <f t="shared" si="338"/>
        <v>chmod 755 3PL_Integration</v>
      </c>
      <c r="V678" s="34" t="str">
        <f t="shared" si="339"/>
        <v>ls -l | grep 3PL_Integration</v>
      </c>
      <c r="W678" s="33" t="str">
        <f t="shared" si="340"/>
        <v>chgrp infa_adm 3PL_Integration</v>
      </c>
      <c r="X678" s="35" t="s">
        <v>464</v>
      </c>
    </row>
    <row r="679" spans="1:24" x14ac:dyDescent="0.2">
      <c r="A679" s="120" t="s">
        <v>1482</v>
      </c>
      <c r="B679" s="120" t="s">
        <v>120</v>
      </c>
      <c r="C679" s="127" t="s">
        <v>1085</v>
      </c>
      <c r="D679" s="120" t="s">
        <v>127</v>
      </c>
      <c r="E679" s="44" t="str">
        <f t="shared" si="304"/>
        <v>/infa_shared/Scripts/logs/3PL_MIDAS</v>
      </c>
      <c r="F679" s="27">
        <v>43231</v>
      </c>
      <c r="G679" s="27">
        <v>43231</v>
      </c>
      <c r="H679" s="27">
        <v>43231</v>
      </c>
      <c r="I679" s="29"/>
      <c r="J679" s="27"/>
      <c r="K679" s="118">
        <v>755</v>
      </c>
      <c r="L679" s="118" t="s">
        <v>844</v>
      </c>
      <c r="M679" s="118" t="s">
        <v>564</v>
      </c>
      <c r="N679" s="31" t="str">
        <f t="shared" si="332"/>
        <v>if [ -d '/infa_shared/Scripts/logs/3PL_MIDAS' ]; then echo '1 = /infa_shared/Scripts/logs/3PL_MIDAS'; else echo '0 = /infa_shared/Scripts/logs/3PL_MIDAS'; fi; \</v>
      </c>
      <c r="O679" s="32" t="str">
        <f t="shared" si="333"/>
        <v>if [ -d '/infa_shared/Scripts/logs/3PL_MIDAS' ]; then cd /infa_shared/Scripts/logs ; echo '3PL_MIDAS @ /infa_shared/Scripts/logs = '`stat -c %U ./3PL_MIDAS`  `stat -c %a ./3PL_MIDAS`  `stat -c %G ./3PL_MIDAS`; else echo '/infa_shared/Scripts/logs/3PL_MIDAS - not found' ; fi; \</v>
      </c>
      <c r="P679" s="31" t="str">
        <f t="shared" si="334"/>
        <v>if [ -d '/infa_shared/Scripts/logs' ]; then cd /infa_shared/Scripts/logs ; mkdir 3PL_MIDAS ; chmod 755 3PL_MIDAS ; chgrp infa_adm 3PL_MIDAS ; echo 'OK - /infa_shared/Scripts/logs/3PL_MIDAS'; else echo '/infa_shared/Scripts/logs - not found' ; fi ; \</v>
      </c>
      <c r="Q679" s="32" t="str">
        <f t="shared" si="335"/>
        <v>cd /infa_shared/Scripts/logs ; chmod 755 3PL_MIDAS ; chgrp infa_adm 3PL_MIDAS</v>
      </c>
      <c r="R679" s="31" t="str">
        <f t="shared" si="294"/>
        <v xml:space="preserve"> \</v>
      </c>
      <c r="S679" s="33" t="str">
        <f t="shared" si="336"/>
        <v>cd /infa_shared/Scripts/logs</v>
      </c>
      <c r="T679" s="34" t="str">
        <f t="shared" si="337"/>
        <v>mkdir 3PL_MIDAS</v>
      </c>
      <c r="U679" s="33" t="str">
        <f t="shared" si="338"/>
        <v>chmod 755 3PL_MIDAS</v>
      </c>
      <c r="V679" s="34" t="str">
        <f t="shared" si="339"/>
        <v>ls -l | grep 3PL_MIDAS</v>
      </c>
      <c r="W679" s="33" t="str">
        <f t="shared" si="340"/>
        <v>chgrp infa_adm 3PL_MIDAS</v>
      </c>
      <c r="X679" s="35" t="s">
        <v>464</v>
      </c>
    </row>
    <row r="680" spans="1:24" x14ac:dyDescent="0.2">
      <c r="A680" s="120" t="s">
        <v>1482</v>
      </c>
      <c r="B680" s="120" t="s">
        <v>120</v>
      </c>
      <c r="C680" s="127" t="s">
        <v>1085</v>
      </c>
      <c r="D680" s="120" t="s">
        <v>476</v>
      </c>
      <c r="E680" s="44" t="str">
        <f t="shared" si="304"/>
        <v>/infa_shared/Scripts/logs/AN_PAYABLES</v>
      </c>
      <c r="F680" s="27">
        <v>43231</v>
      </c>
      <c r="G680" s="27">
        <v>43231</v>
      </c>
      <c r="H680" s="27">
        <v>43231</v>
      </c>
      <c r="I680" s="29"/>
      <c r="J680" s="27"/>
      <c r="K680" s="118">
        <v>755</v>
      </c>
      <c r="L680" s="118" t="s">
        <v>844</v>
      </c>
      <c r="M680" s="118" t="s">
        <v>564</v>
      </c>
      <c r="N680" s="31" t="str">
        <f t="shared" si="332"/>
        <v>if [ -d '/infa_shared/Scripts/logs/AN_PAYABLES' ]; then echo '1 = /infa_shared/Scripts/logs/AN_PAYABLES'; else echo '0 = /infa_shared/Scripts/logs/AN_PAYABLES'; fi; \</v>
      </c>
      <c r="O680" s="32" t="str">
        <f t="shared" si="333"/>
        <v>if [ -d '/infa_shared/Scripts/logs/AN_PAYABLES' ]; then cd /infa_shared/Scripts/logs ; echo 'AN_PAYABLES @ /infa_shared/Scripts/logs = '`stat -c %U ./AN_PAYABLES`  `stat -c %a ./AN_PAYABLES`  `stat -c %G ./AN_PAYABLES`; else echo '/infa_shared/Scripts/logs/AN_PAYABLES - not found' ; fi; \</v>
      </c>
      <c r="P680" s="31" t="str">
        <f t="shared" si="334"/>
        <v>if [ -d '/infa_shared/Scripts/logs' ]; then cd /infa_shared/Scripts/logs ; mkdir AN_PAYABLES ; chmod 755 AN_PAYABLES ; chgrp infa_adm AN_PAYABLES ; echo 'OK - /infa_shared/Scripts/logs/AN_PAYABLES'; else echo '/infa_shared/Scripts/logs - not found' ; fi ; \</v>
      </c>
      <c r="Q680" s="32" t="str">
        <f t="shared" si="335"/>
        <v>cd /infa_shared/Scripts/logs ; chmod 755 AN_PAYABLES ; chgrp infa_adm AN_PAYABLES</v>
      </c>
      <c r="R680" s="31" t="str">
        <f t="shared" si="294"/>
        <v xml:space="preserve"> \</v>
      </c>
      <c r="S680" s="33" t="str">
        <f t="shared" si="336"/>
        <v>cd /infa_shared/Scripts/logs</v>
      </c>
      <c r="T680" s="34" t="str">
        <f t="shared" si="337"/>
        <v>mkdir AN_PAYABLES</v>
      </c>
      <c r="U680" s="33" t="str">
        <f t="shared" si="338"/>
        <v>chmod 755 AN_PAYABLES</v>
      </c>
      <c r="V680" s="34" t="str">
        <f t="shared" si="339"/>
        <v>ls -l | grep AN_PAYABLES</v>
      </c>
      <c r="W680" s="33" t="str">
        <f t="shared" si="340"/>
        <v>chgrp infa_adm AN_PAYABLES</v>
      </c>
      <c r="X680" s="35" t="s">
        <v>464</v>
      </c>
    </row>
    <row r="681" spans="1:24" x14ac:dyDescent="0.2">
      <c r="A681" s="120" t="s">
        <v>1482</v>
      </c>
      <c r="B681" s="120" t="s">
        <v>120</v>
      </c>
      <c r="C681" s="127" t="s">
        <v>1085</v>
      </c>
      <c r="D681" s="120" t="s">
        <v>444</v>
      </c>
      <c r="E681" s="44" t="str">
        <f t="shared" si="304"/>
        <v>/infa_shared/Scripts/logs/Asset_Protection</v>
      </c>
      <c r="F681" s="27">
        <v>43231</v>
      </c>
      <c r="G681" s="27">
        <v>43231</v>
      </c>
      <c r="H681" s="27">
        <v>43231</v>
      </c>
      <c r="I681" s="29"/>
      <c r="J681" s="27"/>
      <c r="K681" s="118">
        <v>755</v>
      </c>
      <c r="L681" s="118" t="s">
        <v>844</v>
      </c>
      <c r="M681" s="118" t="s">
        <v>564</v>
      </c>
      <c r="N681" s="31" t="str">
        <f t="shared" si="332"/>
        <v>if [ -d '/infa_shared/Scripts/logs/Asset_Protection' ]; then echo '1 = /infa_shared/Scripts/logs/Asset_Protection'; else echo '0 = /infa_shared/Scripts/logs/Asset_Protection'; fi; \</v>
      </c>
      <c r="O681" s="32" t="str">
        <f t="shared" si="333"/>
        <v>if [ -d '/infa_shared/Scripts/logs/Asset_Protection' ]; then cd /infa_shared/Scripts/logs ; echo 'Asset_Protection @ /infa_shared/Scripts/logs = '`stat -c %U ./Asset_Protection`  `stat -c %a ./Asset_Protection`  `stat -c %G ./Asset_Protection`; else echo '/infa_shared/Scripts/logs/Asset_Protection - not found' ; fi; \</v>
      </c>
      <c r="P681" s="31" t="str">
        <f t="shared" si="334"/>
        <v>if [ -d '/infa_shared/Scripts/logs' ]; then cd /infa_shared/Scripts/logs ; mkdir Asset_Protection ; chmod 755 Asset_Protection ; chgrp infa_adm Asset_Protection ; echo 'OK - /infa_shared/Scripts/logs/Asset_Protection'; else echo '/infa_shared/Scripts/logs - not found' ; fi ; \</v>
      </c>
      <c r="Q681" s="32" t="str">
        <f t="shared" si="335"/>
        <v>cd /infa_shared/Scripts/logs ; chmod 755 Asset_Protection ; chgrp infa_adm Asset_Protection</v>
      </c>
      <c r="R681" s="31" t="str">
        <f t="shared" si="294"/>
        <v xml:space="preserve"> \</v>
      </c>
      <c r="S681" s="33" t="str">
        <f t="shared" si="336"/>
        <v>cd /infa_shared/Scripts/logs</v>
      </c>
      <c r="T681" s="34" t="str">
        <f t="shared" si="337"/>
        <v>mkdir Asset_Protection</v>
      </c>
      <c r="U681" s="33" t="str">
        <f t="shared" si="338"/>
        <v>chmod 755 Asset_Protection</v>
      </c>
      <c r="V681" s="34" t="str">
        <f t="shared" si="339"/>
        <v>ls -l | grep Asset_Protection</v>
      </c>
      <c r="W681" s="33" t="str">
        <f t="shared" si="340"/>
        <v>chgrp infa_adm Asset_Protection</v>
      </c>
      <c r="X681" s="35" t="s">
        <v>464</v>
      </c>
    </row>
    <row r="682" spans="1:24" x14ac:dyDescent="0.2">
      <c r="A682" s="120" t="s">
        <v>1482</v>
      </c>
      <c r="B682" s="120" t="s">
        <v>120</v>
      </c>
      <c r="C682" s="127" t="s">
        <v>1085</v>
      </c>
      <c r="D682" s="120" t="s">
        <v>1437</v>
      </c>
      <c r="E682" s="44" t="str">
        <f t="shared" si="304"/>
        <v>/infa_shared/Scripts/logs/connectors</v>
      </c>
      <c r="F682" s="27">
        <v>43231</v>
      </c>
      <c r="G682" s="27">
        <v>43231</v>
      </c>
      <c r="H682" s="27">
        <v>43231</v>
      </c>
      <c r="I682" s="29"/>
      <c r="J682" s="27"/>
      <c r="K682" s="118">
        <v>755</v>
      </c>
      <c r="L682" s="118" t="s">
        <v>844</v>
      </c>
      <c r="M682" s="118" t="s">
        <v>564</v>
      </c>
      <c r="N682" s="31" t="str">
        <f t="shared" si="332"/>
        <v>if [ -d '/infa_shared/Scripts/logs/connectors' ]; then echo '1 = /infa_shared/Scripts/logs/connectors'; else echo '0 = /infa_shared/Scripts/logs/connectors'; fi; \</v>
      </c>
      <c r="O682" s="32" t="str">
        <f t="shared" si="333"/>
        <v>if [ -d '/infa_shared/Scripts/logs/connectors' ]; then cd /infa_shared/Scripts/logs ; echo 'connectors @ /infa_shared/Scripts/logs = '`stat -c %U ./connectors`  `stat -c %a ./connectors`  `stat -c %G ./connectors`; else echo '/infa_shared/Scripts/logs/connectors - not found' ; fi; \</v>
      </c>
      <c r="P682" s="31" t="str">
        <f t="shared" si="334"/>
        <v>if [ -d '/infa_shared/Scripts/logs' ]; then cd /infa_shared/Scripts/logs ; mkdir connectors ; chmod 755 connectors ; chgrp infa_adm connectors ; echo 'OK - /infa_shared/Scripts/logs/connectors'; else echo '/infa_shared/Scripts/logs - not found' ; fi ; \</v>
      </c>
      <c r="Q682" s="32" t="str">
        <f t="shared" si="335"/>
        <v>cd /infa_shared/Scripts/logs ; chmod 755 connectors ; chgrp infa_adm connectors</v>
      </c>
      <c r="R682" s="31" t="str">
        <f t="shared" si="294"/>
        <v xml:space="preserve"> \</v>
      </c>
      <c r="S682" s="33" t="str">
        <f t="shared" si="336"/>
        <v>cd /infa_shared/Scripts/logs</v>
      </c>
      <c r="T682" s="34" t="str">
        <f t="shared" si="337"/>
        <v>mkdir connectors</v>
      </c>
      <c r="U682" s="33" t="str">
        <f t="shared" si="338"/>
        <v>chmod 755 connectors</v>
      </c>
      <c r="V682" s="34" t="str">
        <f t="shared" si="339"/>
        <v>ls -l | grep connectors</v>
      </c>
      <c r="W682" s="33" t="str">
        <f t="shared" si="340"/>
        <v>chgrp infa_adm connectors</v>
      </c>
      <c r="X682" s="35" t="s">
        <v>464</v>
      </c>
    </row>
    <row r="683" spans="1:24" x14ac:dyDescent="0.2">
      <c r="A683" s="120" t="s">
        <v>1482</v>
      </c>
      <c r="B683" s="120" t="s">
        <v>120</v>
      </c>
      <c r="C683" s="127" t="s">
        <v>1085</v>
      </c>
      <c r="D683" s="120" t="s">
        <v>670</v>
      </c>
      <c r="E683" s="44" t="str">
        <f t="shared" si="304"/>
        <v>/infa_shared/Scripts/logs/DW_MART_LOAD</v>
      </c>
      <c r="F683" s="27">
        <v>43231</v>
      </c>
      <c r="G683" s="27">
        <v>43231</v>
      </c>
      <c r="H683" s="27">
        <v>43231</v>
      </c>
      <c r="I683" s="29"/>
      <c r="J683" s="27"/>
      <c r="K683" s="118">
        <v>755</v>
      </c>
      <c r="L683" s="118" t="s">
        <v>844</v>
      </c>
      <c r="M683" s="118" t="s">
        <v>564</v>
      </c>
      <c r="N683" s="31" t="str">
        <f t="shared" si="332"/>
        <v>if [ -d '/infa_shared/Scripts/logs/DW_MART_LOAD' ]; then echo '1 = /infa_shared/Scripts/logs/DW_MART_LOAD'; else echo '0 = /infa_shared/Scripts/logs/DW_MART_LOAD'; fi; \</v>
      </c>
      <c r="O683" s="32" t="str">
        <f t="shared" si="333"/>
        <v>if [ -d '/infa_shared/Scripts/logs/DW_MART_LOAD' ]; then cd /infa_shared/Scripts/logs ; echo 'DW_MART_LOAD @ /infa_shared/Scripts/logs = '`stat -c %U ./DW_MART_LOAD`  `stat -c %a ./DW_MART_LOAD`  `stat -c %G ./DW_MART_LOAD`; else echo '/infa_shared/Scripts/logs/DW_MART_LOAD - not found' ; fi; \</v>
      </c>
      <c r="P683" s="31" t="str">
        <f t="shared" si="334"/>
        <v>if [ -d '/infa_shared/Scripts/logs' ]; then cd /infa_shared/Scripts/logs ; mkdir DW_MART_LOAD ; chmod 755 DW_MART_LOAD ; chgrp infa_adm DW_MART_LOAD ; echo 'OK - /infa_shared/Scripts/logs/DW_MART_LOAD'; else echo '/infa_shared/Scripts/logs - not found' ; fi ; \</v>
      </c>
      <c r="Q683" s="32" t="str">
        <f t="shared" si="335"/>
        <v>cd /infa_shared/Scripts/logs ; chmod 755 DW_MART_LOAD ; chgrp infa_adm DW_MART_LOAD</v>
      </c>
      <c r="R683" s="31" t="str">
        <f t="shared" si="294"/>
        <v xml:space="preserve"> \</v>
      </c>
      <c r="S683" s="33" t="str">
        <f t="shared" si="336"/>
        <v>cd /infa_shared/Scripts/logs</v>
      </c>
      <c r="T683" s="34" t="str">
        <f t="shared" si="337"/>
        <v>mkdir DW_MART_LOAD</v>
      </c>
      <c r="U683" s="33" t="str">
        <f t="shared" si="338"/>
        <v>chmod 755 DW_MART_LOAD</v>
      </c>
      <c r="V683" s="34" t="str">
        <f t="shared" si="339"/>
        <v>ls -l | grep DW_MART_LOAD</v>
      </c>
      <c r="W683" s="33" t="str">
        <f t="shared" si="340"/>
        <v>chgrp infa_adm DW_MART_LOAD</v>
      </c>
      <c r="X683" s="35" t="s">
        <v>464</v>
      </c>
    </row>
    <row r="684" spans="1:24" x14ac:dyDescent="0.2">
      <c r="A684" s="120" t="s">
        <v>1482</v>
      </c>
      <c r="B684" s="120" t="s">
        <v>120</v>
      </c>
      <c r="C684" s="127" t="s">
        <v>1085</v>
      </c>
      <c r="D684" s="120" t="s">
        <v>973</v>
      </c>
      <c r="E684" s="44" t="str">
        <f t="shared" si="304"/>
        <v>/infa_shared/Scripts/logs/dw_sims_transactional</v>
      </c>
      <c r="F684" s="27">
        <v>43231</v>
      </c>
      <c r="G684" s="27">
        <v>43231</v>
      </c>
      <c r="H684" s="27">
        <v>43231</v>
      </c>
      <c r="I684" s="29"/>
      <c r="J684" s="27"/>
      <c r="K684" s="118">
        <v>755</v>
      </c>
      <c r="L684" s="118" t="s">
        <v>844</v>
      </c>
      <c r="M684" s="118" t="s">
        <v>564</v>
      </c>
      <c r="N684" s="31" t="str">
        <f t="shared" si="332"/>
        <v>if [ -d '/infa_shared/Scripts/logs/dw_sims_transactional' ]; then echo '1 = /infa_shared/Scripts/logs/dw_sims_transactional'; else echo '0 = /infa_shared/Scripts/logs/dw_sims_transactional'; fi; \</v>
      </c>
      <c r="O684" s="32" t="str">
        <f t="shared" si="333"/>
        <v>if [ -d '/infa_shared/Scripts/logs/dw_sims_transactional' ]; then cd /infa_shared/Scripts/logs ; echo 'dw_sims_transactional @ /infa_shared/Scripts/logs = '`stat -c %U ./dw_sims_transactional`  `stat -c %a ./dw_sims_transactional`  `stat -c %G ./dw_sims_transactional`; else echo '/infa_shared/Scripts/logs/dw_sims_transactional - not found' ; fi; \</v>
      </c>
      <c r="P684" s="31" t="str">
        <f t="shared" si="334"/>
        <v>if [ -d '/infa_shared/Scripts/logs' ]; then cd /infa_shared/Scripts/logs ; mkdir dw_sims_transactional ; chmod 755 dw_sims_transactional ; chgrp infa_adm dw_sims_transactional ; echo 'OK - /infa_shared/Scripts/logs/dw_sims_transactional'; else echo '/infa_shared/Scripts/logs - not found' ; fi ; \</v>
      </c>
      <c r="Q684" s="32" t="str">
        <f t="shared" si="335"/>
        <v>cd /infa_shared/Scripts/logs ; chmod 755 dw_sims_transactional ; chgrp infa_adm dw_sims_transactional</v>
      </c>
      <c r="R684" s="31" t="str">
        <f t="shared" si="294"/>
        <v xml:space="preserve"> \</v>
      </c>
      <c r="S684" s="33" t="str">
        <f t="shared" si="336"/>
        <v>cd /infa_shared/Scripts/logs</v>
      </c>
      <c r="T684" s="34" t="str">
        <f t="shared" si="337"/>
        <v>mkdir dw_sims_transactional</v>
      </c>
      <c r="U684" s="33" t="str">
        <f t="shared" si="338"/>
        <v>chmod 755 dw_sims_transactional</v>
      </c>
      <c r="V684" s="34" t="str">
        <f t="shared" si="339"/>
        <v>ls -l | grep dw_sims_transactional</v>
      </c>
      <c r="W684" s="33" t="str">
        <f t="shared" si="340"/>
        <v>chgrp infa_adm dw_sims_transactional</v>
      </c>
      <c r="X684" s="35" t="s">
        <v>464</v>
      </c>
    </row>
    <row r="685" spans="1:24" x14ac:dyDescent="0.2">
      <c r="A685" s="120" t="s">
        <v>1482</v>
      </c>
      <c r="B685" s="120" t="s">
        <v>120</v>
      </c>
      <c r="C685" s="127" t="s">
        <v>1085</v>
      </c>
      <c r="D685" s="120" t="s">
        <v>472</v>
      </c>
      <c r="E685" s="44" t="str">
        <f t="shared" si="304"/>
        <v>/infa_shared/Scripts/logs/eCommerce</v>
      </c>
      <c r="F685" s="27">
        <v>43231</v>
      </c>
      <c r="G685" s="27">
        <v>43231</v>
      </c>
      <c r="H685" s="27">
        <v>43231</v>
      </c>
      <c r="I685" s="29"/>
      <c r="J685" s="27"/>
      <c r="K685" s="118">
        <v>755</v>
      </c>
      <c r="L685" s="118" t="s">
        <v>844</v>
      </c>
      <c r="M685" s="118" t="s">
        <v>564</v>
      </c>
      <c r="N685" s="31" t="str">
        <f t="shared" si="332"/>
        <v>if [ -d '/infa_shared/Scripts/logs/eCommerce' ]; then echo '1 = /infa_shared/Scripts/logs/eCommerce'; else echo '0 = /infa_shared/Scripts/logs/eCommerce'; fi; \</v>
      </c>
      <c r="O685" s="32" t="str">
        <f t="shared" si="333"/>
        <v>if [ -d '/infa_shared/Scripts/logs/eCommerce' ]; then cd /infa_shared/Scripts/logs ; echo 'eCommerce @ /infa_shared/Scripts/logs = '`stat -c %U ./eCommerce`  `stat -c %a ./eCommerce`  `stat -c %G ./eCommerce`; else echo '/infa_shared/Scripts/logs/eCommerce - not found' ; fi; \</v>
      </c>
      <c r="P685" s="31" t="str">
        <f t="shared" si="334"/>
        <v>if [ -d '/infa_shared/Scripts/logs' ]; then cd /infa_shared/Scripts/logs ; mkdir eCommerce ; chmod 755 eCommerce ; chgrp infa_adm eCommerce ; echo 'OK - /infa_shared/Scripts/logs/eCommerce'; else echo '/infa_shared/Scripts/logs - not found' ; fi ; \</v>
      </c>
      <c r="Q685" s="32" t="str">
        <f t="shared" si="335"/>
        <v>cd /infa_shared/Scripts/logs ; chmod 755 eCommerce ; chgrp infa_adm eCommerce</v>
      </c>
      <c r="R685" s="31" t="str">
        <f t="shared" si="294"/>
        <v xml:space="preserve"> \</v>
      </c>
      <c r="S685" s="33" t="str">
        <f t="shared" si="336"/>
        <v>cd /infa_shared/Scripts/logs</v>
      </c>
      <c r="T685" s="34" t="str">
        <f t="shared" si="337"/>
        <v>mkdir eCommerce</v>
      </c>
      <c r="U685" s="33" t="str">
        <f t="shared" si="338"/>
        <v>chmod 755 eCommerce</v>
      </c>
      <c r="V685" s="34" t="str">
        <f t="shared" si="339"/>
        <v>ls -l | grep eCommerce</v>
      </c>
      <c r="W685" s="33" t="str">
        <f t="shared" si="340"/>
        <v>chgrp infa_adm eCommerce</v>
      </c>
      <c r="X685" s="35" t="s">
        <v>464</v>
      </c>
    </row>
    <row r="686" spans="1:24" x14ac:dyDescent="0.2">
      <c r="A686" s="120" t="s">
        <v>1482</v>
      </c>
      <c r="B686" s="120" t="s">
        <v>120</v>
      </c>
      <c r="C686" s="127" t="s">
        <v>1085</v>
      </c>
      <c r="D686" s="120" t="s">
        <v>566</v>
      </c>
      <c r="E686" s="44" t="str">
        <f t="shared" si="304"/>
        <v>/infa_shared/Scripts/logs/Enterprise_Extract</v>
      </c>
      <c r="F686" s="27">
        <v>43231</v>
      </c>
      <c r="G686" s="27">
        <v>43231</v>
      </c>
      <c r="H686" s="27">
        <v>43231</v>
      </c>
      <c r="I686" s="29"/>
      <c r="J686" s="27"/>
      <c r="K686" s="118">
        <v>755</v>
      </c>
      <c r="L686" s="118" t="s">
        <v>844</v>
      </c>
      <c r="M686" s="118" t="s">
        <v>564</v>
      </c>
      <c r="N686" s="31" t="str">
        <f t="shared" si="332"/>
        <v>if [ -d '/infa_shared/Scripts/logs/Enterprise_Extract' ]; then echo '1 = /infa_shared/Scripts/logs/Enterprise_Extract'; else echo '0 = /infa_shared/Scripts/logs/Enterprise_Extract'; fi; \</v>
      </c>
      <c r="O686" s="32" t="str">
        <f t="shared" si="333"/>
        <v>if [ -d '/infa_shared/Scripts/logs/Enterprise_Extract' ]; then cd /infa_shared/Scripts/logs ; echo 'Enterprise_Extract @ /infa_shared/Scripts/logs = '`stat -c %U ./Enterprise_Extract`  `stat -c %a ./Enterprise_Extract`  `stat -c %G ./Enterprise_Extract`; else echo '/infa_shared/Scripts/logs/Enterprise_Extract - not found' ; fi; \</v>
      </c>
      <c r="P686" s="31" t="str">
        <f t="shared" si="334"/>
        <v>if [ -d '/infa_shared/Scripts/logs' ]; then cd /infa_shared/Scripts/logs ; mkdir Enterprise_Extract ; chmod 755 Enterprise_Extract ; chgrp infa_adm Enterprise_Extract ; echo 'OK - /infa_shared/Scripts/logs/Enterprise_Extract'; else echo '/infa_shared/Scripts/logs - not found' ; fi ; \</v>
      </c>
      <c r="Q686" s="32" t="str">
        <f t="shared" si="335"/>
        <v>cd /infa_shared/Scripts/logs ; chmod 755 Enterprise_Extract ; chgrp infa_adm Enterprise_Extract</v>
      </c>
      <c r="R686" s="31" t="str">
        <f t="shared" si="294"/>
        <v xml:space="preserve"> \</v>
      </c>
      <c r="S686" s="33" t="str">
        <f t="shared" si="336"/>
        <v>cd /infa_shared/Scripts/logs</v>
      </c>
      <c r="T686" s="34" t="str">
        <f t="shared" si="337"/>
        <v>mkdir Enterprise_Extract</v>
      </c>
      <c r="U686" s="33" t="str">
        <f t="shared" si="338"/>
        <v>chmod 755 Enterprise_Extract</v>
      </c>
      <c r="V686" s="34" t="str">
        <f t="shared" si="339"/>
        <v>ls -l | grep Enterprise_Extract</v>
      </c>
      <c r="W686" s="33" t="str">
        <f t="shared" si="340"/>
        <v>chgrp infa_adm Enterprise_Extract</v>
      </c>
      <c r="X686" s="35" t="s">
        <v>464</v>
      </c>
    </row>
    <row r="687" spans="1:24" x14ac:dyDescent="0.2">
      <c r="A687" s="120" t="s">
        <v>1482</v>
      </c>
      <c r="B687" s="120" t="s">
        <v>120</v>
      </c>
      <c r="C687" s="127" t="s">
        <v>1085</v>
      </c>
      <c r="D687" s="120" t="s">
        <v>156</v>
      </c>
      <c r="E687" s="44" t="str">
        <f t="shared" si="304"/>
        <v>/infa_shared/Scripts/logs/GEAR</v>
      </c>
      <c r="F687" s="27">
        <v>43231</v>
      </c>
      <c r="G687" s="27">
        <v>43231</v>
      </c>
      <c r="H687" s="27">
        <v>43231</v>
      </c>
      <c r="I687" s="29"/>
      <c r="J687" s="27"/>
      <c r="K687" s="118">
        <v>755</v>
      </c>
      <c r="L687" s="118" t="s">
        <v>844</v>
      </c>
      <c r="M687" s="118" t="s">
        <v>564</v>
      </c>
      <c r="N687" s="31" t="str">
        <f t="shared" si="332"/>
        <v>if [ -d '/infa_shared/Scripts/logs/GEAR' ]; then echo '1 = /infa_shared/Scripts/logs/GEAR'; else echo '0 = /infa_shared/Scripts/logs/GEAR'; fi; \</v>
      </c>
      <c r="O687" s="32" t="str">
        <f t="shared" si="333"/>
        <v>if [ -d '/infa_shared/Scripts/logs/GEAR' ]; then cd /infa_shared/Scripts/logs ; echo 'GEAR @ /infa_shared/Scripts/logs = '`stat -c %U ./GEAR`  `stat -c %a ./GEAR`  `stat -c %G ./GEAR`; else echo '/infa_shared/Scripts/logs/GEAR - not found' ; fi; \</v>
      </c>
      <c r="P687" s="31" t="str">
        <f t="shared" si="334"/>
        <v>if [ -d '/infa_shared/Scripts/logs' ]; then cd /infa_shared/Scripts/logs ; mkdir GEAR ; chmod 755 GEAR ; chgrp infa_adm GEAR ; echo 'OK - /infa_shared/Scripts/logs/GEAR'; else echo '/infa_shared/Scripts/logs - not found' ; fi ; \</v>
      </c>
      <c r="Q687" s="32" t="str">
        <f t="shared" si="335"/>
        <v>cd /infa_shared/Scripts/logs ; chmod 755 GEAR ; chgrp infa_adm GEAR</v>
      </c>
      <c r="R687" s="31" t="str">
        <f t="shared" si="294"/>
        <v xml:space="preserve"> \</v>
      </c>
      <c r="S687" s="33" t="str">
        <f t="shared" si="336"/>
        <v>cd /infa_shared/Scripts/logs</v>
      </c>
      <c r="T687" s="34" t="str">
        <f t="shared" si="337"/>
        <v>mkdir GEAR</v>
      </c>
      <c r="U687" s="33" t="str">
        <f t="shared" si="338"/>
        <v>chmod 755 GEAR</v>
      </c>
      <c r="V687" s="34" t="str">
        <f t="shared" si="339"/>
        <v>ls -l | grep GEAR</v>
      </c>
      <c r="W687" s="33" t="str">
        <f t="shared" si="340"/>
        <v>chgrp infa_adm GEAR</v>
      </c>
      <c r="X687" s="35" t="s">
        <v>464</v>
      </c>
    </row>
    <row r="688" spans="1:24" x14ac:dyDescent="0.2">
      <c r="A688" s="120" t="s">
        <v>1482</v>
      </c>
      <c r="B688" s="120" t="s">
        <v>120</v>
      </c>
      <c r="C688" s="127" t="s">
        <v>1085</v>
      </c>
      <c r="D688" s="120" t="s">
        <v>883</v>
      </c>
      <c r="E688" s="44" t="str">
        <f t="shared" si="304"/>
        <v>/infa_shared/Scripts/logs/LAWSON</v>
      </c>
      <c r="F688" s="27">
        <v>43231</v>
      </c>
      <c r="G688" s="27">
        <v>43231</v>
      </c>
      <c r="H688" s="27">
        <v>43231</v>
      </c>
      <c r="I688" s="29"/>
      <c r="J688" s="27"/>
      <c r="K688" s="118">
        <v>755</v>
      </c>
      <c r="L688" s="118" t="s">
        <v>844</v>
      </c>
      <c r="M688" s="118" t="s">
        <v>564</v>
      </c>
      <c r="N688" s="31" t="str">
        <f t="shared" si="332"/>
        <v>if [ -d '/infa_shared/Scripts/logs/LAWSON' ]; then echo '1 = /infa_shared/Scripts/logs/LAWSON'; else echo '0 = /infa_shared/Scripts/logs/LAWSON'; fi; \</v>
      </c>
      <c r="O688" s="32" t="str">
        <f t="shared" si="333"/>
        <v>if [ -d '/infa_shared/Scripts/logs/LAWSON' ]; then cd /infa_shared/Scripts/logs ; echo 'LAWSON @ /infa_shared/Scripts/logs = '`stat -c %U ./LAWSON`  `stat -c %a ./LAWSON`  `stat -c %G ./LAWSON`; else echo '/infa_shared/Scripts/logs/LAWSON - not found' ; fi; \</v>
      </c>
      <c r="P688" s="31" t="str">
        <f t="shared" si="334"/>
        <v>if [ -d '/infa_shared/Scripts/logs' ]; then cd /infa_shared/Scripts/logs ; mkdir LAWSON ; chmod 755 LAWSON ; chgrp infa_adm LAWSON ; echo 'OK - /infa_shared/Scripts/logs/LAWSON'; else echo '/infa_shared/Scripts/logs - not found' ; fi ; \</v>
      </c>
      <c r="Q688" s="32" t="str">
        <f t="shared" si="335"/>
        <v>cd /infa_shared/Scripts/logs ; chmod 755 LAWSON ; chgrp infa_adm LAWSON</v>
      </c>
      <c r="R688" s="31" t="str">
        <f t="shared" si="294"/>
        <v xml:space="preserve"> \</v>
      </c>
      <c r="S688" s="33" t="str">
        <f t="shared" si="336"/>
        <v>cd /infa_shared/Scripts/logs</v>
      </c>
      <c r="T688" s="34" t="str">
        <f t="shared" si="337"/>
        <v>mkdir LAWSON</v>
      </c>
      <c r="U688" s="33" t="str">
        <f t="shared" si="338"/>
        <v>chmod 755 LAWSON</v>
      </c>
      <c r="V688" s="34" t="str">
        <f t="shared" si="339"/>
        <v>ls -l | grep LAWSON</v>
      </c>
      <c r="W688" s="33" t="str">
        <f t="shared" si="340"/>
        <v>chgrp infa_adm LAWSON</v>
      </c>
      <c r="X688" s="35" t="s">
        <v>464</v>
      </c>
    </row>
    <row r="689" spans="1:24" x14ac:dyDescent="0.2">
      <c r="A689" s="120" t="s">
        <v>1482</v>
      </c>
      <c r="B689" s="120" t="s">
        <v>120</v>
      </c>
      <c r="C689" s="127" t="s">
        <v>1085</v>
      </c>
      <c r="D689" s="120" t="s">
        <v>841</v>
      </c>
      <c r="E689" s="44" t="str">
        <f t="shared" si="304"/>
        <v>/infa_shared/Scripts/logs/Mail_Extracts</v>
      </c>
      <c r="F689" s="27">
        <v>43231</v>
      </c>
      <c r="G689" s="27">
        <v>43231</v>
      </c>
      <c r="H689" s="27">
        <v>43231</v>
      </c>
      <c r="I689" s="29"/>
      <c r="J689" s="27"/>
      <c r="K689" s="118">
        <v>755</v>
      </c>
      <c r="L689" s="118" t="s">
        <v>844</v>
      </c>
      <c r="M689" s="118" t="s">
        <v>564</v>
      </c>
      <c r="N689" s="31" t="str">
        <f t="shared" si="332"/>
        <v>if [ -d '/infa_shared/Scripts/logs/Mail_Extracts' ]; then echo '1 = /infa_shared/Scripts/logs/Mail_Extracts'; else echo '0 = /infa_shared/Scripts/logs/Mail_Extracts'; fi; \</v>
      </c>
      <c r="O689" s="32" t="str">
        <f t="shared" si="333"/>
        <v>if [ -d '/infa_shared/Scripts/logs/Mail_Extracts' ]; then cd /infa_shared/Scripts/logs ; echo 'Mail_Extracts @ /infa_shared/Scripts/logs = '`stat -c %U ./Mail_Extracts`  `stat -c %a ./Mail_Extracts`  `stat -c %G ./Mail_Extracts`; else echo '/infa_shared/Scripts/logs/Mail_Extracts - not found' ; fi; \</v>
      </c>
      <c r="P689" s="31" t="str">
        <f t="shared" si="334"/>
        <v>if [ -d '/infa_shared/Scripts/logs' ]; then cd /infa_shared/Scripts/logs ; mkdir Mail_Extracts ; chmod 755 Mail_Extracts ; chgrp infa_adm Mail_Extracts ; echo 'OK - /infa_shared/Scripts/logs/Mail_Extracts'; else echo '/infa_shared/Scripts/logs - not found' ; fi ; \</v>
      </c>
      <c r="Q689" s="32" t="str">
        <f t="shared" si="335"/>
        <v>cd /infa_shared/Scripts/logs ; chmod 755 Mail_Extracts ; chgrp infa_adm Mail_Extracts</v>
      </c>
      <c r="R689" s="31" t="str">
        <f t="shared" si="294"/>
        <v xml:space="preserve"> \</v>
      </c>
      <c r="S689" s="33" t="str">
        <f t="shared" si="336"/>
        <v>cd /infa_shared/Scripts/logs</v>
      </c>
      <c r="T689" s="34" t="str">
        <f t="shared" si="337"/>
        <v>mkdir Mail_Extracts</v>
      </c>
      <c r="U689" s="33" t="str">
        <f t="shared" si="338"/>
        <v>chmod 755 Mail_Extracts</v>
      </c>
      <c r="V689" s="34" t="str">
        <f t="shared" si="339"/>
        <v>ls -l | grep Mail_Extracts</v>
      </c>
      <c r="W689" s="33" t="str">
        <f t="shared" si="340"/>
        <v>chgrp infa_adm Mail_Extracts</v>
      </c>
      <c r="X689" s="35" t="s">
        <v>464</v>
      </c>
    </row>
    <row r="690" spans="1:24" x14ac:dyDescent="0.2">
      <c r="A690" s="120" t="s">
        <v>1482</v>
      </c>
      <c r="B690" s="120" t="s">
        <v>120</v>
      </c>
      <c r="C690" s="127" t="s">
        <v>1085</v>
      </c>
      <c r="D690" s="120" t="s">
        <v>614</v>
      </c>
      <c r="E690" s="44" t="str">
        <f t="shared" si="304"/>
        <v>/infa_shared/Scripts/logs/Marketing_Conversions</v>
      </c>
      <c r="F690" s="27">
        <v>43231</v>
      </c>
      <c r="G690" s="27">
        <v>43231</v>
      </c>
      <c r="H690" s="27">
        <v>43231</v>
      </c>
      <c r="I690" s="29"/>
      <c r="J690" s="27"/>
      <c r="K690" s="118">
        <v>755</v>
      </c>
      <c r="L690" s="118" t="s">
        <v>844</v>
      </c>
      <c r="M690" s="118" t="s">
        <v>564</v>
      </c>
      <c r="N690" s="31" t="str">
        <f t="shared" si="332"/>
        <v>if [ -d '/infa_shared/Scripts/logs/Marketing_Conversions' ]; then echo '1 = /infa_shared/Scripts/logs/Marketing_Conversions'; else echo '0 = /infa_shared/Scripts/logs/Marketing_Conversions'; fi; \</v>
      </c>
      <c r="O690" s="32" t="str">
        <f t="shared" si="333"/>
        <v>if [ -d '/infa_shared/Scripts/logs/Marketing_Conversions' ]; then cd /infa_shared/Scripts/logs ; echo 'Marketing_Conversions @ /infa_shared/Scripts/logs = '`stat -c %U ./Marketing_Conversions`  `stat -c %a ./Marketing_Conversions`  `stat -c %G ./Marketing_Conversions`; else echo '/infa_shared/Scripts/logs/Marketing_Conversions - not found' ; fi; \</v>
      </c>
      <c r="P690" s="31" t="str">
        <f t="shared" si="334"/>
        <v>if [ -d '/infa_shared/Scripts/logs' ]; then cd /infa_shared/Scripts/logs ; mkdir Marketing_Conversions ; chmod 755 Marketing_Conversions ; chgrp infa_adm Marketing_Conversions ; echo 'OK - /infa_shared/Scripts/logs/Marketing_Conversions'; else echo '/infa_shared/Scripts/logs - not found' ; fi ; \</v>
      </c>
      <c r="Q690" s="32" t="str">
        <f t="shared" si="335"/>
        <v>cd /infa_shared/Scripts/logs ; chmod 755 Marketing_Conversions ; chgrp infa_adm Marketing_Conversions</v>
      </c>
      <c r="R690" s="31" t="str">
        <f t="shared" si="294"/>
        <v xml:space="preserve"> \</v>
      </c>
      <c r="S690" s="33" t="str">
        <f t="shared" si="336"/>
        <v>cd /infa_shared/Scripts/logs</v>
      </c>
      <c r="T690" s="34" t="str">
        <f t="shared" si="337"/>
        <v>mkdir Marketing_Conversions</v>
      </c>
      <c r="U690" s="33" t="str">
        <f t="shared" si="338"/>
        <v>chmod 755 Marketing_Conversions</v>
      </c>
      <c r="V690" s="34" t="str">
        <f t="shared" si="339"/>
        <v>ls -l | grep Marketing_Conversions</v>
      </c>
      <c r="W690" s="33" t="str">
        <f t="shared" si="340"/>
        <v>chgrp infa_adm Marketing_Conversions</v>
      </c>
      <c r="X690" s="35" t="s">
        <v>464</v>
      </c>
    </row>
    <row r="691" spans="1:24" x14ac:dyDescent="0.2">
      <c r="A691" s="120" t="s">
        <v>1482</v>
      </c>
      <c r="B691" s="120" t="s">
        <v>120</v>
      </c>
      <c r="C691" s="127" t="s">
        <v>1085</v>
      </c>
      <c r="D691" s="120" t="s">
        <v>579</v>
      </c>
      <c r="E691" s="44" t="str">
        <f t="shared" si="304"/>
        <v>/infa_shared/Scripts/logs/MDM</v>
      </c>
      <c r="F691" s="27">
        <v>43231</v>
      </c>
      <c r="G691" s="27">
        <v>43231</v>
      </c>
      <c r="H691" s="27">
        <v>43231</v>
      </c>
      <c r="I691" s="29"/>
      <c r="J691" s="27"/>
      <c r="K691" s="118">
        <v>755</v>
      </c>
      <c r="L691" s="118" t="s">
        <v>844</v>
      </c>
      <c r="M691" s="118" t="s">
        <v>565</v>
      </c>
      <c r="N691" s="31" t="str">
        <f t="shared" si="332"/>
        <v>if [ -d '/infa_shared/Scripts/logs/MDM' ]; then echo '# = /infa_shared/Scripts/logs/MDM'; else echo '* = /infa_shared/Scripts/logs/MDM'; fi; \</v>
      </c>
      <c r="O691" s="32" t="str">
        <f t="shared" si="333"/>
        <v xml:space="preserve"> \</v>
      </c>
      <c r="P691" s="31" t="str">
        <f t="shared" si="334"/>
        <v>\</v>
      </c>
      <c r="Q691" s="32" t="str">
        <f t="shared" si="335"/>
        <v xml:space="preserve"> \</v>
      </c>
      <c r="R691" s="31" t="str">
        <f t="shared" si="294"/>
        <v>cd /infa_shared/Scripts/logs/MDM ; if [ $? -eq 0 ]; then echo -e '\n PWD = '`pwd`; ls -lrt; cd .. ; echo -e '\n QST: Delete folder [MDM] under ['`pwd`'] (Y/n) ? \c'; read yn ; if [ $yn == 'Y' ]; then echo -e '  &gt; Deleting folder \n'; rm -Rf MDM; else echo -e '  &gt; Skipping folder \n'; fi; else echo 'ERR: Invalid Folder'; read c; fi; \</v>
      </c>
      <c r="S691" s="33" t="str">
        <f t="shared" si="336"/>
        <v>cd /infa_shared/Scripts/logs</v>
      </c>
      <c r="T691" s="34" t="str">
        <f t="shared" si="337"/>
        <v>mkdir MDM</v>
      </c>
      <c r="U691" s="33" t="str">
        <f t="shared" si="338"/>
        <v>chmod 755 MDM</v>
      </c>
      <c r="V691" s="34" t="str">
        <f t="shared" si="339"/>
        <v>ls -l | grep MDM</v>
      </c>
      <c r="W691" s="33" t="str">
        <f t="shared" si="340"/>
        <v>chgrp infa_adm MDM</v>
      </c>
      <c r="X691" s="35" t="s">
        <v>464</v>
      </c>
    </row>
    <row r="692" spans="1:24" x14ac:dyDescent="0.2">
      <c r="A692" s="120" t="s">
        <v>1482</v>
      </c>
      <c r="B692" s="120" t="s">
        <v>120</v>
      </c>
      <c r="C692" s="127" t="s">
        <v>1085</v>
      </c>
      <c r="D692" s="120" t="s">
        <v>840</v>
      </c>
      <c r="E692" s="44" t="str">
        <f t="shared" si="304"/>
        <v>/infa_shared/Scripts/logs/MDM_TO_STORE</v>
      </c>
      <c r="F692" s="27">
        <v>43231</v>
      </c>
      <c r="G692" s="27">
        <v>43231</v>
      </c>
      <c r="H692" s="27">
        <v>43231</v>
      </c>
      <c r="I692" s="29"/>
      <c r="J692" s="27"/>
      <c r="K692" s="118">
        <v>755</v>
      </c>
      <c r="L692" s="118" t="s">
        <v>844</v>
      </c>
      <c r="M692" s="118" t="s">
        <v>564</v>
      </c>
      <c r="N692" s="31" t="str">
        <f t="shared" si="332"/>
        <v>if [ -d '/infa_shared/Scripts/logs/MDM_TO_STORE' ]; then echo '1 = /infa_shared/Scripts/logs/MDM_TO_STORE'; else echo '0 = /infa_shared/Scripts/logs/MDM_TO_STORE'; fi; \</v>
      </c>
      <c r="O692" s="32" t="str">
        <f t="shared" si="333"/>
        <v>if [ -d '/infa_shared/Scripts/logs/MDM_TO_STORE' ]; then cd /infa_shared/Scripts/logs ; echo 'MDM_TO_STORE @ /infa_shared/Scripts/logs = '`stat -c %U ./MDM_TO_STORE`  `stat -c %a ./MDM_TO_STORE`  `stat -c %G ./MDM_TO_STORE`; else echo '/infa_shared/Scripts/logs/MDM_TO_STORE - not found' ; fi; \</v>
      </c>
      <c r="P692" s="31" t="str">
        <f t="shared" si="334"/>
        <v>if [ -d '/infa_shared/Scripts/logs' ]; then cd /infa_shared/Scripts/logs ; mkdir MDM_TO_STORE ; chmod 755 MDM_TO_STORE ; chgrp infa_adm MDM_TO_STORE ; echo 'OK - /infa_shared/Scripts/logs/MDM_TO_STORE'; else echo '/infa_shared/Scripts/logs - not found' ; fi ; \</v>
      </c>
      <c r="Q692" s="32" t="str">
        <f t="shared" si="335"/>
        <v>cd /infa_shared/Scripts/logs ; chmod 755 MDM_TO_STORE ; chgrp infa_adm MDM_TO_STORE</v>
      </c>
      <c r="R692" s="31" t="str">
        <f t="shared" si="294"/>
        <v xml:space="preserve"> \</v>
      </c>
      <c r="S692" s="33" t="str">
        <f t="shared" si="336"/>
        <v>cd /infa_shared/Scripts/logs</v>
      </c>
      <c r="T692" s="34" t="str">
        <f t="shared" si="337"/>
        <v>mkdir MDM_TO_STORE</v>
      </c>
      <c r="U692" s="33" t="str">
        <f t="shared" si="338"/>
        <v>chmod 755 MDM_TO_STORE</v>
      </c>
      <c r="V692" s="34" t="str">
        <f t="shared" si="339"/>
        <v>ls -l | grep MDM_TO_STORE</v>
      </c>
      <c r="W692" s="33" t="str">
        <f t="shared" si="340"/>
        <v>chgrp infa_adm MDM_TO_STORE</v>
      </c>
      <c r="X692" s="35" t="s">
        <v>464</v>
      </c>
    </row>
    <row r="693" spans="1:24" x14ac:dyDescent="0.2">
      <c r="A693" s="120" t="s">
        <v>1482</v>
      </c>
      <c r="B693" s="120" t="s">
        <v>120</v>
      </c>
      <c r="C693" s="127" t="s">
        <v>1085</v>
      </c>
      <c r="D693" s="120" t="s">
        <v>965</v>
      </c>
      <c r="E693" s="44" t="str">
        <f t="shared" si="304"/>
        <v>/infa_shared/Scripts/logs/medallia</v>
      </c>
      <c r="F693" s="27">
        <v>43231</v>
      </c>
      <c r="G693" s="27">
        <v>43231</v>
      </c>
      <c r="H693" s="27">
        <v>43231</v>
      </c>
      <c r="I693" s="29"/>
      <c r="J693" s="27"/>
      <c r="K693" s="118">
        <v>755</v>
      </c>
      <c r="L693" s="118" t="s">
        <v>844</v>
      </c>
      <c r="M693" s="118" t="s">
        <v>564</v>
      </c>
      <c r="N693" s="31" t="str">
        <f t="shared" si="332"/>
        <v>if [ -d '/infa_shared/Scripts/logs/medallia' ]; then echo '1 = /infa_shared/Scripts/logs/medallia'; else echo '0 = /infa_shared/Scripts/logs/medallia'; fi; \</v>
      </c>
      <c r="O693" s="32" t="str">
        <f t="shared" si="333"/>
        <v>if [ -d '/infa_shared/Scripts/logs/medallia' ]; then cd /infa_shared/Scripts/logs ; echo 'medallia @ /infa_shared/Scripts/logs = '`stat -c %U ./medallia`  `stat -c %a ./medallia`  `stat -c %G ./medallia`; else echo '/infa_shared/Scripts/logs/medallia - not found' ; fi; \</v>
      </c>
      <c r="P693" s="31" t="str">
        <f t="shared" si="334"/>
        <v>if [ -d '/infa_shared/Scripts/logs' ]; then cd /infa_shared/Scripts/logs ; mkdir medallia ; chmod 755 medallia ; chgrp infa_adm medallia ; echo 'OK - /infa_shared/Scripts/logs/medallia'; else echo '/infa_shared/Scripts/logs - not found' ; fi ; \</v>
      </c>
      <c r="Q693" s="32" t="str">
        <f t="shared" si="335"/>
        <v>cd /infa_shared/Scripts/logs ; chmod 755 medallia ; chgrp infa_adm medallia</v>
      </c>
      <c r="R693" s="31" t="str">
        <f t="shared" si="294"/>
        <v xml:space="preserve"> \</v>
      </c>
      <c r="S693" s="33" t="str">
        <f t="shared" si="336"/>
        <v>cd /infa_shared/Scripts/logs</v>
      </c>
      <c r="T693" s="34" t="str">
        <f t="shared" si="337"/>
        <v>mkdir medallia</v>
      </c>
      <c r="U693" s="33" t="str">
        <f t="shared" si="338"/>
        <v>chmod 755 medallia</v>
      </c>
      <c r="V693" s="34" t="str">
        <f t="shared" si="339"/>
        <v>ls -l | grep medallia</v>
      </c>
      <c r="W693" s="33" t="str">
        <f t="shared" si="340"/>
        <v>chgrp infa_adm medallia</v>
      </c>
      <c r="X693" s="35" t="s">
        <v>464</v>
      </c>
    </row>
    <row r="694" spans="1:24" x14ac:dyDescent="0.2">
      <c r="A694" s="120" t="s">
        <v>1482</v>
      </c>
      <c r="B694" s="120" t="s">
        <v>120</v>
      </c>
      <c r="C694" s="127" t="s">
        <v>1085</v>
      </c>
      <c r="D694" s="120" t="s">
        <v>615</v>
      </c>
      <c r="E694" s="44" t="str">
        <f t="shared" si="304"/>
        <v>/infa_shared/Scripts/logs/Miscellaneous</v>
      </c>
      <c r="F694" s="27">
        <v>43231</v>
      </c>
      <c r="G694" s="27">
        <v>43231</v>
      </c>
      <c r="H694" s="27">
        <v>43231</v>
      </c>
      <c r="I694" s="29"/>
      <c r="J694" s="27"/>
      <c r="K694" s="118">
        <v>755</v>
      </c>
      <c r="L694" s="118" t="s">
        <v>844</v>
      </c>
      <c r="M694" s="118" t="s">
        <v>564</v>
      </c>
      <c r="N694" s="31" t="str">
        <f t="shared" si="332"/>
        <v>if [ -d '/infa_shared/Scripts/logs/Miscellaneous' ]; then echo '1 = /infa_shared/Scripts/logs/Miscellaneous'; else echo '0 = /infa_shared/Scripts/logs/Miscellaneous'; fi; \</v>
      </c>
      <c r="O694" s="32" t="str">
        <f t="shared" si="333"/>
        <v>if [ -d '/infa_shared/Scripts/logs/Miscellaneous' ]; then cd /infa_shared/Scripts/logs ; echo 'Miscellaneous @ /infa_shared/Scripts/logs = '`stat -c %U ./Miscellaneous`  `stat -c %a ./Miscellaneous`  `stat -c %G ./Miscellaneous`; else echo '/infa_shared/Scripts/logs/Miscellaneous - not found' ; fi; \</v>
      </c>
      <c r="P694" s="31" t="str">
        <f t="shared" si="334"/>
        <v>if [ -d '/infa_shared/Scripts/logs' ]; then cd /infa_shared/Scripts/logs ; mkdir Miscellaneous ; chmod 755 Miscellaneous ; chgrp infa_adm Miscellaneous ; echo 'OK - /infa_shared/Scripts/logs/Miscellaneous'; else echo '/infa_shared/Scripts/logs - not found' ; fi ; \</v>
      </c>
      <c r="Q694" s="32" t="str">
        <f t="shared" si="335"/>
        <v>cd /infa_shared/Scripts/logs ; chmod 755 Miscellaneous ; chgrp infa_adm Miscellaneous</v>
      </c>
      <c r="R694" s="31" t="str">
        <f t="shared" si="294"/>
        <v xml:space="preserve"> \</v>
      </c>
      <c r="S694" s="33" t="str">
        <f t="shared" si="336"/>
        <v>cd /infa_shared/Scripts/logs</v>
      </c>
      <c r="T694" s="34" t="str">
        <f t="shared" si="337"/>
        <v>mkdir Miscellaneous</v>
      </c>
      <c r="U694" s="33" t="str">
        <f t="shared" si="338"/>
        <v>chmod 755 Miscellaneous</v>
      </c>
      <c r="V694" s="34" t="str">
        <f t="shared" si="339"/>
        <v>ls -l | grep Miscellaneous</v>
      </c>
      <c r="W694" s="33" t="str">
        <f t="shared" si="340"/>
        <v>chgrp infa_adm Miscellaneous</v>
      </c>
      <c r="X694" s="35" t="s">
        <v>464</v>
      </c>
    </row>
    <row r="695" spans="1:24" x14ac:dyDescent="0.2">
      <c r="A695" s="120" t="s">
        <v>1482</v>
      </c>
      <c r="B695" s="120" t="s">
        <v>120</v>
      </c>
      <c r="C695" s="127" t="s">
        <v>1085</v>
      </c>
      <c r="D695" s="120" t="s">
        <v>463</v>
      </c>
      <c r="E695" s="44" t="str">
        <f t="shared" si="304"/>
        <v>/infa_shared/Scripts/logs/MONTHLY_RECONCILIATION</v>
      </c>
      <c r="F695" s="27">
        <v>43231</v>
      </c>
      <c r="G695" s="27">
        <v>43231</v>
      </c>
      <c r="H695" s="27">
        <v>43231</v>
      </c>
      <c r="I695" s="29"/>
      <c r="J695" s="27"/>
      <c r="K695" s="118">
        <v>755</v>
      </c>
      <c r="L695" s="118" t="s">
        <v>844</v>
      </c>
      <c r="M695" s="118" t="s">
        <v>564</v>
      </c>
      <c r="N695" s="31" t="str">
        <f t="shared" si="332"/>
        <v>if [ -d '/infa_shared/Scripts/logs/MONTHLY_RECONCILIATION' ]; then echo '1 = /infa_shared/Scripts/logs/MONTHLY_RECONCILIATION'; else echo '0 = /infa_shared/Scripts/logs/MONTHLY_RECONCILIATION'; fi; \</v>
      </c>
      <c r="O695" s="32" t="str">
        <f t="shared" si="333"/>
        <v>if [ -d '/infa_shared/Scripts/logs/MONTHLY_RECONCILIATION' ]; then cd /infa_shared/Scripts/logs ; echo 'MONTHLY_RECONCILIATION @ /infa_shared/Scripts/logs = '`stat -c %U ./MONTHLY_RECONCILIATION`  `stat -c %a ./MONTHLY_RECONCILIATION`  `stat -c %G ./MONTHLY_RECONCILIATION`; else echo '/infa_shared/Scripts/logs/MONTHLY_RECONCILIATION - not found' ; fi; \</v>
      </c>
      <c r="P695" s="31" t="str">
        <f t="shared" si="334"/>
        <v>if [ -d '/infa_shared/Scripts/logs' ]; then cd /infa_shared/Scripts/logs ; mkdir MONTHLY_RECONCILIATION ; chmod 755 MONTHLY_RECONCILIATION ; chgrp infa_adm MONTHLY_RECONCILIATION ; echo 'OK - /infa_shared/Scripts/logs/MONTHLY_RECONCILIATION'; else echo '/infa_shared/Scripts/logs - not found' ; fi ; \</v>
      </c>
      <c r="Q695" s="32" t="str">
        <f t="shared" si="335"/>
        <v>cd /infa_shared/Scripts/logs ; chmod 755 MONTHLY_RECONCILIATION ; chgrp infa_adm MONTHLY_RECONCILIATION</v>
      </c>
      <c r="R695" s="31" t="str">
        <f t="shared" si="294"/>
        <v xml:space="preserve"> \</v>
      </c>
      <c r="S695" s="33" t="str">
        <f t="shared" si="336"/>
        <v>cd /infa_shared/Scripts/logs</v>
      </c>
      <c r="T695" s="34" t="str">
        <f t="shared" si="337"/>
        <v>mkdir MONTHLY_RECONCILIATION</v>
      </c>
      <c r="U695" s="33" t="str">
        <f t="shared" si="338"/>
        <v>chmod 755 MONTHLY_RECONCILIATION</v>
      </c>
      <c r="V695" s="34" t="str">
        <f t="shared" si="339"/>
        <v>ls -l | grep MONTHLY_RECONCILIATION</v>
      </c>
      <c r="W695" s="33" t="str">
        <f t="shared" si="340"/>
        <v>chgrp infa_adm MONTHLY_RECONCILIATION</v>
      </c>
      <c r="X695" s="35" t="s">
        <v>464</v>
      </c>
    </row>
    <row r="696" spans="1:24" x14ac:dyDescent="0.2">
      <c r="A696" s="120" t="s">
        <v>1482</v>
      </c>
      <c r="B696" s="120" t="s">
        <v>120</v>
      </c>
      <c r="C696" s="127" t="s">
        <v>1085</v>
      </c>
      <c r="D696" s="120" t="s">
        <v>617</v>
      </c>
      <c r="E696" s="44" t="str">
        <f t="shared" si="304"/>
        <v>/infa_shared/Scripts/logs/Pricing</v>
      </c>
      <c r="F696" s="27">
        <v>43231</v>
      </c>
      <c r="G696" s="27">
        <v>43231</v>
      </c>
      <c r="H696" s="27">
        <v>43231</v>
      </c>
      <c r="I696" s="29"/>
      <c r="J696" s="27"/>
      <c r="K696" s="118">
        <v>755</v>
      </c>
      <c r="L696" s="118" t="s">
        <v>844</v>
      </c>
      <c r="M696" s="118" t="s">
        <v>564</v>
      </c>
      <c r="N696" s="31" t="str">
        <f t="shared" si="332"/>
        <v>if [ -d '/infa_shared/Scripts/logs/Pricing' ]; then echo '1 = /infa_shared/Scripts/logs/Pricing'; else echo '0 = /infa_shared/Scripts/logs/Pricing'; fi; \</v>
      </c>
      <c r="O696" s="32" t="str">
        <f t="shared" si="333"/>
        <v>if [ -d '/infa_shared/Scripts/logs/Pricing' ]; then cd /infa_shared/Scripts/logs ; echo 'Pricing @ /infa_shared/Scripts/logs = '`stat -c %U ./Pricing`  `stat -c %a ./Pricing`  `stat -c %G ./Pricing`; else echo '/infa_shared/Scripts/logs/Pricing - not found' ; fi; \</v>
      </c>
      <c r="P696" s="31" t="str">
        <f t="shared" si="334"/>
        <v>if [ -d '/infa_shared/Scripts/logs' ]; then cd /infa_shared/Scripts/logs ; mkdir Pricing ; chmod 755 Pricing ; chgrp infa_adm Pricing ; echo 'OK - /infa_shared/Scripts/logs/Pricing'; else echo '/infa_shared/Scripts/logs - not found' ; fi ; \</v>
      </c>
      <c r="Q696" s="32" t="str">
        <f t="shared" si="335"/>
        <v>cd /infa_shared/Scripts/logs ; chmod 755 Pricing ; chgrp infa_adm Pricing</v>
      </c>
      <c r="R696" s="31" t="str">
        <f t="shared" si="294"/>
        <v xml:space="preserve"> \</v>
      </c>
      <c r="S696" s="33" t="str">
        <f t="shared" si="336"/>
        <v>cd /infa_shared/Scripts/logs</v>
      </c>
      <c r="T696" s="34" t="str">
        <f t="shared" si="337"/>
        <v>mkdir Pricing</v>
      </c>
      <c r="U696" s="33" t="str">
        <f t="shared" si="338"/>
        <v>chmod 755 Pricing</v>
      </c>
      <c r="V696" s="34" t="str">
        <f t="shared" si="339"/>
        <v>ls -l | grep Pricing</v>
      </c>
      <c r="W696" s="33" t="str">
        <f t="shared" si="340"/>
        <v>chgrp infa_adm Pricing</v>
      </c>
      <c r="X696" s="35" t="s">
        <v>464</v>
      </c>
    </row>
    <row r="697" spans="1:24" x14ac:dyDescent="0.2">
      <c r="A697" s="120" t="s">
        <v>1482</v>
      </c>
      <c r="B697" s="120" t="s">
        <v>120</v>
      </c>
      <c r="C697" s="127" t="s">
        <v>1085</v>
      </c>
      <c r="D697" s="120" t="s">
        <v>159</v>
      </c>
      <c r="E697" s="44" t="str">
        <f t="shared" si="304"/>
        <v>/infa_shared/Scripts/logs/RACFI</v>
      </c>
      <c r="F697" s="27">
        <v>43231</v>
      </c>
      <c r="G697" s="27">
        <v>43231</v>
      </c>
      <c r="H697" s="27">
        <v>43231</v>
      </c>
      <c r="I697" s="29"/>
      <c r="J697" s="27"/>
      <c r="K697" s="118">
        <v>755</v>
      </c>
      <c r="L697" s="118" t="s">
        <v>844</v>
      </c>
      <c r="M697" s="118" t="s">
        <v>564</v>
      </c>
      <c r="N697" s="31" t="str">
        <f t="shared" si="332"/>
        <v>if [ -d '/infa_shared/Scripts/logs/RACFI' ]; then echo '1 = /infa_shared/Scripts/logs/RACFI'; else echo '0 = /infa_shared/Scripts/logs/RACFI'; fi; \</v>
      </c>
      <c r="O697" s="32" t="str">
        <f t="shared" si="333"/>
        <v>if [ -d '/infa_shared/Scripts/logs/RACFI' ]; then cd /infa_shared/Scripts/logs ; echo 'RACFI @ /infa_shared/Scripts/logs = '`stat -c %U ./RACFI`  `stat -c %a ./RACFI`  `stat -c %G ./RACFI`; else echo '/infa_shared/Scripts/logs/RACFI - not found' ; fi; \</v>
      </c>
      <c r="P697" s="31" t="str">
        <f t="shared" si="334"/>
        <v>if [ -d '/infa_shared/Scripts/logs' ]; then cd /infa_shared/Scripts/logs ; mkdir RACFI ; chmod 755 RACFI ; chgrp infa_adm RACFI ; echo 'OK - /infa_shared/Scripts/logs/RACFI'; else echo '/infa_shared/Scripts/logs - not found' ; fi ; \</v>
      </c>
      <c r="Q697" s="32" t="str">
        <f t="shared" si="335"/>
        <v>cd /infa_shared/Scripts/logs ; chmod 755 RACFI ; chgrp infa_adm RACFI</v>
      </c>
      <c r="R697" s="31" t="str">
        <f t="shared" si="294"/>
        <v xml:space="preserve"> \</v>
      </c>
      <c r="S697" s="33" t="str">
        <f t="shared" si="336"/>
        <v>cd /infa_shared/Scripts/logs</v>
      </c>
      <c r="T697" s="34" t="str">
        <f t="shared" si="337"/>
        <v>mkdir RACFI</v>
      </c>
      <c r="U697" s="33" t="str">
        <f t="shared" si="338"/>
        <v>chmod 755 RACFI</v>
      </c>
      <c r="V697" s="34" t="str">
        <f t="shared" si="339"/>
        <v>ls -l | grep RACFI</v>
      </c>
      <c r="W697" s="33" t="str">
        <f t="shared" si="340"/>
        <v>chgrp infa_adm RACFI</v>
      </c>
      <c r="X697" s="35" t="s">
        <v>464</v>
      </c>
    </row>
    <row r="698" spans="1:24" x14ac:dyDescent="0.2">
      <c r="A698" s="120" t="s">
        <v>1482</v>
      </c>
      <c r="B698" s="120" t="s">
        <v>120</v>
      </c>
      <c r="C698" s="127" t="s">
        <v>1085</v>
      </c>
      <c r="D698" s="120" t="s">
        <v>618</v>
      </c>
      <c r="E698" s="44" t="str">
        <f t="shared" si="304"/>
        <v>/infa_shared/Scripts/logs/RACINET_DIRECTORY</v>
      </c>
      <c r="F698" s="27">
        <v>43231</v>
      </c>
      <c r="G698" s="27">
        <v>43231</v>
      </c>
      <c r="H698" s="27">
        <v>43231</v>
      </c>
      <c r="I698" s="29"/>
      <c r="J698" s="27"/>
      <c r="K698" s="118">
        <v>755</v>
      </c>
      <c r="L698" s="118" t="s">
        <v>844</v>
      </c>
      <c r="M698" s="118" t="s">
        <v>564</v>
      </c>
      <c r="N698" s="31" t="str">
        <f t="shared" si="332"/>
        <v>if [ -d '/infa_shared/Scripts/logs/RACINET_DIRECTORY' ]; then echo '1 = /infa_shared/Scripts/logs/RACINET_DIRECTORY'; else echo '0 = /infa_shared/Scripts/logs/RACINET_DIRECTORY'; fi; \</v>
      </c>
      <c r="O698" s="32" t="str">
        <f t="shared" si="333"/>
        <v>if [ -d '/infa_shared/Scripts/logs/RACINET_DIRECTORY' ]; then cd /infa_shared/Scripts/logs ; echo 'RACINET_DIRECTORY @ /infa_shared/Scripts/logs = '`stat -c %U ./RACINET_DIRECTORY`  `stat -c %a ./RACINET_DIRECTORY`  `stat -c %G ./RACINET_DIRECTORY`; else echo '/infa_shared/Scripts/logs/RACINET_DIRECTORY - not found' ; fi; \</v>
      </c>
      <c r="P698" s="31" t="str">
        <f t="shared" si="334"/>
        <v>if [ -d '/infa_shared/Scripts/logs' ]; then cd /infa_shared/Scripts/logs ; mkdir RACINET_DIRECTORY ; chmod 755 RACINET_DIRECTORY ; chgrp infa_adm RACINET_DIRECTORY ; echo 'OK - /infa_shared/Scripts/logs/RACINET_DIRECTORY'; else echo '/infa_shared/Scripts/logs - not found' ; fi ; \</v>
      </c>
      <c r="Q698" s="32" t="str">
        <f t="shared" si="335"/>
        <v>cd /infa_shared/Scripts/logs ; chmod 755 RACINET_DIRECTORY ; chgrp infa_adm RACINET_DIRECTORY</v>
      </c>
      <c r="R698" s="31" t="str">
        <f t="shared" si="294"/>
        <v xml:space="preserve"> \</v>
      </c>
      <c r="S698" s="33" t="str">
        <f t="shared" si="336"/>
        <v>cd /infa_shared/Scripts/logs</v>
      </c>
      <c r="T698" s="34" t="str">
        <f t="shared" si="337"/>
        <v>mkdir RACINET_DIRECTORY</v>
      </c>
      <c r="U698" s="33" t="str">
        <f t="shared" si="338"/>
        <v>chmod 755 RACINET_DIRECTORY</v>
      </c>
      <c r="V698" s="34" t="str">
        <f t="shared" si="339"/>
        <v>ls -l | grep RACINET_DIRECTORY</v>
      </c>
      <c r="W698" s="33" t="str">
        <f t="shared" si="340"/>
        <v>chgrp infa_adm RACINET_DIRECTORY</v>
      </c>
      <c r="X698" s="35" t="s">
        <v>464</v>
      </c>
    </row>
    <row r="699" spans="1:24" x14ac:dyDescent="0.2">
      <c r="A699" s="120" t="s">
        <v>1482</v>
      </c>
      <c r="B699" s="120" t="s">
        <v>120</v>
      </c>
      <c r="C699" s="127" t="s">
        <v>1085</v>
      </c>
      <c r="D699" s="120" t="s">
        <v>443</v>
      </c>
      <c r="E699" s="44" t="str">
        <f t="shared" si="304"/>
        <v>/infa_shared/Scripts/logs/REIM_LAWSON</v>
      </c>
      <c r="F699" s="27">
        <v>43231</v>
      </c>
      <c r="G699" s="27">
        <v>43231</v>
      </c>
      <c r="H699" s="27">
        <v>43231</v>
      </c>
      <c r="I699" s="29"/>
      <c r="J699" s="27"/>
      <c r="K699" s="118">
        <v>755</v>
      </c>
      <c r="L699" s="118" t="s">
        <v>844</v>
      </c>
      <c r="M699" s="118" t="s">
        <v>564</v>
      </c>
      <c r="N699" s="31" t="str">
        <f t="shared" si="332"/>
        <v>if [ -d '/infa_shared/Scripts/logs/REIM_LAWSON' ]; then echo '1 = /infa_shared/Scripts/logs/REIM_LAWSON'; else echo '0 = /infa_shared/Scripts/logs/REIM_LAWSON'; fi; \</v>
      </c>
      <c r="O699" s="32" t="str">
        <f t="shared" si="333"/>
        <v>if [ -d '/infa_shared/Scripts/logs/REIM_LAWSON' ]; then cd /infa_shared/Scripts/logs ; echo 'REIM_LAWSON @ /infa_shared/Scripts/logs = '`stat -c %U ./REIM_LAWSON`  `stat -c %a ./REIM_LAWSON`  `stat -c %G ./REIM_LAWSON`; else echo '/infa_shared/Scripts/logs/REIM_LAWSON - not found' ; fi; \</v>
      </c>
      <c r="P699" s="31" t="str">
        <f t="shared" si="334"/>
        <v>if [ -d '/infa_shared/Scripts/logs' ]; then cd /infa_shared/Scripts/logs ; mkdir REIM_LAWSON ; chmod 755 REIM_LAWSON ; chgrp infa_adm REIM_LAWSON ; echo 'OK - /infa_shared/Scripts/logs/REIM_LAWSON'; else echo '/infa_shared/Scripts/logs - not found' ; fi ; \</v>
      </c>
      <c r="Q699" s="32" t="str">
        <f t="shared" si="335"/>
        <v>cd /infa_shared/Scripts/logs ; chmod 755 REIM_LAWSON ; chgrp infa_adm REIM_LAWSON</v>
      </c>
      <c r="R699" s="31" t="str">
        <f t="shared" si="294"/>
        <v xml:space="preserve"> \</v>
      </c>
      <c r="S699" s="33" t="str">
        <f t="shared" si="336"/>
        <v>cd /infa_shared/Scripts/logs</v>
      </c>
      <c r="T699" s="34" t="str">
        <f t="shared" si="337"/>
        <v>mkdir REIM_LAWSON</v>
      </c>
      <c r="U699" s="33" t="str">
        <f t="shared" si="338"/>
        <v>chmod 755 REIM_LAWSON</v>
      </c>
      <c r="V699" s="34" t="str">
        <f t="shared" si="339"/>
        <v>ls -l | grep REIM_LAWSON</v>
      </c>
      <c r="W699" s="33" t="str">
        <f t="shared" si="340"/>
        <v>chgrp infa_adm REIM_LAWSON</v>
      </c>
      <c r="X699" s="35" t="s">
        <v>464</v>
      </c>
    </row>
    <row r="700" spans="1:24" x14ac:dyDescent="0.2">
      <c r="A700" s="120" t="s">
        <v>1482</v>
      </c>
      <c r="B700" s="120" t="s">
        <v>120</v>
      </c>
      <c r="C700" s="127" t="s">
        <v>1085</v>
      </c>
      <c r="D700" s="120" t="s">
        <v>842</v>
      </c>
      <c r="E700" s="44" t="str">
        <f t="shared" si="304"/>
        <v>/infa_shared/Scripts/logs/Rental_Agreement_SS</v>
      </c>
      <c r="F700" s="27">
        <v>43231</v>
      </c>
      <c r="G700" s="27">
        <v>43231</v>
      </c>
      <c r="H700" s="27">
        <v>43231</v>
      </c>
      <c r="I700" s="29"/>
      <c r="J700" s="27"/>
      <c r="K700" s="118">
        <v>755</v>
      </c>
      <c r="L700" s="118" t="s">
        <v>844</v>
      </c>
      <c r="M700" s="118" t="s">
        <v>564</v>
      </c>
      <c r="N700" s="31" t="str">
        <f t="shared" si="332"/>
        <v>if [ -d '/infa_shared/Scripts/logs/Rental_Agreement_SS' ]; then echo '1 = /infa_shared/Scripts/logs/Rental_Agreement_SS'; else echo '0 = /infa_shared/Scripts/logs/Rental_Agreement_SS'; fi; \</v>
      </c>
      <c r="O700" s="32" t="str">
        <f t="shared" si="333"/>
        <v>if [ -d '/infa_shared/Scripts/logs/Rental_Agreement_SS' ]; then cd /infa_shared/Scripts/logs ; echo 'Rental_Agreement_SS @ /infa_shared/Scripts/logs = '`stat -c %U ./Rental_Agreement_SS`  `stat -c %a ./Rental_Agreement_SS`  `stat -c %G ./Rental_Agreement_SS`; else echo '/infa_shared/Scripts/logs/Rental_Agreement_SS - not found' ; fi; \</v>
      </c>
      <c r="P700" s="31" t="str">
        <f t="shared" si="334"/>
        <v>if [ -d '/infa_shared/Scripts/logs' ]; then cd /infa_shared/Scripts/logs ; mkdir Rental_Agreement_SS ; chmod 755 Rental_Agreement_SS ; chgrp infa_adm Rental_Agreement_SS ; echo 'OK - /infa_shared/Scripts/logs/Rental_Agreement_SS'; else echo '/infa_shared/Scripts/logs - not found' ; fi ; \</v>
      </c>
      <c r="Q700" s="32" t="str">
        <f t="shared" si="335"/>
        <v>cd /infa_shared/Scripts/logs ; chmod 755 Rental_Agreement_SS ; chgrp infa_adm Rental_Agreement_SS</v>
      </c>
      <c r="R700" s="31" t="str">
        <f t="shared" si="294"/>
        <v xml:space="preserve"> \</v>
      </c>
      <c r="S700" s="33" t="str">
        <f t="shared" si="336"/>
        <v>cd /infa_shared/Scripts/logs</v>
      </c>
      <c r="T700" s="34" t="str">
        <f t="shared" si="337"/>
        <v>mkdir Rental_Agreement_SS</v>
      </c>
      <c r="U700" s="33" t="str">
        <f t="shared" si="338"/>
        <v>chmod 755 Rental_Agreement_SS</v>
      </c>
      <c r="V700" s="34" t="str">
        <f t="shared" si="339"/>
        <v>ls -l | grep Rental_Agreement_SS</v>
      </c>
      <c r="W700" s="33" t="str">
        <f t="shared" si="340"/>
        <v>chgrp infa_adm Rental_Agreement_SS</v>
      </c>
      <c r="X700" s="35" t="s">
        <v>464</v>
      </c>
    </row>
    <row r="701" spans="1:24" x14ac:dyDescent="0.2">
      <c r="A701" s="120" t="s">
        <v>1482</v>
      </c>
      <c r="B701" s="120" t="s">
        <v>120</v>
      </c>
      <c r="C701" s="127" t="s">
        <v>1085</v>
      </c>
      <c r="D701" s="120" t="s">
        <v>619</v>
      </c>
      <c r="E701" s="44" t="str">
        <f t="shared" si="304"/>
        <v>/infa_shared/Scripts/logs/RISK_ASSESSMENT</v>
      </c>
      <c r="F701" s="27">
        <v>43231</v>
      </c>
      <c r="G701" s="27">
        <v>43231</v>
      </c>
      <c r="H701" s="27">
        <v>43231</v>
      </c>
      <c r="I701" s="29"/>
      <c r="J701" s="27"/>
      <c r="K701" s="118">
        <v>755</v>
      </c>
      <c r="L701" s="118" t="s">
        <v>844</v>
      </c>
      <c r="M701" s="118" t="s">
        <v>564</v>
      </c>
      <c r="N701" s="31" t="str">
        <f t="shared" si="332"/>
        <v>if [ -d '/infa_shared/Scripts/logs/RISK_ASSESSMENT' ]; then echo '1 = /infa_shared/Scripts/logs/RISK_ASSESSMENT'; else echo '0 = /infa_shared/Scripts/logs/RISK_ASSESSMENT'; fi; \</v>
      </c>
      <c r="O701" s="32" t="str">
        <f t="shared" si="333"/>
        <v>if [ -d '/infa_shared/Scripts/logs/RISK_ASSESSMENT' ]; then cd /infa_shared/Scripts/logs ; echo 'RISK_ASSESSMENT @ /infa_shared/Scripts/logs = '`stat -c %U ./RISK_ASSESSMENT`  `stat -c %a ./RISK_ASSESSMENT`  `stat -c %G ./RISK_ASSESSMENT`; else echo '/infa_shared/Scripts/logs/RISK_ASSESSMENT - not found' ; fi; \</v>
      </c>
      <c r="P701" s="31" t="str">
        <f t="shared" si="334"/>
        <v>if [ -d '/infa_shared/Scripts/logs' ]; then cd /infa_shared/Scripts/logs ; mkdir RISK_ASSESSMENT ; chmod 755 RISK_ASSESSMENT ; chgrp infa_adm RISK_ASSESSMENT ; echo 'OK - /infa_shared/Scripts/logs/RISK_ASSESSMENT'; else echo '/infa_shared/Scripts/logs - not found' ; fi ; \</v>
      </c>
      <c r="Q701" s="32" t="str">
        <f t="shared" si="335"/>
        <v>cd /infa_shared/Scripts/logs ; chmod 755 RISK_ASSESSMENT ; chgrp infa_adm RISK_ASSESSMENT</v>
      </c>
      <c r="R701" s="31" t="str">
        <f t="shared" si="294"/>
        <v xml:space="preserve"> \</v>
      </c>
      <c r="S701" s="33" t="str">
        <f t="shared" si="336"/>
        <v>cd /infa_shared/Scripts/logs</v>
      </c>
      <c r="T701" s="34" t="str">
        <f t="shared" si="337"/>
        <v>mkdir RISK_ASSESSMENT</v>
      </c>
      <c r="U701" s="33" t="str">
        <f t="shared" si="338"/>
        <v>chmod 755 RISK_ASSESSMENT</v>
      </c>
      <c r="V701" s="34" t="str">
        <f t="shared" si="339"/>
        <v>ls -l | grep RISK_ASSESSMENT</v>
      </c>
      <c r="W701" s="33" t="str">
        <f t="shared" si="340"/>
        <v>chgrp infa_adm RISK_ASSESSMENT</v>
      </c>
      <c r="X701" s="35" t="s">
        <v>464</v>
      </c>
    </row>
    <row r="702" spans="1:24" x14ac:dyDescent="0.2">
      <c r="A702" s="120" t="s">
        <v>1482</v>
      </c>
      <c r="B702" s="120" t="s">
        <v>120</v>
      </c>
      <c r="C702" s="127" t="s">
        <v>1085</v>
      </c>
      <c r="D702" s="120" t="s">
        <v>620</v>
      </c>
      <c r="E702" s="44" t="str">
        <f t="shared" si="304"/>
        <v>/infa_shared/Scripts/logs/RMS_Product_Fees</v>
      </c>
      <c r="F702" s="27">
        <v>43231</v>
      </c>
      <c r="G702" s="27">
        <v>43231</v>
      </c>
      <c r="H702" s="27">
        <v>43231</v>
      </c>
      <c r="I702" s="29"/>
      <c r="J702" s="27"/>
      <c r="K702" s="118">
        <v>755</v>
      </c>
      <c r="L702" s="118" t="s">
        <v>844</v>
      </c>
      <c r="M702" s="118" t="s">
        <v>564</v>
      </c>
      <c r="N702" s="31" t="str">
        <f t="shared" si="332"/>
        <v>if [ -d '/infa_shared/Scripts/logs/RMS_Product_Fees' ]; then echo '1 = /infa_shared/Scripts/logs/RMS_Product_Fees'; else echo '0 = /infa_shared/Scripts/logs/RMS_Product_Fees'; fi; \</v>
      </c>
      <c r="O702" s="32" t="str">
        <f t="shared" si="333"/>
        <v>if [ -d '/infa_shared/Scripts/logs/RMS_Product_Fees' ]; then cd /infa_shared/Scripts/logs ; echo 'RMS_Product_Fees @ /infa_shared/Scripts/logs = '`stat -c %U ./RMS_Product_Fees`  `stat -c %a ./RMS_Product_Fees`  `stat -c %G ./RMS_Product_Fees`; else echo '/infa_shared/Scripts/logs/RMS_Product_Fees - not found' ; fi; \</v>
      </c>
      <c r="P702" s="31" t="str">
        <f t="shared" si="334"/>
        <v>if [ -d '/infa_shared/Scripts/logs' ]; then cd /infa_shared/Scripts/logs ; mkdir RMS_Product_Fees ; chmod 755 RMS_Product_Fees ; chgrp infa_adm RMS_Product_Fees ; echo 'OK - /infa_shared/Scripts/logs/RMS_Product_Fees'; else echo '/infa_shared/Scripts/logs - not found' ; fi ; \</v>
      </c>
      <c r="Q702" s="32" t="str">
        <f t="shared" si="335"/>
        <v>cd /infa_shared/Scripts/logs ; chmod 755 RMS_Product_Fees ; chgrp infa_adm RMS_Product_Fees</v>
      </c>
      <c r="R702" s="31" t="str">
        <f t="shared" si="294"/>
        <v xml:space="preserve"> \</v>
      </c>
      <c r="S702" s="33" t="str">
        <f t="shared" si="336"/>
        <v>cd /infa_shared/Scripts/logs</v>
      </c>
      <c r="T702" s="34" t="str">
        <f t="shared" si="337"/>
        <v>mkdir RMS_Product_Fees</v>
      </c>
      <c r="U702" s="33" t="str">
        <f t="shared" si="338"/>
        <v>chmod 755 RMS_Product_Fees</v>
      </c>
      <c r="V702" s="34" t="str">
        <f t="shared" si="339"/>
        <v>ls -l | grep RMS_Product_Fees</v>
      </c>
      <c r="W702" s="33" t="str">
        <f t="shared" si="340"/>
        <v>chgrp infa_adm RMS_Product_Fees</v>
      </c>
      <c r="X702" s="35" t="s">
        <v>464</v>
      </c>
    </row>
    <row r="703" spans="1:24" x14ac:dyDescent="0.2">
      <c r="A703" s="120" t="s">
        <v>1482</v>
      </c>
      <c r="B703" s="120" t="s">
        <v>120</v>
      </c>
      <c r="C703" s="127" t="s">
        <v>1085</v>
      </c>
      <c r="D703" s="120" t="s">
        <v>473</v>
      </c>
      <c r="E703" s="44" t="str">
        <f t="shared" si="304"/>
        <v>/infa_shared/Scripts/logs/RTO_MART</v>
      </c>
      <c r="F703" s="27">
        <v>43231</v>
      </c>
      <c r="G703" s="27">
        <v>43231</v>
      </c>
      <c r="H703" s="27">
        <v>43231</v>
      </c>
      <c r="I703" s="29"/>
      <c r="J703" s="27"/>
      <c r="K703" s="118">
        <v>755</v>
      </c>
      <c r="L703" s="118" t="s">
        <v>844</v>
      </c>
      <c r="M703" s="118" t="s">
        <v>564</v>
      </c>
      <c r="N703" s="31" t="str">
        <f t="shared" si="332"/>
        <v>if [ -d '/infa_shared/Scripts/logs/RTO_MART' ]; then echo '1 = /infa_shared/Scripts/logs/RTO_MART'; else echo '0 = /infa_shared/Scripts/logs/RTO_MART'; fi; \</v>
      </c>
      <c r="O703" s="32" t="str">
        <f t="shared" si="333"/>
        <v>if [ -d '/infa_shared/Scripts/logs/RTO_MART' ]; then cd /infa_shared/Scripts/logs ; echo 'RTO_MART @ /infa_shared/Scripts/logs = '`stat -c %U ./RTO_MART`  `stat -c %a ./RTO_MART`  `stat -c %G ./RTO_MART`; else echo '/infa_shared/Scripts/logs/RTO_MART - not found' ; fi; \</v>
      </c>
      <c r="P703" s="31" t="str">
        <f t="shared" si="334"/>
        <v>if [ -d '/infa_shared/Scripts/logs' ]; then cd /infa_shared/Scripts/logs ; mkdir RTO_MART ; chmod 755 RTO_MART ; chgrp infa_adm RTO_MART ; echo 'OK - /infa_shared/Scripts/logs/RTO_MART'; else echo '/infa_shared/Scripts/logs - not found' ; fi ; \</v>
      </c>
      <c r="Q703" s="32" t="str">
        <f t="shared" si="335"/>
        <v>cd /infa_shared/Scripts/logs ; chmod 755 RTO_MART ; chgrp infa_adm RTO_MART</v>
      </c>
      <c r="R703" s="31" t="str">
        <f t="shared" si="294"/>
        <v xml:space="preserve"> \</v>
      </c>
      <c r="S703" s="33" t="str">
        <f t="shared" si="336"/>
        <v>cd /infa_shared/Scripts/logs</v>
      </c>
      <c r="T703" s="34" t="str">
        <f t="shared" si="337"/>
        <v>mkdir RTO_MART</v>
      </c>
      <c r="U703" s="33" t="str">
        <f t="shared" si="338"/>
        <v>chmod 755 RTO_MART</v>
      </c>
      <c r="V703" s="34" t="str">
        <f t="shared" si="339"/>
        <v>ls -l | grep RTO_MART</v>
      </c>
      <c r="W703" s="33" t="str">
        <f t="shared" si="340"/>
        <v>chgrp infa_adm RTO_MART</v>
      </c>
      <c r="X703" s="35" t="s">
        <v>464</v>
      </c>
    </row>
    <row r="704" spans="1:24" x14ac:dyDescent="0.2">
      <c r="A704" s="120" t="s">
        <v>1482</v>
      </c>
      <c r="B704" s="120" t="s">
        <v>120</v>
      </c>
      <c r="C704" s="127" t="s">
        <v>1085</v>
      </c>
      <c r="D704" s="120" t="s">
        <v>1061</v>
      </c>
      <c r="E704" s="44" t="str">
        <f t="shared" si="304"/>
        <v>/infa_shared/Scripts/logs/SIMS_Reports</v>
      </c>
      <c r="F704" s="27">
        <v>43231</v>
      </c>
      <c r="G704" s="27">
        <v>43231</v>
      </c>
      <c r="H704" s="27">
        <v>43231</v>
      </c>
      <c r="I704" s="29"/>
      <c r="J704" s="27"/>
      <c r="K704" s="118">
        <v>755</v>
      </c>
      <c r="L704" s="118" t="s">
        <v>844</v>
      </c>
      <c r="M704" s="118" t="s">
        <v>564</v>
      </c>
      <c r="N704" s="31" t="str">
        <f t="shared" si="332"/>
        <v>if [ -d '/infa_shared/Scripts/logs/SIMS_Reports' ]; then echo '1 = /infa_shared/Scripts/logs/SIMS_Reports'; else echo '0 = /infa_shared/Scripts/logs/SIMS_Reports'; fi; \</v>
      </c>
      <c r="O704" s="32" t="str">
        <f t="shared" si="333"/>
        <v>if [ -d '/infa_shared/Scripts/logs/SIMS_Reports' ]; then cd /infa_shared/Scripts/logs ; echo 'SIMS_Reports @ /infa_shared/Scripts/logs = '`stat -c %U ./SIMS_Reports`  `stat -c %a ./SIMS_Reports`  `stat -c %G ./SIMS_Reports`; else echo '/infa_shared/Scripts/logs/SIMS_Reports - not found' ; fi; \</v>
      </c>
      <c r="P704" s="31" t="str">
        <f t="shared" si="334"/>
        <v>if [ -d '/infa_shared/Scripts/logs' ]; then cd /infa_shared/Scripts/logs ; mkdir SIMS_Reports ; chmod 755 SIMS_Reports ; chgrp infa_adm SIMS_Reports ; echo 'OK - /infa_shared/Scripts/logs/SIMS_Reports'; else echo '/infa_shared/Scripts/logs - not found' ; fi ; \</v>
      </c>
      <c r="Q704" s="32" t="str">
        <f t="shared" si="335"/>
        <v>cd /infa_shared/Scripts/logs ; chmod 755 SIMS_Reports ; chgrp infa_adm SIMS_Reports</v>
      </c>
      <c r="R704" s="31" t="str">
        <f t="shared" si="294"/>
        <v xml:space="preserve"> \</v>
      </c>
      <c r="S704" s="33" t="str">
        <f t="shared" si="336"/>
        <v>cd /infa_shared/Scripts/logs</v>
      </c>
      <c r="T704" s="34" t="str">
        <f t="shared" si="337"/>
        <v>mkdir SIMS_Reports</v>
      </c>
      <c r="U704" s="33" t="str">
        <f t="shared" si="338"/>
        <v>chmod 755 SIMS_Reports</v>
      </c>
      <c r="V704" s="34" t="str">
        <f t="shared" si="339"/>
        <v>ls -l | grep SIMS_Reports</v>
      </c>
      <c r="W704" s="33" t="str">
        <f t="shared" si="340"/>
        <v>chgrp infa_adm SIMS_Reports</v>
      </c>
      <c r="X704" s="35" t="s">
        <v>464</v>
      </c>
    </row>
    <row r="705" spans="1:24" x14ac:dyDescent="0.2">
      <c r="A705" s="120" t="s">
        <v>1482</v>
      </c>
      <c r="B705" s="120" t="s">
        <v>120</v>
      </c>
      <c r="C705" s="127" t="s">
        <v>1085</v>
      </c>
      <c r="D705" s="120" t="s">
        <v>621</v>
      </c>
      <c r="E705" s="44" t="str">
        <f t="shared" si="304"/>
        <v>/infa_shared/Scripts/logs/SIMS_Statistics</v>
      </c>
      <c r="F705" s="27">
        <v>43231</v>
      </c>
      <c r="G705" s="27">
        <v>43231</v>
      </c>
      <c r="H705" s="27">
        <v>43231</v>
      </c>
      <c r="I705" s="29"/>
      <c r="J705" s="27"/>
      <c r="K705" s="118">
        <v>755</v>
      </c>
      <c r="L705" s="118" t="s">
        <v>844</v>
      </c>
      <c r="M705" s="118" t="s">
        <v>564</v>
      </c>
      <c r="N705" s="31" t="str">
        <f t="shared" si="332"/>
        <v>if [ -d '/infa_shared/Scripts/logs/SIMS_Statistics' ]; then echo '1 = /infa_shared/Scripts/logs/SIMS_Statistics'; else echo '0 = /infa_shared/Scripts/logs/SIMS_Statistics'; fi; \</v>
      </c>
      <c r="O705" s="32" t="str">
        <f t="shared" si="333"/>
        <v>if [ -d '/infa_shared/Scripts/logs/SIMS_Statistics' ]; then cd /infa_shared/Scripts/logs ; echo 'SIMS_Statistics @ /infa_shared/Scripts/logs = '`stat -c %U ./SIMS_Statistics`  `stat -c %a ./SIMS_Statistics`  `stat -c %G ./SIMS_Statistics`; else echo '/infa_shared/Scripts/logs/SIMS_Statistics - not found' ; fi; \</v>
      </c>
      <c r="P705" s="31" t="str">
        <f t="shared" si="334"/>
        <v>if [ -d '/infa_shared/Scripts/logs' ]; then cd /infa_shared/Scripts/logs ; mkdir SIMS_Statistics ; chmod 755 SIMS_Statistics ; chgrp infa_adm SIMS_Statistics ; echo 'OK - /infa_shared/Scripts/logs/SIMS_Statistics'; else echo '/infa_shared/Scripts/logs - not found' ; fi ; \</v>
      </c>
      <c r="Q705" s="32" t="str">
        <f t="shared" si="335"/>
        <v>cd /infa_shared/Scripts/logs ; chmod 755 SIMS_Statistics ; chgrp infa_adm SIMS_Statistics</v>
      </c>
      <c r="R705" s="31" t="str">
        <f t="shared" si="294"/>
        <v xml:space="preserve"> \</v>
      </c>
      <c r="S705" s="33" t="str">
        <f t="shared" si="336"/>
        <v>cd /infa_shared/Scripts/logs</v>
      </c>
      <c r="T705" s="34" t="str">
        <f t="shared" si="337"/>
        <v>mkdir SIMS_Statistics</v>
      </c>
      <c r="U705" s="33" t="str">
        <f t="shared" si="338"/>
        <v>chmod 755 SIMS_Statistics</v>
      </c>
      <c r="V705" s="34" t="str">
        <f t="shared" si="339"/>
        <v>ls -l | grep SIMS_Statistics</v>
      </c>
      <c r="W705" s="33" t="str">
        <f t="shared" si="340"/>
        <v>chgrp infa_adm SIMS_Statistics</v>
      </c>
      <c r="X705" s="35" t="s">
        <v>464</v>
      </c>
    </row>
    <row r="706" spans="1:24" x14ac:dyDescent="0.2">
      <c r="A706" s="120" t="s">
        <v>1482</v>
      </c>
      <c r="B706" s="120" t="s">
        <v>120</v>
      </c>
      <c r="C706" s="127" t="s">
        <v>1085</v>
      </c>
      <c r="D706" s="120" t="s">
        <v>676</v>
      </c>
      <c r="E706" s="44" t="str">
        <f t="shared" si="304"/>
        <v>/infa_shared/Scripts/logs/SupplierEDI</v>
      </c>
      <c r="F706" s="27">
        <v>43231</v>
      </c>
      <c r="G706" s="27">
        <v>43231</v>
      </c>
      <c r="H706" s="27">
        <v>43231</v>
      </c>
      <c r="I706" s="29"/>
      <c r="J706" s="27"/>
      <c r="K706" s="118">
        <v>755</v>
      </c>
      <c r="L706" s="118" t="s">
        <v>844</v>
      </c>
      <c r="M706" s="118" t="s">
        <v>564</v>
      </c>
      <c r="N706" s="31" t="str">
        <f t="shared" si="332"/>
        <v>if [ -d '/infa_shared/Scripts/logs/SupplierEDI' ]; then echo '1 = /infa_shared/Scripts/logs/SupplierEDI'; else echo '0 = /infa_shared/Scripts/logs/SupplierEDI'; fi; \</v>
      </c>
      <c r="O706" s="32" t="str">
        <f t="shared" si="333"/>
        <v>if [ -d '/infa_shared/Scripts/logs/SupplierEDI' ]; then cd /infa_shared/Scripts/logs ; echo 'SupplierEDI @ /infa_shared/Scripts/logs = '`stat -c %U ./SupplierEDI`  `stat -c %a ./SupplierEDI`  `stat -c %G ./SupplierEDI`; else echo '/infa_shared/Scripts/logs/SupplierEDI - not found' ; fi; \</v>
      </c>
      <c r="P706" s="31" t="str">
        <f t="shared" si="334"/>
        <v>if [ -d '/infa_shared/Scripts/logs' ]; then cd /infa_shared/Scripts/logs ; mkdir SupplierEDI ; chmod 755 SupplierEDI ; chgrp infa_adm SupplierEDI ; echo 'OK - /infa_shared/Scripts/logs/SupplierEDI'; else echo '/infa_shared/Scripts/logs - not found' ; fi ; \</v>
      </c>
      <c r="Q706" s="32" t="str">
        <f t="shared" si="335"/>
        <v>cd /infa_shared/Scripts/logs ; chmod 755 SupplierEDI ; chgrp infa_adm SupplierEDI</v>
      </c>
      <c r="R706" s="31" t="str">
        <f t="shared" si="294"/>
        <v xml:space="preserve"> \</v>
      </c>
      <c r="S706" s="33" t="str">
        <f t="shared" si="336"/>
        <v>cd /infa_shared/Scripts/logs</v>
      </c>
      <c r="T706" s="34" t="str">
        <f t="shared" si="337"/>
        <v>mkdir SupplierEDI</v>
      </c>
      <c r="U706" s="33" t="str">
        <f t="shared" si="338"/>
        <v>chmod 755 SupplierEDI</v>
      </c>
      <c r="V706" s="34" t="str">
        <f t="shared" si="339"/>
        <v>ls -l | grep SupplierEDI</v>
      </c>
      <c r="W706" s="33" t="str">
        <f t="shared" si="340"/>
        <v>chgrp infa_adm SupplierEDI</v>
      </c>
      <c r="X706" s="35" t="s">
        <v>464</v>
      </c>
    </row>
    <row r="707" spans="1:24" x14ac:dyDescent="0.2">
      <c r="A707" s="120" t="s">
        <v>1482</v>
      </c>
      <c r="B707" s="120" t="s">
        <v>120</v>
      </c>
      <c r="C707" s="127" t="s">
        <v>1085</v>
      </c>
      <c r="D707" s="120" t="s">
        <v>1339</v>
      </c>
      <c r="E707" s="44" t="str">
        <f t="shared" si="304"/>
        <v>/infa_shared/Scripts/logs/supply_chain</v>
      </c>
      <c r="F707" s="27">
        <v>43231</v>
      </c>
      <c r="G707" s="27">
        <v>43231</v>
      </c>
      <c r="H707" s="27">
        <v>43231</v>
      </c>
      <c r="I707" s="29"/>
      <c r="J707" s="27"/>
      <c r="K707" s="118">
        <v>755</v>
      </c>
      <c r="L707" s="118" t="s">
        <v>844</v>
      </c>
      <c r="M707" s="118" t="s">
        <v>564</v>
      </c>
      <c r="N707" s="31" t="str">
        <f t="shared" si="332"/>
        <v>if [ -d '/infa_shared/Scripts/logs/supply_chain' ]; then echo '1 = /infa_shared/Scripts/logs/supply_chain'; else echo '0 = /infa_shared/Scripts/logs/supply_chain'; fi; \</v>
      </c>
      <c r="O707" s="32" t="str">
        <f t="shared" si="333"/>
        <v>if [ -d '/infa_shared/Scripts/logs/supply_chain' ]; then cd /infa_shared/Scripts/logs ; echo 'supply_chain @ /infa_shared/Scripts/logs = '`stat -c %U ./supply_chain`  `stat -c %a ./supply_chain`  `stat -c %G ./supply_chain`; else echo '/infa_shared/Scripts/logs/supply_chain - not found' ; fi; \</v>
      </c>
      <c r="P707" s="31" t="str">
        <f t="shared" si="334"/>
        <v>if [ -d '/infa_shared/Scripts/logs' ]; then cd /infa_shared/Scripts/logs ; mkdir supply_chain ; chmod 755 supply_chain ; chgrp infa_adm supply_chain ; echo 'OK - /infa_shared/Scripts/logs/supply_chain'; else echo '/infa_shared/Scripts/logs - not found' ; fi ; \</v>
      </c>
      <c r="Q707" s="32" t="str">
        <f t="shared" si="335"/>
        <v>cd /infa_shared/Scripts/logs ; chmod 755 supply_chain ; chgrp infa_adm supply_chain</v>
      </c>
      <c r="R707" s="31" t="str">
        <f t="shared" ref="R707:R770" si="341">IF(M707="y",CONCATENATE("cd ",E707," ; if [ $? -eq 0 ]; then echo -e '\n PWD = '`pwd`; ls -lrt; cd .. ; echo -e '\n QST: Delete folder [",D707,"] under ['`pwd`'] (Y/n) ? \c'; read yn ; if [ $yn == 'Y' ]; then echo -e '  &gt; Deleting folder \n'; rm -Rf ",D707,"; else echo -e '  &gt; Skipping folder \n'; fi; else echo 'ERR: Invalid Folder'; read c; fi; \"), " \")</f>
        <v xml:space="preserve"> \</v>
      </c>
      <c r="S707" s="33" t="str">
        <f t="shared" si="336"/>
        <v>cd /infa_shared/Scripts/logs</v>
      </c>
      <c r="T707" s="34" t="str">
        <f t="shared" si="337"/>
        <v>mkdir supply_chain</v>
      </c>
      <c r="U707" s="33" t="str">
        <f t="shared" si="338"/>
        <v>chmod 755 supply_chain</v>
      </c>
      <c r="V707" s="34" t="str">
        <f t="shared" si="339"/>
        <v>ls -l | grep supply_chain</v>
      </c>
      <c r="W707" s="33" t="str">
        <f t="shared" si="340"/>
        <v>chgrp infa_adm supply_chain</v>
      </c>
      <c r="X707" s="35" t="s">
        <v>464</v>
      </c>
    </row>
    <row r="708" spans="1:24" x14ac:dyDescent="0.2">
      <c r="A708" s="120" t="s">
        <v>1482</v>
      </c>
      <c r="B708" s="120" t="s">
        <v>120</v>
      </c>
      <c r="C708" s="127" t="s">
        <v>1085</v>
      </c>
      <c r="D708" s="120" t="s">
        <v>572</v>
      </c>
      <c r="E708" s="44" t="str">
        <f t="shared" si="304"/>
        <v>/infa_shared/Scripts/logs/VAN</v>
      </c>
      <c r="F708" s="27">
        <v>43231</v>
      </c>
      <c r="G708" s="27">
        <v>43231</v>
      </c>
      <c r="H708" s="27">
        <v>43231</v>
      </c>
      <c r="I708" s="29"/>
      <c r="J708" s="27"/>
      <c r="K708" s="118">
        <v>755</v>
      </c>
      <c r="L708" s="118" t="s">
        <v>844</v>
      </c>
      <c r="M708" s="118" t="s">
        <v>564</v>
      </c>
      <c r="N708" s="31" t="str">
        <f t="shared" si="332"/>
        <v>if [ -d '/infa_shared/Scripts/logs/VAN' ]; then echo '1 = /infa_shared/Scripts/logs/VAN'; else echo '0 = /infa_shared/Scripts/logs/VAN'; fi; \</v>
      </c>
      <c r="O708" s="32" t="str">
        <f t="shared" si="333"/>
        <v>if [ -d '/infa_shared/Scripts/logs/VAN' ]; then cd /infa_shared/Scripts/logs ; echo 'VAN @ /infa_shared/Scripts/logs = '`stat -c %U ./VAN`  `stat -c %a ./VAN`  `stat -c %G ./VAN`; else echo '/infa_shared/Scripts/logs/VAN - not found' ; fi; \</v>
      </c>
      <c r="P708" s="31" t="str">
        <f t="shared" si="334"/>
        <v>if [ -d '/infa_shared/Scripts/logs' ]; then cd /infa_shared/Scripts/logs ; mkdir VAN ; chmod 755 VAN ; chgrp infa_adm VAN ; echo 'OK - /infa_shared/Scripts/logs/VAN'; else echo '/infa_shared/Scripts/logs - not found' ; fi ; \</v>
      </c>
      <c r="Q708" s="32" t="str">
        <f t="shared" si="335"/>
        <v>cd /infa_shared/Scripts/logs ; chmod 755 VAN ; chgrp infa_adm VAN</v>
      </c>
      <c r="R708" s="31" t="str">
        <f t="shared" si="341"/>
        <v xml:space="preserve"> \</v>
      </c>
      <c r="S708" s="33" t="str">
        <f t="shared" si="336"/>
        <v>cd /infa_shared/Scripts/logs</v>
      </c>
      <c r="T708" s="34" t="str">
        <f t="shared" si="337"/>
        <v>mkdir VAN</v>
      </c>
      <c r="U708" s="33" t="str">
        <f t="shared" si="338"/>
        <v>chmod 755 VAN</v>
      </c>
      <c r="V708" s="34" t="str">
        <f t="shared" si="339"/>
        <v>ls -l | grep VAN</v>
      </c>
      <c r="W708" s="33" t="str">
        <f t="shared" si="340"/>
        <v>chgrp infa_adm VAN</v>
      </c>
      <c r="X708" s="35" t="s">
        <v>464</v>
      </c>
    </row>
    <row r="709" spans="1:24" x14ac:dyDescent="0.2">
      <c r="A709" s="120" t="s">
        <v>1482</v>
      </c>
      <c r="B709" s="120" t="s">
        <v>537</v>
      </c>
      <c r="C709" s="127" t="s">
        <v>1085</v>
      </c>
      <c r="D709" s="120" t="s">
        <v>1483</v>
      </c>
      <c r="E709" s="44" t="str">
        <f t="shared" si="304"/>
        <v>/infa_shared/Scripts/logs/common</v>
      </c>
      <c r="F709" s="27">
        <v>43231</v>
      </c>
      <c r="G709" s="27">
        <v>43231</v>
      </c>
      <c r="H709" s="27">
        <v>43231</v>
      </c>
      <c r="I709" s="29"/>
      <c r="J709" s="27"/>
      <c r="K709" s="118">
        <v>755</v>
      </c>
      <c r="L709" s="118" t="s">
        <v>844</v>
      </c>
      <c r="M709" s="118" t="s">
        <v>564</v>
      </c>
      <c r="N709" s="31" t="str">
        <f t="shared" si="332"/>
        <v>if [ -d '/infa_shared/Scripts/logs/common' ]; then echo '1 = /infa_shared/Scripts/logs/common'; else echo '0 = /infa_shared/Scripts/logs/common'; fi; \</v>
      </c>
      <c r="O709" s="32" t="str">
        <f t="shared" si="333"/>
        <v>if [ -d '/infa_shared/Scripts/logs/common' ]; then cd /infa_shared/Scripts/logs ; echo 'common @ /infa_shared/Scripts/logs = '`stat -c %U ./common`  `stat -c %a ./common`  `stat -c %G ./common`; else echo '/infa_shared/Scripts/logs/common - not found' ; fi; \</v>
      </c>
      <c r="P709" s="31" t="str">
        <f t="shared" si="334"/>
        <v>if [ -d '/infa_shared/Scripts/logs' ]; then cd /infa_shared/Scripts/logs ; mkdir common ; chmod 755 common ; chgrp infa_adm common ; echo 'OK - /infa_shared/Scripts/logs/common'; else echo '/infa_shared/Scripts/logs - not found' ; fi ; \</v>
      </c>
      <c r="Q709" s="32" t="str">
        <f t="shared" si="335"/>
        <v>cd /infa_shared/Scripts/logs ; chmod 755 common ; chgrp infa_adm common</v>
      </c>
      <c r="R709" s="31" t="str">
        <f t="shared" si="341"/>
        <v xml:space="preserve"> \</v>
      </c>
      <c r="S709" s="33" t="str">
        <f t="shared" si="336"/>
        <v>cd /infa_shared/Scripts/logs</v>
      </c>
      <c r="T709" s="34" t="str">
        <f t="shared" si="337"/>
        <v>mkdir common</v>
      </c>
      <c r="U709" s="33" t="str">
        <f t="shared" si="338"/>
        <v>chmod 755 common</v>
      </c>
      <c r="V709" s="34" t="str">
        <f t="shared" si="339"/>
        <v>ls -l | grep common</v>
      </c>
      <c r="W709" s="33" t="str">
        <f t="shared" si="340"/>
        <v>chgrp infa_adm common</v>
      </c>
      <c r="X709" s="35" t="s">
        <v>464</v>
      </c>
    </row>
    <row r="710" spans="1:24" x14ac:dyDescent="0.2">
      <c r="A710" s="120" t="s">
        <v>1488</v>
      </c>
      <c r="B710" s="120" t="s">
        <v>537</v>
      </c>
      <c r="C710" s="127" t="s">
        <v>742</v>
      </c>
      <c r="D710" s="120" t="s">
        <v>1484</v>
      </c>
      <c r="E710" s="44" t="str">
        <f t="shared" si="304"/>
        <v>/infa_shared/Scripts_2</v>
      </c>
      <c r="F710" s="27">
        <v>43231</v>
      </c>
      <c r="G710" s="27">
        <v>43231</v>
      </c>
      <c r="H710" s="27">
        <v>43231</v>
      </c>
      <c r="I710" s="29"/>
      <c r="J710" s="27">
        <v>43231</v>
      </c>
      <c r="K710" s="118">
        <v>755</v>
      </c>
      <c r="L710" s="118" t="s">
        <v>844</v>
      </c>
      <c r="M710" s="118" t="s">
        <v>564</v>
      </c>
      <c r="N710" s="31" t="str">
        <f t="shared" si="332"/>
        <v>if [ -d '/infa_shared/Scripts_2' ]; then echo '1 = /infa_shared/Scripts_2'; else echo '0 = /infa_shared/Scripts_2'; fi; \</v>
      </c>
      <c r="O710" s="32" t="str">
        <f t="shared" si="333"/>
        <v>if [ -d '/infa_shared/Scripts_2' ]; then cd /infa_shared ; echo 'Scripts_2 @ /infa_shared = '`stat -c %U ./Scripts_2`  `stat -c %a ./Scripts_2`  `stat -c %G ./Scripts_2`; else echo '/infa_shared/Scripts_2 - not found' ; fi; \</v>
      </c>
      <c r="P710" s="31" t="str">
        <f t="shared" si="334"/>
        <v>if [ -d '/infa_shared' ]; then cd /infa_shared ; mkdir Scripts_2 ; chmod 755 Scripts_2 ; chgrp infa_adm Scripts_2 ; echo 'OK - /infa_shared/Scripts_2'; else echo '/infa_shared - not found' ; fi ; \</v>
      </c>
      <c r="Q710" s="32" t="str">
        <f t="shared" si="335"/>
        <v>cd /infa_shared ; chmod 755 Scripts_2 ; chgrp infa_adm Scripts_2</v>
      </c>
      <c r="R710" s="31" t="str">
        <f t="shared" si="341"/>
        <v xml:space="preserve"> \</v>
      </c>
      <c r="S710" s="33" t="str">
        <f t="shared" si="336"/>
        <v>cd /infa_shared</v>
      </c>
      <c r="T710" s="34" t="str">
        <f t="shared" si="337"/>
        <v>mkdir Scripts_2</v>
      </c>
      <c r="U710" s="33" t="str">
        <f t="shared" si="338"/>
        <v>chmod 755 Scripts_2</v>
      </c>
      <c r="V710" s="34" t="str">
        <f t="shared" si="339"/>
        <v>ls -l | grep Scripts_2</v>
      </c>
      <c r="W710" s="33" t="str">
        <f t="shared" si="340"/>
        <v>chgrp infa_adm Scripts_2</v>
      </c>
      <c r="X710" s="35" t="s">
        <v>464</v>
      </c>
    </row>
    <row r="711" spans="1:24" x14ac:dyDescent="0.2">
      <c r="A711" s="120" t="s">
        <v>1488</v>
      </c>
      <c r="B711" s="120" t="s">
        <v>537</v>
      </c>
      <c r="C711" s="127" t="s">
        <v>1485</v>
      </c>
      <c r="D711" s="120" t="s">
        <v>1486</v>
      </c>
      <c r="E711" s="44" t="str">
        <f t="shared" si="304"/>
        <v>/infa_shared/Scripts_2/logs</v>
      </c>
      <c r="F711" s="27">
        <v>43231</v>
      </c>
      <c r="G711" s="27">
        <v>43231</v>
      </c>
      <c r="H711" s="27">
        <v>43231</v>
      </c>
      <c r="I711" s="29"/>
      <c r="J711" s="27">
        <v>43231</v>
      </c>
      <c r="K711" s="118">
        <v>755</v>
      </c>
      <c r="L711" s="118" t="s">
        <v>844</v>
      </c>
      <c r="M711" s="118" t="s">
        <v>564</v>
      </c>
      <c r="N711" s="31" t="str">
        <f t="shared" si="332"/>
        <v>if [ -d '/infa_shared/Scripts_2/logs' ]; then echo '1 = /infa_shared/Scripts_2/logs'; else echo '0 = /infa_shared/Scripts_2/logs'; fi; \</v>
      </c>
      <c r="O711" s="32" t="str">
        <f t="shared" si="333"/>
        <v>if [ -d '/infa_shared/Scripts_2/logs' ]; then cd /infa_shared/Scripts_2 ; echo 'logs @ /infa_shared/Scripts_2 = '`stat -c %U ./logs`  `stat -c %a ./logs`  `stat -c %G ./logs`; else echo '/infa_shared/Scripts_2/logs - not found' ; fi; \</v>
      </c>
      <c r="P711" s="31" t="str">
        <f t="shared" si="334"/>
        <v>if [ -d '/infa_shared/Scripts_2' ]; then cd /infa_shared/Scripts_2 ; mkdir logs ; chmod 755 logs ; chgrp infa_adm logs ; echo 'OK - /infa_shared/Scripts_2/logs'; else echo '/infa_shared/Scripts_2 - not found' ; fi ; \</v>
      </c>
      <c r="Q711" s="32" t="str">
        <f t="shared" si="335"/>
        <v>cd /infa_shared/Scripts_2 ; chmod 755 logs ; chgrp infa_adm logs</v>
      </c>
      <c r="R711" s="31" t="str">
        <f t="shared" si="341"/>
        <v xml:space="preserve"> \</v>
      </c>
      <c r="S711" s="33" t="str">
        <f t="shared" si="336"/>
        <v>cd /infa_shared/Scripts_2</v>
      </c>
      <c r="T711" s="34" t="str">
        <f t="shared" si="337"/>
        <v>mkdir logs</v>
      </c>
      <c r="U711" s="33" t="str">
        <f t="shared" si="338"/>
        <v>chmod 755 logs</v>
      </c>
      <c r="V711" s="34" t="str">
        <f t="shared" si="339"/>
        <v>ls -l | grep logs</v>
      </c>
      <c r="W711" s="33" t="str">
        <f t="shared" si="340"/>
        <v>chgrp infa_adm logs</v>
      </c>
      <c r="X711" s="35" t="s">
        <v>464</v>
      </c>
    </row>
    <row r="712" spans="1:24" x14ac:dyDescent="0.2">
      <c r="A712" s="120" t="s">
        <v>1488</v>
      </c>
      <c r="B712" s="120" t="s">
        <v>537</v>
      </c>
      <c r="C712" s="127" t="s">
        <v>1487</v>
      </c>
      <c r="D712" s="120" t="s">
        <v>128</v>
      </c>
      <c r="E712" s="44" t="str">
        <f t="shared" ref="E712:E775" si="342">CONCATENATE(C712,"/",D712)</f>
        <v>/infa_shared/Scripts_2/logs/3PL_Integration</v>
      </c>
      <c r="F712" s="27" t="s">
        <v>420</v>
      </c>
      <c r="G712" s="27"/>
      <c r="H712" s="27"/>
      <c r="I712" s="29"/>
      <c r="J712" s="27"/>
      <c r="K712" s="118">
        <v>755</v>
      </c>
      <c r="L712" s="118" t="s">
        <v>844</v>
      </c>
      <c r="M712" s="118" t="s">
        <v>564</v>
      </c>
      <c r="N712" s="31" t="str">
        <f t="shared" si="332"/>
        <v>if [ -d '/infa_shared/Scripts_2/logs/3PL_Integration' ]; then echo '1 = /infa_shared/Scripts_2/logs/3PL_Integration'; else echo '0 = /infa_shared/Scripts_2/logs/3PL_Integration'; fi; \</v>
      </c>
      <c r="O712" s="32" t="str">
        <f t="shared" si="333"/>
        <v>if [ -d '/infa_shared/Scripts_2/logs/3PL_Integration' ]; then cd /infa_shared/Scripts_2/logs ; echo '3PL_Integration @ /infa_shared/Scripts_2/logs = '`stat -c %U ./3PL_Integration`  `stat -c %a ./3PL_Integration`  `stat -c %G ./3PL_Integration`; else echo '/infa_shared/Scripts_2/logs/3PL_Integration - not found' ; fi; \</v>
      </c>
      <c r="P712" s="31" t="str">
        <f t="shared" si="334"/>
        <v>if [ -d '/infa_shared/Scripts_2/logs' ]; then cd /infa_shared/Scripts_2/logs ; mkdir 3PL_Integration ; chmod 755 3PL_Integration ; chgrp infa_adm 3PL_Integration ; echo 'OK - /infa_shared/Scripts_2/logs/3PL_Integration'; else echo '/infa_shared/Scripts_2/logs - not found' ; fi ; \</v>
      </c>
      <c r="Q712" s="32" t="str">
        <f t="shared" si="335"/>
        <v>cd /infa_shared/Scripts_2/logs ; chmod 755 3PL_Integration ; chgrp infa_adm 3PL_Integration</v>
      </c>
      <c r="R712" s="31" t="str">
        <f t="shared" si="341"/>
        <v xml:space="preserve"> \</v>
      </c>
      <c r="S712" s="33" t="str">
        <f t="shared" si="336"/>
        <v>cd /infa_shared/Scripts_2/logs</v>
      </c>
      <c r="T712" s="34" t="str">
        <f t="shared" si="337"/>
        <v>mkdir 3PL_Integration</v>
      </c>
      <c r="U712" s="33" t="str">
        <f t="shared" si="338"/>
        <v>chmod 755 3PL_Integration</v>
      </c>
      <c r="V712" s="34" t="str">
        <f t="shared" si="339"/>
        <v>ls -l | grep 3PL_Integration</v>
      </c>
      <c r="W712" s="33" t="str">
        <f t="shared" si="340"/>
        <v>chgrp infa_adm 3PL_Integration</v>
      </c>
      <c r="X712" s="35" t="s">
        <v>464</v>
      </c>
    </row>
    <row r="713" spans="1:24" x14ac:dyDescent="0.2">
      <c r="A713" s="120" t="s">
        <v>1488</v>
      </c>
      <c r="B713" s="120" t="s">
        <v>537</v>
      </c>
      <c r="C713" s="127" t="s">
        <v>1487</v>
      </c>
      <c r="D713" s="120" t="s">
        <v>127</v>
      </c>
      <c r="E713" s="44" t="str">
        <f t="shared" si="342"/>
        <v>/infa_shared/Scripts_2/logs/3PL_MIDAS</v>
      </c>
      <c r="F713" s="27" t="s">
        <v>420</v>
      </c>
      <c r="G713" s="27"/>
      <c r="H713" s="27"/>
      <c r="I713" s="29"/>
      <c r="J713" s="27"/>
      <c r="K713" s="118">
        <v>755</v>
      </c>
      <c r="L713" s="118" t="s">
        <v>844</v>
      </c>
      <c r="M713" s="118" t="s">
        <v>564</v>
      </c>
      <c r="N713" s="31" t="str">
        <f t="shared" si="332"/>
        <v>if [ -d '/infa_shared/Scripts_2/logs/3PL_MIDAS' ]; then echo '1 = /infa_shared/Scripts_2/logs/3PL_MIDAS'; else echo '0 = /infa_shared/Scripts_2/logs/3PL_MIDAS'; fi; \</v>
      </c>
      <c r="O713" s="32" t="str">
        <f t="shared" si="333"/>
        <v>if [ -d '/infa_shared/Scripts_2/logs/3PL_MIDAS' ]; then cd /infa_shared/Scripts_2/logs ; echo '3PL_MIDAS @ /infa_shared/Scripts_2/logs = '`stat -c %U ./3PL_MIDAS`  `stat -c %a ./3PL_MIDAS`  `stat -c %G ./3PL_MIDAS`; else echo '/infa_shared/Scripts_2/logs/3PL_MIDAS - not found' ; fi; \</v>
      </c>
      <c r="P713" s="31" t="str">
        <f t="shared" si="334"/>
        <v>if [ -d '/infa_shared/Scripts_2/logs' ]; then cd /infa_shared/Scripts_2/logs ; mkdir 3PL_MIDAS ; chmod 755 3PL_MIDAS ; chgrp infa_adm 3PL_MIDAS ; echo 'OK - /infa_shared/Scripts_2/logs/3PL_MIDAS'; else echo '/infa_shared/Scripts_2/logs - not found' ; fi ; \</v>
      </c>
      <c r="Q713" s="32" t="str">
        <f t="shared" si="335"/>
        <v>cd /infa_shared/Scripts_2/logs ; chmod 755 3PL_MIDAS ; chgrp infa_adm 3PL_MIDAS</v>
      </c>
      <c r="R713" s="31" t="str">
        <f t="shared" si="341"/>
        <v xml:space="preserve"> \</v>
      </c>
      <c r="S713" s="33" t="str">
        <f t="shared" si="336"/>
        <v>cd /infa_shared/Scripts_2/logs</v>
      </c>
      <c r="T713" s="34" t="str">
        <f t="shared" si="337"/>
        <v>mkdir 3PL_MIDAS</v>
      </c>
      <c r="U713" s="33" t="str">
        <f t="shared" si="338"/>
        <v>chmod 755 3PL_MIDAS</v>
      </c>
      <c r="V713" s="34" t="str">
        <f t="shared" si="339"/>
        <v>ls -l | grep 3PL_MIDAS</v>
      </c>
      <c r="W713" s="33" t="str">
        <f t="shared" si="340"/>
        <v>chgrp infa_adm 3PL_MIDAS</v>
      </c>
      <c r="X713" s="35" t="s">
        <v>464</v>
      </c>
    </row>
    <row r="714" spans="1:24" x14ac:dyDescent="0.2">
      <c r="A714" s="120" t="s">
        <v>1488</v>
      </c>
      <c r="B714" s="120" t="s">
        <v>537</v>
      </c>
      <c r="C714" s="127" t="s">
        <v>1487</v>
      </c>
      <c r="D714" s="120" t="s">
        <v>476</v>
      </c>
      <c r="E714" s="44" t="str">
        <f t="shared" si="342"/>
        <v>/infa_shared/Scripts_2/logs/AN_PAYABLES</v>
      </c>
      <c r="F714" s="27" t="s">
        <v>420</v>
      </c>
      <c r="G714" s="27"/>
      <c r="H714" s="27"/>
      <c r="I714" s="29"/>
      <c r="J714" s="27"/>
      <c r="K714" s="118">
        <v>755</v>
      </c>
      <c r="L714" s="118" t="s">
        <v>844</v>
      </c>
      <c r="M714" s="118" t="s">
        <v>564</v>
      </c>
      <c r="N714" s="31" t="str">
        <f t="shared" si="332"/>
        <v>if [ -d '/infa_shared/Scripts_2/logs/AN_PAYABLES' ]; then echo '1 = /infa_shared/Scripts_2/logs/AN_PAYABLES'; else echo '0 = /infa_shared/Scripts_2/logs/AN_PAYABLES'; fi; \</v>
      </c>
      <c r="O714" s="32" t="str">
        <f t="shared" si="333"/>
        <v>if [ -d '/infa_shared/Scripts_2/logs/AN_PAYABLES' ]; then cd /infa_shared/Scripts_2/logs ; echo 'AN_PAYABLES @ /infa_shared/Scripts_2/logs = '`stat -c %U ./AN_PAYABLES`  `stat -c %a ./AN_PAYABLES`  `stat -c %G ./AN_PAYABLES`; else echo '/infa_shared/Scripts_2/logs/AN_PAYABLES - not found' ; fi; \</v>
      </c>
      <c r="P714" s="31" t="str">
        <f t="shared" si="334"/>
        <v>if [ -d '/infa_shared/Scripts_2/logs' ]; then cd /infa_shared/Scripts_2/logs ; mkdir AN_PAYABLES ; chmod 755 AN_PAYABLES ; chgrp infa_adm AN_PAYABLES ; echo 'OK - /infa_shared/Scripts_2/logs/AN_PAYABLES'; else echo '/infa_shared/Scripts_2/logs - not found' ; fi ; \</v>
      </c>
      <c r="Q714" s="32" t="str">
        <f t="shared" si="335"/>
        <v>cd /infa_shared/Scripts_2/logs ; chmod 755 AN_PAYABLES ; chgrp infa_adm AN_PAYABLES</v>
      </c>
      <c r="R714" s="31" t="str">
        <f t="shared" si="341"/>
        <v xml:space="preserve"> \</v>
      </c>
      <c r="S714" s="33" t="str">
        <f t="shared" si="336"/>
        <v>cd /infa_shared/Scripts_2/logs</v>
      </c>
      <c r="T714" s="34" t="str">
        <f t="shared" si="337"/>
        <v>mkdir AN_PAYABLES</v>
      </c>
      <c r="U714" s="33" t="str">
        <f t="shared" si="338"/>
        <v>chmod 755 AN_PAYABLES</v>
      </c>
      <c r="V714" s="34" t="str">
        <f t="shared" si="339"/>
        <v>ls -l | grep AN_PAYABLES</v>
      </c>
      <c r="W714" s="33" t="str">
        <f t="shared" si="340"/>
        <v>chgrp infa_adm AN_PAYABLES</v>
      </c>
      <c r="X714" s="35" t="s">
        <v>464</v>
      </c>
    </row>
    <row r="715" spans="1:24" x14ac:dyDescent="0.2">
      <c r="A715" s="120" t="s">
        <v>1488</v>
      </c>
      <c r="B715" s="120" t="s">
        <v>537</v>
      </c>
      <c r="C715" s="127" t="s">
        <v>1487</v>
      </c>
      <c r="D715" s="120" t="s">
        <v>444</v>
      </c>
      <c r="E715" s="44" t="str">
        <f t="shared" si="342"/>
        <v>/infa_shared/Scripts_2/logs/Asset_Protection</v>
      </c>
      <c r="F715" s="27" t="s">
        <v>420</v>
      </c>
      <c r="G715" s="27"/>
      <c r="H715" s="27"/>
      <c r="I715" s="29"/>
      <c r="J715" s="27"/>
      <c r="K715" s="118">
        <v>755</v>
      </c>
      <c r="L715" s="118" t="s">
        <v>844</v>
      </c>
      <c r="M715" s="118" t="s">
        <v>564</v>
      </c>
      <c r="N715" s="31" t="str">
        <f t="shared" si="332"/>
        <v>if [ -d '/infa_shared/Scripts_2/logs/Asset_Protection' ]; then echo '1 = /infa_shared/Scripts_2/logs/Asset_Protection'; else echo '0 = /infa_shared/Scripts_2/logs/Asset_Protection'; fi; \</v>
      </c>
      <c r="O715" s="32" t="str">
        <f t="shared" si="333"/>
        <v>if [ -d '/infa_shared/Scripts_2/logs/Asset_Protection' ]; then cd /infa_shared/Scripts_2/logs ; echo 'Asset_Protection @ /infa_shared/Scripts_2/logs = '`stat -c %U ./Asset_Protection`  `stat -c %a ./Asset_Protection`  `stat -c %G ./Asset_Protection`; else echo '/infa_shared/Scripts_2/logs/Asset_Protection - not found' ; fi; \</v>
      </c>
      <c r="P715" s="31" t="str">
        <f t="shared" si="334"/>
        <v>if [ -d '/infa_shared/Scripts_2/logs' ]; then cd /infa_shared/Scripts_2/logs ; mkdir Asset_Protection ; chmod 755 Asset_Protection ; chgrp infa_adm Asset_Protection ; echo 'OK - /infa_shared/Scripts_2/logs/Asset_Protection'; else echo '/infa_shared/Scripts_2/logs - not found' ; fi ; \</v>
      </c>
      <c r="Q715" s="32" t="str">
        <f t="shared" si="335"/>
        <v>cd /infa_shared/Scripts_2/logs ; chmod 755 Asset_Protection ; chgrp infa_adm Asset_Protection</v>
      </c>
      <c r="R715" s="31" t="str">
        <f t="shared" si="341"/>
        <v xml:space="preserve"> \</v>
      </c>
      <c r="S715" s="33" t="str">
        <f t="shared" si="336"/>
        <v>cd /infa_shared/Scripts_2/logs</v>
      </c>
      <c r="T715" s="34" t="str">
        <f t="shared" si="337"/>
        <v>mkdir Asset_Protection</v>
      </c>
      <c r="U715" s="33" t="str">
        <f t="shared" si="338"/>
        <v>chmod 755 Asset_Protection</v>
      </c>
      <c r="V715" s="34" t="str">
        <f t="shared" si="339"/>
        <v>ls -l | grep Asset_Protection</v>
      </c>
      <c r="W715" s="33" t="str">
        <f t="shared" si="340"/>
        <v>chgrp infa_adm Asset_Protection</v>
      </c>
      <c r="X715" s="35" t="s">
        <v>464</v>
      </c>
    </row>
    <row r="716" spans="1:24" x14ac:dyDescent="0.2">
      <c r="A716" s="120" t="s">
        <v>1488</v>
      </c>
      <c r="B716" s="120" t="s">
        <v>537</v>
      </c>
      <c r="C716" s="127" t="s">
        <v>1487</v>
      </c>
      <c r="D716" s="120" t="s">
        <v>1437</v>
      </c>
      <c r="E716" s="44" t="str">
        <f t="shared" si="342"/>
        <v>/infa_shared/Scripts_2/logs/connectors</v>
      </c>
      <c r="F716" s="27" t="s">
        <v>420</v>
      </c>
      <c r="G716" s="27"/>
      <c r="H716" s="27"/>
      <c r="I716" s="29"/>
      <c r="J716" s="27"/>
      <c r="K716" s="118">
        <v>755</v>
      </c>
      <c r="L716" s="118" t="s">
        <v>844</v>
      </c>
      <c r="M716" s="118" t="s">
        <v>564</v>
      </c>
      <c r="N716" s="31" t="str">
        <f t="shared" si="332"/>
        <v>if [ -d '/infa_shared/Scripts_2/logs/connectors' ]; then echo '1 = /infa_shared/Scripts_2/logs/connectors'; else echo '0 = /infa_shared/Scripts_2/logs/connectors'; fi; \</v>
      </c>
      <c r="O716" s="32" t="str">
        <f t="shared" si="333"/>
        <v>if [ -d '/infa_shared/Scripts_2/logs/connectors' ]; then cd /infa_shared/Scripts_2/logs ; echo 'connectors @ /infa_shared/Scripts_2/logs = '`stat -c %U ./connectors`  `stat -c %a ./connectors`  `stat -c %G ./connectors`; else echo '/infa_shared/Scripts_2/logs/connectors - not found' ; fi; \</v>
      </c>
      <c r="P716" s="31" t="str">
        <f t="shared" si="334"/>
        <v>if [ -d '/infa_shared/Scripts_2/logs' ]; then cd /infa_shared/Scripts_2/logs ; mkdir connectors ; chmod 755 connectors ; chgrp infa_adm connectors ; echo 'OK - /infa_shared/Scripts_2/logs/connectors'; else echo '/infa_shared/Scripts_2/logs - not found' ; fi ; \</v>
      </c>
      <c r="Q716" s="32" t="str">
        <f t="shared" si="335"/>
        <v>cd /infa_shared/Scripts_2/logs ; chmod 755 connectors ; chgrp infa_adm connectors</v>
      </c>
      <c r="R716" s="31" t="str">
        <f t="shared" si="341"/>
        <v xml:space="preserve"> \</v>
      </c>
      <c r="S716" s="33" t="str">
        <f t="shared" si="336"/>
        <v>cd /infa_shared/Scripts_2/logs</v>
      </c>
      <c r="T716" s="34" t="str">
        <f t="shared" si="337"/>
        <v>mkdir connectors</v>
      </c>
      <c r="U716" s="33" t="str">
        <f t="shared" si="338"/>
        <v>chmod 755 connectors</v>
      </c>
      <c r="V716" s="34" t="str">
        <f t="shared" si="339"/>
        <v>ls -l | grep connectors</v>
      </c>
      <c r="W716" s="33" t="str">
        <f t="shared" si="340"/>
        <v>chgrp infa_adm connectors</v>
      </c>
      <c r="X716" s="35" t="s">
        <v>464</v>
      </c>
    </row>
    <row r="717" spans="1:24" x14ac:dyDescent="0.2">
      <c r="A717" s="120" t="s">
        <v>1488</v>
      </c>
      <c r="B717" s="120" t="s">
        <v>537</v>
      </c>
      <c r="C717" s="127" t="s">
        <v>1487</v>
      </c>
      <c r="D717" s="120" t="s">
        <v>670</v>
      </c>
      <c r="E717" s="44" t="str">
        <f t="shared" si="342"/>
        <v>/infa_shared/Scripts_2/logs/DW_MART_LOAD</v>
      </c>
      <c r="F717" s="27" t="s">
        <v>420</v>
      </c>
      <c r="G717" s="27"/>
      <c r="H717" s="27"/>
      <c r="I717" s="29"/>
      <c r="J717" s="27"/>
      <c r="K717" s="118">
        <v>755</v>
      </c>
      <c r="L717" s="118" t="s">
        <v>844</v>
      </c>
      <c r="M717" s="118" t="s">
        <v>564</v>
      </c>
      <c r="N717" s="31" t="str">
        <f t="shared" si="332"/>
        <v>if [ -d '/infa_shared/Scripts_2/logs/DW_MART_LOAD' ]; then echo '1 = /infa_shared/Scripts_2/logs/DW_MART_LOAD'; else echo '0 = /infa_shared/Scripts_2/logs/DW_MART_LOAD'; fi; \</v>
      </c>
      <c r="O717" s="32" t="str">
        <f t="shared" si="333"/>
        <v>if [ -d '/infa_shared/Scripts_2/logs/DW_MART_LOAD' ]; then cd /infa_shared/Scripts_2/logs ; echo 'DW_MART_LOAD @ /infa_shared/Scripts_2/logs = '`stat -c %U ./DW_MART_LOAD`  `stat -c %a ./DW_MART_LOAD`  `stat -c %G ./DW_MART_LOAD`; else echo '/infa_shared/Scripts_2/logs/DW_MART_LOAD - not found' ; fi; \</v>
      </c>
      <c r="P717" s="31" t="str">
        <f t="shared" si="334"/>
        <v>if [ -d '/infa_shared/Scripts_2/logs' ]; then cd /infa_shared/Scripts_2/logs ; mkdir DW_MART_LOAD ; chmod 755 DW_MART_LOAD ; chgrp infa_adm DW_MART_LOAD ; echo 'OK - /infa_shared/Scripts_2/logs/DW_MART_LOAD'; else echo '/infa_shared/Scripts_2/logs - not found' ; fi ; \</v>
      </c>
      <c r="Q717" s="32" t="str">
        <f t="shared" si="335"/>
        <v>cd /infa_shared/Scripts_2/logs ; chmod 755 DW_MART_LOAD ; chgrp infa_adm DW_MART_LOAD</v>
      </c>
      <c r="R717" s="31" t="str">
        <f t="shared" si="341"/>
        <v xml:space="preserve"> \</v>
      </c>
      <c r="S717" s="33" t="str">
        <f t="shared" si="336"/>
        <v>cd /infa_shared/Scripts_2/logs</v>
      </c>
      <c r="T717" s="34" t="str">
        <f t="shared" si="337"/>
        <v>mkdir DW_MART_LOAD</v>
      </c>
      <c r="U717" s="33" t="str">
        <f t="shared" si="338"/>
        <v>chmod 755 DW_MART_LOAD</v>
      </c>
      <c r="V717" s="34" t="str">
        <f t="shared" si="339"/>
        <v>ls -l | grep DW_MART_LOAD</v>
      </c>
      <c r="W717" s="33" t="str">
        <f t="shared" si="340"/>
        <v>chgrp infa_adm DW_MART_LOAD</v>
      </c>
      <c r="X717" s="35" t="s">
        <v>464</v>
      </c>
    </row>
    <row r="718" spans="1:24" x14ac:dyDescent="0.2">
      <c r="A718" s="120" t="s">
        <v>1488</v>
      </c>
      <c r="B718" s="120" t="s">
        <v>537</v>
      </c>
      <c r="C718" s="127" t="s">
        <v>1487</v>
      </c>
      <c r="D718" s="120" t="s">
        <v>973</v>
      </c>
      <c r="E718" s="44" t="str">
        <f t="shared" si="342"/>
        <v>/infa_shared/Scripts_2/logs/dw_sims_transactional</v>
      </c>
      <c r="F718" s="27" t="s">
        <v>420</v>
      </c>
      <c r="G718" s="27"/>
      <c r="H718" s="27"/>
      <c r="I718" s="29"/>
      <c r="J718" s="27"/>
      <c r="K718" s="118">
        <v>755</v>
      </c>
      <c r="L718" s="118" t="s">
        <v>844</v>
      </c>
      <c r="M718" s="118" t="s">
        <v>564</v>
      </c>
      <c r="N718" s="31" t="str">
        <f t="shared" ref="N718:N760" si="343">IF(M718="n",CONCATENATE("if [ -d '",C718, "/",D718,"' ]; then echo '1 = ",C718,"/",D718,"'; else echo '0 = ",C718,"/",D718,"'; fi; \"),CONCATENATE("if [ -d '",C718, "/",D718,"' ]; then echo '# = ",C718,"/",D718,"'; else echo '* = ",C718,"/",D718,"'; fi; \"))</f>
        <v>if [ -d '/infa_shared/Scripts_2/logs/dw_sims_transactional' ]; then echo '1 = /infa_shared/Scripts_2/logs/dw_sims_transactional'; else echo '0 = /infa_shared/Scripts_2/logs/dw_sims_transactional'; fi; \</v>
      </c>
      <c r="O718" s="32" t="str">
        <f t="shared" ref="O718:O760" si="344">IF(M718="n",CONCATENATE("if [ -d '",E718,"' ]; then ",S718," ; echo '",D718," @ ",C718," = '`stat -c %U ./",D718,"`  `stat -c %a ./",D718, "`  `stat -c %G ./",D718, "`; else echo '",E718," - not found' ; fi; \")," \")</f>
        <v>if [ -d '/infa_shared/Scripts_2/logs/dw_sims_transactional' ]; then cd /infa_shared/Scripts_2/logs ; echo 'dw_sims_transactional @ /infa_shared/Scripts_2/logs = '`stat -c %U ./dw_sims_transactional`  `stat -c %a ./dw_sims_transactional`  `stat -c %G ./dw_sims_transactional`; else echo '/infa_shared/Scripts_2/logs/dw_sims_transactional - not found' ; fi; \</v>
      </c>
      <c r="P718" s="31" t="str">
        <f t="shared" ref="P718:P760" si="345">IF(M718="n",CONCATENATE("if [ -d '",C718,"' ]; then ",S718," ; ",T718, " ; ",U718," ; ",W718, " ; echo 'OK - ",E718,"'; else echo '",C718," - not found' ; fi ; \"), "\")</f>
        <v>if [ -d '/infa_shared/Scripts_2/logs' ]; then cd /infa_shared/Scripts_2/logs ; mkdir dw_sims_transactional ; chmod 755 dw_sims_transactional ; chgrp infa_adm dw_sims_transactional ; echo 'OK - /infa_shared/Scripts_2/logs/dw_sims_transactional'; else echo '/infa_shared/Scripts_2/logs - not found' ; fi ; \</v>
      </c>
      <c r="Q718" s="32" t="str">
        <f t="shared" ref="Q718:Q760" si="346">IF(M718="n",CONCATENATE(S718," ; ",U718," ; ",W718), " \")</f>
        <v>cd /infa_shared/Scripts_2/logs ; chmod 755 dw_sims_transactional ; chgrp infa_adm dw_sims_transactional</v>
      </c>
      <c r="R718" s="31" t="str">
        <f t="shared" si="341"/>
        <v xml:space="preserve"> \</v>
      </c>
      <c r="S718" s="33" t="str">
        <f t="shared" ref="S718:S760" si="347">CONCATENATE("cd ",C718)</f>
        <v>cd /infa_shared/Scripts_2/logs</v>
      </c>
      <c r="T718" s="34" t="str">
        <f t="shared" ref="T718:T760" si="348">CONCATENATE("mkdir ",D718)</f>
        <v>mkdir dw_sims_transactional</v>
      </c>
      <c r="U718" s="33" t="str">
        <f t="shared" ref="U718:U760" si="349">CONCATENATE("chmod ",K718," ",D718)</f>
        <v>chmod 755 dw_sims_transactional</v>
      </c>
      <c r="V718" s="34" t="str">
        <f t="shared" ref="V718:V760" si="350">CONCATENATE("ls -l | grep ",D718)</f>
        <v>ls -l | grep dw_sims_transactional</v>
      </c>
      <c r="W718" s="33" t="str">
        <f t="shared" ref="W718:W760" si="351">IF(L718="","",CONCATENATE("chgrp ",L718," ",D718))</f>
        <v>chgrp infa_adm dw_sims_transactional</v>
      </c>
      <c r="X718" s="35" t="s">
        <v>464</v>
      </c>
    </row>
    <row r="719" spans="1:24" x14ac:dyDescent="0.2">
      <c r="A719" s="120" t="s">
        <v>1488</v>
      </c>
      <c r="B719" s="120" t="s">
        <v>537</v>
      </c>
      <c r="C719" s="127" t="s">
        <v>1487</v>
      </c>
      <c r="D719" s="120" t="s">
        <v>472</v>
      </c>
      <c r="E719" s="44" t="str">
        <f t="shared" si="342"/>
        <v>/infa_shared/Scripts_2/logs/eCommerce</v>
      </c>
      <c r="F719" s="27">
        <v>43231</v>
      </c>
      <c r="G719" s="27">
        <v>43231</v>
      </c>
      <c r="H719" s="27">
        <v>43231</v>
      </c>
      <c r="I719" s="29"/>
      <c r="J719" s="27">
        <v>43231</v>
      </c>
      <c r="K719" s="118">
        <v>755</v>
      </c>
      <c r="L719" s="118" t="s">
        <v>844</v>
      </c>
      <c r="M719" s="118" t="s">
        <v>564</v>
      </c>
      <c r="N719" s="31" t="str">
        <f t="shared" si="343"/>
        <v>if [ -d '/infa_shared/Scripts_2/logs/eCommerce' ]; then echo '1 = /infa_shared/Scripts_2/logs/eCommerce'; else echo '0 = /infa_shared/Scripts_2/logs/eCommerce'; fi; \</v>
      </c>
      <c r="O719" s="32" t="str">
        <f t="shared" si="344"/>
        <v>if [ -d '/infa_shared/Scripts_2/logs/eCommerce' ]; then cd /infa_shared/Scripts_2/logs ; echo 'eCommerce @ /infa_shared/Scripts_2/logs = '`stat -c %U ./eCommerce`  `stat -c %a ./eCommerce`  `stat -c %G ./eCommerce`; else echo '/infa_shared/Scripts_2/logs/eCommerce - not found' ; fi; \</v>
      </c>
      <c r="P719" s="31" t="str">
        <f t="shared" si="345"/>
        <v>if [ -d '/infa_shared/Scripts_2/logs' ]; then cd /infa_shared/Scripts_2/logs ; mkdir eCommerce ; chmod 755 eCommerce ; chgrp infa_adm eCommerce ; echo 'OK - /infa_shared/Scripts_2/logs/eCommerce'; else echo '/infa_shared/Scripts_2/logs - not found' ; fi ; \</v>
      </c>
      <c r="Q719" s="32" t="str">
        <f t="shared" si="346"/>
        <v>cd /infa_shared/Scripts_2/logs ; chmod 755 eCommerce ; chgrp infa_adm eCommerce</v>
      </c>
      <c r="R719" s="31" t="str">
        <f t="shared" si="341"/>
        <v xml:space="preserve"> \</v>
      </c>
      <c r="S719" s="33" t="str">
        <f t="shared" si="347"/>
        <v>cd /infa_shared/Scripts_2/logs</v>
      </c>
      <c r="T719" s="34" t="str">
        <f t="shared" si="348"/>
        <v>mkdir eCommerce</v>
      </c>
      <c r="U719" s="33" t="str">
        <f t="shared" si="349"/>
        <v>chmod 755 eCommerce</v>
      </c>
      <c r="V719" s="34" t="str">
        <f t="shared" si="350"/>
        <v>ls -l | grep eCommerce</v>
      </c>
      <c r="W719" s="33" t="str">
        <f t="shared" si="351"/>
        <v>chgrp infa_adm eCommerce</v>
      </c>
      <c r="X719" s="35" t="s">
        <v>464</v>
      </c>
    </row>
    <row r="720" spans="1:24" x14ac:dyDescent="0.2">
      <c r="A720" s="120" t="s">
        <v>1488</v>
      </c>
      <c r="B720" s="120" t="s">
        <v>537</v>
      </c>
      <c r="C720" s="127" t="s">
        <v>1487</v>
      </c>
      <c r="D720" s="120" t="s">
        <v>566</v>
      </c>
      <c r="E720" s="44" t="str">
        <f t="shared" si="342"/>
        <v>/infa_shared/Scripts_2/logs/Enterprise_Extract</v>
      </c>
      <c r="F720" s="27" t="s">
        <v>420</v>
      </c>
      <c r="G720" s="27"/>
      <c r="H720" s="27"/>
      <c r="I720" s="29"/>
      <c r="J720" s="27"/>
      <c r="K720" s="118">
        <v>755</v>
      </c>
      <c r="L720" s="118" t="s">
        <v>844</v>
      </c>
      <c r="M720" s="118" t="s">
        <v>565</v>
      </c>
      <c r="N720" s="31" t="str">
        <f t="shared" si="343"/>
        <v>if [ -d '/infa_shared/Scripts_2/logs/Enterprise_Extract' ]; then echo '# = /infa_shared/Scripts_2/logs/Enterprise_Extract'; else echo '* = /infa_shared/Scripts_2/logs/Enterprise_Extract'; fi; \</v>
      </c>
      <c r="O720" s="32" t="str">
        <f t="shared" si="344"/>
        <v xml:space="preserve"> \</v>
      </c>
      <c r="P720" s="31" t="str">
        <f t="shared" si="345"/>
        <v>\</v>
      </c>
      <c r="Q720" s="32" t="str">
        <f t="shared" si="346"/>
        <v xml:space="preserve"> \</v>
      </c>
      <c r="R720" s="31" t="str">
        <f t="shared" si="341"/>
        <v>cd /infa_shared/Scripts_2/logs/Enterprise_Extract ; if [ $? -eq 0 ]; then echo -e '\n PWD = '`pwd`; ls -lrt; cd .. ; echo -e '\n QST: Delete folder [Enterprise_Extract] under ['`pwd`'] (Y/n) ? \c'; read yn ; if [ $yn == 'Y' ]; then echo -e '  &gt; Deleting folder \n'; rm -Rf Enterprise_Extract; else echo -e '  &gt; Skipping folder \n'; fi; else echo 'ERR: Invalid Folder'; read c; fi; \</v>
      </c>
      <c r="S720" s="33" t="str">
        <f t="shared" si="347"/>
        <v>cd /infa_shared/Scripts_2/logs</v>
      </c>
      <c r="T720" s="34" t="str">
        <f t="shared" si="348"/>
        <v>mkdir Enterprise_Extract</v>
      </c>
      <c r="U720" s="33" t="str">
        <f t="shared" si="349"/>
        <v>chmod 755 Enterprise_Extract</v>
      </c>
      <c r="V720" s="34" t="str">
        <f t="shared" si="350"/>
        <v>ls -l | grep Enterprise_Extract</v>
      </c>
      <c r="W720" s="33" t="str">
        <f t="shared" si="351"/>
        <v>chgrp infa_adm Enterprise_Extract</v>
      </c>
      <c r="X720" s="35" t="s">
        <v>464</v>
      </c>
    </row>
    <row r="721" spans="1:24" x14ac:dyDescent="0.2">
      <c r="A721" s="120" t="s">
        <v>1488</v>
      </c>
      <c r="B721" s="120" t="s">
        <v>537</v>
      </c>
      <c r="C721" s="127" t="s">
        <v>1487</v>
      </c>
      <c r="D721" s="120" t="s">
        <v>156</v>
      </c>
      <c r="E721" s="44" t="str">
        <f t="shared" si="342"/>
        <v>/infa_shared/Scripts_2/logs/GEAR</v>
      </c>
      <c r="F721" s="27" t="s">
        <v>420</v>
      </c>
      <c r="G721" s="27"/>
      <c r="H721" s="27"/>
      <c r="I721" s="29"/>
      <c r="J721" s="27"/>
      <c r="K721" s="118">
        <v>755</v>
      </c>
      <c r="L721" s="118" t="s">
        <v>844</v>
      </c>
      <c r="M721" s="118" t="s">
        <v>564</v>
      </c>
      <c r="N721" s="31" t="str">
        <f t="shared" si="343"/>
        <v>if [ -d '/infa_shared/Scripts_2/logs/GEAR' ]; then echo '1 = /infa_shared/Scripts_2/logs/GEAR'; else echo '0 = /infa_shared/Scripts_2/logs/GEAR'; fi; \</v>
      </c>
      <c r="O721" s="32" t="str">
        <f t="shared" si="344"/>
        <v>if [ -d '/infa_shared/Scripts_2/logs/GEAR' ]; then cd /infa_shared/Scripts_2/logs ; echo 'GEAR @ /infa_shared/Scripts_2/logs = '`stat -c %U ./GEAR`  `stat -c %a ./GEAR`  `stat -c %G ./GEAR`; else echo '/infa_shared/Scripts_2/logs/GEAR - not found' ; fi; \</v>
      </c>
      <c r="P721" s="31" t="str">
        <f t="shared" si="345"/>
        <v>if [ -d '/infa_shared/Scripts_2/logs' ]; then cd /infa_shared/Scripts_2/logs ; mkdir GEAR ; chmod 755 GEAR ; chgrp infa_adm GEAR ; echo 'OK - /infa_shared/Scripts_2/logs/GEAR'; else echo '/infa_shared/Scripts_2/logs - not found' ; fi ; \</v>
      </c>
      <c r="Q721" s="32" t="str">
        <f t="shared" si="346"/>
        <v>cd /infa_shared/Scripts_2/logs ; chmod 755 GEAR ; chgrp infa_adm GEAR</v>
      </c>
      <c r="R721" s="31" t="str">
        <f t="shared" si="341"/>
        <v xml:space="preserve"> \</v>
      </c>
      <c r="S721" s="33" t="str">
        <f t="shared" si="347"/>
        <v>cd /infa_shared/Scripts_2/logs</v>
      </c>
      <c r="T721" s="34" t="str">
        <f t="shared" si="348"/>
        <v>mkdir GEAR</v>
      </c>
      <c r="U721" s="33" t="str">
        <f t="shared" si="349"/>
        <v>chmod 755 GEAR</v>
      </c>
      <c r="V721" s="34" t="str">
        <f t="shared" si="350"/>
        <v>ls -l | grep GEAR</v>
      </c>
      <c r="W721" s="33" t="str">
        <f t="shared" si="351"/>
        <v>chgrp infa_adm GEAR</v>
      </c>
      <c r="X721" s="35" t="s">
        <v>464</v>
      </c>
    </row>
    <row r="722" spans="1:24" x14ac:dyDescent="0.2">
      <c r="A722" s="120" t="s">
        <v>1488</v>
      </c>
      <c r="B722" s="120" t="s">
        <v>537</v>
      </c>
      <c r="C722" s="127" t="s">
        <v>1487</v>
      </c>
      <c r="D722" s="120" t="s">
        <v>883</v>
      </c>
      <c r="E722" s="44" t="str">
        <f t="shared" si="342"/>
        <v>/infa_shared/Scripts_2/logs/LAWSON</v>
      </c>
      <c r="F722" s="27" t="s">
        <v>420</v>
      </c>
      <c r="G722" s="27"/>
      <c r="H722" s="27"/>
      <c r="I722" s="29"/>
      <c r="J722" s="27"/>
      <c r="K722" s="118">
        <v>755</v>
      </c>
      <c r="L722" s="118" t="s">
        <v>844</v>
      </c>
      <c r="M722" s="118" t="s">
        <v>564</v>
      </c>
      <c r="N722" s="31" t="str">
        <f t="shared" si="343"/>
        <v>if [ -d '/infa_shared/Scripts_2/logs/LAWSON' ]; then echo '1 = /infa_shared/Scripts_2/logs/LAWSON'; else echo '0 = /infa_shared/Scripts_2/logs/LAWSON'; fi; \</v>
      </c>
      <c r="O722" s="32" t="str">
        <f t="shared" si="344"/>
        <v>if [ -d '/infa_shared/Scripts_2/logs/LAWSON' ]; then cd /infa_shared/Scripts_2/logs ; echo 'LAWSON @ /infa_shared/Scripts_2/logs = '`stat -c %U ./LAWSON`  `stat -c %a ./LAWSON`  `stat -c %G ./LAWSON`; else echo '/infa_shared/Scripts_2/logs/LAWSON - not found' ; fi; \</v>
      </c>
      <c r="P722" s="31" t="str">
        <f t="shared" si="345"/>
        <v>if [ -d '/infa_shared/Scripts_2/logs' ]; then cd /infa_shared/Scripts_2/logs ; mkdir LAWSON ; chmod 755 LAWSON ; chgrp infa_adm LAWSON ; echo 'OK - /infa_shared/Scripts_2/logs/LAWSON'; else echo '/infa_shared/Scripts_2/logs - not found' ; fi ; \</v>
      </c>
      <c r="Q722" s="32" t="str">
        <f t="shared" si="346"/>
        <v>cd /infa_shared/Scripts_2/logs ; chmod 755 LAWSON ; chgrp infa_adm LAWSON</v>
      </c>
      <c r="R722" s="31" t="str">
        <f t="shared" si="341"/>
        <v xml:space="preserve"> \</v>
      </c>
      <c r="S722" s="33" t="str">
        <f t="shared" si="347"/>
        <v>cd /infa_shared/Scripts_2/logs</v>
      </c>
      <c r="T722" s="34" t="str">
        <f t="shared" si="348"/>
        <v>mkdir LAWSON</v>
      </c>
      <c r="U722" s="33" t="str">
        <f t="shared" si="349"/>
        <v>chmod 755 LAWSON</v>
      </c>
      <c r="V722" s="34" t="str">
        <f t="shared" si="350"/>
        <v>ls -l | grep LAWSON</v>
      </c>
      <c r="W722" s="33" t="str">
        <f t="shared" si="351"/>
        <v>chgrp infa_adm LAWSON</v>
      </c>
      <c r="X722" s="35" t="s">
        <v>464</v>
      </c>
    </row>
    <row r="723" spans="1:24" x14ac:dyDescent="0.2">
      <c r="A723" s="120" t="s">
        <v>1488</v>
      </c>
      <c r="B723" s="120" t="s">
        <v>537</v>
      </c>
      <c r="C723" s="127" t="s">
        <v>1487</v>
      </c>
      <c r="D723" s="120" t="s">
        <v>841</v>
      </c>
      <c r="E723" s="44" t="str">
        <f t="shared" si="342"/>
        <v>/infa_shared/Scripts_2/logs/Mail_Extracts</v>
      </c>
      <c r="F723" s="27" t="s">
        <v>420</v>
      </c>
      <c r="G723" s="27"/>
      <c r="H723" s="27"/>
      <c r="I723" s="29"/>
      <c r="J723" s="27"/>
      <c r="K723" s="118">
        <v>755</v>
      </c>
      <c r="L723" s="118" t="s">
        <v>844</v>
      </c>
      <c r="M723" s="118" t="s">
        <v>564</v>
      </c>
      <c r="N723" s="31" t="str">
        <f t="shared" si="343"/>
        <v>if [ -d '/infa_shared/Scripts_2/logs/Mail_Extracts' ]; then echo '1 = /infa_shared/Scripts_2/logs/Mail_Extracts'; else echo '0 = /infa_shared/Scripts_2/logs/Mail_Extracts'; fi; \</v>
      </c>
      <c r="O723" s="32" t="str">
        <f t="shared" si="344"/>
        <v>if [ -d '/infa_shared/Scripts_2/logs/Mail_Extracts' ]; then cd /infa_shared/Scripts_2/logs ; echo 'Mail_Extracts @ /infa_shared/Scripts_2/logs = '`stat -c %U ./Mail_Extracts`  `stat -c %a ./Mail_Extracts`  `stat -c %G ./Mail_Extracts`; else echo '/infa_shared/Scripts_2/logs/Mail_Extracts - not found' ; fi; \</v>
      </c>
      <c r="P723" s="31" t="str">
        <f t="shared" si="345"/>
        <v>if [ -d '/infa_shared/Scripts_2/logs' ]; then cd /infa_shared/Scripts_2/logs ; mkdir Mail_Extracts ; chmod 755 Mail_Extracts ; chgrp infa_adm Mail_Extracts ; echo 'OK - /infa_shared/Scripts_2/logs/Mail_Extracts'; else echo '/infa_shared/Scripts_2/logs - not found' ; fi ; \</v>
      </c>
      <c r="Q723" s="32" t="str">
        <f t="shared" si="346"/>
        <v>cd /infa_shared/Scripts_2/logs ; chmod 755 Mail_Extracts ; chgrp infa_adm Mail_Extracts</v>
      </c>
      <c r="R723" s="31" t="str">
        <f t="shared" si="341"/>
        <v xml:space="preserve"> \</v>
      </c>
      <c r="S723" s="33" t="str">
        <f t="shared" si="347"/>
        <v>cd /infa_shared/Scripts_2/logs</v>
      </c>
      <c r="T723" s="34" t="str">
        <f t="shared" si="348"/>
        <v>mkdir Mail_Extracts</v>
      </c>
      <c r="U723" s="33" t="str">
        <f t="shared" si="349"/>
        <v>chmod 755 Mail_Extracts</v>
      </c>
      <c r="V723" s="34" t="str">
        <f t="shared" si="350"/>
        <v>ls -l | grep Mail_Extracts</v>
      </c>
      <c r="W723" s="33" t="str">
        <f t="shared" si="351"/>
        <v>chgrp infa_adm Mail_Extracts</v>
      </c>
      <c r="X723" s="35" t="s">
        <v>464</v>
      </c>
    </row>
    <row r="724" spans="1:24" x14ac:dyDescent="0.2">
      <c r="A724" s="120" t="s">
        <v>1488</v>
      </c>
      <c r="B724" s="120" t="s">
        <v>537</v>
      </c>
      <c r="C724" s="127" t="s">
        <v>1487</v>
      </c>
      <c r="D724" s="120" t="s">
        <v>614</v>
      </c>
      <c r="E724" s="44" t="str">
        <f t="shared" si="342"/>
        <v>/infa_shared/Scripts_2/logs/Marketing_Conversions</v>
      </c>
      <c r="F724" s="27" t="s">
        <v>420</v>
      </c>
      <c r="G724" s="27"/>
      <c r="H724" s="27"/>
      <c r="I724" s="29"/>
      <c r="J724" s="27"/>
      <c r="K724" s="118">
        <v>755</v>
      </c>
      <c r="L724" s="118" t="s">
        <v>844</v>
      </c>
      <c r="M724" s="118" t="s">
        <v>564</v>
      </c>
      <c r="N724" s="31" t="str">
        <f t="shared" si="343"/>
        <v>if [ -d '/infa_shared/Scripts_2/logs/Marketing_Conversions' ]; then echo '1 = /infa_shared/Scripts_2/logs/Marketing_Conversions'; else echo '0 = /infa_shared/Scripts_2/logs/Marketing_Conversions'; fi; \</v>
      </c>
      <c r="O724" s="32" t="str">
        <f t="shared" si="344"/>
        <v>if [ -d '/infa_shared/Scripts_2/logs/Marketing_Conversions' ]; then cd /infa_shared/Scripts_2/logs ; echo 'Marketing_Conversions @ /infa_shared/Scripts_2/logs = '`stat -c %U ./Marketing_Conversions`  `stat -c %a ./Marketing_Conversions`  `stat -c %G ./Marketing_Conversions`; else echo '/infa_shared/Scripts_2/logs/Marketing_Conversions - not found' ; fi; \</v>
      </c>
      <c r="P724" s="31" t="str">
        <f t="shared" si="345"/>
        <v>if [ -d '/infa_shared/Scripts_2/logs' ]; then cd /infa_shared/Scripts_2/logs ; mkdir Marketing_Conversions ; chmod 755 Marketing_Conversions ; chgrp infa_adm Marketing_Conversions ; echo 'OK - /infa_shared/Scripts_2/logs/Marketing_Conversions'; else echo '/infa_shared/Scripts_2/logs - not found' ; fi ; \</v>
      </c>
      <c r="Q724" s="32" t="str">
        <f t="shared" si="346"/>
        <v>cd /infa_shared/Scripts_2/logs ; chmod 755 Marketing_Conversions ; chgrp infa_adm Marketing_Conversions</v>
      </c>
      <c r="R724" s="31" t="str">
        <f t="shared" si="341"/>
        <v xml:space="preserve"> \</v>
      </c>
      <c r="S724" s="33" t="str">
        <f t="shared" si="347"/>
        <v>cd /infa_shared/Scripts_2/logs</v>
      </c>
      <c r="T724" s="34" t="str">
        <f t="shared" si="348"/>
        <v>mkdir Marketing_Conversions</v>
      </c>
      <c r="U724" s="33" t="str">
        <f t="shared" si="349"/>
        <v>chmod 755 Marketing_Conversions</v>
      </c>
      <c r="V724" s="34" t="str">
        <f t="shared" si="350"/>
        <v>ls -l | grep Marketing_Conversions</v>
      </c>
      <c r="W724" s="33" t="str">
        <f t="shared" si="351"/>
        <v>chgrp infa_adm Marketing_Conversions</v>
      </c>
      <c r="X724" s="35" t="s">
        <v>464</v>
      </c>
    </row>
    <row r="725" spans="1:24" x14ac:dyDescent="0.2">
      <c r="A725" s="120" t="s">
        <v>1488</v>
      </c>
      <c r="B725" s="120" t="s">
        <v>537</v>
      </c>
      <c r="C725" s="127" t="s">
        <v>1487</v>
      </c>
      <c r="D725" s="120" t="s">
        <v>579</v>
      </c>
      <c r="E725" s="44" t="str">
        <f t="shared" si="342"/>
        <v>/infa_shared/Scripts_2/logs/MDM</v>
      </c>
      <c r="F725" s="27" t="s">
        <v>420</v>
      </c>
      <c r="G725" s="27"/>
      <c r="H725" s="27"/>
      <c r="I725" s="29"/>
      <c r="J725" s="27"/>
      <c r="K725" s="118">
        <v>755</v>
      </c>
      <c r="L725" s="118" t="s">
        <v>844</v>
      </c>
      <c r="M725" s="118" t="s">
        <v>564</v>
      </c>
      <c r="N725" s="31" t="str">
        <f t="shared" si="343"/>
        <v>if [ -d '/infa_shared/Scripts_2/logs/MDM' ]; then echo '1 = /infa_shared/Scripts_2/logs/MDM'; else echo '0 = /infa_shared/Scripts_2/logs/MDM'; fi; \</v>
      </c>
      <c r="O725" s="32" t="str">
        <f t="shared" si="344"/>
        <v>if [ -d '/infa_shared/Scripts_2/logs/MDM' ]; then cd /infa_shared/Scripts_2/logs ; echo 'MDM @ /infa_shared/Scripts_2/logs = '`stat -c %U ./MDM`  `stat -c %a ./MDM`  `stat -c %G ./MDM`; else echo '/infa_shared/Scripts_2/logs/MDM - not found' ; fi; \</v>
      </c>
      <c r="P725" s="31" t="str">
        <f t="shared" si="345"/>
        <v>if [ -d '/infa_shared/Scripts_2/logs' ]; then cd /infa_shared/Scripts_2/logs ; mkdir MDM ; chmod 755 MDM ; chgrp infa_adm MDM ; echo 'OK - /infa_shared/Scripts_2/logs/MDM'; else echo '/infa_shared/Scripts_2/logs - not found' ; fi ; \</v>
      </c>
      <c r="Q725" s="32" t="str">
        <f t="shared" si="346"/>
        <v>cd /infa_shared/Scripts_2/logs ; chmod 755 MDM ; chgrp infa_adm MDM</v>
      </c>
      <c r="R725" s="31" t="str">
        <f t="shared" si="341"/>
        <v xml:space="preserve"> \</v>
      </c>
      <c r="S725" s="33" t="str">
        <f t="shared" si="347"/>
        <v>cd /infa_shared/Scripts_2/logs</v>
      </c>
      <c r="T725" s="34" t="str">
        <f t="shared" si="348"/>
        <v>mkdir MDM</v>
      </c>
      <c r="U725" s="33" t="str">
        <f t="shared" si="349"/>
        <v>chmod 755 MDM</v>
      </c>
      <c r="V725" s="34" t="str">
        <f t="shared" si="350"/>
        <v>ls -l | grep MDM</v>
      </c>
      <c r="W725" s="33" t="str">
        <f t="shared" si="351"/>
        <v>chgrp infa_adm MDM</v>
      </c>
      <c r="X725" s="35" t="s">
        <v>464</v>
      </c>
    </row>
    <row r="726" spans="1:24" x14ac:dyDescent="0.2">
      <c r="A726" s="120" t="s">
        <v>1488</v>
      </c>
      <c r="B726" s="120" t="s">
        <v>537</v>
      </c>
      <c r="C726" s="127" t="s">
        <v>1487</v>
      </c>
      <c r="D726" s="120" t="s">
        <v>840</v>
      </c>
      <c r="E726" s="44" t="str">
        <f t="shared" si="342"/>
        <v>/infa_shared/Scripts_2/logs/MDM_TO_STORE</v>
      </c>
      <c r="F726" s="27" t="s">
        <v>420</v>
      </c>
      <c r="G726" s="27"/>
      <c r="H726" s="27"/>
      <c r="I726" s="29"/>
      <c r="J726" s="27"/>
      <c r="K726" s="118">
        <v>755</v>
      </c>
      <c r="L726" s="118" t="s">
        <v>844</v>
      </c>
      <c r="M726" s="118" t="s">
        <v>564</v>
      </c>
      <c r="N726" s="31" t="str">
        <f t="shared" si="343"/>
        <v>if [ -d '/infa_shared/Scripts_2/logs/MDM_TO_STORE' ]; then echo '1 = /infa_shared/Scripts_2/logs/MDM_TO_STORE'; else echo '0 = /infa_shared/Scripts_2/logs/MDM_TO_STORE'; fi; \</v>
      </c>
      <c r="O726" s="32" t="str">
        <f t="shared" si="344"/>
        <v>if [ -d '/infa_shared/Scripts_2/logs/MDM_TO_STORE' ]; then cd /infa_shared/Scripts_2/logs ; echo 'MDM_TO_STORE @ /infa_shared/Scripts_2/logs = '`stat -c %U ./MDM_TO_STORE`  `stat -c %a ./MDM_TO_STORE`  `stat -c %G ./MDM_TO_STORE`; else echo '/infa_shared/Scripts_2/logs/MDM_TO_STORE - not found' ; fi; \</v>
      </c>
      <c r="P726" s="31" t="str">
        <f t="shared" si="345"/>
        <v>if [ -d '/infa_shared/Scripts_2/logs' ]; then cd /infa_shared/Scripts_2/logs ; mkdir MDM_TO_STORE ; chmod 755 MDM_TO_STORE ; chgrp infa_adm MDM_TO_STORE ; echo 'OK - /infa_shared/Scripts_2/logs/MDM_TO_STORE'; else echo '/infa_shared/Scripts_2/logs - not found' ; fi ; \</v>
      </c>
      <c r="Q726" s="32" t="str">
        <f t="shared" si="346"/>
        <v>cd /infa_shared/Scripts_2/logs ; chmod 755 MDM_TO_STORE ; chgrp infa_adm MDM_TO_STORE</v>
      </c>
      <c r="R726" s="31" t="str">
        <f t="shared" si="341"/>
        <v xml:space="preserve"> \</v>
      </c>
      <c r="S726" s="33" t="str">
        <f t="shared" si="347"/>
        <v>cd /infa_shared/Scripts_2/logs</v>
      </c>
      <c r="T726" s="34" t="str">
        <f t="shared" si="348"/>
        <v>mkdir MDM_TO_STORE</v>
      </c>
      <c r="U726" s="33" t="str">
        <f t="shared" si="349"/>
        <v>chmod 755 MDM_TO_STORE</v>
      </c>
      <c r="V726" s="34" t="str">
        <f t="shared" si="350"/>
        <v>ls -l | grep MDM_TO_STORE</v>
      </c>
      <c r="W726" s="33" t="str">
        <f t="shared" si="351"/>
        <v>chgrp infa_adm MDM_TO_STORE</v>
      </c>
      <c r="X726" s="35" t="s">
        <v>464</v>
      </c>
    </row>
    <row r="727" spans="1:24" x14ac:dyDescent="0.2">
      <c r="A727" s="120" t="s">
        <v>1488</v>
      </c>
      <c r="B727" s="120" t="s">
        <v>537</v>
      </c>
      <c r="C727" s="127" t="s">
        <v>1487</v>
      </c>
      <c r="D727" s="120" t="s">
        <v>965</v>
      </c>
      <c r="E727" s="44" t="str">
        <f t="shared" si="342"/>
        <v>/infa_shared/Scripts_2/logs/medallia</v>
      </c>
      <c r="F727" s="27" t="s">
        <v>420</v>
      </c>
      <c r="G727" s="27"/>
      <c r="H727" s="27"/>
      <c r="I727" s="29"/>
      <c r="J727" s="27"/>
      <c r="K727" s="118">
        <v>755</v>
      </c>
      <c r="L727" s="118" t="s">
        <v>844</v>
      </c>
      <c r="M727" s="118" t="s">
        <v>564</v>
      </c>
      <c r="N727" s="31" t="str">
        <f t="shared" si="343"/>
        <v>if [ -d '/infa_shared/Scripts_2/logs/medallia' ]; then echo '1 = /infa_shared/Scripts_2/logs/medallia'; else echo '0 = /infa_shared/Scripts_2/logs/medallia'; fi; \</v>
      </c>
      <c r="O727" s="32" t="str">
        <f t="shared" si="344"/>
        <v>if [ -d '/infa_shared/Scripts_2/logs/medallia' ]; then cd /infa_shared/Scripts_2/logs ; echo 'medallia @ /infa_shared/Scripts_2/logs = '`stat -c %U ./medallia`  `stat -c %a ./medallia`  `stat -c %G ./medallia`; else echo '/infa_shared/Scripts_2/logs/medallia - not found' ; fi; \</v>
      </c>
      <c r="P727" s="31" t="str">
        <f t="shared" si="345"/>
        <v>if [ -d '/infa_shared/Scripts_2/logs' ]; then cd /infa_shared/Scripts_2/logs ; mkdir medallia ; chmod 755 medallia ; chgrp infa_adm medallia ; echo 'OK - /infa_shared/Scripts_2/logs/medallia'; else echo '/infa_shared/Scripts_2/logs - not found' ; fi ; \</v>
      </c>
      <c r="Q727" s="32" t="str">
        <f t="shared" si="346"/>
        <v>cd /infa_shared/Scripts_2/logs ; chmod 755 medallia ; chgrp infa_adm medallia</v>
      </c>
      <c r="R727" s="31" t="str">
        <f t="shared" si="341"/>
        <v xml:space="preserve"> \</v>
      </c>
      <c r="S727" s="33" t="str">
        <f t="shared" si="347"/>
        <v>cd /infa_shared/Scripts_2/logs</v>
      </c>
      <c r="T727" s="34" t="str">
        <f t="shared" si="348"/>
        <v>mkdir medallia</v>
      </c>
      <c r="U727" s="33" t="str">
        <f t="shared" si="349"/>
        <v>chmod 755 medallia</v>
      </c>
      <c r="V727" s="34" t="str">
        <f t="shared" si="350"/>
        <v>ls -l | grep medallia</v>
      </c>
      <c r="W727" s="33" t="str">
        <f t="shared" si="351"/>
        <v>chgrp infa_adm medallia</v>
      </c>
      <c r="X727" s="35" t="s">
        <v>464</v>
      </c>
    </row>
    <row r="728" spans="1:24" x14ac:dyDescent="0.2">
      <c r="A728" s="120" t="s">
        <v>1488</v>
      </c>
      <c r="B728" s="120" t="s">
        <v>537</v>
      </c>
      <c r="C728" s="127" t="s">
        <v>1487</v>
      </c>
      <c r="D728" s="120" t="s">
        <v>615</v>
      </c>
      <c r="E728" s="44" t="str">
        <f t="shared" si="342"/>
        <v>/infa_shared/Scripts_2/logs/Miscellaneous</v>
      </c>
      <c r="F728" s="27" t="s">
        <v>420</v>
      </c>
      <c r="G728" s="27"/>
      <c r="H728" s="27"/>
      <c r="I728" s="29"/>
      <c r="J728" s="27"/>
      <c r="K728" s="118">
        <v>755</v>
      </c>
      <c r="L728" s="118" t="s">
        <v>844</v>
      </c>
      <c r="M728" s="118" t="s">
        <v>564</v>
      </c>
      <c r="N728" s="31" t="str">
        <f t="shared" si="343"/>
        <v>if [ -d '/infa_shared/Scripts_2/logs/Miscellaneous' ]; then echo '1 = /infa_shared/Scripts_2/logs/Miscellaneous'; else echo '0 = /infa_shared/Scripts_2/logs/Miscellaneous'; fi; \</v>
      </c>
      <c r="O728" s="32" t="str">
        <f t="shared" si="344"/>
        <v>if [ -d '/infa_shared/Scripts_2/logs/Miscellaneous' ]; then cd /infa_shared/Scripts_2/logs ; echo 'Miscellaneous @ /infa_shared/Scripts_2/logs = '`stat -c %U ./Miscellaneous`  `stat -c %a ./Miscellaneous`  `stat -c %G ./Miscellaneous`; else echo '/infa_shared/Scripts_2/logs/Miscellaneous - not found' ; fi; \</v>
      </c>
      <c r="P728" s="31" t="str">
        <f t="shared" si="345"/>
        <v>if [ -d '/infa_shared/Scripts_2/logs' ]; then cd /infa_shared/Scripts_2/logs ; mkdir Miscellaneous ; chmod 755 Miscellaneous ; chgrp infa_adm Miscellaneous ; echo 'OK - /infa_shared/Scripts_2/logs/Miscellaneous'; else echo '/infa_shared/Scripts_2/logs - not found' ; fi ; \</v>
      </c>
      <c r="Q728" s="32" t="str">
        <f t="shared" si="346"/>
        <v>cd /infa_shared/Scripts_2/logs ; chmod 755 Miscellaneous ; chgrp infa_adm Miscellaneous</v>
      </c>
      <c r="R728" s="31" t="str">
        <f t="shared" si="341"/>
        <v xml:space="preserve"> \</v>
      </c>
      <c r="S728" s="33" t="str">
        <f t="shared" si="347"/>
        <v>cd /infa_shared/Scripts_2/logs</v>
      </c>
      <c r="T728" s="34" t="str">
        <f t="shared" si="348"/>
        <v>mkdir Miscellaneous</v>
      </c>
      <c r="U728" s="33" t="str">
        <f t="shared" si="349"/>
        <v>chmod 755 Miscellaneous</v>
      </c>
      <c r="V728" s="34" t="str">
        <f t="shared" si="350"/>
        <v>ls -l | grep Miscellaneous</v>
      </c>
      <c r="W728" s="33" t="str">
        <f t="shared" si="351"/>
        <v>chgrp infa_adm Miscellaneous</v>
      </c>
      <c r="X728" s="35" t="s">
        <v>464</v>
      </c>
    </row>
    <row r="729" spans="1:24" x14ac:dyDescent="0.2">
      <c r="A729" s="120" t="s">
        <v>1488</v>
      </c>
      <c r="B729" s="120" t="s">
        <v>537</v>
      </c>
      <c r="C729" s="127" t="s">
        <v>1487</v>
      </c>
      <c r="D729" s="120" t="s">
        <v>463</v>
      </c>
      <c r="E729" s="44" t="str">
        <f t="shared" si="342"/>
        <v>/infa_shared/Scripts_2/logs/MONTHLY_RECONCILIATION</v>
      </c>
      <c r="F729" s="27" t="s">
        <v>420</v>
      </c>
      <c r="G729" s="27"/>
      <c r="H729" s="27"/>
      <c r="I729" s="29"/>
      <c r="J729" s="27"/>
      <c r="K729" s="118">
        <v>755</v>
      </c>
      <c r="L729" s="118" t="s">
        <v>844</v>
      </c>
      <c r="M729" s="118" t="s">
        <v>564</v>
      </c>
      <c r="N729" s="31" t="str">
        <f t="shared" si="343"/>
        <v>if [ -d '/infa_shared/Scripts_2/logs/MONTHLY_RECONCILIATION' ]; then echo '1 = /infa_shared/Scripts_2/logs/MONTHLY_RECONCILIATION'; else echo '0 = /infa_shared/Scripts_2/logs/MONTHLY_RECONCILIATION'; fi; \</v>
      </c>
      <c r="O729" s="32" t="str">
        <f t="shared" si="344"/>
        <v>if [ -d '/infa_shared/Scripts_2/logs/MONTHLY_RECONCILIATION' ]; then cd /infa_shared/Scripts_2/logs ; echo 'MONTHLY_RECONCILIATION @ /infa_shared/Scripts_2/logs = '`stat -c %U ./MONTHLY_RECONCILIATION`  `stat -c %a ./MONTHLY_RECONCILIATION`  `stat -c %G ./MONTHLY_RECONCILIATION`; else echo '/infa_shared/Scripts_2/logs/MONTHLY_RECONCILIATION - not found' ; fi; \</v>
      </c>
      <c r="P729" s="31" t="str">
        <f t="shared" si="345"/>
        <v>if [ -d '/infa_shared/Scripts_2/logs' ]; then cd /infa_shared/Scripts_2/logs ; mkdir MONTHLY_RECONCILIATION ; chmod 755 MONTHLY_RECONCILIATION ; chgrp infa_adm MONTHLY_RECONCILIATION ; echo 'OK - /infa_shared/Scripts_2/logs/MONTHLY_RECONCILIATION'; else echo '/infa_shared/Scripts_2/logs - not found' ; fi ; \</v>
      </c>
      <c r="Q729" s="32" t="str">
        <f t="shared" si="346"/>
        <v>cd /infa_shared/Scripts_2/logs ; chmod 755 MONTHLY_RECONCILIATION ; chgrp infa_adm MONTHLY_RECONCILIATION</v>
      </c>
      <c r="R729" s="31" t="str">
        <f t="shared" si="341"/>
        <v xml:space="preserve"> \</v>
      </c>
      <c r="S729" s="33" t="str">
        <f t="shared" si="347"/>
        <v>cd /infa_shared/Scripts_2/logs</v>
      </c>
      <c r="T729" s="34" t="str">
        <f t="shared" si="348"/>
        <v>mkdir MONTHLY_RECONCILIATION</v>
      </c>
      <c r="U729" s="33" t="str">
        <f t="shared" si="349"/>
        <v>chmod 755 MONTHLY_RECONCILIATION</v>
      </c>
      <c r="V729" s="34" t="str">
        <f t="shared" si="350"/>
        <v>ls -l | grep MONTHLY_RECONCILIATION</v>
      </c>
      <c r="W729" s="33" t="str">
        <f t="shared" si="351"/>
        <v>chgrp infa_adm MONTHLY_RECONCILIATION</v>
      </c>
      <c r="X729" s="35" t="s">
        <v>464</v>
      </c>
    </row>
    <row r="730" spans="1:24" x14ac:dyDescent="0.2">
      <c r="A730" s="120" t="s">
        <v>1488</v>
      </c>
      <c r="B730" s="120" t="s">
        <v>537</v>
      </c>
      <c r="C730" s="127" t="s">
        <v>1487</v>
      </c>
      <c r="D730" s="120" t="s">
        <v>617</v>
      </c>
      <c r="E730" s="44" t="str">
        <f t="shared" si="342"/>
        <v>/infa_shared/Scripts_2/logs/Pricing</v>
      </c>
      <c r="F730" s="27" t="s">
        <v>420</v>
      </c>
      <c r="G730" s="27"/>
      <c r="H730" s="27"/>
      <c r="I730" s="29"/>
      <c r="J730" s="27"/>
      <c r="K730" s="118">
        <v>755</v>
      </c>
      <c r="L730" s="118" t="s">
        <v>844</v>
      </c>
      <c r="M730" s="118" t="s">
        <v>564</v>
      </c>
      <c r="N730" s="31" t="str">
        <f t="shared" si="343"/>
        <v>if [ -d '/infa_shared/Scripts_2/logs/Pricing' ]; then echo '1 = /infa_shared/Scripts_2/logs/Pricing'; else echo '0 = /infa_shared/Scripts_2/logs/Pricing'; fi; \</v>
      </c>
      <c r="O730" s="32" t="str">
        <f t="shared" si="344"/>
        <v>if [ -d '/infa_shared/Scripts_2/logs/Pricing' ]; then cd /infa_shared/Scripts_2/logs ; echo 'Pricing @ /infa_shared/Scripts_2/logs = '`stat -c %U ./Pricing`  `stat -c %a ./Pricing`  `stat -c %G ./Pricing`; else echo '/infa_shared/Scripts_2/logs/Pricing - not found' ; fi; \</v>
      </c>
      <c r="P730" s="31" t="str">
        <f t="shared" si="345"/>
        <v>if [ -d '/infa_shared/Scripts_2/logs' ]; then cd /infa_shared/Scripts_2/logs ; mkdir Pricing ; chmod 755 Pricing ; chgrp infa_adm Pricing ; echo 'OK - /infa_shared/Scripts_2/logs/Pricing'; else echo '/infa_shared/Scripts_2/logs - not found' ; fi ; \</v>
      </c>
      <c r="Q730" s="32" t="str">
        <f t="shared" si="346"/>
        <v>cd /infa_shared/Scripts_2/logs ; chmod 755 Pricing ; chgrp infa_adm Pricing</v>
      </c>
      <c r="R730" s="31" t="str">
        <f t="shared" si="341"/>
        <v xml:space="preserve"> \</v>
      </c>
      <c r="S730" s="33" t="str">
        <f t="shared" si="347"/>
        <v>cd /infa_shared/Scripts_2/logs</v>
      </c>
      <c r="T730" s="34" t="str">
        <f t="shared" si="348"/>
        <v>mkdir Pricing</v>
      </c>
      <c r="U730" s="33" t="str">
        <f t="shared" si="349"/>
        <v>chmod 755 Pricing</v>
      </c>
      <c r="V730" s="34" t="str">
        <f t="shared" si="350"/>
        <v>ls -l | grep Pricing</v>
      </c>
      <c r="W730" s="33" t="str">
        <f t="shared" si="351"/>
        <v>chgrp infa_adm Pricing</v>
      </c>
      <c r="X730" s="35" t="s">
        <v>464</v>
      </c>
    </row>
    <row r="731" spans="1:24" x14ac:dyDescent="0.2">
      <c r="A731" s="120" t="s">
        <v>1488</v>
      </c>
      <c r="B731" s="120" t="s">
        <v>537</v>
      </c>
      <c r="C731" s="127" t="s">
        <v>1487</v>
      </c>
      <c r="D731" s="120" t="s">
        <v>159</v>
      </c>
      <c r="E731" s="44" t="str">
        <f t="shared" si="342"/>
        <v>/infa_shared/Scripts_2/logs/RACFI</v>
      </c>
      <c r="F731" s="27">
        <v>43231</v>
      </c>
      <c r="G731" s="27">
        <v>43231</v>
      </c>
      <c r="H731" s="27">
        <v>43231</v>
      </c>
      <c r="I731" s="29"/>
      <c r="J731" s="27">
        <v>43231</v>
      </c>
      <c r="K731" s="118">
        <v>755</v>
      </c>
      <c r="L731" s="118" t="s">
        <v>844</v>
      </c>
      <c r="M731" s="118" t="s">
        <v>564</v>
      </c>
      <c r="N731" s="31" t="str">
        <f t="shared" si="343"/>
        <v>if [ -d '/infa_shared/Scripts_2/logs/RACFI' ]; then echo '1 = /infa_shared/Scripts_2/logs/RACFI'; else echo '0 = /infa_shared/Scripts_2/logs/RACFI'; fi; \</v>
      </c>
      <c r="O731" s="32" t="str">
        <f t="shared" si="344"/>
        <v>if [ -d '/infa_shared/Scripts_2/logs/RACFI' ]; then cd /infa_shared/Scripts_2/logs ; echo 'RACFI @ /infa_shared/Scripts_2/logs = '`stat -c %U ./RACFI`  `stat -c %a ./RACFI`  `stat -c %G ./RACFI`; else echo '/infa_shared/Scripts_2/logs/RACFI - not found' ; fi; \</v>
      </c>
      <c r="P731" s="31" t="str">
        <f t="shared" si="345"/>
        <v>if [ -d '/infa_shared/Scripts_2/logs' ]; then cd /infa_shared/Scripts_2/logs ; mkdir RACFI ; chmod 755 RACFI ; chgrp infa_adm RACFI ; echo 'OK - /infa_shared/Scripts_2/logs/RACFI'; else echo '/infa_shared/Scripts_2/logs - not found' ; fi ; \</v>
      </c>
      <c r="Q731" s="32" t="str">
        <f t="shared" si="346"/>
        <v>cd /infa_shared/Scripts_2/logs ; chmod 755 RACFI ; chgrp infa_adm RACFI</v>
      </c>
      <c r="R731" s="31" t="str">
        <f t="shared" si="341"/>
        <v xml:space="preserve"> \</v>
      </c>
      <c r="S731" s="33" t="str">
        <f t="shared" si="347"/>
        <v>cd /infa_shared/Scripts_2/logs</v>
      </c>
      <c r="T731" s="34" t="str">
        <f t="shared" si="348"/>
        <v>mkdir RACFI</v>
      </c>
      <c r="U731" s="33" t="str">
        <f t="shared" si="349"/>
        <v>chmod 755 RACFI</v>
      </c>
      <c r="V731" s="34" t="str">
        <f t="shared" si="350"/>
        <v>ls -l | grep RACFI</v>
      </c>
      <c r="W731" s="33" t="str">
        <f t="shared" si="351"/>
        <v>chgrp infa_adm RACFI</v>
      </c>
      <c r="X731" s="35" t="s">
        <v>464</v>
      </c>
    </row>
    <row r="732" spans="1:24" x14ac:dyDescent="0.2">
      <c r="A732" s="120" t="s">
        <v>1488</v>
      </c>
      <c r="B732" s="120" t="s">
        <v>537</v>
      </c>
      <c r="C732" s="127" t="s">
        <v>1487</v>
      </c>
      <c r="D732" s="120" t="s">
        <v>618</v>
      </c>
      <c r="E732" s="44" t="str">
        <f t="shared" si="342"/>
        <v>/infa_shared/Scripts_2/logs/RACINET_DIRECTORY</v>
      </c>
      <c r="F732" s="27">
        <v>43231</v>
      </c>
      <c r="G732" s="27">
        <v>43231</v>
      </c>
      <c r="H732" s="27">
        <v>43231</v>
      </c>
      <c r="I732" s="29"/>
      <c r="J732" s="27">
        <v>43231</v>
      </c>
      <c r="K732" s="118">
        <v>755</v>
      </c>
      <c r="L732" s="118" t="s">
        <v>844</v>
      </c>
      <c r="M732" s="118" t="s">
        <v>564</v>
      </c>
      <c r="N732" s="31" t="str">
        <f t="shared" si="343"/>
        <v>if [ -d '/infa_shared/Scripts_2/logs/RACINET_DIRECTORY' ]; then echo '1 = /infa_shared/Scripts_2/logs/RACINET_DIRECTORY'; else echo '0 = /infa_shared/Scripts_2/logs/RACINET_DIRECTORY'; fi; \</v>
      </c>
      <c r="O732" s="32" t="str">
        <f t="shared" si="344"/>
        <v>if [ -d '/infa_shared/Scripts_2/logs/RACINET_DIRECTORY' ]; then cd /infa_shared/Scripts_2/logs ; echo 'RACINET_DIRECTORY @ /infa_shared/Scripts_2/logs = '`stat -c %U ./RACINET_DIRECTORY`  `stat -c %a ./RACINET_DIRECTORY`  `stat -c %G ./RACINET_DIRECTORY`; else echo '/infa_shared/Scripts_2/logs/RACINET_DIRECTORY - not found' ; fi; \</v>
      </c>
      <c r="P732" s="31" t="str">
        <f t="shared" si="345"/>
        <v>if [ -d '/infa_shared/Scripts_2/logs' ]; then cd /infa_shared/Scripts_2/logs ; mkdir RACINET_DIRECTORY ; chmod 755 RACINET_DIRECTORY ; chgrp infa_adm RACINET_DIRECTORY ; echo 'OK - /infa_shared/Scripts_2/logs/RACINET_DIRECTORY'; else echo '/infa_shared/Scripts_2/logs - not found' ; fi ; \</v>
      </c>
      <c r="Q732" s="32" t="str">
        <f t="shared" si="346"/>
        <v>cd /infa_shared/Scripts_2/logs ; chmod 755 RACINET_DIRECTORY ; chgrp infa_adm RACINET_DIRECTORY</v>
      </c>
      <c r="R732" s="31" t="str">
        <f t="shared" si="341"/>
        <v xml:space="preserve"> \</v>
      </c>
      <c r="S732" s="33" t="str">
        <f t="shared" si="347"/>
        <v>cd /infa_shared/Scripts_2/logs</v>
      </c>
      <c r="T732" s="34" t="str">
        <f t="shared" si="348"/>
        <v>mkdir RACINET_DIRECTORY</v>
      </c>
      <c r="U732" s="33" t="str">
        <f t="shared" si="349"/>
        <v>chmod 755 RACINET_DIRECTORY</v>
      </c>
      <c r="V732" s="34" t="str">
        <f t="shared" si="350"/>
        <v>ls -l | grep RACINET_DIRECTORY</v>
      </c>
      <c r="W732" s="33" t="str">
        <f t="shared" si="351"/>
        <v>chgrp infa_adm RACINET_DIRECTORY</v>
      </c>
      <c r="X732" s="35" t="s">
        <v>464</v>
      </c>
    </row>
    <row r="733" spans="1:24" x14ac:dyDescent="0.2">
      <c r="A733" s="120" t="s">
        <v>1488</v>
      </c>
      <c r="B733" s="120" t="s">
        <v>537</v>
      </c>
      <c r="C733" s="127" t="s">
        <v>1487</v>
      </c>
      <c r="D733" s="120" t="s">
        <v>443</v>
      </c>
      <c r="E733" s="44" t="str">
        <f t="shared" si="342"/>
        <v>/infa_shared/Scripts_2/logs/REIM_LAWSON</v>
      </c>
      <c r="F733" s="27" t="s">
        <v>420</v>
      </c>
      <c r="G733" s="27"/>
      <c r="H733" s="27"/>
      <c r="I733" s="29"/>
      <c r="J733" s="27"/>
      <c r="K733" s="118">
        <v>755</v>
      </c>
      <c r="L733" s="118" t="s">
        <v>844</v>
      </c>
      <c r="M733" s="118" t="s">
        <v>564</v>
      </c>
      <c r="N733" s="31" t="str">
        <f t="shared" si="343"/>
        <v>if [ -d '/infa_shared/Scripts_2/logs/REIM_LAWSON' ]; then echo '1 = /infa_shared/Scripts_2/logs/REIM_LAWSON'; else echo '0 = /infa_shared/Scripts_2/logs/REIM_LAWSON'; fi; \</v>
      </c>
      <c r="O733" s="32" t="str">
        <f t="shared" si="344"/>
        <v>if [ -d '/infa_shared/Scripts_2/logs/REIM_LAWSON' ]; then cd /infa_shared/Scripts_2/logs ; echo 'REIM_LAWSON @ /infa_shared/Scripts_2/logs = '`stat -c %U ./REIM_LAWSON`  `stat -c %a ./REIM_LAWSON`  `stat -c %G ./REIM_LAWSON`; else echo '/infa_shared/Scripts_2/logs/REIM_LAWSON - not found' ; fi; \</v>
      </c>
      <c r="P733" s="31" t="str">
        <f t="shared" si="345"/>
        <v>if [ -d '/infa_shared/Scripts_2/logs' ]; then cd /infa_shared/Scripts_2/logs ; mkdir REIM_LAWSON ; chmod 755 REIM_LAWSON ; chgrp infa_adm REIM_LAWSON ; echo 'OK - /infa_shared/Scripts_2/logs/REIM_LAWSON'; else echo '/infa_shared/Scripts_2/logs - not found' ; fi ; \</v>
      </c>
      <c r="Q733" s="32" t="str">
        <f t="shared" si="346"/>
        <v>cd /infa_shared/Scripts_2/logs ; chmod 755 REIM_LAWSON ; chgrp infa_adm REIM_LAWSON</v>
      </c>
      <c r="R733" s="31" t="str">
        <f t="shared" si="341"/>
        <v xml:space="preserve"> \</v>
      </c>
      <c r="S733" s="33" t="str">
        <f t="shared" si="347"/>
        <v>cd /infa_shared/Scripts_2/logs</v>
      </c>
      <c r="T733" s="34" t="str">
        <f t="shared" si="348"/>
        <v>mkdir REIM_LAWSON</v>
      </c>
      <c r="U733" s="33" t="str">
        <f t="shared" si="349"/>
        <v>chmod 755 REIM_LAWSON</v>
      </c>
      <c r="V733" s="34" t="str">
        <f t="shared" si="350"/>
        <v>ls -l | grep REIM_LAWSON</v>
      </c>
      <c r="W733" s="33" t="str">
        <f t="shared" si="351"/>
        <v>chgrp infa_adm REIM_LAWSON</v>
      </c>
      <c r="X733" s="35" t="s">
        <v>464</v>
      </c>
    </row>
    <row r="734" spans="1:24" x14ac:dyDescent="0.2">
      <c r="A734" s="120" t="s">
        <v>1488</v>
      </c>
      <c r="B734" s="120" t="s">
        <v>537</v>
      </c>
      <c r="C734" s="127" t="s">
        <v>1487</v>
      </c>
      <c r="D734" s="120" t="s">
        <v>842</v>
      </c>
      <c r="E734" s="44" t="str">
        <f t="shared" si="342"/>
        <v>/infa_shared/Scripts_2/logs/Rental_Agreement_SS</v>
      </c>
      <c r="F734" s="27" t="s">
        <v>420</v>
      </c>
      <c r="G734" s="27"/>
      <c r="H734" s="27"/>
      <c r="I734" s="29"/>
      <c r="J734" s="27"/>
      <c r="K734" s="118">
        <v>755</v>
      </c>
      <c r="L734" s="118" t="s">
        <v>844</v>
      </c>
      <c r="M734" s="118" t="s">
        <v>564</v>
      </c>
      <c r="N734" s="31" t="str">
        <f t="shared" si="343"/>
        <v>if [ -d '/infa_shared/Scripts_2/logs/Rental_Agreement_SS' ]; then echo '1 = /infa_shared/Scripts_2/logs/Rental_Agreement_SS'; else echo '0 = /infa_shared/Scripts_2/logs/Rental_Agreement_SS'; fi; \</v>
      </c>
      <c r="O734" s="32" t="str">
        <f t="shared" si="344"/>
        <v>if [ -d '/infa_shared/Scripts_2/logs/Rental_Agreement_SS' ]; then cd /infa_shared/Scripts_2/logs ; echo 'Rental_Agreement_SS @ /infa_shared/Scripts_2/logs = '`stat -c %U ./Rental_Agreement_SS`  `stat -c %a ./Rental_Agreement_SS`  `stat -c %G ./Rental_Agreement_SS`; else echo '/infa_shared/Scripts_2/logs/Rental_Agreement_SS - not found' ; fi; \</v>
      </c>
      <c r="P734" s="31" t="str">
        <f t="shared" si="345"/>
        <v>if [ -d '/infa_shared/Scripts_2/logs' ]; then cd /infa_shared/Scripts_2/logs ; mkdir Rental_Agreement_SS ; chmod 755 Rental_Agreement_SS ; chgrp infa_adm Rental_Agreement_SS ; echo 'OK - /infa_shared/Scripts_2/logs/Rental_Agreement_SS'; else echo '/infa_shared/Scripts_2/logs - not found' ; fi ; \</v>
      </c>
      <c r="Q734" s="32" t="str">
        <f t="shared" si="346"/>
        <v>cd /infa_shared/Scripts_2/logs ; chmod 755 Rental_Agreement_SS ; chgrp infa_adm Rental_Agreement_SS</v>
      </c>
      <c r="R734" s="31" t="str">
        <f t="shared" si="341"/>
        <v xml:space="preserve"> \</v>
      </c>
      <c r="S734" s="33" t="str">
        <f t="shared" si="347"/>
        <v>cd /infa_shared/Scripts_2/logs</v>
      </c>
      <c r="T734" s="34" t="str">
        <f t="shared" si="348"/>
        <v>mkdir Rental_Agreement_SS</v>
      </c>
      <c r="U734" s="33" t="str">
        <f t="shared" si="349"/>
        <v>chmod 755 Rental_Agreement_SS</v>
      </c>
      <c r="V734" s="34" t="str">
        <f t="shared" si="350"/>
        <v>ls -l | grep Rental_Agreement_SS</v>
      </c>
      <c r="W734" s="33" t="str">
        <f t="shared" si="351"/>
        <v>chgrp infa_adm Rental_Agreement_SS</v>
      </c>
      <c r="X734" s="35" t="s">
        <v>464</v>
      </c>
    </row>
    <row r="735" spans="1:24" x14ac:dyDescent="0.2">
      <c r="A735" s="120" t="s">
        <v>1488</v>
      </c>
      <c r="B735" s="120" t="s">
        <v>537</v>
      </c>
      <c r="C735" s="127" t="s">
        <v>1487</v>
      </c>
      <c r="D735" s="120" t="s">
        <v>619</v>
      </c>
      <c r="E735" s="44" t="str">
        <f t="shared" si="342"/>
        <v>/infa_shared/Scripts_2/logs/RISK_ASSESSMENT</v>
      </c>
      <c r="F735" s="27" t="s">
        <v>420</v>
      </c>
      <c r="G735" s="27"/>
      <c r="H735" s="27"/>
      <c r="I735" s="29"/>
      <c r="J735" s="27"/>
      <c r="K735" s="118">
        <v>755</v>
      </c>
      <c r="L735" s="118" t="s">
        <v>844</v>
      </c>
      <c r="M735" s="118" t="s">
        <v>564</v>
      </c>
      <c r="N735" s="31" t="str">
        <f t="shared" si="343"/>
        <v>if [ -d '/infa_shared/Scripts_2/logs/RISK_ASSESSMENT' ]; then echo '1 = /infa_shared/Scripts_2/logs/RISK_ASSESSMENT'; else echo '0 = /infa_shared/Scripts_2/logs/RISK_ASSESSMENT'; fi; \</v>
      </c>
      <c r="O735" s="32" t="str">
        <f t="shared" si="344"/>
        <v>if [ -d '/infa_shared/Scripts_2/logs/RISK_ASSESSMENT' ]; then cd /infa_shared/Scripts_2/logs ; echo 'RISK_ASSESSMENT @ /infa_shared/Scripts_2/logs = '`stat -c %U ./RISK_ASSESSMENT`  `stat -c %a ./RISK_ASSESSMENT`  `stat -c %G ./RISK_ASSESSMENT`; else echo '/infa_shared/Scripts_2/logs/RISK_ASSESSMENT - not found' ; fi; \</v>
      </c>
      <c r="P735" s="31" t="str">
        <f t="shared" si="345"/>
        <v>if [ -d '/infa_shared/Scripts_2/logs' ]; then cd /infa_shared/Scripts_2/logs ; mkdir RISK_ASSESSMENT ; chmod 755 RISK_ASSESSMENT ; chgrp infa_adm RISK_ASSESSMENT ; echo 'OK - /infa_shared/Scripts_2/logs/RISK_ASSESSMENT'; else echo '/infa_shared/Scripts_2/logs - not found' ; fi ; \</v>
      </c>
      <c r="Q735" s="32" t="str">
        <f t="shared" si="346"/>
        <v>cd /infa_shared/Scripts_2/logs ; chmod 755 RISK_ASSESSMENT ; chgrp infa_adm RISK_ASSESSMENT</v>
      </c>
      <c r="R735" s="31" t="str">
        <f t="shared" si="341"/>
        <v xml:space="preserve"> \</v>
      </c>
      <c r="S735" s="33" t="str">
        <f t="shared" si="347"/>
        <v>cd /infa_shared/Scripts_2/logs</v>
      </c>
      <c r="T735" s="34" t="str">
        <f t="shared" si="348"/>
        <v>mkdir RISK_ASSESSMENT</v>
      </c>
      <c r="U735" s="33" t="str">
        <f t="shared" si="349"/>
        <v>chmod 755 RISK_ASSESSMENT</v>
      </c>
      <c r="V735" s="34" t="str">
        <f t="shared" si="350"/>
        <v>ls -l | grep RISK_ASSESSMENT</v>
      </c>
      <c r="W735" s="33" t="str">
        <f t="shared" si="351"/>
        <v>chgrp infa_adm RISK_ASSESSMENT</v>
      </c>
      <c r="X735" s="35" t="s">
        <v>464</v>
      </c>
    </row>
    <row r="736" spans="1:24" x14ac:dyDescent="0.2">
      <c r="A736" s="120" t="s">
        <v>1488</v>
      </c>
      <c r="B736" s="120" t="s">
        <v>537</v>
      </c>
      <c r="C736" s="127" t="s">
        <v>1487</v>
      </c>
      <c r="D736" s="120" t="s">
        <v>620</v>
      </c>
      <c r="E736" s="44" t="str">
        <f t="shared" si="342"/>
        <v>/infa_shared/Scripts_2/logs/RMS_Product_Fees</v>
      </c>
      <c r="F736" s="27" t="s">
        <v>420</v>
      </c>
      <c r="G736" s="27"/>
      <c r="H736" s="27"/>
      <c r="I736" s="29"/>
      <c r="J736" s="27"/>
      <c r="K736" s="118">
        <v>755</v>
      </c>
      <c r="L736" s="118" t="s">
        <v>844</v>
      </c>
      <c r="M736" s="118" t="s">
        <v>564</v>
      </c>
      <c r="N736" s="31" t="str">
        <f t="shared" si="343"/>
        <v>if [ -d '/infa_shared/Scripts_2/logs/RMS_Product_Fees' ]; then echo '1 = /infa_shared/Scripts_2/logs/RMS_Product_Fees'; else echo '0 = /infa_shared/Scripts_2/logs/RMS_Product_Fees'; fi; \</v>
      </c>
      <c r="O736" s="32" t="str">
        <f t="shared" si="344"/>
        <v>if [ -d '/infa_shared/Scripts_2/logs/RMS_Product_Fees' ]; then cd /infa_shared/Scripts_2/logs ; echo 'RMS_Product_Fees @ /infa_shared/Scripts_2/logs = '`stat -c %U ./RMS_Product_Fees`  `stat -c %a ./RMS_Product_Fees`  `stat -c %G ./RMS_Product_Fees`; else echo '/infa_shared/Scripts_2/logs/RMS_Product_Fees - not found' ; fi; \</v>
      </c>
      <c r="P736" s="31" t="str">
        <f t="shared" si="345"/>
        <v>if [ -d '/infa_shared/Scripts_2/logs' ]; then cd /infa_shared/Scripts_2/logs ; mkdir RMS_Product_Fees ; chmod 755 RMS_Product_Fees ; chgrp infa_adm RMS_Product_Fees ; echo 'OK - /infa_shared/Scripts_2/logs/RMS_Product_Fees'; else echo '/infa_shared/Scripts_2/logs - not found' ; fi ; \</v>
      </c>
      <c r="Q736" s="32" t="str">
        <f t="shared" si="346"/>
        <v>cd /infa_shared/Scripts_2/logs ; chmod 755 RMS_Product_Fees ; chgrp infa_adm RMS_Product_Fees</v>
      </c>
      <c r="R736" s="31" t="str">
        <f t="shared" si="341"/>
        <v xml:space="preserve"> \</v>
      </c>
      <c r="S736" s="33" t="str">
        <f t="shared" si="347"/>
        <v>cd /infa_shared/Scripts_2/logs</v>
      </c>
      <c r="T736" s="34" t="str">
        <f t="shared" si="348"/>
        <v>mkdir RMS_Product_Fees</v>
      </c>
      <c r="U736" s="33" t="str">
        <f t="shared" si="349"/>
        <v>chmod 755 RMS_Product_Fees</v>
      </c>
      <c r="V736" s="34" t="str">
        <f t="shared" si="350"/>
        <v>ls -l | grep RMS_Product_Fees</v>
      </c>
      <c r="W736" s="33" t="str">
        <f t="shared" si="351"/>
        <v>chgrp infa_adm RMS_Product_Fees</v>
      </c>
      <c r="X736" s="35" t="s">
        <v>464</v>
      </c>
    </row>
    <row r="737" spans="1:24" x14ac:dyDescent="0.2">
      <c r="A737" s="120" t="s">
        <v>1488</v>
      </c>
      <c r="B737" s="120" t="s">
        <v>537</v>
      </c>
      <c r="C737" s="127" t="s">
        <v>1487</v>
      </c>
      <c r="D737" s="120" t="s">
        <v>473</v>
      </c>
      <c r="E737" s="44" t="str">
        <f t="shared" si="342"/>
        <v>/infa_shared/Scripts_2/logs/RTO_MART</v>
      </c>
      <c r="F737" s="27" t="s">
        <v>420</v>
      </c>
      <c r="G737" s="27"/>
      <c r="H737" s="27"/>
      <c r="I737" s="29"/>
      <c r="J737" s="27"/>
      <c r="K737" s="118">
        <v>755</v>
      </c>
      <c r="L737" s="118" t="s">
        <v>844</v>
      </c>
      <c r="M737" s="118" t="s">
        <v>564</v>
      </c>
      <c r="N737" s="31" t="str">
        <f t="shared" si="343"/>
        <v>if [ -d '/infa_shared/Scripts_2/logs/RTO_MART' ]; then echo '1 = /infa_shared/Scripts_2/logs/RTO_MART'; else echo '0 = /infa_shared/Scripts_2/logs/RTO_MART'; fi; \</v>
      </c>
      <c r="O737" s="32" t="str">
        <f t="shared" si="344"/>
        <v>if [ -d '/infa_shared/Scripts_2/logs/RTO_MART' ]; then cd /infa_shared/Scripts_2/logs ; echo 'RTO_MART @ /infa_shared/Scripts_2/logs = '`stat -c %U ./RTO_MART`  `stat -c %a ./RTO_MART`  `stat -c %G ./RTO_MART`; else echo '/infa_shared/Scripts_2/logs/RTO_MART - not found' ; fi; \</v>
      </c>
      <c r="P737" s="31" t="str">
        <f t="shared" si="345"/>
        <v>if [ -d '/infa_shared/Scripts_2/logs' ]; then cd /infa_shared/Scripts_2/logs ; mkdir RTO_MART ; chmod 755 RTO_MART ; chgrp infa_adm RTO_MART ; echo 'OK - /infa_shared/Scripts_2/logs/RTO_MART'; else echo '/infa_shared/Scripts_2/logs - not found' ; fi ; \</v>
      </c>
      <c r="Q737" s="32" t="str">
        <f t="shared" si="346"/>
        <v>cd /infa_shared/Scripts_2/logs ; chmod 755 RTO_MART ; chgrp infa_adm RTO_MART</v>
      </c>
      <c r="R737" s="31" t="str">
        <f t="shared" si="341"/>
        <v xml:space="preserve"> \</v>
      </c>
      <c r="S737" s="33" t="str">
        <f t="shared" si="347"/>
        <v>cd /infa_shared/Scripts_2/logs</v>
      </c>
      <c r="T737" s="34" t="str">
        <f t="shared" si="348"/>
        <v>mkdir RTO_MART</v>
      </c>
      <c r="U737" s="33" t="str">
        <f t="shared" si="349"/>
        <v>chmod 755 RTO_MART</v>
      </c>
      <c r="V737" s="34" t="str">
        <f t="shared" si="350"/>
        <v>ls -l | grep RTO_MART</v>
      </c>
      <c r="W737" s="33" t="str">
        <f t="shared" si="351"/>
        <v>chgrp infa_adm RTO_MART</v>
      </c>
      <c r="X737" s="35" t="s">
        <v>464</v>
      </c>
    </row>
    <row r="738" spans="1:24" x14ac:dyDescent="0.2">
      <c r="A738" s="120" t="s">
        <v>1488</v>
      </c>
      <c r="B738" s="120" t="s">
        <v>537</v>
      </c>
      <c r="C738" s="127" t="s">
        <v>1487</v>
      </c>
      <c r="D738" s="120" t="s">
        <v>1061</v>
      </c>
      <c r="E738" s="44" t="str">
        <f t="shared" si="342"/>
        <v>/infa_shared/Scripts_2/logs/SIMS_Reports</v>
      </c>
      <c r="F738" s="27" t="s">
        <v>420</v>
      </c>
      <c r="G738" s="27"/>
      <c r="H738" s="27"/>
      <c r="I738" s="29"/>
      <c r="J738" s="27"/>
      <c r="K738" s="118">
        <v>755</v>
      </c>
      <c r="L738" s="118" t="s">
        <v>844</v>
      </c>
      <c r="M738" s="118" t="s">
        <v>564</v>
      </c>
      <c r="N738" s="31" t="str">
        <f t="shared" si="343"/>
        <v>if [ -d '/infa_shared/Scripts_2/logs/SIMS_Reports' ]; then echo '1 = /infa_shared/Scripts_2/logs/SIMS_Reports'; else echo '0 = /infa_shared/Scripts_2/logs/SIMS_Reports'; fi; \</v>
      </c>
      <c r="O738" s="32" t="str">
        <f t="shared" si="344"/>
        <v>if [ -d '/infa_shared/Scripts_2/logs/SIMS_Reports' ]; then cd /infa_shared/Scripts_2/logs ; echo 'SIMS_Reports @ /infa_shared/Scripts_2/logs = '`stat -c %U ./SIMS_Reports`  `stat -c %a ./SIMS_Reports`  `stat -c %G ./SIMS_Reports`; else echo '/infa_shared/Scripts_2/logs/SIMS_Reports - not found' ; fi; \</v>
      </c>
      <c r="P738" s="31" t="str">
        <f t="shared" si="345"/>
        <v>if [ -d '/infa_shared/Scripts_2/logs' ]; then cd /infa_shared/Scripts_2/logs ; mkdir SIMS_Reports ; chmod 755 SIMS_Reports ; chgrp infa_adm SIMS_Reports ; echo 'OK - /infa_shared/Scripts_2/logs/SIMS_Reports'; else echo '/infa_shared/Scripts_2/logs - not found' ; fi ; \</v>
      </c>
      <c r="Q738" s="32" t="str">
        <f t="shared" si="346"/>
        <v>cd /infa_shared/Scripts_2/logs ; chmod 755 SIMS_Reports ; chgrp infa_adm SIMS_Reports</v>
      </c>
      <c r="R738" s="31" t="str">
        <f t="shared" si="341"/>
        <v xml:space="preserve"> \</v>
      </c>
      <c r="S738" s="33" t="str">
        <f t="shared" si="347"/>
        <v>cd /infa_shared/Scripts_2/logs</v>
      </c>
      <c r="T738" s="34" t="str">
        <f t="shared" si="348"/>
        <v>mkdir SIMS_Reports</v>
      </c>
      <c r="U738" s="33" t="str">
        <f t="shared" si="349"/>
        <v>chmod 755 SIMS_Reports</v>
      </c>
      <c r="V738" s="34" t="str">
        <f t="shared" si="350"/>
        <v>ls -l | grep SIMS_Reports</v>
      </c>
      <c r="W738" s="33" t="str">
        <f t="shared" si="351"/>
        <v>chgrp infa_adm SIMS_Reports</v>
      </c>
      <c r="X738" s="35" t="s">
        <v>464</v>
      </c>
    </row>
    <row r="739" spans="1:24" x14ac:dyDescent="0.2">
      <c r="A739" s="120" t="s">
        <v>1488</v>
      </c>
      <c r="B739" s="120" t="s">
        <v>537</v>
      </c>
      <c r="C739" s="127" t="s">
        <v>1487</v>
      </c>
      <c r="D739" s="120" t="s">
        <v>621</v>
      </c>
      <c r="E739" s="44" t="str">
        <f t="shared" si="342"/>
        <v>/infa_shared/Scripts_2/logs/SIMS_Statistics</v>
      </c>
      <c r="F739" s="27" t="s">
        <v>420</v>
      </c>
      <c r="G739" s="27"/>
      <c r="H739" s="27"/>
      <c r="I739" s="29"/>
      <c r="J739" s="27"/>
      <c r="K739" s="118">
        <v>755</v>
      </c>
      <c r="L739" s="118" t="s">
        <v>844</v>
      </c>
      <c r="M739" s="118" t="s">
        <v>564</v>
      </c>
      <c r="N739" s="31" t="str">
        <f t="shared" si="343"/>
        <v>if [ -d '/infa_shared/Scripts_2/logs/SIMS_Statistics' ]; then echo '1 = /infa_shared/Scripts_2/logs/SIMS_Statistics'; else echo '0 = /infa_shared/Scripts_2/logs/SIMS_Statistics'; fi; \</v>
      </c>
      <c r="O739" s="32" t="str">
        <f t="shared" si="344"/>
        <v>if [ -d '/infa_shared/Scripts_2/logs/SIMS_Statistics' ]; then cd /infa_shared/Scripts_2/logs ; echo 'SIMS_Statistics @ /infa_shared/Scripts_2/logs = '`stat -c %U ./SIMS_Statistics`  `stat -c %a ./SIMS_Statistics`  `stat -c %G ./SIMS_Statistics`; else echo '/infa_shared/Scripts_2/logs/SIMS_Statistics - not found' ; fi; \</v>
      </c>
      <c r="P739" s="31" t="str">
        <f t="shared" si="345"/>
        <v>if [ -d '/infa_shared/Scripts_2/logs' ]; then cd /infa_shared/Scripts_2/logs ; mkdir SIMS_Statistics ; chmod 755 SIMS_Statistics ; chgrp infa_adm SIMS_Statistics ; echo 'OK - /infa_shared/Scripts_2/logs/SIMS_Statistics'; else echo '/infa_shared/Scripts_2/logs - not found' ; fi ; \</v>
      </c>
      <c r="Q739" s="32" t="str">
        <f t="shared" si="346"/>
        <v>cd /infa_shared/Scripts_2/logs ; chmod 755 SIMS_Statistics ; chgrp infa_adm SIMS_Statistics</v>
      </c>
      <c r="R739" s="31" t="str">
        <f t="shared" si="341"/>
        <v xml:space="preserve"> \</v>
      </c>
      <c r="S739" s="33" t="str">
        <f t="shared" si="347"/>
        <v>cd /infa_shared/Scripts_2/logs</v>
      </c>
      <c r="T739" s="34" t="str">
        <f t="shared" si="348"/>
        <v>mkdir SIMS_Statistics</v>
      </c>
      <c r="U739" s="33" t="str">
        <f t="shared" si="349"/>
        <v>chmod 755 SIMS_Statistics</v>
      </c>
      <c r="V739" s="34" t="str">
        <f t="shared" si="350"/>
        <v>ls -l | grep SIMS_Statistics</v>
      </c>
      <c r="W739" s="33" t="str">
        <f t="shared" si="351"/>
        <v>chgrp infa_adm SIMS_Statistics</v>
      </c>
      <c r="X739" s="35" t="s">
        <v>464</v>
      </c>
    </row>
    <row r="740" spans="1:24" x14ac:dyDescent="0.2">
      <c r="A740" s="120" t="s">
        <v>1488</v>
      </c>
      <c r="B740" s="120" t="s">
        <v>537</v>
      </c>
      <c r="C740" s="127" t="s">
        <v>1487</v>
      </c>
      <c r="D740" s="120" t="s">
        <v>676</v>
      </c>
      <c r="E740" s="44" t="str">
        <f t="shared" si="342"/>
        <v>/infa_shared/Scripts_2/logs/SupplierEDI</v>
      </c>
      <c r="F740" s="27" t="s">
        <v>420</v>
      </c>
      <c r="G740" s="27"/>
      <c r="H740" s="27"/>
      <c r="I740" s="29"/>
      <c r="J740" s="27"/>
      <c r="K740" s="118">
        <v>755</v>
      </c>
      <c r="L740" s="118" t="s">
        <v>844</v>
      </c>
      <c r="M740" s="118" t="s">
        <v>564</v>
      </c>
      <c r="N740" s="31" t="str">
        <f t="shared" si="343"/>
        <v>if [ -d '/infa_shared/Scripts_2/logs/SupplierEDI' ]; then echo '1 = /infa_shared/Scripts_2/logs/SupplierEDI'; else echo '0 = /infa_shared/Scripts_2/logs/SupplierEDI'; fi; \</v>
      </c>
      <c r="O740" s="32" t="str">
        <f t="shared" si="344"/>
        <v>if [ -d '/infa_shared/Scripts_2/logs/SupplierEDI' ]; then cd /infa_shared/Scripts_2/logs ; echo 'SupplierEDI @ /infa_shared/Scripts_2/logs = '`stat -c %U ./SupplierEDI`  `stat -c %a ./SupplierEDI`  `stat -c %G ./SupplierEDI`; else echo '/infa_shared/Scripts_2/logs/SupplierEDI - not found' ; fi; \</v>
      </c>
      <c r="P740" s="31" t="str">
        <f t="shared" si="345"/>
        <v>if [ -d '/infa_shared/Scripts_2/logs' ]; then cd /infa_shared/Scripts_2/logs ; mkdir SupplierEDI ; chmod 755 SupplierEDI ; chgrp infa_adm SupplierEDI ; echo 'OK - /infa_shared/Scripts_2/logs/SupplierEDI'; else echo '/infa_shared/Scripts_2/logs - not found' ; fi ; \</v>
      </c>
      <c r="Q740" s="32" t="str">
        <f t="shared" si="346"/>
        <v>cd /infa_shared/Scripts_2/logs ; chmod 755 SupplierEDI ; chgrp infa_adm SupplierEDI</v>
      </c>
      <c r="R740" s="31" t="str">
        <f t="shared" si="341"/>
        <v xml:space="preserve"> \</v>
      </c>
      <c r="S740" s="33" t="str">
        <f t="shared" si="347"/>
        <v>cd /infa_shared/Scripts_2/logs</v>
      </c>
      <c r="T740" s="34" t="str">
        <f t="shared" si="348"/>
        <v>mkdir SupplierEDI</v>
      </c>
      <c r="U740" s="33" t="str">
        <f t="shared" si="349"/>
        <v>chmod 755 SupplierEDI</v>
      </c>
      <c r="V740" s="34" t="str">
        <f t="shared" si="350"/>
        <v>ls -l | grep SupplierEDI</v>
      </c>
      <c r="W740" s="33" t="str">
        <f t="shared" si="351"/>
        <v>chgrp infa_adm SupplierEDI</v>
      </c>
      <c r="X740" s="35" t="s">
        <v>464</v>
      </c>
    </row>
    <row r="741" spans="1:24" x14ac:dyDescent="0.2">
      <c r="A741" s="120" t="s">
        <v>1488</v>
      </c>
      <c r="B741" s="120" t="s">
        <v>537</v>
      </c>
      <c r="C741" s="127" t="s">
        <v>1487</v>
      </c>
      <c r="D741" s="120" t="s">
        <v>1339</v>
      </c>
      <c r="E741" s="44" t="str">
        <f t="shared" si="342"/>
        <v>/infa_shared/Scripts_2/logs/supply_chain</v>
      </c>
      <c r="F741" s="27" t="s">
        <v>420</v>
      </c>
      <c r="G741" s="27"/>
      <c r="H741" s="27"/>
      <c r="I741" s="29"/>
      <c r="J741" s="27"/>
      <c r="K741" s="118">
        <v>755</v>
      </c>
      <c r="L741" s="118" t="s">
        <v>844</v>
      </c>
      <c r="M741" s="118" t="s">
        <v>564</v>
      </c>
      <c r="N741" s="31" t="str">
        <f t="shared" si="343"/>
        <v>if [ -d '/infa_shared/Scripts_2/logs/supply_chain' ]; then echo '1 = /infa_shared/Scripts_2/logs/supply_chain'; else echo '0 = /infa_shared/Scripts_2/logs/supply_chain'; fi; \</v>
      </c>
      <c r="O741" s="32" t="str">
        <f t="shared" si="344"/>
        <v>if [ -d '/infa_shared/Scripts_2/logs/supply_chain' ]; then cd /infa_shared/Scripts_2/logs ; echo 'supply_chain @ /infa_shared/Scripts_2/logs = '`stat -c %U ./supply_chain`  `stat -c %a ./supply_chain`  `stat -c %G ./supply_chain`; else echo '/infa_shared/Scripts_2/logs/supply_chain - not found' ; fi; \</v>
      </c>
      <c r="P741" s="31" t="str">
        <f t="shared" si="345"/>
        <v>if [ -d '/infa_shared/Scripts_2/logs' ]; then cd /infa_shared/Scripts_2/logs ; mkdir supply_chain ; chmod 755 supply_chain ; chgrp infa_adm supply_chain ; echo 'OK - /infa_shared/Scripts_2/logs/supply_chain'; else echo '/infa_shared/Scripts_2/logs - not found' ; fi ; \</v>
      </c>
      <c r="Q741" s="32" t="str">
        <f t="shared" si="346"/>
        <v>cd /infa_shared/Scripts_2/logs ; chmod 755 supply_chain ; chgrp infa_adm supply_chain</v>
      </c>
      <c r="R741" s="31" t="str">
        <f t="shared" si="341"/>
        <v xml:space="preserve"> \</v>
      </c>
      <c r="S741" s="33" t="str">
        <f t="shared" si="347"/>
        <v>cd /infa_shared/Scripts_2/logs</v>
      </c>
      <c r="T741" s="34" t="str">
        <f t="shared" si="348"/>
        <v>mkdir supply_chain</v>
      </c>
      <c r="U741" s="33" t="str">
        <f t="shared" si="349"/>
        <v>chmod 755 supply_chain</v>
      </c>
      <c r="V741" s="34" t="str">
        <f t="shared" si="350"/>
        <v>ls -l | grep supply_chain</v>
      </c>
      <c r="W741" s="33" t="str">
        <f t="shared" si="351"/>
        <v>chgrp infa_adm supply_chain</v>
      </c>
      <c r="X741" s="35" t="s">
        <v>464</v>
      </c>
    </row>
    <row r="742" spans="1:24" x14ac:dyDescent="0.2">
      <c r="A742" s="120" t="s">
        <v>1488</v>
      </c>
      <c r="B742" s="120" t="s">
        <v>537</v>
      </c>
      <c r="C742" s="127" t="s">
        <v>1487</v>
      </c>
      <c r="D742" s="120" t="s">
        <v>572</v>
      </c>
      <c r="E742" s="44" t="str">
        <f t="shared" si="342"/>
        <v>/infa_shared/Scripts_2/logs/VAN</v>
      </c>
      <c r="F742" s="27" t="s">
        <v>420</v>
      </c>
      <c r="G742" s="27"/>
      <c r="H742" s="27"/>
      <c r="I742" s="29"/>
      <c r="J742" s="27"/>
      <c r="K742" s="118">
        <v>755</v>
      </c>
      <c r="L742" s="118" t="s">
        <v>844</v>
      </c>
      <c r="M742" s="118" t="s">
        <v>564</v>
      </c>
      <c r="N742" s="31" t="str">
        <f t="shared" si="343"/>
        <v>if [ -d '/infa_shared/Scripts_2/logs/VAN' ]; then echo '1 = /infa_shared/Scripts_2/logs/VAN'; else echo '0 = /infa_shared/Scripts_2/logs/VAN'; fi; \</v>
      </c>
      <c r="O742" s="32" t="str">
        <f t="shared" si="344"/>
        <v>if [ -d '/infa_shared/Scripts_2/logs/VAN' ]; then cd /infa_shared/Scripts_2/logs ; echo 'VAN @ /infa_shared/Scripts_2/logs = '`stat -c %U ./VAN`  `stat -c %a ./VAN`  `stat -c %G ./VAN`; else echo '/infa_shared/Scripts_2/logs/VAN - not found' ; fi; \</v>
      </c>
      <c r="P742" s="31" t="str">
        <f t="shared" si="345"/>
        <v>if [ -d '/infa_shared/Scripts_2/logs' ]; then cd /infa_shared/Scripts_2/logs ; mkdir VAN ; chmod 755 VAN ; chgrp infa_adm VAN ; echo 'OK - /infa_shared/Scripts_2/logs/VAN'; else echo '/infa_shared/Scripts_2/logs - not found' ; fi ; \</v>
      </c>
      <c r="Q742" s="32" t="str">
        <f t="shared" si="346"/>
        <v>cd /infa_shared/Scripts_2/logs ; chmod 755 VAN ; chgrp infa_adm VAN</v>
      </c>
      <c r="R742" s="31" t="str">
        <f t="shared" si="341"/>
        <v xml:space="preserve"> \</v>
      </c>
      <c r="S742" s="33" t="str">
        <f t="shared" si="347"/>
        <v>cd /infa_shared/Scripts_2/logs</v>
      </c>
      <c r="T742" s="34" t="str">
        <f t="shared" si="348"/>
        <v>mkdir VAN</v>
      </c>
      <c r="U742" s="33" t="str">
        <f t="shared" si="349"/>
        <v>chmod 755 VAN</v>
      </c>
      <c r="V742" s="34" t="str">
        <f t="shared" si="350"/>
        <v>ls -l | grep VAN</v>
      </c>
      <c r="W742" s="33" t="str">
        <f t="shared" si="351"/>
        <v>chgrp infa_adm VAN</v>
      </c>
      <c r="X742" s="35" t="s">
        <v>464</v>
      </c>
    </row>
    <row r="743" spans="1:24" x14ac:dyDescent="0.2">
      <c r="A743" s="120" t="s">
        <v>1488</v>
      </c>
      <c r="B743" s="120" t="s">
        <v>537</v>
      </c>
      <c r="C743" s="127" t="s">
        <v>1487</v>
      </c>
      <c r="D743" s="120" t="s">
        <v>1483</v>
      </c>
      <c r="E743" s="44" t="str">
        <f t="shared" si="342"/>
        <v>/infa_shared/Scripts_2/logs/common</v>
      </c>
      <c r="F743" s="27" t="s">
        <v>420</v>
      </c>
      <c r="G743" s="27"/>
      <c r="H743" s="27"/>
      <c r="I743" s="29"/>
      <c r="J743" s="27"/>
      <c r="K743" s="118">
        <v>755</v>
      </c>
      <c r="L743" s="118" t="s">
        <v>844</v>
      </c>
      <c r="M743" s="118" t="s">
        <v>564</v>
      </c>
      <c r="N743" s="31" t="str">
        <f t="shared" si="343"/>
        <v>if [ -d '/infa_shared/Scripts_2/logs/common' ]; then echo '1 = /infa_shared/Scripts_2/logs/common'; else echo '0 = /infa_shared/Scripts_2/logs/common'; fi; \</v>
      </c>
      <c r="O743" s="32" t="str">
        <f t="shared" si="344"/>
        <v>if [ -d '/infa_shared/Scripts_2/logs/common' ]; then cd /infa_shared/Scripts_2/logs ; echo 'common @ /infa_shared/Scripts_2/logs = '`stat -c %U ./common`  `stat -c %a ./common`  `stat -c %G ./common`; else echo '/infa_shared/Scripts_2/logs/common - not found' ; fi; \</v>
      </c>
      <c r="P743" s="31" t="str">
        <f t="shared" si="345"/>
        <v>if [ -d '/infa_shared/Scripts_2/logs' ]; then cd /infa_shared/Scripts_2/logs ; mkdir common ; chmod 755 common ; chgrp infa_adm common ; echo 'OK - /infa_shared/Scripts_2/logs/common'; else echo '/infa_shared/Scripts_2/logs - not found' ; fi ; \</v>
      </c>
      <c r="Q743" s="32" t="str">
        <f t="shared" si="346"/>
        <v>cd /infa_shared/Scripts_2/logs ; chmod 755 common ; chgrp infa_adm common</v>
      </c>
      <c r="R743" s="31" t="str">
        <f t="shared" si="341"/>
        <v xml:space="preserve"> \</v>
      </c>
      <c r="S743" s="33" t="str">
        <f t="shared" si="347"/>
        <v>cd /infa_shared/Scripts_2/logs</v>
      </c>
      <c r="T743" s="34" t="str">
        <f t="shared" si="348"/>
        <v>mkdir common</v>
      </c>
      <c r="U743" s="33" t="str">
        <f t="shared" si="349"/>
        <v>chmod 755 common</v>
      </c>
      <c r="V743" s="34" t="str">
        <f t="shared" si="350"/>
        <v>ls -l | grep common</v>
      </c>
      <c r="W743" s="33" t="str">
        <f t="shared" si="351"/>
        <v>chgrp infa_adm common</v>
      </c>
      <c r="X743" s="35" t="s">
        <v>464</v>
      </c>
    </row>
    <row r="744" spans="1:24" x14ac:dyDescent="0.2">
      <c r="A744" s="120" t="s">
        <v>472</v>
      </c>
      <c r="B744" s="120" t="s">
        <v>120</v>
      </c>
      <c r="C744" s="120" t="s">
        <v>511</v>
      </c>
      <c r="D744" s="120" t="s">
        <v>1489</v>
      </c>
      <c r="E744" s="44" t="str">
        <f t="shared" si="342"/>
        <v>/dsftp/archive/inbound/eCommerce/ansira_forms_2</v>
      </c>
      <c r="F744" s="27">
        <v>43231</v>
      </c>
      <c r="G744" s="27">
        <v>43231</v>
      </c>
      <c r="H744" s="27">
        <v>43231</v>
      </c>
      <c r="I744" s="29"/>
      <c r="J744" s="27">
        <v>43231</v>
      </c>
      <c r="K744" s="118">
        <v>755</v>
      </c>
      <c r="L744" s="118" t="s">
        <v>844</v>
      </c>
      <c r="M744" s="118" t="s">
        <v>564</v>
      </c>
      <c r="N744" s="31" t="str">
        <f t="shared" si="343"/>
        <v>if [ -d '/dsftp/archive/inbound/eCommerce/ansira_forms_2' ]; then echo '1 = /dsftp/archive/inbound/eCommerce/ansira_forms_2'; else echo '0 = /dsftp/archive/inbound/eCommerce/ansira_forms_2'; fi; \</v>
      </c>
      <c r="O744" s="32" t="str">
        <f t="shared" si="344"/>
        <v>if [ -d '/dsftp/archive/inbound/eCommerce/ansira_forms_2' ]; then cd /dsftp/archive/inbound/eCommerce ; echo 'ansira_forms_2 @ /dsftp/archive/inbound/eCommerce = '`stat -c %U ./ansira_forms_2`  `stat -c %a ./ansira_forms_2`  `stat -c %G ./ansira_forms_2`; else echo '/dsftp/archive/inbound/eCommerce/ansira_forms_2 - not found' ; fi; \</v>
      </c>
      <c r="P744" s="31" t="str">
        <f t="shared" si="345"/>
        <v>if [ -d '/dsftp/archive/inbound/eCommerce' ]; then cd /dsftp/archive/inbound/eCommerce ; mkdir ansira_forms_2 ; chmod 755 ansira_forms_2 ; chgrp infa_adm ansira_forms_2 ; echo 'OK - /dsftp/archive/inbound/eCommerce/ansira_forms_2'; else echo '/dsftp/archive/inbound/eCommerce - not found' ; fi ; \</v>
      </c>
      <c r="Q744" s="32" t="str">
        <f t="shared" si="346"/>
        <v>cd /dsftp/archive/inbound/eCommerce ; chmod 755 ansira_forms_2 ; chgrp infa_adm ansira_forms_2</v>
      </c>
      <c r="R744" s="31" t="str">
        <f t="shared" si="341"/>
        <v xml:space="preserve"> \</v>
      </c>
      <c r="S744" s="33" t="str">
        <f t="shared" si="347"/>
        <v>cd /dsftp/archive/inbound/eCommerce</v>
      </c>
      <c r="T744" s="34" t="str">
        <f t="shared" si="348"/>
        <v>mkdir ansira_forms_2</v>
      </c>
      <c r="U744" s="33" t="str">
        <f t="shared" si="349"/>
        <v>chmod 755 ansira_forms_2</v>
      </c>
      <c r="V744" s="34" t="str">
        <f t="shared" si="350"/>
        <v>ls -l | grep ansira_forms_2</v>
      </c>
      <c r="W744" s="33" t="str">
        <f t="shared" si="351"/>
        <v>chgrp infa_adm ansira_forms_2</v>
      </c>
      <c r="X744" s="35" t="s">
        <v>464</v>
      </c>
    </row>
    <row r="745" spans="1:24" s="15" customFormat="1" ht="15" customHeight="1" x14ac:dyDescent="0.2">
      <c r="A745" s="130" t="s">
        <v>1656</v>
      </c>
      <c r="B745" s="124" t="s">
        <v>120</v>
      </c>
      <c r="C745" s="131" t="s">
        <v>433</v>
      </c>
      <c r="D745" s="124" t="s">
        <v>1657</v>
      </c>
      <c r="E745" s="108" t="str">
        <f t="shared" si="342"/>
        <v>/dsftp/operations/outbound/CloudExtracts</v>
      </c>
      <c r="F745" s="109">
        <v>43287</v>
      </c>
      <c r="G745" s="109">
        <v>43305</v>
      </c>
      <c r="H745" s="109">
        <v>43305</v>
      </c>
      <c r="I745" s="110" t="s">
        <v>1688</v>
      </c>
      <c r="J745" s="109">
        <v>43326</v>
      </c>
      <c r="K745" s="119">
        <v>775</v>
      </c>
      <c r="L745" s="119" t="s">
        <v>436</v>
      </c>
      <c r="M745" s="119" t="s">
        <v>564</v>
      </c>
      <c r="N745" s="111" t="str">
        <f t="shared" si="343"/>
        <v>if [ -d '/dsftp/operations/outbound/CloudExtracts' ]; then echo '1 = /dsftp/operations/outbound/CloudExtracts'; else echo '0 = /dsftp/operations/outbound/CloudExtracts'; fi; \</v>
      </c>
      <c r="O745" s="112" t="str">
        <f t="shared" si="344"/>
        <v>if [ -d '/dsftp/operations/outbound/CloudExtracts' ]; then cd /dsftp/operations/outbound ; echo 'CloudExtracts @ /dsftp/operations/outbound = '`stat -c %U ./CloudExtracts`  `stat -c %a ./CloudExtracts`  `stat -c %G ./CloudExtracts`; else echo '/dsftp/operations/outbound/CloudExtracts - not found' ; fi; \</v>
      </c>
      <c r="P745" s="111" t="str">
        <f t="shared" si="345"/>
        <v>if [ -d '/dsftp/operations/outbound' ]; then cd /dsftp/operations/outbound ; mkdir CloudExtracts ; chmod 775 CloudExtracts ; chgrp ds_sftp CloudExtracts ; echo 'OK - /dsftp/operations/outbound/CloudExtracts'; else echo '/dsftp/operations/outbound - not found' ; fi ; \</v>
      </c>
      <c r="Q745" s="112" t="str">
        <f t="shared" si="346"/>
        <v>cd /dsftp/operations/outbound ; chmod 775 CloudExtracts ; chgrp ds_sftp CloudExtracts</v>
      </c>
      <c r="R745" s="31" t="str">
        <f t="shared" si="341"/>
        <v xml:space="preserve"> \</v>
      </c>
      <c r="S745" s="113" t="str">
        <f t="shared" si="347"/>
        <v>cd /dsftp/operations/outbound</v>
      </c>
      <c r="T745" s="114" t="str">
        <f t="shared" si="348"/>
        <v>mkdir CloudExtracts</v>
      </c>
      <c r="U745" s="113" t="str">
        <f t="shared" si="349"/>
        <v>chmod 775 CloudExtracts</v>
      </c>
      <c r="V745" s="114" t="str">
        <f t="shared" si="350"/>
        <v>ls -l | grep CloudExtracts</v>
      </c>
      <c r="W745" s="113" t="str">
        <f t="shared" si="351"/>
        <v>chgrp ds_sftp CloudExtracts</v>
      </c>
      <c r="X745" s="115" t="s">
        <v>464</v>
      </c>
    </row>
    <row r="746" spans="1:24" x14ac:dyDescent="0.2">
      <c r="A746" s="132" t="s">
        <v>1656</v>
      </c>
      <c r="B746" s="120" t="s">
        <v>120</v>
      </c>
      <c r="C746" s="120" t="s">
        <v>867</v>
      </c>
      <c r="D746" s="120" t="s">
        <v>1657</v>
      </c>
      <c r="E746" s="44" t="str">
        <f t="shared" si="342"/>
        <v>/infa_shared/BadFiles/CloudExtracts</v>
      </c>
      <c r="F746" s="27">
        <v>43287</v>
      </c>
      <c r="G746" s="27">
        <v>43305</v>
      </c>
      <c r="H746" s="27">
        <v>43305</v>
      </c>
      <c r="I746" s="110" t="s">
        <v>1688</v>
      </c>
      <c r="J746" s="109">
        <v>43326</v>
      </c>
      <c r="K746" s="118">
        <v>775</v>
      </c>
      <c r="L746" s="118" t="s">
        <v>844</v>
      </c>
      <c r="M746" s="118" t="s">
        <v>564</v>
      </c>
      <c r="N746" s="31" t="str">
        <f t="shared" si="343"/>
        <v>if [ -d '/infa_shared/BadFiles/CloudExtracts' ]; then echo '1 = /infa_shared/BadFiles/CloudExtracts'; else echo '0 = /infa_shared/BadFiles/CloudExtracts'; fi; \</v>
      </c>
      <c r="O746" s="32" t="str">
        <f t="shared" si="344"/>
        <v>if [ -d '/infa_shared/BadFiles/CloudExtracts' ]; then cd /infa_shared/BadFiles ; echo 'CloudExtracts @ /infa_shared/BadFiles = '`stat -c %U ./CloudExtracts`  `stat -c %a ./CloudExtracts`  `stat -c %G ./CloudExtracts`; else echo '/infa_shared/BadFiles/CloudExtracts - not found' ; fi; \</v>
      </c>
      <c r="P746" s="31" t="str">
        <f t="shared" si="345"/>
        <v>if [ -d '/infa_shared/BadFiles' ]; then cd /infa_shared/BadFiles ; mkdir CloudExtracts ; chmod 775 CloudExtracts ; chgrp infa_adm CloudExtracts ; echo 'OK - /infa_shared/BadFiles/CloudExtracts'; else echo '/infa_shared/BadFiles - not found' ; fi ; \</v>
      </c>
      <c r="Q746" s="32" t="str">
        <f t="shared" si="346"/>
        <v>cd /infa_shared/BadFiles ; chmod 775 CloudExtracts ; chgrp infa_adm CloudExtracts</v>
      </c>
      <c r="R746" s="31" t="str">
        <f t="shared" si="341"/>
        <v xml:space="preserve"> \</v>
      </c>
      <c r="S746" s="33" t="str">
        <f t="shared" si="347"/>
        <v>cd /infa_shared/BadFiles</v>
      </c>
      <c r="T746" s="34" t="str">
        <f t="shared" si="348"/>
        <v>mkdir CloudExtracts</v>
      </c>
      <c r="U746" s="33" t="str">
        <f t="shared" si="349"/>
        <v>chmod 775 CloudExtracts</v>
      </c>
      <c r="V746" s="34" t="str">
        <f t="shared" si="350"/>
        <v>ls -l | grep CloudExtracts</v>
      </c>
      <c r="W746" s="33" t="str">
        <f t="shared" si="351"/>
        <v>chgrp infa_adm CloudExtracts</v>
      </c>
      <c r="X746" s="35" t="s">
        <v>464</v>
      </c>
    </row>
    <row r="747" spans="1:24" x14ac:dyDescent="0.2">
      <c r="A747" s="132" t="s">
        <v>1656</v>
      </c>
      <c r="B747" s="120" t="s">
        <v>120</v>
      </c>
      <c r="C747" s="120" t="s">
        <v>852</v>
      </c>
      <c r="D747" s="120" t="s">
        <v>1657</v>
      </c>
      <c r="E747" s="44" t="str">
        <f t="shared" si="342"/>
        <v>/infa_shared/BWParam/CloudExtracts</v>
      </c>
      <c r="F747" s="27">
        <v>43287</v>
      </c>
      <c r="G747" s="27">
        <v>43305</v>
      </c>
      <c r="H747" s="27">
        <v>43305</v>
      </c>
      <c r="I747" s="110" t="s">
        <v>1688</v>
      </c>
      <c r="J747" s="109">
        <v>43326</v>
      </c>
      <c r="K747" s="118">
        <v>775</v>
      </c>
      <c r="L747" s="118" t="s">
        <v>844</v>
      </c>
      <c r="M747" s="118" t="s">
        <v>564</v>
      </c>
      <c r="N747" s="31" t="str">
        <f t="shared" si="343"/>
        <v>if [ -d '/infa_shared/BWParam/CloudExtracts' ]; then echo '1 = /infa_shared/BWParam/CloudExtracts'; else echo '0 = /infa_shared/BWParam/CloudExtracts'; fi; \</v>
      </c>
      <c r="O747" s="32" t="str">
        <f t="shared" si="344"/>
        <v>if [ -d '/infa_shared/BWParam/CloudExtracts' ]; then cd /infa_shared/BWParam ; echo 'CloudExtracts @ /infa_shared/BWParam = '`stat -c %U ./CloudExtracts`  `stat -c %a ./CloudExtracts`  `stat -c %G ./CloudExtracts`; else echo '/infa_shared/BWParam/CloudExtracts - not found' ; fi; \</v>
      </c>
      <c r="P747" s="31" t="str">
        <f t="shared" si="345"/>
        <v>if [ -d '/infa_shared/BWParam' ]; then cd /infa_shared/BWParam ; mkdir CloudExtracts ; chmod 775 CloudExtracts ; chgrp infa_adm CloudExtracts ; echo 'OK - /infa_shared/BWParam/CloudExtracts'; else echo '/infa_shared/BWParam - not found' ; fi ; \</v>
      </c>
      <c r="Q747" s="32" t="str">
        <f t="shared" si="346"/>
        <v>cd /infa_shared/BWParam ; chmod 775 CloudExtracts ; chgrp infa_adm CloudExtracts</v>
      </c>
      <c r="R747" s="31" t="str">
        <f t="shared" si="341"/>
        <v xml:space="preserve"> \</v>
      </c>
      <c r="S747" s="33" t="str">
        <f t="shared" si="347"/>
        <v>cd /infa_shared/BWParam</v>
      </c>
      <c r="T747" s="34" t="str">
        <f t="shared" si="348"/>
        <v>mkdir CloudExtracts</v>
      </c>
      <c r="U747" s="33" t="str">
        <f t="shared" si="349"/>
        <v>chmod 775 CloudExtracts</v>
      </c>
      <c r="V747" s="34" t="str">
        <f t="shared" si="350"/>
        <v>ls -l | grep CloudExtracts</v>
      </c>
      <c r="W747" s="33" t="str">
        <f t="shared" si="351"/>
        <v>chgrp infa_adm CloudExtracts</v>
      </c>
      <c r="X747" s="35" t="s">
        <v>464</v>
      </c>
    </row>
    <row r="748" spans="1:24" x14ac:dyDescent="0.2">
      <c r="A748" s="132" t="s">
        <v>1656</v>
      </c>
      <c r="B748" s="120" t="s">
        <v>120</v>
      </c>
      <c r="C748" s="120" t="s">
        <v>836</v>
      </c>
      <c r="D748" s="120" t="s">
        <v>1657</v>
      </c>
      <c r="E748" s="44" t="str">
        <f t="shared" si="342"/>
        <v>/infa_shared/Cache/CloudExtracts</v>
      </c>
      <c r="F748" s="27">
        <v>43287</v>
      </c>
      <c r="G748" s="27">
        <v>43305</v>
      </c>
      <c r="H748" s="27">
        <v>43305</v>
      </c>
      <c r="I748" s="110" t="s">
        <v>1688</v>
      </c>
      <c r="J748" s="109">
        <v>43326</v>
      </c>
      <c r="K748" s="118">
        <v>775</v>
      </c>
      <c r="L748" s="118" t="s">
        <v>844</v>
      </c>
      <c r="M748" s="118" t="s">
        <v>564</v>
      </c>
      <c r="N748" s="31" t="str">
        <f t="shared" si="343"/>
        <v>if [ -d '/infa_shared/Cache/CloudExtracts' ]; then echo '1 = /infa_shared/Cache/CloudExtracts'; else echo '0 = /infa_shared/Cache/CloudExtracts'; fi; \</v>
      </c>
      <c r="O748" s="32" t="str">
        <f t="shared" si="344"/>
        <v>if [ -d '/infa_shared/Cache/CloudExtracts' ]; then cd /infa_shared/Cache ; echo 'CloudExtracts @ /infa_shared/Cache = '`stat -c %U ./CloudExtracts`  `stat -c %a ./CloudExtracts`  `stat -c %G ./CloudExtracts`; else echo '/infa_shared/Cache/CloudExtracts - not found' ; fi; \</v>
      </c>
      <c r="P748" s="31" t="str">
        <f t="shared" si="345"/>
        <v>if [ -d '/infa_shared/Cache' ]; then cd /infa_shared/Cache ; mkdir CloudExtracts ; chmod 775 CloudExtracts ; chgrp infa_adm CloudExtracts ; echo 'OK - /infa_shared/Cache/CloudExtracts'; else echo '/infa_shared/Cache - not found' ; fi ; \</v>
      </c>
      <c r="Q748" s="32" t="str">
        <f t="shared" si="346"/>
        <v>cd /infa_shared/Cache ; chmod 775 CloudExtracts ; chgrp infa_adm CloudExtracts</v>
      </c>
      <c r="R748" s="31" t="str">
        <f t="shared" si="341"/>
        <v xml:space="preserve"> \</v>
      </c>
      <c r="S748" s="33" t="str">
        <f t="shared" si="347"/>
        <v>cd /infa_shared/Cache</v>
      </c>
      <c r="T748" s="34" t="str">
        <f t="shared" si="348"/>
        <v>mkdir CloudExtracts</v>
      </c>
      <c r="U748" s="33" t="str">
        <f t="shared" si="349"/>
        <v>chmod 775 CloudExtracts</v>
      </c>
      <c r="V748" s="34" t="str">
        <f t="shared" si="350"/>
        <v>ls -l | grep CloudExtracts</v>
      </c>
      <c r="W748" s="33" t="str">
        <f t="shared" si="351"/>
        <v>chgrp infa_adm CloudExtracts</v>
      </c>
      <c r="X748" s="35" t="s">
        <v>464</v>
      </c>
    </row>
    <row r="749" spans="1:24" x14ac:dyDescent="0.2">
      <c r="A749" s="132" t="s">
        <v>1656</v>
      </c>
      <c r="B749" s="120" t="s">
        <v>120</v>
      </c>
      <c r="C749" s="120" t="s">
        <v>860</v>
      </c>
      <c r="D749" s="120" t="s">
        <v>1657</v>
      </c>
      <c r="E749" s="44" t="str">
        <f t="shared" si="342"/>
        <v>/infa_shared/Scripts/CloudExtracts</v>
      </c>
      <c r="F749" s="27">
        <v>43287</v>
      </c>
      <c r="G749" s="27">
        <v>43305</v>
      </c>
      <c r="H749" s="27">
        <v>43305</v>
      </c>
      <c r="I749" s="110" t="s">
        <v>1688</v>
      </c>
      <c r="J749" s="109">
        <v>43326</v>
      </c>
      <c r="K749" s="118">
        <v>775</v>
      </c>
      <c r="L749" s="118" t="s">
        <v>844</v>
      </c>
      <c r="M749" s="118" t="s">
        <v>564</v>
      </c>
      <c r="N749" s="31" t="str">
        <f t="shared" si="343"/>
        <v>if [ -d '/infa_shared/Scripts/CloudExtracts' ]; then echo '1 = /infa_shared/Scripts/CloudExtracts'; else echo '0 = /infa_shared/Scripts/CloudExtracts'; fi; \</v>
      </c>
      <c r="O749" s="32" t="str">
        <f t="shared" si="344"/>
        <v>if [ -d '/infa_shared/Scripts/CloudExtracts' ]; then cd /infa_shared/Scripts ; echo 'CloudExtracts @ /infa_shared/Scripts = '`stat -c %U ./CloudExtracts`  `stat -c %a ./CloudExtracts`  `stat -c %G ./CloudExtracts`; else echo '/infa_shared/Scripts/CloudExtracts - not found' ; fi; \</v>
      </c>
      <c r="P749" s="31" t="str">
        <f t="shared" si="345"/>
        <v>if [ -d '/infa_shared/Scripts' ]; then cd /infa_shared/Scripts ; mkdir CloudExtracts ; chmod 775 CloudExtracts ; chgrp infa_adm CloudExtracts ; echo 'OK - /infa_shared/Scripts/CloudExtracts'; else echo '/infa_shared/Scripts - not found' ; fi ; \</v>
      </c>
      <c r="Q749" s="32" t="str">
        <f t="shared" si="346"/>
        <v>cd /infa_shared/Scripts ; chmod 775 CloudExtracts ; chgrp infa_adm CloudExtracts</v>
      </c>
      <c r="R749" s="31" t="str">
        <f t="shared" si="341"/>
        <v xml:space="preserve"> \</v>
      </c>
      <c r="S749" s="33" t="str">
        <f t="shared" si="347"/>
        <v>cd /infa_shared/Scripts</v>
      </c>
      <c r="T749" s="34" t="str">
        <f t="shared" si="348"/>
        <v>mkdir CloudExtracts</v>
      </c>
      <c r="U749" s="33" t="str">
        <f t="shared" si="349"/>
        <v>chmod 775 CloudExtracts</v>
      </c>
      <c r="V749" s="34" t="str">
        <f t="shared" si="350"/>
        <v>ls -l | grep CloudExtracts</v>
      </c>
      <c r="W749" s="33" t="str">
        <f t="shared" si="351"/>
        <v>chgrp infa_adm CloudExtracts</v>
      </c>
      <c r="X749" s="35" t="s">
        <v>464</v>
      </c>
    </row>
    <row r="750" spans="1:24" x14ac:dyDescent="0.2">
      <c r="A750" s="132" t="s">
        <v>1656</v>
      </c>
      <c r="B750" s="120" t="s">
        <v>120</v>
      </c>
      <c r="C750" s="120" t="s">
        <v>837</v>
      </c>
      <c r="D750" s="120" t="s">
        <v>1657</v>
      </c>
      <c r="E750" s="44" t="str">
        <f t="shared" si="342"/>
        <v>/infa_shared/SessLogs/CloudExtracts</v>
      </c>
      <c r="F750" s="27">
        <v>43287</v>
      </c>
      <c r="G750" s="27">
        <v>43305</v>
      </c>
      <c r="H750" s="27">
        <v>43305</v>
      </c>
      <c r="I750" s="110" t="s">
        <v>1688</v>
      </c>
      <c r="J750" s="109">
        <v>43326</v>
      </c>
      <c r="K750" s="118">
        <v>775</v>
      </c>
      <c r="L750" s="118" t="s">
        <v>844</v>
      </c>
      <c r="M750" s="118" t="s">
        <v>564</v>
      </c>
      <c r="N750" s="31" t="str">
        <f t="shared" si="343"/>
        <v>if [ -d '/infa_shared/SessLogs/CloudExtracts' ]; then echo '1 = /infa_shared/SessLogs/CloudExtracts'; else echo '0 = /infa_shared/SessLogs/CloudExtracts'; fi; \</v>
      </c>
      <c r="O750" s="32" t="str">
        <f t="shared" si="344"/>
        <v>if [ -d '/infa_shared/SessLogs/CloudExtracts' ]; then cd /infa_shared/SessLogs ; echo 'CloudExtracts @ /infa_shared/SessLogs = '`stat -c %U ./CloudExtracts`  `stat -c %a ./CloudExtracts`  `stat -c %G ./CloudExtracts`; else echo '/infa_shared/SessLogs/CloudExtracts - not found' ; fi; \</v>
      </c>
      <c r="P750" s="31" t="str">
        <f t="shared" si="345"/>
        <v>if [ -d '/infa_shared/SessLogs' ]; then cd /infa_shared/SessLogs ; mkdir CloudExtracts ; chmod 775 CloudExtracts ; chgrp infa_adm CloudExtracts ; echo 'OK - /infa_shared/SessLogs/CloudExtracts'; else echo '/infa_shared/SessLogs - not found' ; fi ; \</v>
      </c>
      <c r="Q750" s="32" t="str">
        <f t="shared" si="346"/>
        <v>cd /infa_shared/SessLogs ; chmod 775 CloudExtracts ; chgrp infa_adm CloudExtracts</v>
      </c>
      <c r="R750" s="31" t="str">
        <f t="shared" si="341"/>
        <v xml:space="preserve"> \</v>
      </c>
      <c r="S750" s="33" t="str">
        <f t="shared" si="347"/>
        <v>cd /infa_shared/SessLogs</v>
      </c>
      <c r="T750" s="34" t="str">
        <f t="shared" si="348"/>
        <v>mkdir CloudExtracts</v>
      </c>
      <c r="U750" s="33" t="str">
        <f t="shared" si="349"/>
        <v>chmod 775 CloudExtracts</v>
      </c>
      <c r="V750" s="34" t="str">
        <f t="shared" si="350"/>
        <v>ls -l | grep CloudExtracts</v>
      </c>
      <c r="W750" s="33" t="str">
        <f t="shared" si="351"/>
        <v>chgrp infa_adm CloudExtracts</v>
      </c>
      <c r="X750" s="35" t="s">
        <v>464</v>
      </c>
    </row>
    <row r="751" spans="1:24" x14ac:dyDescent="0.2">
      <c r="A751" s="132" t="s">
        <v>1656</v>
      </c>
      <c r="B751" s="120" t="s">
        <v>120</v>
      </c>
      <c r="C751" s="120" t="s">
        <v>864</v>
      </c>
      <c r="D751" s="120" t="s">
        <v>1657</v>
      </c>
      <c r="E751" s="44" t="str">
        <f t="shared" si="342"/>
        <v>/infa_shared/SrcFiles/CloudExtracts</v>
      </c>
      <c r="F751" s="27">
        <v>43287</v>
      </c>
      <c r="G751" s="27">
        <v>43305</v>
      </c>
      <c r="H751" s="27">
        <v>43305</v>
      </c>
      <c r="I751" s="110" t="s">
        <v>1688</v>
      </c>
      <c r="J751" s="109">
        <v>43326</v>
      </c>
      <c r="K751" s="118">
        <v>775</v>
      </c>
      <c r="L751" s="118" t="s">
        <v>844</v>
      </c>
      <c r="M751" s="118" t="s">
        <v>564</v>
      </c>
      <c r="N751" s="31" t="str">
        <f t="shared" si="343"/>
        <v>if [ -d '/infa_shared/SrcFiles/CloudExtracts' ]; then echo '1 = /infa_shared/SrcFiles/CloudExtracts'; else echo '0 = /infa_shared/SrcFiles/CloudExtracts'; fi; \</v>
      </c>
      <c r="O751" s="32" t="str">
        <f t="shared" si="344"/>
        <v>if [ -d '/infa_shared/SrcFiles/CloudExtracts' ]; then cd /infa_shared/SrcFiles ; echo 'CloudExtracts @ /infa_shared/SrcFiles = '`stat -c %U ./CloudExtracts`  `stat -c %a ./CloudExtracts`  `stat -c %G ./CloudExtracts`; else echo '/infa_shared/SrcFiles/CloudExtracts - not found' ; fi; \</v>
      </c>
      <c r="P751" s="31" t="str">
        <f t="shared" si="345"/>
        <v>if [ -d '/infa_shared/SrcFiles' ]; then cd /infa_shared/SrcFiles ; mkdir CloudExtracts ; chmod 775 CloudExtracts ; chgrp infa_adm CloudExtracts ; echo 'OK - /infa_shared/SrcFiles/CloudExtracts'; else echo '/infa_shared/SrcFiles - not found' ; fi ; \</v>
      </c>
      <c r="Q751" s="32" t="str">
        <f t="shared" si="346"/>
        <v>cd /infa_shared/SrcFiles ; chmod 775 CloudExtracts ; chgrp infa_adm CloudExtracts</v>
      </c>
      <c r="R751" s="31" t="str">
        <f t="shared" si="341"/>
        <v xml:space="preserve"> \</v>
      </c>
      <c r="S751" s="33" t="str">
        <f t="shared" si="347"/>
        <v>cd /infa_shared/SrcFiles</v>
      </c>
      <c r="T751" s="34" t="str">
        <f t="shared" si="348"/>
        <v>mkdir CloudExtracts</v>
      </c>
      <c r="U751" s="33" t="str">
        <f t="shared" si="349"/>
        <v>chmod 775 CloudExtracts</v>
      </c>
      <c r="V751" s="34" t="str">
        <f t="shared" si="350"/>
        <v>ls -l | grep CloudExtracts</v>
      </c>
      <c r="W751" s="33" t="str">
        <f t="shared" si="351"/>
        <v>chgrp infa_adm CloudExtracts</v>
      </c>
      <c r="X751" s="35" t="s">
        <v>464</v>
      </c>
    </row>
    <row r="752" spans="1:24" x14ac:dyDescent="0.2">
      <c r="A752" s="132" t="s">
        <v>1656</v>
      </c>
      <c r="B752" s="120" t="s">
        <v>120</v>
      </c>
      <c r="C752" s="120" t="s">
        <v>847</v>
      </c>
      <c r="D752" s="120" t="s">
        <v>1657</v>
      </c>
      <c r="E752" s="44" t="str">
        <f t="shared" si="342"/>
        <v>/infa_shared/Temp/CloudExtracts</v>
      </c>
      <c r="F752" s="27">
        <v>43287</v>
      </c>
      <c r="G752" s="27">
        <v>43305</v>
      </c>
      <c r="H752" s="27">
        <v>43305</v>
      </c>
      <c r="I752" s="110" t="s">
        <v>1688</v>
      </c>
      <c r="J752" s="109">
        <v>43326</v>
      </c>
      <c r="K752" s="118">
        <v>775</v>
      </c>
      <c r="L752" s="118" t="s">
        <v>844</v>
      </c>
      <c r="M752" s="118" t="s">
        <v>564</v>
      </c>
      <c r="N752" s="31" t="str">
        <f t="shared" si="343"/>
        <v>if [ -d '/infa_shared/Temp/CloudExtracts' ]; then echo '1 = /infa_shared/Temp/CloudExtracts'; else echo '0 = /infa_shared/Temp/CloudExtracts'; fi; \</v>
      </c>
      <c r="O752" s="32" t="str">
        <f t="shared" si="344"/>
        <v>if [ -d '/infa_shared/Temp/CloudExtracts' ]; then cd /infa_shared/Temp ; echo 'CloudExtracts @ /infa_shared/Temp = '`stat -c %U ./CloudExtracts`  `stat -c %a ./CloudExtracts`  `stat -c %G ./CloudExtracts`; else echo '/infa_shared/Temp/CloudExtracts - not found' ; fi; \</v>
      </c>
      <c r="P752" s="31" t="str">
        <f t="shared" si="345"/>
        <v>if [ -d '/infa_shared/Temp' ]; then cd /infa_shared/Temp ; mkdir CloudExtracts ; chmod 775 CloudExtracts ; chgrp infa_adm CloudExtracts ; echo 'OK - /infa_shared/Temp/CloudExtracts'; else echo '/infa_shared/Temp - not found' ; fi ; \</v>
      </c>
      <c r="Q752" s="32" t="str">
        <f t="shared" si="346"/>
        <v>cd /infa_shared/Temp ; chmod 775 CloudExtracts ; chgrp infa_adm CloudExtracts</v>
      </c>
      <c r="R752" s="31" t="str">
        <f t="shared" si="341"/>
        <v xml:space="preserve"> \</v>
      </c>
      <c r="S752" s="33" t="str">
        <f t="shared" si="347"/>
        <v>cd /infa_shared/Temp</v>
      </c>
      <c r="T752" s="34" t="str">
        <f t="shared" si="348"/>
        <v>mkdir CloudExtracts</v>
      </c>
      <c r="U752" s="33" t="str">
        <f t="shared" si="349"/>
        <v>chmod 775 CloudExtracts</v>
      </c>
      <c r="V752" s="34" t="str">
        <f t="shared" si="350"/>
        <v>ls -l | grep CloudExtracts</v>
      </c>
      <c r="W752" s="33" t="str">
        <f t="shared" si="351"/>
        <v>chgrp infa_adm CloudExtracts</v>
      </c>
      <c r="X752" s="35" t="s">
        <v>464</v>
      </c>
    </row>
    <row r="753" spans="1:24" x14ac:dyDescent="0.2">
      <c r="A753" s="132" t="s">
        <v>1656</v>
      </c>
      <c r="B753" s="120" t="s">
        <v>120</v>
      </c>
      <c r="C753" s="120" t="s">
        <v>753</v>
      </c>
      <c r="D753" s="120" t="s">
        <v>1657</v>
      </c>
      <c r="E753" s="44" t="str">
        <f t="shared" si="342"/>
        <v>/infa_shared/TgtFiles/CloudExtracts</v>
      </c>
      <c r="F753" s="27">
        <v>43287</v>
      </c>
      <c r="G753" s="27">
        <v>43305</v>
      </c>
      <c r="H753" s="27">
        <v>43305</v>
      </c>
      <c r="I753" s="110" t="s">
        <v>1688</v>
      </c>
      <c r="J753" s="109">
        <v>43326</v>
      </c>
      <c r="K753" s="118">
        <v>775</v>
      </c>
      <c r="L753" s="118" t="s">
        <v>844</v>
      </c>
      <c r="M753" s="118" t="s">
        <v>564</v>
      </c>
      <c r="N753" s="31" t="str">
        <f t="shared" si="343"/>
        <v>if [ -d '/infa_shared/TgtFiles/CloudExtracts' ]; then echo '1 = /infa_shared/TgtFiles/CloudExtracts'; else echo '0 = /infa_shared/TgtFiles/CloudExtracts'; fi; \</v>
      </c>
      <c r="O753" s="32" t="str">
        <f t="shared" si="344"/>
        <v>if [ -d '/infa_shared/TgtFiles/CloudExtracts' ]; then cd /infa_shared/TgtFiles ; echo 'CloudExtracts @ /infa_shared/TgtFiles = '`stat -c %U ./CloudExtracts`  `stat -c %a ./CloudExtracts`  `stat -c %G ./CloudExtracts`; else echo '/infa_shared/TgtFiles/CloudExtracts - not found' ; fi; \</v>
      </c>
      <c r="P753" s="31" t="str">
        <f t="shared" si="345"/>
        <v>if [ -d '/infa_shared/TgtFiles' ]; then cd /infa_shared/TgtFiles ; mkdir CloudExtracts ; chmod 775 CloudExtracts ; chgrp infa_adm CloudExtracts ; echo 'OK - /infa_shared/TgtFiles/CloudExtracts'; else echo '/infa_shared/TgtFiles - not found' ; fi ; \</v>
      </c>
      <c r="Q753" s="32" t="str">
        <f t="shared" si="346"/>
        <v>cd /infa_shared/TgtFiles ; chmod 775 CloudExtracts ; chgrp infa_adm CloudExtracts</v>
      </c>
      <c r="R753" s="31" t="str">
        <f t="shared" si="341"/>
        <v xml:space="preserve"> \</v>
      </c>
      <c r="S753" s="33" t="str">
        <f t="shared" si="347"/>
        <v>cd /infa_shared/TgtFiles</v>
      </c>
      <c r="T753" s="34" t="str">
        <f t="shared" si="348"/>
        <v>mkdir CloudExtracts</v>
      </c>
      <c r="U753" s="33" t="str">
        <f t="shared" si="349"/>
        <v>chmod 775 CloudExtracts</v>
      </c>
      <c r="V753" s="34" t="str">
        <f t="shared" si="350"/>
        <v>ls -l | grep CloudExtracts</v>
      </c>
      <c r="W753" s="33" t="str">
        <f t="shared" si="351"/>
        <v>chgrp infa_adm CloudExtracts</v>
      </c>
      <c r="X753" s="35" t="s">
        <v>464</v>
      </c>
    </row>
    <row r="754" spans="1:24" x14ac:dyDescent="0.2">
      <c r="A754" s="132" t="s">
        <v>1656</v>
      </c>
      <c r="B754" s="120" t="s">
        <v>120</v>
      </c>
      <c r="C754" s="120" t="s">
        <v>838</v>
      </c>
      <c r="D754" s="120" t="s">
        <v>1657</v>
      </c>
      <c r="E754" s="44" t="str">
        <f t="shared" si="342"/>
        <v>/infa_shared/WorkflowLogs/CloudExtracts</v>
      </c>
      <c r="F754" s="27">
        <v>43287</v>
      </c>
      <c r="G754" s="27">
        <v>43305</v>
      </c>
      <c r="H754" s="27">
        <v>43305</v>
      </c>
      <c r="I754" s="110" t="s">
        <v>1688</v>
      </c>
      <c r="J754" s="109">
        <v>43326</v>
      </c>
      <c r="K754" s="118">
        <v>775</v>
      </c>
      <c r="L754" s="118" t="s">
        <v>844</v>
      </c>
      <c r="M754" s="118" t="s">
        <v>564</v>
      </c>
      <c r="N754" s="31" t="str">
        <f t="shared" si="343"/>
        <v>if [ -d '/infa_shared/WorkflowLogs/CloudExtracts' ]; then echo '1 = /infa_shared/WorkflowLogs/CloudExtracts'; else echo '0 = /infa_shared/WorkflowLogs/CloudExtracts'; fi; \</v>
      </c>
      <c r="O754" s="32" t="str">
        <f t="shared" si="344"/>
        <v>if [ -d '/infa_shared/WorkflowLogs/CloudExtracts' ]; then cd /infa_shared/WorkflowLogs ; echo 'CloudExtracts @ /infa_shared/WorkflowLogs = '`stat -c %U ./CloudExtracts`  `stat -c %a ./CloudExtracts`  `stat -c %G ./CloudExtracts`; else echo '/infa_shared/WorkflowLogs/CloudExtracts - not found' ; fi; \</v>
      </c>
      <c r="P754" s="31" t="str">
        <f t="shared" si="345"/>
        <v>if [ -d '/infa_shared/WorkflowLogs' ]; then cd /infa_shared/WorkflowLogs ; mkdir CloudExtracts ; chmod 775 CloudExtracts ; chgrp infa_adm CloudExtracts ; echo 'OK - /infa_shared/WorkflowLogs/CloudExtracts'; else echo '/infa_shared/WorkflowLogs - not found' ; fi ; \</v>
      </c>
      <c r="Q754" s="32" t="str">
        <f t="shared" si="346"/>
        <v>cd /infa_shared/WorkflowLogs ; chmod 775 CloudExtracts ; chgrp infa_adm CloudExtracts</v>
      </c>
      <c r="R754" s="31" t="str">
        <f t="shared" si="341"/>
        <v xml:space="preserve"> \</v>
      </c>
      <c r="S754" s="33" t="str">
        <f t="shared" si="347"/>
        <v>cd /infa_shared/WorkflowLogs</v>
      </c>
      <c r="T754" s="34" t="str">
        <f t="shared" si="348"/>
        <v>mkdir CloudExtracts</v>
      </c>
      <c r="U754" s="33" t="str">
        <f t="shared" si="349"/>
        <v>chmod 775 CloudExtracts</v>
      </c>
      <c r="V754" s="34" t="str">
        <f t="shared" si="350"/>
        <v>ls -l | grep CloudExtracts</v>
      </c>
      <c r="W754" s="33" t="str">
        <f t="shared" si="351"/>
        <v>chgrp infa_adm CloudExtracts</v>
      </c>
      <c r="X754" s="35" t="s">
        <v>464</v>
      </c>
    </row>
    <row r="755" spans="1:24" x14ac:dyDescent="0.2">
      <c r="A755" s="132" t="s">
        <v>1656</v>
      </c>
      <c r="B755" s="120" t="s">
        <v>120</v>
      </c>
      <c r="C755" s="120" t="s">
        <v>430</v>
      </c>
      <c r="D755" s="120" t="s">
        <v>1657</v>
      </c>
      <c r="E755" s="44" t="str">
        <f t="shared" si="342"/>
        <v>/dsftp/archive/inbound/CloudExtracts</v>
      </c>
      <c r="F755" s="27">
        <v>43304</v>
      </c>
      <c r="G755" s="27">
        <v>43305</v>
      </c>
      <c r="H755" s="27">
        <v>43305</v>
      </c>
      <c r="I755" s="110" t="s">
        <v>1688</v>
      </c>
      <c r="J755" s="109">
        <v>43326</v>
      </c>
      <c r="K755" s="118">
        <v>775</v>
      </c>
      <c r="L755" s="119" t="s">
        <v>436</v>
      </c>
      <c r="M755" s="118" t="s">
        <v>564</v>
      </c>
      <c r="N755" s="31" t="str">
        <f t="shared" si="343"/>
        <v>if [ -d '/dsftp/archive/inbound/CloudExtracts' ]; then echo '1 = /dsftp/archive/inbound/CloudExtracts'; else echo '0 = /dsftp/archive/inbound/CloudExtracts'; fi; \</v>
      </c>
      <c r="O755" s="32" t="str">
        <f t="shared" si="344"/>
        <v>if [ -d '/dsftp/archive/inbound/CloudExtracts' ]; then cd /dsftp/archive/inbound ; echo 'CloudExtracts @ /dsftp/archive/inbound = '`stat -c %U ./CloudExtracts`  `stat -c %a ./CloudExtracts`  `stat -c %G ./CloudExtracts`; else echo '/dsftp/archive/inbound/CloudExtracts - not found' ; fi; \</v>
      </c>
      <c r="P755" s="31" t="str">
        <f t="shared" si="345"/>
        <v>if [ -d '/dsftp/archive/inbound' ]; then cd /dsftp/archive/inbound ; mkdir CloudExtracts ; chmod 775 CloudExtracts ; chgrp ds_sftp CloudExtracts ; echo 'OK - /dsftp/archive/inbound/CloudExtracts'; else echo '/dsftp/archive/inbound - not found' ; fi ; \</v>
      </c>
      <c r="Q755" s="32" t="str">
        <f t="shared" si="346"/>
        <v>cd /dsftp/archive/inbound ; chmod 775 CloudExtracts ; chgrp ds_sftp CloudExtracts</v>
      </c>
      <c r="R755" s="31" t="str">
        <f t="shared" si="341"/>
        <v xml:space="preserve"> \</v>
      </c>
      <c r="S755" s="33" t="str">
        <f t="shared" si="347"/>
        <v>cd /dsftp/archive/inbound</v>
      </c>
      <c r="T755" s="34" t="str">
        <f t="shared" si="348"/>
        <v>mkdir CloudExtracts</v>
      </c>
      <c r="U755" s="33" t="str">
        <f t="shared" si="349"/>
        <v>chmod 775 CloudExtracts</v>
      </c>
      <c r="V755" s="34" t="str">
        <f t="shared" si="350"/>
        <v>ls -l | grep CloudExtracts</v>
      </c>
      <c r="W755" s="33" t="str">
        <f t="shared" si="351"/>
        <v>chgrp ds_sftp CloudExtracts</v>
      </c>
      <c r="X755" s="35" t="s">
        <v>464</v>
      </c>
    </row>
    <row r="756" spans="1:24" x14ac:dyDescent="0.2">
      <c r="A756" s="132" t="s">
        <v>1656</v>
      </c>
      <c r="B756" s="120" t="s">
        <v>120</v>
      </c>
      <c r="C756" s="120" t="s">
        <v>434</v>
      </c>
      <c r="D756" s="120" t="s">
        <v>1657</v>
      </c>
      <c r="E756" s="44" t="str">
        <f t="shared" si="342"/>
        <v>/dsftp/archive/outbound/CloudExtracts</v>
      </c>
      <c r="F756" s="27">
        <v>43304</v>
      </c>
      <c r="G756" s="27">
        <v>43305</v>
      </c>
      <c r="H756" s="27">
        <v>43305</v>
      </c>
      <c r="I756" s="110" t="s">
        <v>1688</v>
      </c>
      <c r="J756" s="109">
        <v>43326</v>
      </c>
      <c r="K756" s="118">
        <v>775</v>
      </c>
      <c r="L756" s="119" t="s">
        <v>436</v>
      </c>
      <c r="M756" s="118" t="s">
        <v>564</v>
      </c>
      <c r="N756" s="31" t="str">
        <f t="shared" si="343"/>
        <v>if [ -d '/dsftp/archive/outbound/CloudExtracts' ]; then echo '1 = /dsftp/archive/outbound/CloudExtracts'; else echo '0 = /dsftp/archive/outbound/CloudExtracts'; fi; \</v>
      </c>
      <c r="O756" s="32" t="str">
        <f t="shared" si="344"/>
        <v>if [ -d '/dsftp/archive/outbound/CloudExtracts' ]; then cd /dsftp/archive/outbound ; echo 'CloudExtracts @ /dsftp/archive/outbound = '`stat -c %U ./CloudExtracts`  `stat -c %a ./CloudExtracts`  `stat -c %G ./CloudExtracts`; else echo '/dsftp/archive/outbound/CloudExtracts - not found' ; fi; \</v>
      </c>
      <c r="P756" s="31" t="str">
        <f t="shared" si="345"/>
        <v>if [ -d '/dsftp/archive/outbound' ]; then cd /dsftp/archive/outbound ; mkdir CloudExtracts ; chmod 775 CloudExtracts ; chgrp ds_sftp CloudExtracts ; echo 'OK - /dsftp/archive/outbound/CloudExtracts'; else echo '/dsftp/archive/outbound - not found' ; fi ; \</v>
      </c>
      <c r="Q756" s="32" t="str">
        <f t="shared" si="346"/>
        <v>cd /dsftp/archive/outbound ; chmod 775 CloudExtracts ; chgrp ds_sftp CloudExtracts</v>
      </c>
      <c r="R756" s="31" t="str">
        <f t="shared" si="341"/>
        <v xml:space="preserve"> \</v>
      </c>
      <c r="S756" s="33" t="str">
        <f t="shared" si="347"/>
        <v>cd /dsftp/archive/outbound</v>
      </c>
      <c r="T756" s="34" t="str">
        <f t="shared" si="348"/>
        <v>mkdir CloudExtracts</v>
      </c>
      <c r="U756" s="33" t="str">
        <f t="shared" si="349"/>
        <v>chmod 775 CloudExtracts</v>
      </c>
      <c r="V756" s="34" t="str">
        <f t="shared" si="350"/>
        <v>ls -l | grep CloudExtracts</v>
      </c>
      <c r="W756" s="33" t="str">
        <f t="shared" si="351"/>
        <v>chgrp ds_sftp CloudExtracts</v>
      </c>
      <c r="X756" s="35" t="s">
        <v>464</v>
      </c>
    </row>
    <row r="757" spans="1:24" x14ac:dyDescent="0.2">
      <c r="A757" s="132" t="s">
        <v>1656</v>
      </c>
      <c r="B757" s="120" t="s">
        <v>120</v>
      </c>
      <c r="C757" s="120" t="s">
        <v>428</v>
      </c>
      <c r="D757" s="120" t="s">
        <v>1657</v>
      </c>
      <c r="E757" s="44" t="str">
        <f t="shared" si="342"/>
        <v>/dsftp/operations/inbound/CloudExtracts</v>
      </c>
      <c r="F757" s="27">
        <v>43304</v>
      </c>
      <c r="G757" s="27">
        <v>43305</v>
      </c>
      <c r="H757" s="27">
        <v>43305</v>
      </c>
      <c r="I757" s="110" t="s">
        <v>1688</v>
      </c>
      <c r="J757" s="109">
        <v>43326</v>
      </c>
      <c r="K757" s="118">
        <v>775</v>
      </c>
      <c r="L757" s="119" t="s">
        <v>436</v>
      </c>
      <c r="M757" s="118" t="s">
        <v>564</v>
      </c>
      <c r="N757" s="31" t="str">
        <f t="shared" si="343"/>
        <v>if [ -d '/dsftp/operations/inbound/CloudExtracts' ]; then echo '1 = /dsftp/operations/inbound/CloudExtracts'; else echo '0 = /dsftp/operations/inbound/CloudExtracts'; fi; \</v>
      </c>
      <c r="O757" s="32" t="str">
        <f t="shared" si="344"/>
        <v>if [ -d '/dsftp/operations/inbound/CloudExtracts' ]; then cd /dsftp/operations/inbound ; echo 'CloudExtracts @ /dsftp/operations/inbound = '`stat -c %U ./CloudExtracts`  `stat -c %a ./CloudExtracts`  `stat -c %G ./CloudExtracts`; else echo '/dsftp/operations/inbound/CloudExtracts - not found' ; fi; \</v>
      </c>
      <c r="P757" s="31" t="str">
        <f t="shared" si="345"/>
        <v>if [ -d '/dsftp/operations/inbound' ]; then cd /dsftp/operations/inbound ; mkdir CloudExtracts ; chmod 775 CloudExtracts ; chgrp ds_sftp CloudExtracts ; echo 'OK - /dsftp/operations/inbound/CloudExtracts'; else echo '/dsftp/operations/inbound - not found' ; fi ; \</v>
      </c>
      <c r="Q757" s="32" t="str">
        <f t="shared" si="346"/>
        <v>cd /dsftp/operations/inbound ; chmod 775 CloudExtracts ; chgrp ds_sftp CloudExtracts</v>
      </c>
      <c r="R757" s="31" t="str">
        <f t="shared" si="341"/>
        <v xml:space="preserve"> \</v>
      </c>
      <c r="S757" s="33" t="str">
        <f t="shared" si="347"/>
        <v>cd /dsftp/operations/inbound</v>
      </c>
      <c r="T757" s="34" t="str">
        <f t="shared" si="348"/>
        <v>mkdir CloudExtracts</v>
      </c>
      <c r="U757" s="33" t="str">
        <f t="shared" si="349"/>
        <v>chmod 775 CloudExtracts</v>
      </c>
      <c r="V757" s="34" t="str">
        <f t="shared" si="350"/>
        <v>ls -l | grep CloudExtracts</v>
      </c>
      <c r="W757" s="33" t="str">
        <f t="shared" si="351"/>
        <v>chgrp ds_sftp CloudExtracts</v>
      </c>
      <c r="X757" s="35" t="s">
        <v>464</v>
      </c>
    </row>
    <row r="758" spans="1:24" x14ac:dyDescent="0.2">
      <c r="A758" s="120" t="s">
        <v>1659</v>
      </c>
      <c r="B758" s="120" t="s">
        <v>440</v>
      </c>
      <c r="C758" s="120" t="s">
        <v>886</v>
      </c>
      <c r="D758" s="120" t="s">
        <v>1064</v>
      </c>
      <c r="E758" s="44" t="str">
        <f t="shared" si="342"/>
        <v>/dsftp/archive/outbound/mdm/customer_domain</v>
      </c>
      <c r="F758" s="27">
        <v>43074</v>
      </c>
      <c r="G758" s="27">
        <v>43110</v>
      </c>
      <c r="H758" s="27">
        <v>43075</v>
      </c>
      <c r="I758" s="29" t="s">
        <v>1660</v>
      </c>
      <c r="J758" s="27">
        <v>43287</v>
      </c>
      <c r="K758" s="118">
        <v>775</v>
      </c>
      <c r="L758" s="118" t="s">
        <v>844</v>
      </c>
      <c r="M758" s="118" t="s">
        <v>564</v>
      </c>
      <c r="N758" s="31" t="str">
        <f t="shared" si="343"/>
        <v>if [ -d '/dsftp/archive/outbound/mdm/customer_domain' ]; then echo '1 = /dsftp/archive/outbound/mdm/customer_domain'; else echo '0 = /dsftp/archive/outbound/mdm/customer_domain'; fi; \</v>
      </c>
      <c r="O758" s="32" t="str">
        <f t="shared" si="344"/>
        <v>if [ -d '/dsftp/archive/outbound/mdm/customer_domain' ]; then cd /dsftp/archive/outbound/mdm ; echo 'customer_domain @ /dsftp/archive/outbound/mdm = '`stat -c %U ./customer_domain`  `stat -c %a ./customer_domain`  `stat -c %G ./customer_domain`; else echo '/dsftp/archive/outbound/mdm/customer_domain - not found' ; fi; \</v>
      </c>
      <c r="P758" s="31" t="str">
        <f t="shared" si="345"/>
        <v>if [ -d '/dsftp/archive/outbound/mdm' ]; then cd /dsftp/archive/outbound/mdm ; mkdir customer_domain ; chmod 775 customer_domain ; chgrp infa_adm customer_domain ; echo 'OK - /dsftp/archive/outbound/mdm/customer_domain'; else echo '/dsftp/archive/outbound/mdm - not found' ; fi ; \</v>
      </c>
      <c r="Q758" s="32" t="str">
        <f t="shared" si="346"/>
        <v>cd /dsftp/archive/outbound/mdm ; chmod 775 customer_domain ; chgrp infa_adm customer_domain</v>
      </c>
      <c r="R758" s="31" t="str">
        <f t="shared" si="341"/>
        <v xml:space="preserve"> \</v>
      </c>
      <c r="S758" s="33" t="str">
        <f t="shared" si="347"/>
        <v>cd /dsftp/archive/outbound/mdm</v>
      </c>
      <c r="T758" s="34" t="str">
        <f t="shared" si="348"/>
        <v>mkdir customer_domain</v>
      </c>
      <c r="U758" s="33" t="str">
        <f t="shared" si="349"/>
        <v>chmod 775 customer_domain</v>
      </c>
      <c r="V758" s="34" t="str">
        <f t="shared" si="350"/>
        <v>ls -l | grep customer_domain</v>
      </c>
      <c r="W758" s="33" t="str">
        <f t="shared" si="351"/>
        <v>chgrp infa_adm customer_domain</v>
      </c>
      <c r="X758" s="35" t="s">
        <v>464</v>
      </c>
    </row>
    <row r="759" spans="1:24" x14ac:dyDescent="0.2">
      <c r="A759" s="120" t="s">
        <v>1659</v>
      </c>
      <c r="B759" s="120" t="s">
        <v>440</v>
      </c>
      <c r="C759" s="120" t="s">
        <v>1065</v>
      </c>
      <c r="D759" s="120" t="s">
        <v>1066</v>
      </c>
      <c r="E759" s="44" t="str">
        <f t="shared" si="342"/>
        <v>/dsftp/archive/outbound/mdm/customer_domain/customer_param_files</v>
      </c>
      <c r="F759" s="27">
        <v>43074</v>
      </c>
      <c r="G759" s="27">
        <v>43110</v>
      </c>
      <c r="H759" s="27">
        <v>43075</v>
      </c>
      <c r="I759" s="29" t="s">
        <v>1660</v>
      </c>
      <c r="J759" s="27">
        <v>43287</v>
      </c>
      <c r="K759" s="118">
        <v>775</v>
      </c>
      <c r="L759" s="118" t="s">
        <v>844</v>
      </c>
      <c r="M759" s="118" t="s">
        <v>564</v>
      </c>
      <c r="N759" s="31" t="str">
        <f t="shared" si="343"/>
        <v>if [ -d '/dsftp/archive/outbound/mdm/customer_domain/customer_param_files' ]; then echo '1 = /dsftp/archive/outbound/mdm/customer_domain/customer_param_files'; else echo '0 = /dsftp/archive/outbound/mdm/customer_domain/customer_param_files'; fi; \</v>
      </c>
      <c r="O759" s="32" t="str">
        <f t="shared" si="344"/>
        <v>if [ -d '/dsftp/archive/outbound/mdm/customer_domain/customer_param_files' ]; then cd /dsftp/archive/outbound/mdm/customer_domain ; echo 'customer_param_files @ /dsftp/archive/outbound/mdm/customer_domain = '`stat -c %U ./customer_param_files`  `stat -c %a ./customer_param_files`  `stat -c %G ./customer_param_files`; else echo '/dsftp/archive/outbound/mdm/customer_domain/customer_param_files - not found' ; fi; \</v>
      </c>
      <c r="P759" s="31" t="str">
        <f t="shared" si="345"/>
        <v>if [ -d '/dsftp/archive/outbound/mdm/customer_domain' ]; then cd /dsftp/archive/outbound/mdm/customer_domain ; mkdir customer_param_files ; chmod 775 customer_param_files ; chgrp infa_adm customer_param_files ; echo 'OK - /dsftp/archive/outbound/mdm/customer_domain/customer_param_files'; else echo '/dsftp/archive/outbound/mdm/customer_domain - not found' ; fi ; \</v>
      </c>
      <c r="Q759" s="32" t="str">
        <f t="shared" si="346"/>
        <v>cd /dsftp/archive/outbound/mdm/customer_domain ; chmod 775 customer_param_files ; chgrp infa_adm customer_param_files</v>
      </c>
      <c r="R759" s="31" t="str">
        <f t="shared" si="341"/>
        <v xml:space="preserve"> \</v>
      </c>
      <c r="S759" s="33" t="str">
        <f t="shared" si="347"/>
        <v>cd /dsftp/archive/outbound/mdm/customer_domain</v>
      </c>
      <c r="T759" s="34" t="str">
        <f t="shared" si="348"/>
        <v>mkdir customer_param_files</v>
      </c>
      <c r="U759" s="33" t="str">
        <f t="shared" si="349"/>
        <v>chmod 775 customer_param_files</v>
      </c>
      <c r="V759" s="34" t="str">
        <f t="shared" si="350"/>
        <v>ls -l | grep customer_param_files</v>
      </c>
      <c r="W759" s="33" t="str">
        <f t="shared" si="351"/>
        <v>chgrp infa_adm customer_param_files</v>
      </c>
      <c r="X759" s="35" t="s">
        <v>464</v>
      </c>
    </row>
    <row r="760" spans="1:24" x14ac:dyDescent="0.2">
      <c r="A760" s="120" t="s">
        <v>1659</v>
      </c>
      <c r="B760" s="120" t="s">
        <v>440</v>
      </c>
      <c r="C760" s="120" t="s">
        <v>1065</v>
      </c>
      <c r="D760" s="120" t="s">
        <v>1067</v>
      </c>
      <c r="E760" s="44" t="str">
        <f t="shared" si="342"/>
        <v>/dsftp/archive/outbound/mdm/customer_domain/customer_reports</v>
      </c>
      <c r="F760" s="27">
        <v>43074</v>
      </c>
      <c r="G760" s="27">
        <v>43110</v>
      </c>
      <c r="H760" s="27">
        <v>43075</v>
      </c>
      <c r="I760" s="29" t="s">
        <v>1660</v>
      </c>
      <c r="J760" s="27">
        <v>43287</v>
      </c>
      <c r="K760" s="118">
        <v>775</v>
      </c>
      <c r="L760" s="118" t="s">
        <v>844</v>
      </c>
      <c r="M760" s="118" t="s">
        <v>564</v>
      </c>
      <c r="N760" s="31" t="str">
        <f t="shared" si="343"/>
        <v>if [ -d '/dsftp/archive/outbound/mdm/customer_domain/customer_reports' ]; then echo '1 = /dsftp/archive/outbound/mdm/customer_domain/customer_reports'; else echo '0 = /dsftp/archive/outbound/mdm/customer_domain/customer_reports'; fi; \</v>
      </c>
      <c r="O760" s="32" t="str">
        <f t="shared" si="344"/>
        <v>if [ -d '/dsftp/archive/outbound/mdm/customer_domain/customer_reports' ]; then cd /dsftp/archive/outbound/mdm/customer_domain ; echo 'customer_reports @ /dsftp/archive/outbound/mdm/customer_domain = '`stat -c %U ./customer_reports`  `stat -c %a ./customer_reports`  `stat -c %G ./customer_reports`; else echo '/dsftp/archive/outbound/mdm/customer_domain/customer_reports - not found' ; fi; \</v>
      </c>
      <c r="P760" s="31" t="str">
        <f t="shared" si="345"/>
        <v>if [ -d '/dsftp/archive/outbound/mdm/customer_domain' ]; then cd /dsftp/archive/outbound/mdm/customer_domain ; mkdir customer_reports ; chmod 775 customer_reports ; chgrp infa_adm customer_reports ; echo 'OK - /dsftp/archive/outbound/mdm/customer_domain/customer_reports'; else echo '/dsftp/archive/outbound/mdm/customer_domain - not found' ; fi ; \</v>
      </c>
      <c r="Q760" s="32" t="str">
        <f t="shared" si="346"/>
        <v>cd /dsftp/archive/outbound/mdm/customer_domain ; chmod 775 customer_reports ; chgrp infa_adm customer_reports</v>
      </c>
      <c r="R760" s="31" t="str">
        <f t="shared" si="341"/>
        <v xml:space="preserve"> \</v>
      </c>
      <c r="S760" s="33" t="str">
        <f t="shared" si="347"/>
        <v>cd /dsftp/archive/outbound/mdm/customer_domain</v>
      </c>
      <c r="T760" s="34" t="str">
        <f t="shared" si="348"/>
        <v>mkdir customer_reports</v>
      </c>
      <c r="U760" s="33" t="str">
        <f t="shared" si="349"/>
        <v>chmod 775 customer_reports</v>
      </c>
      <c r="V760" s="34" t="str">
        <f t="shared" si="350"/>
        <v>ls -l | grep customer_reports</v>
      </c>
      <c r="W760" s="33" t="str">
        <f t="shared" si="351"/>
        <v>chgrp infa_adm customer_reports</v>
      </c>
      <c r="X760" s="35" t="s">
        <v>464</v>
      </c>
    </row>
    <row r="761" spans="1:24" x14ac:dyDescent="0.2">
      <c r="A761" s="120" t="s">
        <v>1720</v>
      </c>
      <c r="B761" s="120" t="s">
        <v>151</v>
      </c>
      <c r="C761" s="133" t="s">
        <v>1479</v>
      </c>
      <c r="D761" s="133" t="s">
        <v>949</v>
      </c>
      <c r="E761" s="44" t="str">
        <f t="shared" si="342"/>
        <v>/infa_shared/TgtFiles/RMS_WMS/item</v>
      </c>
      <c r="F761" s="27">
        <v>43312</v>
      </c>
      <c r="G761" s="27">
        <v>43320</v>
      </c>
      <c r="H761" s="27">
        <v>43320</v>
      </c>
      <c r="I761" s="29" t="s">
        <v>1701</v>
      </c>
      <c r="J761" s="27">
        <v>43388</v>
      </c>
      <c r="K761" s="118">
        <v>775</v>
      </c>
      <c r="L761" s="118" t="s">
        <v>844</v>
      </c>
      <c r="M761" s="118" t="s">
        <v>564</v>
      </c>
      <c r="N761" s="31" t="str">
        <f t="shared" ref="N761:N800" si="352">IF(M761="n",CONCATENATE("if [ -d '",C761, "/",D761,"' ]; then echo '1 = ",C761,"/",D761,"'; else echo '0 = ",C761,"/",D761,"'; fi; \"),CONCATENATE("if [ -d '",C761, "/",D761,"' ]; then echo '# = ",C761,"/",D761,"'; else echo '* = ",C761,"/",D761,"'; fi; \"))</f>
        <v>if [ -d '/infa_shared/TgtFiles/RMS_WMS/item' ]; then echo '1 = /infa_shared/TgtFiles/RMS_WMS/item'; else echo '0 = /infa_shared/TgtFiles/RMS_WMS/item'; fi; \</v>
      </c>
      <c r="O761" s="32" t="str">
        <f t="shared" ref="O761:O800" si="353">IF(M761="n",CONCATENATE("if [ -d '",E761,"' ]; then ",S761," ; echo '",D761," @ ",C761," = '`stat -c %U ./",D761,"`  `stat -c %a ./",D761, "`  `stat -c %G ./",D761, "`; else echo '",E761," - not found' ; fi; \")," \")</f>
        <v>if [ -d '/infa_shared/TgtFiles/RMS_WMS/item' ]; then cd /infa_shared/TgtFiles/RMS_WMS ; echo 'item @ /infa_shared/TgtFiles/RMS_WMS = '`stat -c %U ./item`  `stat -c %a ./item`  `stat -c %G ./item`; else echo '/infa_shared/TgtFiles/RMS_WMS/item - not found' ; fi; \</v>
      </c>
      <c r="P761" s="31" t="str">
        <f t="shared" ref="P761:P800" si="354">IF(M761="n",CONCATENATE("if [ -d '",C761,"' ]; then ",S761," ; ",T761, " ; ",U761," ; ",W761, " ; echo 'OK - ",E761,"'; else echo '",C761," - not found' ; fi ; \"), "\")</f>
        <v>if [ -d '/infa_shared/TgtFiles/RMS_WMS' ]; then cd /infa_shared/TgtFiles/RMS_WMS ; mkdir item ; chmod 775 item ; chgrp infa_adm item ; echo 'OK - /infa_shared/TgtFiles/RMS_WMS/item'; else echo '/infa_shared/TgtFiles/RMS_WMS - not found' ; fi ; \</v>
      </c>
      <c r="Q761" s="32" t="str">
        <f t="shared" ref="Q761:Q800" si="355">IF(M761="n",CONCATENATE(S761," ; ",U761," ; ",W761), " \")</f>
        <v>cd /infa_shared/TgtFiles/RMS_WMS ; chmod 775 item ; chgrp infa_adm item</v>
      </c>
      <c r="R761" s="31" t="str">
        <f t="shared" si="341"/>
        <v xml:space="preserve"> \</v>
      </c>
      <c r="S761" s="33" t="str">
        <f t="shared" ref="S761:S800" si="356">CONCATENATE("cd ",C761)</f>
        <v>cd /infa_shared/TgtFiles/RMS_WMS</v>
      </c>
      <c r="T761" s="34" t="str">
        <f t="shared" ref="T761:T800" si="357">CONCATENATE("mkdir ",D761)</f>
        <v>mkdir item</v>
      </c>
      <c r="U761" s="33" t="str">
        <f t="shared" ref="U761:U800" si="358">CONCATENATE("chmod ",K761," ",D761)</f>
        <v>chmod 775 item</v>
      </c>
      <c r="V761" s="34" t="str">
        <f t="shared" ref="V761:V800" si="359">CONCATENATE("ls -l | grep ",D761)</f>
        <v>ls -l | grep item</v>
      </c>
      <c r="W761" s="33" t="str">
        <f t="shared" ref="W761:W800" si="360">IF(L761="","",CONCATENATE("chgrp ",L761," ",D761))</f>
        <v>chgrp infa_adm item</v>
      </c>
      <c r="X761" s="35" t="s">
        <v>464</v>
      </c>
    </row>
    <row r="762" spans="1:24" x14ac:dyDescent="0.2">
      <c r="A762" s="120" t="s">
        <v>1720</v>
      </c>
      <c r="B762" s="120" t="s">
        <v>151</v>
      </c>
      <c r="C762" s="133" t="s">
        <v>1479</v>
      </c>
      <c r="D762" s="133" t="s">
        <v>948</v>
      </c>
      <c r="E762" s="44" t="str">
        <f t="shared" si="342"/>
        <v>/infa_shared/TgtFiles/RMS_WMS/store</v>
      </c>
      <c r="F762" s="27">
        <v>43312</v>
      </c>
      <c r="G762" s="27">
        <v>43320</v>
      </c>
      <c r="H762" s="27">
        <v>43320</v>
      </c>
      <c r="I762" s="29" t="s">
        <v>1701</v>
      </c>
      <c r="J762" s="27">
        <v>43388</v>
      </c>
      <c r="K762" s="118">
        <v>775</v>
      </c>
      <c r="L762" s="118" t="s">
        <v>844</v>
      </c>
      <c r="M762" s="118" t="s">
        <v>564</v>
      </c>
      <c r="N762" s="31" t="str">
        <f t="shared" si="352"/>
        <v>if [ -d '/infa_shared/TgtFiles/RMS_WMS/store' ]; then echo '1 = /infa_shared/TgtFiles/RMS_WMS/store'; else echo '0 = /infa_shared/TgtFiles/RMS_WMS/store'; fi; \</v>
      </c>
      <c r="O762" s="32" t="str">
        <f t="shared" si="353"/>
        <v>if [ -d '/infa_shared/TgtFiles/RMS_WMS/store' ]; then cd /infa_shared/TgtFiles/RMS_WMS ; echo 'store @ /infa_shared/TgtFiles/RMS_WMS = '`stat -c %U ./store`  `stat -c %a ./store`  `stat -c %G ./store`; else echo '/infa_shared/TgtFiles/RMS_WMS/store - not found' ; fi; \</v>
      </c>
      <c r="P762" s="31" t="str">
        <f t="shared" si="354"/>
        <v>if [ -d '/infa_shared/TgtFiles/RMS_WMS' ]; then cd /infa_shared/TgtFiles/RMS_WMS ; mkdir store ; chmod 775 store ; chgrp infa_adm store ; echo 'OK - /infa_shared/TgtFiles/RMS_WMS/store'; else echo '/infa_shared/TgtFiles/RMS_WMS - not found' ; fi ; \</v>
      </c>
      <c r="Q762" s="32" t="str">
        <f t="shared" si="355"/>
        <v>cd /infa_shared/TgtFiles/RMS_WMS ; chmod 775 store ; chgrp infa_adm store</v>
      </c>
      <c r="R762" s="31" t="str">
        <f t="shared" si="341"/>
        <v xml:space="preserve"> \</v>
      </c>
      <c r="S762" s="33" t="str">
        <f t="shared" si="356"/>
        <v>cd /infa_shared/TgtFiles/RMS_WMS</v>
      </c>
      <c r="T762" s="34" t="str">
        <f t="shared" si="357"/>
        <v>mkdir store</v>
      </c>
      <c r="U762" s="33" t="str">
        <f t="shared" si="358"/>
        <v>chmod 775 store</v>
      </c>
      <c r="V762" s="34" t="str">
        <f t="shared" si="359"/>
        <v>ls -l | grep store</v>
      </c>
      <c r="W762" s="33" t="str">
        <f t="shared" si="360"/>
        <v>chgrp infa_adm store</v>
      </c>
      <c r="X762" s="35" t="s">
        <v>464</v>
      </c>
    </row>
    <row r="763" spans="1:24" x14ac:dyDescent="0.2">
      <c r="A763" s="120" t="s">
        <v>1720</v>
      </c>
      <c r="B763" s="120" t="s">
        <v>151</v>
      </c>
      <c r="C763" s="133" t="s">
        <v>1479</v>
      </c>
      <c r="D763" s="133" t="s">
        <v>950</v>
      </c>
      <c r="E763" s="44" t="str">
        <f t="shared" si="342"/>
        <v>/infa_shared/TgtFiles/RMS_WMS/supplier</v>
      </c>
      <c r="F763" s="27">
        <v>43312</v>
      </c>
      <c r="G763" s="27">
        <v>43320</v>
      </c>
      <c r="H763" s="27">
        <v>43320</v>
      </c>
      <c r="I763" s="29" t="s">
        <v>1701</v>
      </c>
      <c r="J763" s="27">
        <v>43388</v>
      </c>
      <c r="K763" s="118">
        <v>775</v>
      </c>
      <c r="L763" s="118" t="s">
        <v>844</v>
      </c>
      <c r="M763" s="118" t="s">
        <v>564</v>
      </c>
      <c r="N763" s="31" t="str">
        <f t="shared" si="352"/>
        <v>if [ -d '/infa_shared/TgtFiles/RMS_WMS/supplier' ]; then echo '1 = /infa_shared/TgtFiles/RMS_WMS/supplier'; else echo '0 = /infa_shared/TgtFiles/RMS_WMS/supplier'; fi; \</v>
      </c>
      <c r="O763" s="32" t="str">
        <f t="shared" si="353"/>
        <v>if [ -d '/infa_shared/TgtFiles/RMS_WMS/supplier' ]; then cd /infa_shared/TgtFiles/RMS_WMS ; echo 'supplier @ /infa_shared/TgtFiles/RMS_WMS = '`stat -c %U ./supplier`  `stat -c %a ./supplier`  `stat -c %G ./supplier`; else echo '/infa_shared/TgtFiles/RMS_WMS/supplier - not found' ; fi; \</v>
      </c>
      <c r="P763" s="31" t="str">
        <f t="shared" si="354"/>
        <v>if [ -d '/infa_shared/TgtFiles/RMS_WMS' ]; then cd /infa_shared/TgtFiles/RMS_WMS ; mkdir supplier ; chmod 775 supplier ; chgrp infa_adm supplier ; echo 'OK - /infa_shared/TgtFiles/RMS_WMS/supplier'; else echo '/infa_shared/TgtFiles/RMS_WMS - not found' ; fi ; \</v>
      </c>
      <c r="Q763" s="32" t="str">
        <f t="shared" si="355"/>
        <v>cd /infa_shared/TgtFiles/RMS_WMS ; chmod 775 supplier ; chgrp infa_adm supplier</v>
      </c>
      <c r="R763" s="31" t="str">
        <f t="shared" si="341"/>
        <v xml:space="preserve"> \</v>
      </c>
      <c r="S763" s="33" t="str">
        <f t="shared" si="356"/>
        <v>cd /infa_shared/TgtFiles/RMS_WMS</v>
      </c>
      <c r="T763" s="34" t="str">
        <f t="shared" si="357"/>
        <v>mkdir supplier</v>
      </c>
      <c r="U763" s="33" t="str">
        <f t="shared" si="358"/>
        <v>chmod 775 supplier</v>
      </c>
      <c r="V763" s="34" t="str">
        <f t="shared" si="359"/>
        <v>ls -l | grep supplier</v>
      </c>
      <c r="W763" s="33" t="str">
        <f t="shared" si="360"/>
        <v>chgrp infa_adm supplier</v>
      </c>
      <c r="X763" s="35" t="s">
        <v>464</v>
      </c>
    </row>
    <row r="764" spans="1:24" x14ac:dyDescent="0.2">
      <c r="A764" s="120" t="s">
        <v>1720</v>
      </c>
      <c r="B764" s="120" t="s">
        <v>151</v>
      </c>
      <c r="C764" s="133" t="s">
        <v>1479</v>
      </c>
      <c r="D764" s="133" t="s">
        <v>947</v>
      </c>
      <c r="E764" s="44" t="str">
        <f t="shared" si="342"/>
        <v>/infa_shared/TgtFiles/RMS_WMS/transferorder</v>
      </c>
      <c r="F764" s="27">
        <v>43312</v>
      </c>
      <c r="G764" s="27">
        <v>43320</v>
      </c>
      <c r="H764" s="27">
        <v>43320</v>
      </c>
      <c r="I764" s="29" t="s">
        <v>1701</v>
      </c>
      <c r="J764" s="27">
        <v>43388</v>
      </c>
      <c r="K764" s="118">
        <v>775</v>
      </c>
      <c r="L764" s="118" t="s">
        <v>844</v>
      </c>
      <c r="M764" s="118" t="s">
        <v>564</v>
      </c>
      <c r="N764" s="31" t="str">
        <f t="shared" si="352"/>
        <v>if [ -d '/infa_shared/TgtFiles/RMS_WMS/transferorder' ]; then echo '1 = /infa_shared/TgtFiles/RMS_WMS/transferorder'; else echo '0 = /infa_shared/TgtFiles/RMS_WMS/transferorder'; fi; \</v>
      </c>
      <c r="O764" s="32" t="str">
        <f t="shared" si="353"/>
        <v>if [ -d '/infa_shared/TgtFiles/RMS_WMS/transferorder' ]; then cd /infa_shared/TgtFiles/RMS_WMS ; echo 'transferorder @ /infa_shared/TgtFiles/RMS_WMS = '`stat -c %U ./transferorder`  `stat -c %a ./transferorder`  `stat -c %G ./transferorder`; else echo '/infa_shared/TgtFiles/RMS_WMS/transferorder - not found' ; fi; \</v>
      </c>
      <c r="P764" s="31" t="str">
        <f t="shared" si="354"/>
        <v>if [ -d '/infa_shared/TgtFiles/RMS_WMS' ]; then cd /infa_shared/TgtFiles/RMS_WMS ; mkdir transferorder ; chmod 775 transferorder ; chgrp infa_adm transferorder ; echo 'OK - /infa_shared/TgtFiles/RMS_WMS/transferorder'; else echo '/infa_shared/TgtFiles/RMS_WMS - not found' ; fi ; \</v>
      </c>
      <c r="Q764" s="32" t="str">
        <f t="shared" si="355"/>
        <v>cd /infa_shared/TgtFiles/RMS_WMS ; chmod 775 transferorder ; chgrp infa_adm transferorder</v>
      </c>
      <c r="R764" s="31" t="str">
        <f t="shared" si="341"/>
        <v xml:space="preserve"> \</v>
      </c>
      <c r="S764" s="33" t="str">
        <f t="shared" si="356"/>
        <v>cd /infa_shared/TgtFiles/RMS_WMS</v>
      </c>
      <c r="T764" s="34" t="str">
        <f t="shared" si="357"/>
        <v>mkdir transferorder</v>
      </c>
      <c r="U764" s="33" t="str">
        <f t="shared" si="358"/>
        <v>chmod 775 transferorder</v>
      </c>
      <c r="V764" s="34" t="str">
        <f t="shared" si="359"/>
        <v>ls -l | grep transferorder</v>
      </c>
      <c r="W764" s="33" t="str">
        <f t="shared" si="360"/>
        <v>chgrp infa_adm transferorder</v>
      </c>
      <c r="X764" s="35" t="s">
        <v>464</v>
      </c>
    </row>
    <row r="765" spans="1:24" x14ac:dyDescent="0.2">
      <c r="A765" s="120" t="s">
        <v>1475</v>
      </c>
      <c r="B765" s="120" t="s">
        <v>151</v>
      </c>
      <c r="C765" s="133" t="s">
        <v>1479</v>
      </c>
      <c r="D765" s="133" t="s">
        <v>1682</v>
      </c>
      <c r="E765" s="44" t="str">
        <f t="shared" si="342"/>
        <v>/infa_shared/TgtFiles/RMS_WMS/warehouse</v>
      </c>
      <c r="F765" s="27" t="s">
        <v>464</v>
      </c>
      <c r="G765" s="27" t="s">
        <v>464</v>
      </c>
      <c r="H765" s="27" t="s">
        <v>464</v>
      </c>
      <c r="I765" s="29" t="s">
        <v>464</v>
      </c>
      <c r="J765" s="27" t="s">
        <v>464</v>
      </c>
      <c r="K765" s="118">
        <v>755</v>
      </c>
      <c r="L765" s="118" t="s">
        <v>844</v>
      </c>
      <c r="M765" s="118" t="s">
        <v>565</v>
      </c>
      <c r="N765" s="31" t="str">
        <f t="shared" si="352"/>
        <v>if [ -d '/infa_shared/TgtFiles/RMS_WMS/warehouse' ]; then echo '# = /infa_shared/TgtFiles/RMS_WMS/warehouse'; else echo '* = /infa_shared/TgtFiles/RMS_WMS/warehouse'; fi; \</v>
      </c>
      <c r="O765" s="32" t="str">
        <f t="shared" si="353"/>
        <v xml:space="preserve"> \</v>
      </c>
      <c r="P765" s="31" t="str">
        <f t="shared" si="354"/>
        <v>\</v>
      </c>
      <c r="Q765" s="32" t="str">
        <f t="shared" si="355"/>
        <v xml:space="preserve"> \</v>
      </c>
      <c r="R765" s="31" t="str">
        <f t="shared" si="341"/>
        <v>cd /infa_shared/TgtFiles/RMS_WMS/warehouse ; if [ $? -eq 0 ]; then echo -e '\n PWD = '`pwd`; ls -lrt; cd .. ; echo -e '\n QST: Delete folder [warehouse] under ['`pwd`'] (Y/n) ? \c'; read yn ; if [ $yn == 'Y' ]; then echo -e '  &gt; Deleting folder \n'; rm -Rf warehouse; else echo -e '  &gt; Skipping folder \n'; fi; else echo 'ERR: Invalid Folder'; read c; fi; \</v>
      </c>
      <c r="S765" s="33" t="str">
        <f t="shared" si="356"/>
        <v>cd /infa_shared/TgtFiles/RMS_WMS</v>
      </c>
      <c r="T765" s="34" t="str">
        <f t="shared" si="357"/>
        <v>mkdir warehouse</v>
      </c>
      <c r="U765" s="33" t="str">
        <f t="shared" si="358"/>
        <v>chmod 755 warehouse</v>
      </c>
      <c r="V765" s="34" t="str">
        <f t="shared" si="359"/>
        <v>ls -l | grep warehouse</v>
      </c>
      <c r="W765" s="33" t="str">
        <f t="shared" si="360"/>
        <v>chgrp infa_adm warehouse</v>
      </c>
      <c r="X765" s="35" t="s">
        <v>464</v>
      </c>
    </row>
    <row r="766" spans="1:24" x14ac:dyDescent="0.2">
      <c r="A766" s="120" t="s">
        <v>1720</v>
      </c>
      <c r="B766" s="120" t="s">
        <v>151</v>
      </c>
      <c r="C766" s="120" t="s">
        <v>1480</v>
      </c>
      <c r="D766" s="120" t="s">
        <v>949</v>
      </c>
      <c r="E766" s="44" t="str">
        <f t="shared" si="342"/>
        <v>/dsftp/operations/outbound/RMS_WMS/item</v>
      </c>
      <c r="F766" s="27">
        <v>43312</v>
      </c>
      <c r="G766" s="27">
        <v>43320</v>
      </c>
      <c r="H766" s="27">
        <v>43320</v>
      </c>
      <c r="I766" s="29" t="s">
        <v>1701</v>
      </c>
      <c r="J766" s="27">
        <v>43388</v>
      </c>
      <c r="K766" s="118">
        <v>775</v>
      </c>
      <c r="L766" s="118" t="s">
        <v>436</v>
      </c>
      <c r="M766" s="118" t="s">
        <v>564</v>
      </c>
      <c r="N766" s="31" t="str">
        <f t="shared" si="352"/>
        <v>if [ -d '/dsftp/operations/outbound/RMS_WMS/item' ]; then echo '1 = /dsftp/operations/outbound/RMS_WMS/item'; else echo '0 = /dsftp/operations/outbound/RMS_WMS/item'; fi; \</v>
      </c>
      <c r="O766" s="32" t="str">
        <f t="shared" si="353"/>
        <v>if [ -d '/dsftp/operations/outbound/RMS_WMS/item' ]; then cd /dsftp/operations/outbound/RMS_WMS ; echo 'item @ /dsftp/operations/outbound/RMS_WMS = '`stat -c %U ./item`  `stat -c %a ./item`  `stat -c %G ./item`; else echo '/dsftp/operations/outbound/RMS_WMS/item - not found' ; fi; \</v>
      </c>
      <c r="P766" s="31" t="str">
        <f t="shared" si="354"/>
        <v>if [ -d '/dsftp/operations/outbound/RMS_WMS' ]; then cd /dsftp/operations/outbound/RMS_WMS ; mkdir item ; chmod 775 item ; chgrp ds_sftp item ; echo 'OK - /dsftp/operations/outbound/RMS_WMS/item'; else echo '/dsftp/operations/outbound/RMS_WMS - not found' ; fi ; \</v>
      </c>
      <c r="Q766" s="32" t="str">
        <f t="shared" si="355"/>
        <v>cd /dsftp/operations/outbound/RMS_WMS ; chmod 775 item ; chgrp ds_sftp item</v>
      </c>
      <c r="R766" s="31" t="str">
        <f t="shared" si="341"/>
        <v xml:space="preserve"> \</v>
      </c>
      <c r="S766" s="33" t="str">
        <f t="shared" si="356"/>
        <v>cd /dsftp/operations/outbound/RMS_WMS</v>
      </c>
      <c r="T766" s="34" t="str">
        <f t="shared" si="357"/>
        <v>mkdir item</v>
      </c>
      <c r="U766" s="33" t="str">
        <f t="shared" si="358"/>
        <v>chmod 775 item</v>
      </c>
      <c r="V766" s="34" t="str">
        <f t="shared" si="359"/>
        <v>ls -l | grep item</v>
      </c>
      <c r="W766" s="33" t="str">
        <f t="shared" si="360"/>
        <v>chgrp ds_sftp item</v>
      </c>
      <c r="X766" s="35" t="s">
        <v>464</v>
      </c>
    </row>
    <row r="767" spans="1:24" x14ac:dyDescent="0.2">
      <c r="A767" s="120" t="s">
        <v>1720</v>
      </c>
      <c r="B767" s="120" t="s">
        <v>151</v>
      </c>
      <c r="C767" s="128" t="s">
        <v>1683</v>
      </c>
      <c r="D767" s="128" t="s">
        <v>903</v>
      </c>
      <c r="E767" s="44" t="str">
        <f t="shared" si="342"/>
        <v>/dsftp/operations/outbound/RMS_WMS/item/mx1</v>
      </c>
      <c r="F767" s="27">
        <v>43312</v>
      </c>
      <c r="G767" s="27">
        <v>43320</v>
      </c>
      <c r="H767" s="27">
        <v>43320</v>
      </c>
      <c r="I767" s="29" t="s">
        <v>1701</v>
      </c>
      <c r="J767" s="27">
        <v>43388</v>
      </c>
      <c r="K767" s="118">
        <v>775</v>
      </c>
      <c r="L767" s="118" t="s">
        <v>436</v>
      </c>
      <c r="M767" s="118" t="s">
        <v>564</v>
      </c>
      <c r="N767" s="31" t="str">
        <f t="shared" si="352"/>
        <v>if [ -d '/dsftp/operations/outbound/RMS_WMS/item/mx1' ]; then echo '1 = /dsftp/operations/outbound/RMS_WMS/item/mx1'; else echo '0 = /dsftp/operations/outbound/RMS_WMS/item/mx1'; fi; \</v>
      </c>
      <c r="O767" s="32" t="str">
        <f t="shared" si="353"/>
        <v>if [ -d '/dsftp/operations/outbound/RMS_WMS/item/mx1' ]; then cd /dsftp/operations/outbound/RMS_WMS/item ; echo 'mx1 @ /dsftp/operations/outbound/RMS_WMS/item = '`stat -c %U ./mx1`  `stat -c %a ./mx1`  `stat -c %G ./mx1`; else echo '/dsftp/operations/outbound/RMS_WMS/item/mx1 - not found' ; fi; \</v>
      </c>
      <c r="P767" s="31" t="str">
        <f t="shared" si="354"/>
        <v>if [ -d '/dsftp/operations/outbound/RMS_WMS/item' ]; then cd /dsftp/operations/outbound/RMS_WMS/item ; mkdir mx1 ; chmod 775 mx1 ; chgrp ds_sftp mx1 ; echo 'OK - /dsftp/operations/outbound/RMS_WMS/item/mx1'; else echo '/dsftp/operations/outbound/RMS_WMS/item - not found' ; fi ; \</v>
      </c>
      <c r="Q767" s="32" t="str">
        <f t="shared" si="355"/>
        <v>cd /dsftp/operations/outbound/RMS_WMS/item ; chmod 775 mx1 ; chgrp ds_sftp mx1</v>
      </c>
      <c r="R767" s="31" t="str">
        <f t="shared" si="341"/>
        <v xml:space="preserve"> \</v>
      </c>
      <c r="S767" s="33" t="str">
        <f t="shared" si="356"/>
        <v>cd /dsftp/operations/outbound/RMS_WMS/item</v>
      </c>
      <c r="T767" s="34" t="str">
        <f t="shared" si="357"/>
        <v>mkdir mx1</v>
      </c>
      <c r="U767" s="33" t="str">
        <f t="shared" si="358"/>
        <v>chmod 775 mx1</v>
      </c>
      <c r="V767" s="34" t="str">
        <f t="shared" si="359"/>
        <v>ls -l | grep mx1</v>
      </c>
      <c r="W767" s="33" t="str">
        <f t="shared" si="360"/>
        <v>chgrp ds_sftp mx1</v>
      </c>
      <c r="X767" s="35" t="s">
        <v>464</v>
      </c>
    </row>
    <row r="768" spans="1:24" x14ac:dyDescent="0.2">
      <c r="A768" s="120" t="s">
        <v>1720</v>
      </c>
      <c r="B768" s="120" t="s">
        <v>151</v>
      </c>
      <c r="C768" s="128" t="s">
        <v>1683</v>
      </c>
      <c r="D768" s="128" t="s">
        <v>904</v>
      </c>
      <c r="E768" s="44" t="str">
        <f t="shared" si="342"/>
        <v>/dsftp/operations/outbound/RMS_WMS/item/us1</v>
      </c>
      <c r="F768" s="27">
        <v>43312</v>
      </c>
      <c r="G768" s="27">
        <v>43320</v>
      </c>
      <c r="H768" s="27">
        <v>43320</v>
      </c>
      <c r="I768" s="29" t="s">
        <v>1701</v>
      </c>
      <c r="J768" s="27">
        <v>43388</v>
      </c>
      <c r="K768" s="118">
        <v>775</v>
      </c>
      <c r="L768" s="118" t="s">
        <v>436</v>
      </c>
      <c r="M768" s="118" t="s">
        <v>564</v>
      </c>
      <c r="N768" s="31" t="str">
        <f t="shared" si="352"/>
        <v>if [ -d '/dsftp/operations/outbound/RMS_WMS/item/us1' ]; then echo '1 = /dsftp/operations/outbound/RMS_WMS/item/us1'; else echo '0 = /dsftp/operations/outbound/RMS_WMS/item/us1'; fi; \</v>
      </c>
      <c r="O768" s="32" t="str">
        <f t="shared" si="353"/>
        <v>if [ -d '/dsftp/operations/outbound/RMS_WMS/item/us1' ]; then cd /dsftp/operations/outbound/RMS_WMS/item ; echo 'us1 @ /dsftp/operations/outbound/RMS_WMS/item = '`stat -c %U ./us1`  `stat -c %a ./us1`  `stat -c %G ./us1`; else echo '/dsftp/operations/outbound/RMS_WMS/item/us1 - not found' ; fi; \</v>
      </c>
      <c r="P768" s="31" t="str">
        <f t="shared" si="354"/>
        <v>if [ -d '/dsftp/operations/outbound/RMS_WMS/item' ]; then cd /dsftp/operations/outbound/RMS_WMS/item ; mkdir us1 ; chmod 775 us1 ; chgrp ds_sftp us1 ; echo 'OK - /dsftp/operations/outbound/RMS_WMS/item/us1'; else echo '/dsftp/operations/outbound/RMS_WMS/item - not found' ; fi ; \</v>
      </c>
      <c r="Q768" s="32" t="str">
        <f t="shared" si="355"/>
        <v>cd /dsftp/operations/outbound/RMS_WMS/item ; chmod 775 us1 ; chgrp ds_sftp us1</v>
      </c>
      <c r="R768" s="31" t="str">
        <f t="shared" si="341"/>
        <v xml:space="preserve"> \</v>
      </c>
      <c r="S768" s="33" t="str">
        <f t="shared" si="356"/>
        <v>cd /dsftp/operations/outbound/RMS_WMS/item</v>
      </c>
      <c r="T768" s="34" t="str">
        <f t="shared" si="357"/>
        <v>mkdir us1</v>
      </c>
      <c r="U768" s="33" t="str">
        <f t="shared" si="358"/>
        <v>chmod 775 us1</v>
      </c>
      <c r="V768" s="34" t="str">
        <f t="shared" si="359"/>
        <v>ls -l | grep us1</v>
      </c>
      <c r="W768" s="33" t="str">
        <f t="shared" si="360"/>
        <v>chgrp ds_sftp us1</v>
      </c>
      <c r="X768" s="35" t="s">
        <v>464</v>
      </c>
    </row>
    <row r="769" spans="1:24" x14ac:dyDescent="0.2">
      <c r="A769" s="120" t="s">
        <v>1475</v>
      </c>
      <c r="B769" s="120" t="s">
        <v>151</v>
      </c>
      <c r="C769" s="128" t="s">
        <v>1683</v>
      </c>
      <c r="D769" s="128" t="s">
        <v>905</v>
      </c>
      <c r="E769" s="44" t="str">
        <f t="shared" si="342"/>
        <v>/dsftp/operations/outbound/RMS_WMS/item/us2</v>
      </c>
      <c r="F769" s="27" t="s">
        <v>464</v>
      </c>
      <c r="G769" s="27" t="s">
        <v>464</v>
      </c>
      <c r="H769" s="27" t="s">
        <v>464</v>
      </c>
      <c r="I769" s="29" t="s">
        <v>464</v>
      </c>
      <c r="J769" s="27" t="s">
        <v>464</v>
      </c>
      <c r="K769" s="118">
        <v>775</v>
      </c>
      <c r="L769" s="118" t="s">
        <v>436</v>
      </c>
      <c r="M769" s="118" t="s">
        <v>565</v>
      </c>
      <c r="N769" s="31" t="str">
        <f t="shared" si="352"/>
        <v>if [ -d '/dsftp/operations/outbound/RMS_WMS/item/us2' ]; then echo '# = /dsftp/operations/outbound/RMS_WMS/item/us2'; else echo '* = /dsftp/operations/outbound/RMS_WMS/item/us2'; fi; \</v>
      </c>
      <c r="O769" s="32" t="str">
        <f t="shared" si="353"/>
        <v xml:space="preserve"> \</v>
      </c>
      <c r="P769" s="31" t="str">
        <f t="shared" si="354"/>
        <v>\</v>
      </c>
      <c r="Q769" s="32" t="str">
        <f t="shared" si="355"/>
        <v xml:space="preserve"> \</v>
      </c>
      <c r="R769" s="31" t="str">
        <f t="shared" si="341"/>
        <v>cd /dsftp/operations/outbound/RMS_WMS/item/us2 ; if [ $? -eq 0 ]; then echo -e '\n PWD = '`pwd`; ls -lrt; cd .. ; echo -e '\n QST: Delete folder [us2] under ['`pwd`'] (Y/n) ? \c'; read yn ; if [ $yn == 'Y' ]; then echo -e '  &gt; Deleting folder \n'; rm -Rf us2; else echo -e '  &gt; Skipping folder \n'; fi; else echo 'ERR: Invalid Folder'; read c; fi; \</v>
      </c>
      <c r="S769" s="33" t="str">
        <f t="shared" si="356"/>
        <v>cd /dsftp/operations/outbound/RMS_WMS/item</v>
      </c>
      <c r="T769" s="34" t="str">
        <f t="shared" si="357"/>
        <v>mkdir us2</v>
      </c>
      <c r="U769" s="33" t="str">
        <f t="shared" si="358"/>
        <v>chmod 775 us2</v>
      </c>
      <c r="V769" s="34" t="str">
        <f t="shared" si="359"/>
        <v>ls -l | grep us2</v>
      </c>
      <c r="W769" s="33" t="str">
        <f t="shared" si="360"/>
        <v>chgrp ds_sftp us2</v>
      </c>
      <c r="X769" s="35" t="s">
        <v>464</v>
      </c>
    </row>
    <row r="770" spans="1:24" x14ac:dyDescent="0.2">
      <c r="A770" s="120" t="s">
        <v>1475</v>
      </c>
      <c r="B770" s="120" t="s">
        <v>151</v>
      </c>
      <c r="C770" s="128" t="s">
        <v>1683</v>
      </c>
      <c r="D770" s="128" t="s">
        <v>1647</v>
      </c>
      <c r="E770" s="44" t="str">
        <f t="shared" si="342"/>
        <v>/dsftp/operations/outbound/RMS_WMS/item/us3</v>
      </c>
      <c r="F770" s="27" t="s">
        <v>464</v>
      </c>
      <c r="G770" s="27" t="s">
        <v>464</v>
      </c>
      <c r="H770" s="27" t="s">
        <v>464</v>
      </c>
      <c r="I770" s="29" t="s">
        <v>464</v>
      </c>
      <c r="J770" s="27" t="s">
        <v>464</v>
      </c>
      <c r="K770" s="118">
        <v>775</v>
      </c>
      <c r="L770" s="118" t="s">
        <v>436</v>
      </c>
      <c r="M770" s="118" t="s">
        <v>565</v>
      </c>
      <c r="N770" s="31" t="str">
        <f t="shared" si="352"/>
        <v>if [ -d '/dsftp/operations/outbound/RMS_WMS/item/us3' ]; then echo '# = /dsftp/operations/outbound/RMS_WMS/item/us3'; else echo '* = /dsftp/operations/outbound/RMS_WMS/item/us3'; fi; \</v>
      </c>
      <c r="O770" s="32" t="str">
        <f t="shared" si="353"/>
        <v xml:space="preserve"> \</v>
      </c>
      <c r="P770" s="31" t="str">
        <f t="shared" si="354"/>
        <v>\</v>
      </c>
      <c r="Q770" s="32" t="str">
        <f t="shared" si="355"/>
        <v xml:space="preserve"> \</v>
      </c>
      <c r="R770" s="31" t="str">
        <f t="shared" si="341"/>
        <v>cd /dsftp/operations/outbound/RMS_WMS/item/us3 ; if [ $? -eq 0 ]; then echo -e '\n PWD = '`pwd`; ls -lrt; cd .. ; echo -e '\n QST: Delete folder [us3] under ['`pwd`'] (Y/n) ? \c'; read yn ; if [ $yn == 'Y' ]; then echo -e '  &gt; Deleting folder \n'; rm -Rf us3; else echo -e '  &gt; Skipping folder \n'; fi; else echo 'ERR: Invalid Folder'; read c; fi; \</v>
      </c>
      <c r="S770" s="33" t="str">
        <f t="shared" si="356"/>
        <v>cd /dsftp/operations/outbound/RMS_WMS/item</v>
      </c>
      <c r="T770" s="34" t="str">
        <f t="shared" si="357"/>
        <v>mkdir us3</v>
      </c>
      <c r="U770" s="33" t="str">
        <f t="shared" si="358"/>
        <v>chmod 775 us3</v>
      </c>
      <c r="V770" s="34" t="str">
        <f t="shared" si="359"/>
        <v>ls -l | grep us3</v>
      </c>
      <c r="W770" s="33" t="str">
        <f t="shared" si="360"/>
        <v>chgrp ds_sftp us3</v>
      </c>
      <c r="X770" s="35" t="s">
        <v>464</v>
      </c>
    </row>
    <row r="771" spans="1:24" x14ac:dyDescent="0.2">
      <c r="A771" s="120" t="s">
        <v>1475</v>
      </c>
      <c r="B771" s="120" t="s">
        <v>151</v>
      </c>
      <c r="C771" s="128" t="s">
        <v>1683</v>
      </c>
      <c r="D771" s="128" t="s">
        <v>1648</v>
      </c>
      <c r="E771" s="44" t="str">
        <f t="shared" si="342"/>
        <v>/dsftp/operations/outbound/RMS_WMS/item/us4</v>
      </c>
      <c r="F771" s="27" t="s">
        <v>464</v>
      </c>
      <c r="G771" s="27" t="s">
        <v>464</v>
      </c>
      <c r="H771" s="27" t="s">
        <v>464</v>
      </c>
      <c r="I771" s="29" t="s">
        <v>464</v>
      </c>
      <c r="J771" s="27" t="s">
        <v>464</v>
      </c>
      <c r="K771" s="118">
        <v>775</v>
      </c>
      <c r="L771" s="118" t="s">
        <v>436</v>
      </c>
      <c r="M771" s="118" t="s">
        <v>565</v>
      </c>
      <c r="N771" s="31" t="str">
        <f t="shared" si="352"/>
        <v>if [ -d '/dsftp/operations/outbound/RMS_WMS/item/us4' ]; then echo '# = /dsftp/operations/outbound/RMS_WMS/item/us4'; else echo '* = /dsftp/operations/outbound/RMS_WMS/item/us4'; fi; \</v>
      </c>
      <c r="O771" s="32" t="str">
        <f t="shared" si="353"/>
        <v xml:space="preserve"> \</v>
      </c>
      <c r="P771" s="31" t="str">
        <f t="shared" si="354"/>
        <v>\</v>
      </c>
      <c r="Q771" s="32" t="str">
        <f t="shared" si="355"/>
        <v xml:space="preserve"> \</v>
      </c>
      <c r="R771" s="31" t="str">
        <f t="shared" ref="R771:R800" si="361">IF(M771="y",CONCATENATE("cd ",E771," ; if [ $? -eq 0 ]; then echo -e '\n PWD = '`pwd`; ls -lrt; cd .. ; echo -e '\n QST: Delete folder [",D771,"] under ['`pwd`'] (Y/n) ? \c'; read yn ; if [ $yn == 'Y' ]; then echo -e '  &gt; Deleting folder \n'; rm -Rf ",D771,"; else echo -e '  &gt; Skipping folder \n'; fi; else echo 'ERR: Invalid Folder'; read c; fi; \"), " \")</f>
        <v>cd /dsftp/operations/outbound/RMS_WMS/item/us4 ; if [ $? -eq 0 ]; then echo -e '\n PWD = '`pwd`; ls -lrt; cd .. ; echo -e '\n QST: Delete folder [us4] under ['`pwd`'] (Y/n) ? \c'; read yn ; if [ $yn == 'Y' ]; then echo -e '  &gt; Deleting folder \n'; rm -Rf us4; else echo -e '  &gt; Skipping folder \n'; fi; else echo 'ERR: Invalid Folder'; read c; fi; \</v>
      </c>
      <c r="S771" s="33" t="str">
        <f t="shared" si="356"/>
        <v>cd /dsftp/operations/outbound/RMS_WMS/item</v>
      </c>
      <c r="T771" s="34" t="str">
        <f t="shared" si="357"/>
        <v>mkdir us4</v>
      </c>
      <c r="U771" s="33" t="str">
        <f t="shared" si="358"/>
        <v>chmod 775 us4</v>
      </c>
      <c r="V771" s="34" t="str">
        <f t="shared" si="359"/>
        <v>ls -l | grep us4</v>
      </c>
      <c r="W771" s="33" t="str">
        <f t="shared" si="360"/>
        <v>chgrp ds_sftp us4</v>
      </c>
      <c r="X771" s="35" t="s">
        <v>464</v>
      </c>
    </row>
    <row r="772" spans="1:24" x14ac:dyDescent="0.2">
      <c r="A772" s="120" t="s">
        <v>1720</v>
      </c>
      <c r="B772" s="120" t="s">
        <v>151</v>
      </c>
      <c r="C772" s="120" t="s">
        <v>1480</v>
      </c>
      <c r="D772" s="120" t="s">
        <v>948</v>
      </c>
      <c r="E772" s="44" t="str">
        <f t="shared" si="342"/>
        <v>/dsftp/operations/outbound/RMS_WMS/store</v>
      </c>
      <c r="F772" s="27">
        <v>43312</v>
      </c>
      <c r="G772" s="27">
        <v>43320</v>
      </c>
      <c r="H772" s="27">
        <v>43320</v>
      </c>
      <c r="I772" s="29" t="s">
        <v>1701</v>
      </c>
      <c r="J772" s="27">
        <v>43388</v>
      </c>
      <c r="K772" s="118">
        <v>775</v>
      </c>
      <c r="L772" s="118" t="s">
        <v>436</v>
      </c>
      <c r="M772" s="118" t="s">
        <v>564</v>
      </c>
      <c r="N772" s="31" t="str">
        <f t="shared" si="352"/>
        <v>if [ -d '/dsftp/operations/outbound/RMS_WMS/store' ]; then echo '1 = /dsftp/operations/outbound/RMS_WMS/store'; else echo '0 = /dsftp/operations/outbound/RMS_WMS/store'; fi; \</v>
      </c>
      <c r="O772" s="32" t="str">
        <f t="shared" si="353"/>
        <v>if [ -d '/dsftp/operations/outbound/RMS_WMS/store' ]; then cd /dsftp/operations/outbound/RMS_WMS ; echo 'store @ /dsftp/operations/outbound/RMS_WMS = '`stat -c %U ./store`  `stat -c %a ./store`  `stat -c %G ./store`; else echo '/dsftp/operations/outbound/RMS_WMS/store - not found' ; fi; \</v>
      </c>
      <c r="P772" s="31" t="str">
        <f t="shared" si="354"/>
        <v>if [ -d '/dsftp/operations/outbound/RMS_WMS' ]; then cd /dsftp/operations/outbound/RMS_WMS ; mkdir store ; chmod 775 store ; chgrp ds_sftp store ; echo 'OK - /dsftp/operations/outbound/RMS_WMS/store'; else echo '/dsftp/operations/outbound/RMS_WMS - not found' ; fi ; \</v>
      </c>
      <c r="Q772" s="32" t="str">
        <f t="shared" si="355"/>
        <v>cd /dsftp/operations/outbound/RMS_WMS ; chmod 775 store ; chgrp ds_sftp store</v>
      </c>
      <c r="R772" s="31" t="str">
        <f t="shared" si="361"/>
        <v xml:space="preserve"> \</v>
      </c>
      <c r="S772" s="33" t="str">
        <f t="shared" si="356"/>
        <v>cd /dsftp/operations/outbound/RMS_WMS</v>
      </c>
      <c r="T772" s="34" t="str">
        <f t="shared" si="357"/>
        <v>mkdir store</v>
      </c>
      <c r="U772" s="33" t="str">
        <f t="shared" si="358"/>
        <v>chmod 775 store</v>
      </c>
      <c r="V772" s="34" t="str">
        <f t="shared" si="359"/>
        <v>ls -l | grep store</v>
      </c>
      <c r="W772" s="33" t="str">
        <f t="shared" si="360"/>
        <v>chgrp ds_sftp store</v>
      </c>
      <c r="X772" s="35" t="s">
        <v>464</v>
      </c>
    </row>
    <row r="773" spans="1:24" x14ac:dyDescent="0.2">
      <c r="A773" s="120" t="s">
        <v>1720</v>
      </c>
      <c r="B773" s="120" t="s">
        <v>151</v>
      </c>
      <c r="C773" s="133" t="s">
        <v>1684</v>
      </c>
      <c r="D773" s="133" t="s">
        <v>903</v>
      </c>
      <c r="E773" s="44" t="str">
        <f t="shared" si="342"/>
        <v>/dsftp/operations/outbound/RMS_WMS/store/mx1</v>
      </c>
      <c r="F773" s="27">
        <v>43312</v>
      </c>
      <c r="G773" s="27">
        <v>43320</v>
      </c>
      <c r="H773" s="27">
        <v>43320</v>
      </c>
      <c r="I773" s="29" t="s">
        <v>1701</v>
      </c>
      <c r="J773" s="27">
        <v>43388</v>
      </c>
      <c r="K773" s="118">
        <v>775</v>
      </c>
      <c r="L773" s="118" t="s">
        <v>436</v>
      </c>
      <c r="M773" s="118" t="s">
        <v>564</v>
      </c>
      <c r="N773" s="31" t="str">
        <f t="shared" si="352"/>
        <v>if [ -d '/dsftp/operations/outbound/RMS_WMS/store/mx1' ]; then echo '1 = /dsftp/operations/outbound/RMS_WMS/store/mx1'; else echo '0 = /dsftp/operations/outbound/RMS_WMS/store/mx1'; fi; \</v>
      </c>
      <c r="O773" s="32" t="str">
        <f t="shared" si="353"/>
        <v>if [ -d '/dsftp/operations/outbound/RMS_WMS/store/mx1' ]; then cd /dsftp/operations/outbound/RMS_WMS/store ; echo 'mx1 @ /dsftp/operations/outbound/RMS_WMS/store = '`stat -c %U ./mx1`  `stat -c %a ./mx1`  `stat -c %G ./mx1`; else echo '/dsftp/operations/outbound/RMS_WMS/store/mx1 - not found' ; fi; \</v>
      </c>
      <c r="P773" s="31" t="str">
        <f t="shared" si="354"/>
        <v>if [ -d '/dsftp/operations/outbound/RMS_WMS/store' ]; then cd /dsftp/operations/outbound/RMS_WMS/store ; mkdir mx1 ; chmod 775 mx1 ; chgrp ds_sftp mx1 ; echo 'OK - /dsftp/operations/outbound/RMS_WMS/store/mx1'; else echo '/dsftp/operations/outbound/RMS_WMS/store - not found' ; fi ; \</v>
      </c>
      <c r="Q773" s="32" t="str">
        <f t="shared" si="355"/>
        <v>cd /dsftp/operations/outbound/RMS_WMS/store ; chmod 775 mx1 ; chgrp ds_sftp mx1</v>
      </c>
      <c r="R773" s="31" t="str">
        <f t="shared" si="361"/>
        <v xml:space="preserve"> \</v>
      </c>
      <c r="S773" s="33" t="str">
        <f t="shared" si="356"/>
        <v>cd /dsftp/operations/outbound/RMS_WMS/store</v>
      </c>
      <c r="T773" s="34" t="str">
        <f t="shared" si="357"/>
        <v>mkdir mx1</v>
      </c>
      <c r="U773" s="33" t="str">
        <f t="shared" si="358"/>
        <v>chmod 775 mx1</v>
      </c>
      <c r="V773" s="34" t="str">
        <f t="shared" si="359"/>
        <v>ls -l | grep mx1</v>
      </c>
      <c r="W773" s="33" t="str">
        <f t="shared" si="360"/>
        <v>chgrp ds_sftp mx1</v>
      </c>
      <c r="X773" s="35" t="s">
        <v>464</v>
      </c>
    </row>
    <row r="774" spans="1:24" x14ac:dyDescent="0.2">
      <c r="A774" s="120" t="s">
        <v>1720</v>
      </c>
      <c r="B774" s="120" t="s">
        <v>151</v>
      </c>
      <c r="C774" s="133" t="s">
        <v>1684</v>
      </c>
      <c r="D774" s="133" t="s">
        <v>904</v>
      </c>
      <c r="E774" s="44" t="str">
        <f t="shared" si="342"/>
        <v>/dsftp/operations/outbound/RMS_WMS/store/us1</v>
      </c>
      <c r="F774" s="27">
        <v>43312</v>
      </c>
      <c r="G774" s="27">
        <v>43320</v>
      </c>
      <c r="H774" s="27">
        <v>43320</v>
      </c>
      <c r="I774" s="29" t="s">
        <v>1701</v>
      </c>
      <c r="J774" s="27">
        <v>43388</v>
      </c>
      <c r="K774" s="118">
        <v>775</v>
      </c>
      <c r="L774" s="118" t="s">
        <v>436</v>
      </c>
      <c r="M774" s="118" t="s">
        <v>564</v>
      </c>
      <c r="N774" s="31" t="str">
        <f t="shared" si="352"/>
        <v>if [ -d '/dsftp/operations/outbound/RMS_WMS/store/us1' ]; then echo '1 = /dsftp/operations/outbound/RMS_WMS/store/us1'; else echo '0 = /dsftp/operations/outbound/RMS_WMS/store/us1'; fi; \</v>
      </c>
      <c r="O774" s="32" t="str">
        <f t="shared" si="353"/>
        <v>if [ -d '/dsftp/operations/outbound/RMS_WMS/store/us1' ]; then cd /dsftp/operations/outbound/RMS_WMS/store ; echo 'us1 @ /dsftp/operations/outbound/RMS_WMS/store = '`stat -c %U ./us1`  `stat -c %a ./us1`  `stat -c %G ./us1`; else echo '/dsftp/operations/outbound/RMS_WMS/store/us1 - not found' ; fi; \</v>
      </c>
      <c r="P774" s="31" t="str">
        <f t="shared" si="354"/>
        <v>if [ -d '/dsftp/operations/outbound/RMS_WMS/store' ]; then cd /dsftp/operations/outbound/RMS_WMS/store ; mkdir us1 ; chmod 775 us1 ; chgrp ds_sftp us1 ; echo 'OK - /dsftp/operations/outbound/RMS_WMS/store/us1'; else echo '/dsftp/operations/outbound/RMS_WMS/store - not found' ; fi ; \</v>
      </c>
      <c r="Q774" s="32" t="str">
        <f t="shared" si="355"/>
        <v>cd /dsftp/operations/outbound/RMS_WMS/store ; chmod 775 us1 ; chgrp ds_sftp us1</v>
      </c>
      <c r="R774" s="31" t="str">
        <f t="shared" si="361"/>
        <v xml:space="preserve"> \</v>
      </c>
      <c r="S774" s="33" t="str">
        <f t="shared" si="356"/>
        <v>cd /dsftp/operations/outbound/RMS_WMS/store</v>
      </c>
      <c r="T774" s="34" t="str">
        <f t="shared" si="357"/>
        <v>mkdir us1</v>
      </c>
      <c r="U774" s="33" t="str">
        <f t="shared" si="358"/>
        <v>chmod 775 us1</v>
      </c>
      <c r="V774" s="34" t="str">
        <f t="shared" si="359"/>
        <v>ls -l | grep us1</v>
      </c>
      <c r="W774" s="33" t="str">
        <f t="shared" si="360"/>
        <v>chgrp ds_sftp us1</v>
      </c>
      <c r="X774" s="35" t="s">
        <v>464</v>
      </c>
    </row>
    <row r="775" spans="1:24" x14ac:dyDescent="0.2">
      <c r="A775" s="120" t="s">
        <v>1475</v>
      </c>
      <c r="B775" s="120" t="s">
        <v>151</v>
      </c>
      <c r="C775" s="133" t="s">
        <v>1684</v>
      </c>
      <c r="D775" s="133" t="s">
        <v>905</v>
      </c>
      <c r="E775" s="44" t="str">
        <f t="shared" si="342"/>
        <v>/dsftp/operations/outbound/RMS_WMS/store/us2</v>
      </c>
      <c r="F775" s="27" t="s">
        <v>464</v>
      </c>
      <c r="G775" s="27" t="s">
        <v>464</v>
      </c>
      <c r="H775" s="27" t="s">
        <v>464</v>
      </c>
      <c r="I775" s="29" t="s">
        <v>464</v>
      </c>
      <c r="J775" s="27" t="s">
        <v>464</v>
      </c>
      <c r="K775" s="118">
        <v>775</v>
      </c>
      <c r="L775" s="118" t="s">
        <v>436</v>
      </c>
      <c r="M775" s="118" t="s">
        <v>565</v>
      </c>
      <c r="N775" s="31" t="str">
        <f t="shared" si="352"/>
        <v>if [ -d '/dsftp/operations/outbound/RMS_WMS/store/us2' ]; then echo '# = /dsftp/operations/outbound/RMS_WMS/store/us2'; else echo '* = /dsftp/operations/outbound/RMS_WMS/store/us2'; fi; \</v>
      </c>
      <c r="O775" s="32" t="str">
        <f t="shared" si="353"/>
        <v xml:space="preserve"> \</v>
      </c>
      <c r="P775" s="31" t="str">
        <f t="shared" si="354"/>
        <v>\</v>
      </c>
      <c r="Q775" s="32" t="str">
        <f t="shared" si="355"/>
        <v xml:space="preserve"> \</v>
      </c>
      <c r="R775" s="31" t="str">
        <f t="shared" si="361"/>
        <v>cd /dsftp/operations/outbound/RMS_WMS/store/us2 ; if [ $? -eq 0 ]; then echo -e '\n PWD = '`pwd`; ls -lrt; cd .. ; echo -e '\n QST: Delete folder [us2] under ['`pwd`'] (Y/n) ? \c'; read yn ; if [ $yn == 'Y' ]; then echo -e '  &gt; Deleting folder \n'; rm -Rf us2; else echo -e '  &gt; Skipping folder \n'; fi; else echo 'ERR: Invalid Folder'; read c; fi; \</v>
      </c>
      <c r="S775" s="33" t="str">
        <f t="shared" si="356"/>
        <v>cd /dsftp/operations/outbound/RMS_WMS/store</v>
      </c>
      <c r="T775" s="34" t="str">
        <f t="shared" si="357"/>
        <v>mkdir us2</v>
      </c>
      <c r="U775" s="33" t="str">
        <f t="shared" si="358"/>
        <v>chmod 775 us2</v>
      </c>
      <c r="V775" s="34" t="str">
        <f t="shared" si="359"/>
        <v>ls -l | grep us2</v>
      </c>
      <c r="W775" s="33" t="str">
        <f t="shared" si="360"/>
        <v>chgrp ds_sftp us2</v>
      </c>
      <c r="X775" s="35" t="s">
        <v>464</v>
      </c>
    </row>
    <row r="776" spans="1:24" x14ac:dyDescent="0.2">
      <c r="A776" s="120" t="s">
        <v>1475</v>
      </c>
      <c r="B776" s="120" t="s">
        <v>151</v>
      </c>
      <c r="C776" s="133" t="s">
        <v>1684</v>
      </c>
      <c r="D776" s="133" t="s">
        <v>1647</v>
      </c>
      <c r="E776" s="44" t="str">
        <f t="shared" ref="E776:E800" si="362">CONCATENATE(C776,"/",D776)</f>
        <v>/dsftp/operations/outbound/RMS_WMS/store/us3</v>
      </c>
      <c r="F776" s="27" t="s">
        <v>464</v>
      </c>
      <c r="G776" s="27" t="s">
        <v>464</v>
      </c>
      <c r="H776" s="27" t="s">
        <v>464</v>
      </c>
      <c r="I776" s="29" t="s">
        <v>464</v>
      </c>
      <c r="J776" s="27" t="s">
        <v>464</v>
      </c>
      <c r="K776" s="118">
        <v>775</v>
      </c>
      <c r="L776" s="118" t="s">
        <v>436</v>
      </c>
      <c r="M776" s="118" t="s">
        <v>565</v>
      </c>
      <c r="N776" s="31" t="str">
        <f t="shared" si="352"/>
        <v>if [ -d '/dsftp/operations/outbound/RMS_WMS/store/us3' ]; then echo '# = /dsftp/operations/outbound/RMS_WMS/store/us3'; else echo '* = /dsftp/operations/outbound/RMS_WMS/store/us3'; fi; \</v>
      </c>
      <c r="O776" s="32" t="str">
        <f t="shared" si="353"/>
        <v xml:space="preserve"> \</v>
      </c>
      <c r="P776" s="31" t="str">
        <f t="shared" si="354"/>
        <v>\</v>
      </c>
      <c r="Q776" s="32" t="str">
        <f t="shared" si="355"/>
        <v xml:space="preserve"> \</v>
      </c>
      <c r="R776" s="31" t="str">
        <f t="shared" si="361"/>
        <v>cd /dsftp/operations/outbound/RMS_WMS/store/us3 ; if [ $? -eq 0 ]; then echo -e '\n PWD = '`pwd`; ls -lrt; cd .. ; echo -e '\n QST: Delete folder [us3] under ['`pwd`'] (Y/n) ? \c'; read yn ; if [ $yn == 'Y' ]; then echo -e '  &gt; Deleting folder \n'; rm -Rf us3; else echo -e '  &gt; Skipping folder \n'; fi; else echo 'ERR: Invalid Folder'; read c; fi; \</v>
      </c>
      <c r="S776" s="33" t="str">
        <f t="shared" si="356"/>
        <v>cd /dsftp/operations/outbound/RMS_WMS/store</v>
      </c>
      <c r="T776" s="34" t="str">
        <f t="shared" si="357"/>
        <v>mkdir us3</v>
      </c>
      <c r="U776" s="33" t="str">
        <f t="shared" si="358"/>
        <v>chmod 775 us3</v>
      </c>
      <c r="V776" s="34" t="str">
        <f t="shared" si="359"/>
        <v>ls -l | grep us3</v>
      </c>
      <c r="W776" s="33" t="str">
        <f t="shared" si="360"/>
        <v>chgrp ds_sftp us3</v>
      </c>
      <c r="X776" s="35" t="s">
        <v>464</v>
      </c>
    </row>
    <row r="777" spans="1:24" x14ac:dyDescent="0.2">
      <c r="A777" s="120" t="s">
        <v>1475</v>
      </c>
      <c r="B777" s="120" t="s">
        <v>151</v>
      </c>
      <c r="C777" s="133" t="s">
        <v>1684</v>
      </c>
      <c r="D777" s="133" t="s">
        <v>1648</v>
      </c>
      <c r="E777" s="44" t="str">
        <f t="shared" si="362"/>
        <v>/dsftp/operations/outbound/RMS_WMS/store/us4</v>
      </c>
      <c r="F777" s="27" t="s">
        <v>464</v>
      </c>
      <c r="G777" s="27" t="s">
        <v>464</v>
      </c>
      <c r="H777" s="27" t="s">
        <v>464</v>
      </c>
      <c r="I777" s="29" t="s">
        <v>464</v>
      </c>
      <c r="J777" s="27" t="s">
        <v>464</v>
      </c>
      <c r="K777" s="118">
        <v>775</v>
      </c>
      <c r="L777" s="118" t="s">
        <v>436</v>
      </c>
      <c r="M777" s="118" t="s">
        <v>565</v>
      </c>
      <c r="N777" s="31" t="str">
        <f t="shared" si="352"/>
        <v>if [ -d '/dsftp/operations/outbound/RMS_WMS/store/us4' ]; then echo '# = /dsftp/operations/outbound/RMS_WMS/store/us4'; else echo '* = /dsftp/operations/outbound/RMS_WMS/store/us4'; fi; \</v>
      </c>
      <c r="O777" s="32" t="str">
        <f t="shared" si="353"/>
        <v xml:space="preserve"> \</v>
      </c>
      <c r="P777" s="31" t="str">
        <f t="shared" si="354"/>
        <v>\</v>
      </c>
      <c r="Q777" s="32" t="str">
        <f t="shared" si="355"/>
        <v xml:space="preserve"> \</v>
      </c>
      <c r="R777" s="31" t="str">
        <f t="shared" si="361"/>
        <v>cd /dsftp/operations/outbound/RMS_WMS/store/us4 ; if [ $? -eq 0 ]; then echo -e '\n PWD = '`pwd`; ls -lrt; cd .. ; echo -e '\n QST: Delete folder [us4] under ['`pwd`'] (Y/n) ? \c'; read yn ; if [ $yn == 'Y' ]; then echo -e '  &gt; Deleting folder \n'; rm -Rf us4; else echo -e '  &gt; Skipping folder \n'; fi; else echo 'ERR: Invalid Folder'; read c; fi; \</v>
      </c>
      <c r="S777" s="33" t="str">
        <f t="shared" si="356"/>
        <v>cd /dsftp/operations/outbound/RMS_WMS/store</v>
      </c>
      <c r="T777" s="34" t="str">
        <f t="shared" si="357"/>
        <v>mkdir us4</v>
      </c>
      <c r="U777" s="33" t="str">
        <f t="shared" si="358"/>
        <v>chmod 775 us4</v>
      </c>
      <c r="V777" s="34" t="str">
        <f t="shared" si="359"/>
        <v>ls -l | grep us4</v>
      </c>
      <c r="W777" s="33" t="str">
        <f t="shared" si="360"/>
        <v>chgrp ds_sftp us4</v>
      </c>
      <c r="X777" s="35" t="s">
        <v>464</v>
      </c>
    </row>
    <row r="778" spans="1:24" x14ac:dyDescent="0.2">
      <c r="A778" s="120" t="s">
        <v>1720</v>
      </c>
      <c r="B778" s="120" t="s">
        <v>151</v>
      </c>
      <c r="C778" s="120" t="s">
        <v>1480</v>
      </c>
      <c r="D778" s="120" t="s">
        <v>950</v>
      </c>
      <c r="E778" s="44" t="str">
        <f t="shared" si="362"/>
        <v>/dsftp/operations/outbound/RMS_WMS/supplier</v>
      </c>
      <c r="F778" s="27">
        <v>43312</v>
      </c>
      <c r="G778" s="27">
        <v>43320</v>
      </c>
      <c r="H778" s="27">
        <v>43320</v>
      </c>
      <c r="I778" s="29" t="s">
        <v>1701</v>
      </c>
      <c r="J778" s="27">
        <v>43388</v>
      </c>
      <c r="K778" s="118">
        <v>775</v>
      </c>
      <c r="L778" s="118" t="s">
        <v>436</v>
      </c>
      <c r="M778" s="118" t="s">
        <v>564</v>
      </c>
      <c r="N778" s="31" t="str">
        <f t="shared" si="352"/>
        <v>if [ -d '/dsftp/operations/outbound/RMS_WMS/supplier' ]; then echo '1 = /dsftp/operations/outbound/RMS_WMS/supplier'; else echo '0 = /dsftp/operations/outbound/RMS_WMS/supplier'; fi; \</v>
      </c>
      <c r="O778" s="32" t="str">
        <f t="shared" si="353"/>
        <v>if [ -d '/dsftp/operations/outbound/RMS_WMS/supplier' ]; then cd /dsftp/operations/outbound/RMS_WMS ; echo 'supplier @ /dsftp/operations/outbound/RMS_WMS = '`stat -c %U ./supplier`  `stat -c %a ./supplier`  `stat -c %G ./supplier`; else echo '/dsftp/operations/outbound/RMS_WMS/supplier - not found' ; fi; \</v>
      </c>
      <c r="P778" s="31" t="str">
        <f t="shared" si="354"/>
        <v>if [ -d '/dsftp/operations/outbound/RMS_WMS' ]; then cd /dsftp/operations/outbound/RMS_WMS ; mkdir supplier ; chmod 775 supplier ; chgrp ds_sftp supplier ; echo 'OK - /dsftp/operations/outbound/RMS_WMS/supplier'; else echo '/dsftp/operations/outbound/RMS_WMS - not found' ; fi ; \</v>
      </c>
      <c r="Q778" s="32" t="str">
        <f t="shared" si="355"/>
        <v>cd /dsftp/operations/outbound/RMS_WMS ; chmod 775 supplier ; chgrp ds_sftp supplier</v>
      </c>
      <c r="R778" s="31" t="str">
        <f t="shared" si="361"/>
        <v xml:space="preserve"> \</v>
      </c>
      <c r="S778" s="33" t="str">
        <f t="shared" si="356"/>
        <v>cd /dsftp/operations/outbound/RMS_WMS</v>
      </c>
      <c r="T778" s="34" t="str">
        <f t="shared" si="357"/>
        <v>mkdir supplier</v>
      </c>
      <c r="U778" s="33" t="str">
        <f t="shared" si="358"/>
        <v>chmod 775 supplier</v>
      </c>
      <c r="V778" s="34" t="str">
        <f t="shared" si="359"/>
        <v>ls -l | grep supplier</v>
      </c>
      <c r="W778" s="33" t="str">
        <f t="shared" si="360"/>
        <v>chgrp ds_sftp supplier</v>
      </c>
      <c r="X778" s="35" t="s">
        <v>464</v>
      </c>
    </row>
    <row r="779" spans="1:24" x14ac:dyDescent="0.2">
      <c r="A779" s="120" t="s">
        <v>1720</v>
      </c>
      <c r="B779" s="120" t="s">
        <v>151</v>
      </c>
      <c r="C779" s="128" t="s">
        <v>1685</v>
      </c>
      <c r="D779" s="128" t="s">
        <v>903</v>
      </c>
      <c r="E779" s="44" t="str">
        <f t="shared" si="362"/>
        <v>/dsftp/operations/outbound/RMS_WMS/supplier/mx1</v>
      </c>
      <c r="F779" s="27">
        <v>43312</v>
      </c>
      <c r="G779" s="27">
        <v>43320</v>
      </c>
      <c r="H779" s="27">
        <v>43320</v>
      </c>
      <c r="I779" s="29" t="s">
        <v>1701</v>
      </c>
      <c r="J779" s="27">
        <v>43388</v>
      </c>
      <c r="K779" s="118">
        <v>775</v>
      </c>
      <c r="L779" s="118" t="s">
        <v>436</v>
      </c>
      <c r="M779" s="118" t="s">
        <v>564</v>
      </c>
      <c r="N779" s="31" t="str">
        <f t="shared" si="352"/>
        <v>if [ -d '/dsftp/operations/outbound/RMS_WMS/supplier/mx1' ]; then echo '1 = /dsftp/operations/outbound/RMS_WMS/supplier/mx1'; else echo '0 = /dsftp/operations/outbound/RMS_WMS/supplier/mx1'; fi; \</v>
      </c>
      <c r="O779" s="32" t="str">
        <f t="shared" si="353"/>
        <v>if [ -d '/dsftp/operations/outbound/RMS_WMS/supplier/mx1' ]; then cd /dsftp/operations/outbound/RMS_WMS/supplier ; echo 'mx1 @ /dsftp/operations/outbound/RMS_WMS/supplier = '`stat -c %U ./mx1`  `stat -c %a ./mx1`  `stat -c %G ./mx1`; else echo '/dsftp/operations/outbound/RMS_WMS/supplier/mx1 - not found' ; fi; \</v>
      </c>
      <c r="P779" s="31" t="str">
        <f t="shared" si="354"/>
        <v>if [ -d '/dsftp/operations/outbound/RMS_WMS/supplier' ]; then cd /dsftp/operations/outbound/RMS_WMS/supplier ; mkdir mx1 ; chmod 775 mx1 ; chgrp ds_sftp mx1 ; echo 'OK - /dsftp/operations/outbound/RMS_WMS/supplier/mx1'; else echo '/dsftp/operations/outbound/RMS_WMS/supplier - not found' ; fi ; \</v>
      </c>
      <c r="Q779" s="32" t="str">
        <f t="shared" si="355"/>
        <v>cd /dsftp/operations/outbound/RMS_WMS/supplier ; chmod 775 mx1 ; chgrp ds_sftp mx1</v>
      </c>
      <c r="R779" s="31" t="str">
        <f t="shared" si="361"/>
        <v xml:space="preserve"> \</v>
      </c>
      <c r="S779" s="33" t="str">
        <f t="shared" si="356"/>
        <v>cd /dsftp/operations/outbound/RMS_WMS/supplier</v>
      </c>
      <c r="T779" s="34" t="str">
        <f t="shared" si="357"/>
        <v>mkdir mx1</v>
      </c>
      <c r="U779" s="33" t="str">
        <f t="shared" si="358"/>
        <v>chmod 775 mx1</v>
      </c>
      <c r="V779" s="34" t="str">
        <f t="shared" si="359"/>
        <v>ls -l | grep mx1</v>
      </c>
      <c r="W779" s="33" t="str">
        <f t="shared" si="360"/>
        <v>chgrp ds_sftp mx1</v>
      </c>
      <c r="X779" s="35" t="s">
        <v>464</v>
      </c>
    </row>
    <row r="780" spans="1:24" x14ac:dyDescent="0.2">
      <c r="A780" s="120" t="s">
        <v>1720</v>
      </c>
      <c r="B780" s="120" t="s">
        <v>151</v>
      </c>
      <c r="C780" s="128" t="s">
        <v>1685</v>
      </c>
      <c r="D780" s="128" t="s">
        <v>904</v>
      </c>
      <c r="E780" s="44" t="str">
        <f t="shared" si="362"/>
        <v>/dsftp/operations/outbound/RMS_WMS/supplier/us1</v>
      </c>
      <c r="F780" s="27">
        <v>43312</v>
      </c>
      <c r="G780" s="27">
        <v>43320</v>
      </c>
      <c r="H780" s="27">
        <v>43320</v>
      </c>
      <c r="I780" s="29" t="s">
        <v>1701</v>
      </c>
      <c r="J780" s="27">
        <v>43388</v>
      </c>
      <c r="K780" s="118">
        <v>775</v>
      </c>
      <c r="L780" s="118" t="s">
        <v>436</v>
      </c>
      <c r="M780" s="118" t="s">
        <v>564</v>
      </c>
      <c r="N780" s="31" t="str">
        <f t="shared" si="352"/>
        <v>if [ -d '/dsftp/operations/outbound/RMS_WMS/supplier/us1' ]; then echo '1 = /dsftp/operations/outbound/RMS_WMS/supplier/us1'; else echo '0 = /dsftp/operations/outbound/RMS_WMS/supplier/us1'; fi; \</v>
      </c>
      <c r="O780" s="32" t="str">
        <f t="shared" si="353"/>
        <v>if [ -d '/dsftp/operations/outbound/RMS_WMS/supplier/us1' ]; then cd /dsftp/operations/outbound/RMS_WMS/supplier ; echo 'us1 @ /dsftp/operations/outbound/RMS_WMS/supplier = '`stat -c %U ./us1`  `stat -c %a ./us1`  `stat -c %G ./us1`; else echo '/dsftp/operations/outbound/RMS_WMS/supplier/us1 - not found' ; fi; \</v>
      </c>
      <c r="P780" s="31" t="str">
        <f t="shared" si="354"/>
        <v>if [ -d '/dsftp/operations/outbound/RMS_WMS/supplier' ]; then cd /dsftp/operations/outbound/RMS_WMS/supplier ; mkdir us1 ; chmod 775 us1 ; chgrp ds_sftp us1 ; echo 'OK - /dsftp/operations/outbound/RMS_WMS/supplier/us1'; else echo '/dsftp/operations/outbound/RMS_WMS/supplier - not found' ; fi ; \</v>
      </c>
      <c r="Q780" s="32" t="str">
        <f t="shared" si="355"/>
        <v>cd /dsftp/operations/outbound/RMS_WMS/supplier ; chmod 775 us1 ; chgrp ds_sftp us1</v>
      </c>
      <c r="R780" s="31" t="str">
        <f t="shared" si="361"/>
        <v xml:space="preserve"> \</v>
      </c>
      <c r="S780" s="33" t="str">
        <f t="shared" si="356"/>
        <v>cd /dsftp/operations/outbound/RMS_WMS/supplier</v>
      </c>
      <c r="T780" s="34" t="str">
        <f t="shared" si="357"/>
        <v>mkdir us1</v>
      </c>
      <c r="U780" s="33" t="str">
        <f t="shared" si="358"/>
        <v>chmod 775 us1</v>
      </c>
      <c r="V780" s="34" t="str">
        <f t="shared" si="359"/>
        <v>ls -l | grep us1</v>
      </c>
      <c r="W780" s="33" t="str">
        <f t="shared" si="360"/>
        <v>chgrp ds_sftp us1</v>
      </c>
      <c r="X780" s="35" t="s">
        <v>464</v>
      </c>
    </row>
    <row r="781" spans="1:24" x14ac:dyDescent="0.2">
      <c r="A781" s="120" t="s">
        <v>1475</v>
      </c>
      <c r="B781" s="120" t="s">
        <v>151</v>
      </c>
      <c r="C781" s="128" t="s">
        <v>1685</v>
      </c>
      <c r="D781" s="128" t="s">
        <v>905</v>
      </c>
      <c r="E781" s="44" t="str">
        <f t="shared" si="362"/>
        <v>/dsftp/operations/outbound/RMS_WMS/supplier/us2</v>
      </c>
      <c r="F781" s="27" t="s">
        <v>464</v>
      </c>
      <c r="G781" s="27" t="s">
        <v>464</v>
      </c>
      <c r="H781" s="27" t="s">
        <v>464</v>
      </c>
      <c r="I781" s="29" t="s">
        <v>464</v>
      </c>
      <c r="J781" s="27" t="s">
        <v>464</v>
      </c>
      <c r="K781" s="118">
        <v>775</v>
      </c>
      <c r="L781" s="118" t="s">
        <v>436</v>
      </c>
      <c r="M781" s="118" t="s">
        <v>565</v>
      </c>
      <c r="N781" s="31" t="str">
        <f t="shared" si="352"/>
        <v>if [ -d '/dsftp/operations/outbound/RMS_WMS/supplier/us2' ]; then echo '# = /dsftp/operations/outbound/RMS_WMS/supplier/us2'; else echo '* = /dsftp/operations/outbound/RMS_WMS/supplier/us2'; fi; \</v>
      </c>
      <c r="O781" s="32" t="str">
        <f t="shared" si="353"/>
        <v xml:space="preserve"> \</v>
      </c>
      <c r="P781" s="31" t="str">
        <f t="shared" si="354"/>
        <v>\</v>
      </c>
      <c r="Q781" s="32" t="str">
        <f t="shared" si="355"/>
        <v xml:space="preserve"> \</v>
      </c>
      <c r="R781" s="31" t="str">
        <f t="shared" si="361"/>
        <v>cd /dsftp/operations/outbound/RMS_WMS/supplier/us2 ; if [ $? -eq 0 ]; then echo -e '\n PWD = '`pwd`; ls -lrt; cd .. ; echo -e '\n QST: Delete folder [us2] under ['`pwd`'] (Y/n) ? \c'; read yn ; if [ $yn == 'Y' ]; then echo -e '  &gt; Deleting folder \n'; rm -Rf us2; else echo -e '  &gt; Skipping folder \n'; fi; else echo 'ERR: Invalid Folder'; read c; fi; \</v>
      </c>
      <c r="S781" s="33" t="str">
        <f t="shared" si="356"/>
        <v>cd /dsftp/operations/outbound/RMS_WMS/supplier</v>
      </c>
      <c r="T781" s="34" t="str">
        <f t="shared" si="357"/>
        <v>mkdir us2</v>
      </c>
      <c r="U781" s="33" t="str">
        <f t="shared" si="358"/>
        <v>chmod 775 us2</v>
      </c>
      <c r="V781" s="34" t="str">
        <f t="shared" si="359"/>
        <v>ls -l | grep us2</v>
      </c>
      <c r="W781" s="33" t="str">
        <f t="shared" si="360"/>
        <v>chgrp ds_sftp us2</v>
      </c>
      <c r="X781" s="35" t="s">
        <v>464</v>
      </c>
    </row>
    <row r="782" spans="1:24" x14ac:dyDescent="0.2">
      <c r="A782" s="120" t="s">
        <v>1475</v>
      </c>
      <c r="B782" s="120" t="s">
        <v>151</v>
      </c>
      <c r="C782" s="128" t="s">
        <v>1685</v>
      </c>
      <c r="D782" s="128" t="s">
        <v>1647</v>
      </c>
      <c r="E782" s="44" t="str">
        <f t="shared" si="362"/>
        <v>/dsftp/operations/outbound/RMS_WMS/supplier/us3</v>
      </c>
      <c r="F782" s="27" t="s">
        <v>464</v>
      </c>
      <c r="G782" s="27" t="s">
        <v>464</v>
      </c>
      <c r="H782" s="27" t="s">
        <v>464</v>
      </c>
      <c r="I782" s="29" t="s">
        <v>464</v>
      </c>
      <c r="J782" s="27" t="s">
        <v>464</v>
      </c>
      <c r="K782" s="118">
        <v>775</v>
      </c>
      <c r="L782" s="118" t="s">
        <v>436</v>
      </c>
      <c r="M782" s="118" t="s">
        <v>565</v>
      </c>
      <c r="N782" s="31" t="str">
        <f t="shared" si="352"/>
        <v>if [ -d '/dsftp/operations/outbound/RMS_WMS/supplier/us3' ]; then echo '# = /dsftp/operations/outbound/RMS_WMS/supplier/us3'; else echo '* = /dsftp/operations/outbound/RMS_WMS/supplier/us3'; fi; \</v>
      </c>
      <c r="O782" s="32" t="str">
        <f t="shared" si="353"/>
        <v xml:space="preserve"> \</v>
      </c>
      <c r="P782" s="31" t="str">
        <f t="shared" si="354"/>
        <v>\</v>
      </c>
      <c r="Q782" s="32" t="str">
        <f t="shared" si="355"/>
        <v xml:space="preserve"> \</v>
      </c>
      <c r="R782" s="31" t="str">
        <f t="shared" si="361"/>
        <v>cd /dsftp/operations/outbound/RMS_WMS/supplier/us3 ; if [ $? -eq 0 ]; then echo -e '\n PWD = '`pwd`; ls -lrt; cd .. ; echo -e '\n QST: Delete folder [us3] under ['`pwd`'] (Y/n) ? \c'; read yn ; if [ $yn == 'Y' ]; then echo -e '  &gt; Deleting folder \n'; rm -Rf us3; else echo -e '  &gt; Skipping folder \n'; fi; else echo 'ERR: Invalid Folder'; read c; fi; \</v>
      </c>
      <c r="S782" s="33" t="str">
        <f t="shared" si="356"/>
        <v>cd /dsftp/operations/outbound/RMS_WMS/supplier</v>
      </c>
      <c r="T782" s="34" t="str">
        <f t="shared" si="357"/>
        <v>mkdir us3</v>
      </c>
      <c r="U782" s="33" t="str">
        <f t="shared" si="358"/>
        <v>chmod 775 us3</v>
      </c>
      <c r="V782" s="34" t="str">
        <f t="shared" si="359"/>
        <v>ls -l | grep us3</v>
      </c>
      <c r="W782" s="33" t="str">
        <f t="shared" si="360"/>
        <v>chgrp ds_sftp us3</v>
      </c>
      <c r="X782" s="35" t="s">
        <v>464</v>
      </c>
    </row>
    <row r="783" spans="1:24" x14ac:dyDescent="0.2">
      <c r="A783" s="120" t="s">
        <v>1475</v>
      </c>
      <c r="B783" s="120" t="s">
        <v>151</v>
      </c>
      <c r="C783" s="128" t="s">
        <v>1685</v>
      </c>
      <c r="D783" s="128" t="s">
        <v>1648</v>
      </c>
      <c r="E783" s="44" t="str">
        <f t="shared" si="362"/>
        <v>/dsftp/operations/outbound/RMS_WMS/supplier/us4</v>
      </c>
      <c r="F783" s="27" t="s">
        <v>464</v>
      </c>
      <c r="G783" s="27" t="s">
        <v>464</v>
      </c>
      <c r="H783" s="27" t="s">
        <v>464</v>
      </c>
      <c r="I783" s="29" t="s">
        <v>464</v>
      </c>
      <c r="J783" s="27" t="s">
        <v>464</v>
      </c>
      <c r="K783" s="118">
        <v>775</v>
      </c>
      <c r="L783" s="118" t="s">
        <v>436</v>
      </c>
      <c r="M783" s="118" t="s">
        <v>565</v>
      </c>
      <c r="N783" s="31" t="str">
        <f t="shared" si="352"/>
        <v>if [ -d '/dsftp/operations/outbound/RMS_WMS/supplier/us4' ]; then echo '# = /dsftp/operations/outbound/RMS_WMS/supplier/us4'; else echo '* = /dsftp/operations/outbound/RMS_WMS/supplier/us4'; fi; \</v>
      </c>
      <c r="O783" s="32" t="str">
        <f t="shared" si="353"/>
        <v xml:space="preserve"> \</v>
      </c>
      <c r="P783" s="31" t="str">
        <f t="shared" si="354"/>
        <v>\</v>
      </c>
      <c r="Q783" s="32" t="str">
        <f t="shared" si="355"/>
        <v xml:space="preserve"> \</v>
      </c>
      <c r="R783" s="31" t="str">
        <f t="shared" si="361"/>
        <v>cd /dsftp/operations/outbound/RMS_WMS/supplier/us4 ; if [ $? -eq 0 ]; then echo -e '\n PWD = '`pwd`; ls -lrt; cd .. ; echo -e '\n QST: Delete folder [us4] under ['`pwd`'] (Y/n) ? \c'; read yn ; if [ $yn == 'Y' ]; then echo -e '  &gt; Deleting folder \n'; rm -Rf us4; else echo -e '  &gt; Skipping folder \n'; fi; else echo 'ERR: Invalid Folder'; read c; fi; \</v>
      </c>
      <c r="S783" s="33" t="str">
        <f t="shared" si="356"/>
        <v>cd /dsftp/operations/outbound/RMS_WMS/supplier</v>
      </c>
      <c r="T783" s="34" t="str">
        <f t="shared" si="357"/>
        <v>mkdir us4</v>
      </c>
      <c r="U783" s="33" t="str">
        <f t="shared" si="358"/>
        <v>chmod 775 us4</v>
      </c>
      <c r="V783" s="34" t="str">
        <f t="shared" si="359"/>
        <v>ls -l | grep us4</v>
      </c>
      <c r="W783" s="33" t="str">
        <f t="shared" si="360"/>
        <v>chgrp ds_sftp us4</v>
      </c>
      <c r="X783" s="35" t="s">
        <v>464</v>
      </c>
    </row>
    <row r="784" spans="1:24" x14ac:dyDescent="0.2">
      <c r="A784" s="120" t="s">
        <v>1720</v>
      </c>
      <c r="B784" s="120" t="s">
        <v>151</v>
      </c>
      <c r="C784" s="120" t="s">
        <v>1480</v>
      </c>
      <c r="D784" s="120" t="s">
        <v>947</v>
      </c>
      <c r="E784" s="44" t="str">
        <f t="shared" si="362"/>
        <v>/dsftp/operations/outbound/RMS_WMS/transferorder</v>
      </c>
      <c r="F784" s="27">
        <v>43312</v>
      </c>
      <c r="G784" s="27">
        <v>43320</v>
      </c>
      <c r="H784" s="27">
        <v>43320</v>
      </c>
      <c r="I784" s="29" t="s">
        <v>1701</v>
      </c>
      <c r="J784" s="27">
        <v>43388</v>
      </c>
      <c r="K784" s="118">
        <v>775</v>
      </c>
      <c r="L784" s="118" t="s">
        <v>436</v>
      </c>
      <c r="M784" s="118" t="s">
        <v>564</v>
      </c>
      <c r="N784" s="31" t="str">
        <f t="shared" si="352"/>
        <v>if [ -d '/dsftp/operations/outbound/RMS_WMS/transferorder' ]; then echo '1 = /dsftp/operations/outbound/RMS_WMS/transferorder'; else echo '0 = /dsftp/operations/outbound/RMS_WMS/transferorder'; fi; \</v>
      </c>
      <c r="O784" s="32" t="str">
        <f t="shared" si="353"/>
        <v>if [ -d '/dsftp/operations/outbound/RMS_WMS/transferorder' ]; then cd /dsftp/operations/outbound/RMS_WMS ; echo 'transferorder @ /dsftp/operations/outbound/RMS_WMS = '`stat -c %U ./transferorder`  `stat -c %a ./transferorder`  `stat -c %G ./transferorder`; else echo '/dsftp/operations/outbound/RMS_WMS/transferorder - not found' ; fi; \</v>
      </c>
      <c r="P784" s="31" t="str">
        <f t="shared" si="354"/>
        <v>if [ -d '/dsftp/operations/outbound/RMS_WMS' ]; then cd /dsftp/operations/outbound/RMS_WMS ; mkdir transferorder ; chmod 775 transferorder ; chgrp ds_sftp transferorder ; echo 'OK - /dsftp/operations/outbound/RMS_WMS/transferorder'; else echo '/dsftp/operations/outbound/RMS_WMS - not found' ; fi ; \</v>
      </c>
      <c r="Q784" s="32" t="str">
        <f t="shared" si="355"/>
        <v>cd /dsftp/operations/outbound/RMS_WMS ; chmod 775 transferorder ; chgrp ds_sftp transferorder</v>
      </c>
      <c r="R784" s="31" t="str">
        <f t="shared" si="361"/>
        <v xml:space="preserve"> \</v>
      </c>
      <c r="S784" s="33" t="str">
        <f t="shared" si="356"/>
        <v>cd /dsftp/operations/outbound/RMS_WMS</v>
      </c>
      <c r="T784" s="34" t="str">
        <f t="shared" si="357"/>
        <v>mkdir transferorder</v>
      </c>
      <c r="U784" s="33" t="str">
        <f t="shared" si="358"/>
        <v>chmod 775 transferorder</v>
      </c>
      <c r="V784" s="34" t="str">
        <f t="shared" si="359"/>
        <v>ls -l | grep transferorder</v>
      </c>
      <c r="W784" s="33" t="str">
        <f t="shared" si="360"/>
        <v>chgrp ds_sftp transferorder</v>
      </c>
      <c r="X784" s="35" t="s">
        <v>464</v>
      </c>
    </row>
    <row r="785" spans="1:24" x14ac:dyDescent="0.2">
      <c r="A785" s="120" t="s">
        <v>1720</v>
      </c>
      <c r="B785" s="120" t="s">
        <v>151</v>
      </c>
      <c r="C785" s="133" t="s">
        <v>1686</v>
      </c>
      <c r="D785" s="133" t="s">
        <v>903</v>
      </c>
      <c r="E785" s="44" t="str">
        <f t="shared" si="362"/>
        <v>/dsftp/operations/outbound/RMS_WMS/transferorder/mx1</v>
      </c>
      <c r="F785" s="27">
        <v>43312</v>
      </c>
      <c r="G785" s="27">
        <v>43320</v>
      </c>
      <c r="H785" s="27">
        <v>43320</v>
      </c>
      <c r="I785" s="29" t="s">
        <v>1701</v>
      </c>
      <c r="J785" s="27">
        <v>43388</v>
      </c>
      <c r="K785" s="118">
        <v>775</v>
      </c>
      <c r="L785" s="118" t="s">
        <v>436</v>
      </c>
      <c r="M785" s="118" t="s">
        <v>564</v>
      </c>
      <c r="N785" s="31" t="str">
        <f t="shared" si="352"/>
        <v>if [ -d '/dsftp/operations/outbound/RMS_WMS/transferorder/mx1' ]; then echo '1 = /dsftp/operations/outbound/RMS_WMS/transferorder/mx1'; else echo '0 = /dsftp/operations/outbound/RMS_WMS/transferorder/mx1'; fi; \</v>
      </c>
      <c r="O785" s="32" t="str">
        <f t="shared" si="353"/>
        <v>if [ -d '/dsftp/operations/outbound/RMS_WMS/transferorder/mx1' ]; then cd /dsftp/operations/outbound/RMS_WMS/transferorder ; echo 'mx1 @ /dsftp/operations/outbound/RMS_WMS/transferorder = '`stat -c %U ./mx1`  `stat -c %a ./mx1`  `stat -c %G ./mx1`; else echo '/dsftp/operations/outbound/RMS_WMS/transferorder/mx1 - not found' ; fi; \</v>
      </c>
      <c r="P785" s="31" t="str">
        <f t="shared" si="354"/>
        <v>if [ -d '/dsftp/operations/outbound/RMS_WMS/transferorder' ]; then cd /dsftp/operations/outbound/RMS_WMS/transferorder ; mkdir mx1 ; chmod 775 mx1 ; chgrp ds_sftp mx1 ; echo 'OK - /dsftp/operations/outbound/RMS_WMS/transferorder/mx1'; else echo '/dsftp/operations/outbound/RMS_WMS/transferorder - not found' ; fi ; \</v>
      </c>
      <c r="Q785" s="32" t="str">
        <f t="shared" si="355"/>
        <v>cd /dsftp/operations/outbound/RMS_WMS/transferorder ; chmod 775 mx1 ; chgrp ds_sftp mx1</v>
      </c>
      <c r="R785" s="31" t="str">
        <f t="shared" si="361"/>
        <v xml:space="preserve"> \</v>
      </c>
      <c r="S785" s="33" t="str">
        <f t="shared" si="356"/>
        <v>cd /dsftp/operations/outbound/RMS_WMS/transferorder</v>
      </c>
      <c r="T785" s="34" t="str">
        <f t="shared" si="357"/>
        <v>mkdir mx1</v>
      </c>
      <c r="U785" s="33" t="str">
        <f t="shared" si="358"/>
        <v>chmod 775 mx1</v>
      </c>
      <c r="V785" s="34" t="str">
        <f t="shared" si="359"/>
        <v>ls -l | grep mx1</v>
      </c>
      <c r="W785" s="33" t="str">
        <f t="shared" si="360"/>
        <v>chgrp ds_sftp mx1</v>
      </c>
      <c r="X785" s="35" t="s">
        <v>464</v>
      </c>
    </row>
    <row r="786" spans="1:24" x14ac:dyDescent="0.2">
      <c r="A786" s="120" t="s">
        <v>1720</v>
      </c>
      <c r="B786" s="120" t="s">
        <v>151</v>
      </c>
      <c r="C786" s="133" t="s">
        <v>1686</v>
      </c>
      <c r="D786" s="133" t="s">
        <v>904</v>
      </c>
      <c r="E786" s="44" t="str">
        <f t="shared" si="362"/>
        <v>/dsftp/operations/outbound/RMS_WMS/transferorder/us1</v>
      </c>
      <c r="F786" s="27">
        <v>43312</v>
      </c>
      <c r="G786" s="27">
        <v>43320</v>
      </c>
      <c r="H786" s="27">
        <v>43320</v>
      </c>
      <c r="I786" s="29" t="s">
        <v>1701</v>
      </c>
      <c r="J786" s="27">
        <v>43388</v>
      </c>
      <c r="K786" s="118">
        <v>775</v>
      </c>
      <c r="L786" s="118" t="s">
        <v>436</v>
      </c>
      <c r="M786" s="118" t="s">
        <v>564</v>
      </c>
      <c r="N786" s="31" t="str">
        <f t="shared" si="352"/>
        <v>if [ -d '/dsftp/operations/outbound/RMS_WMS/transferorder/us1' ]; then echo '1 = /dsftp/operations/outbound/RMS_WMS/transferorder/us1'; else echo '0 = /dsftp/operations/outbound/RMS_WMS/transferorder/us1'; fi; \</v>
      </c>
      <c r="O786" s="32" t="str">
        <f t="shared" si="353"/>
        <v>if [ -d '/dsftp/operations/outbound/RMS_WMS/transferorder/us1' ]; then cd /dsftp/operations/outbound/RMS_WMS/transferorder ; echo 'us1 @ /dsftp/operations/outbound/RMS_WMS/transferorder = '`stat -c %U ./us1`  `stat -c %a ./us1`  `stat -c %G ./us1`; else echo '/dsftp/operations/outbound/RMS_WMS/transferorder/us1 - not found' ; fi; \</v>
      </c>
      <c r="P786" s="31" t="str">
        <f t="shared" si="354"/>
        <v>if [ -d '/dsftp/operations/outbound/RMS_WMS/transferorder' ]; then cd /dsftp/operations/outbound/RMS_WMS/transferorder ; mkdir us1 ; chmod 775 us1 ; chgrp ds_sftp us1 ; echo 'OK - /dsftp/operations/outbound/RMS_WMS/transferorder/us1'; else echo '/dsftp/operations/outbound/RMS_WMS/transferorder - not found' ; fi ; \</v>
      </c>
      <c r="Q786" s="32" t="str">
        <f t="shared" si="355"/>
        <v>cd /dsftp/operations/outbound/RMS_WMS/transferorder ; chmod 775 us1 ; chgrp ds_sftp us1</v>
      </c>
      <c r="R786" s="31" t="str">
        <f t="shared" si="361"/>
        <v xml:space="preserve"> \</v>
      </c>
      <c r="S786" s="33" t="str">
        <f t="shared" si="356"/>
        <v>cd /dsftp/operations/outbound/RMS_WMS/transferorder</v>
      </c>
      <c r="T786" s="34" t="str">
        <f t="shared" si="357"/>
        <v>mkdir us1</v>
      </c>
      <c r="U786" s="33" t="str">
        <f t="shared" si="358"/>
        <v>chmod 775 us1</v>
      </c>
      <c r="V786" s="34" t="str">
        <f t="shared" si="359"/>
        <v>ls -l | grep us1</v>
      </c>
      <c r="W786" s="33" t="str">
        <f t="shared" si="360"/>
        <v>chgrp ds_sftp us1</v>
      </c>
      <c r="X786" s="35" t="s">
        <v>464</v>
      </c>
    </row>
    <row r="787" spans="1:24" x14ac:dyDescent="0.2">
      <c r="A787" s="120" t="s">
        <v>1720</v>
      </c>
      <c r="B787" s="120" t="s">
        <v>151</v>
      </c>
      <c r="C787" s="133" t="s">
        <v>1686</v>
      </c>
      <c r="D787" s="133" t="s">
        <v>905</v>
      </c>
      <c r="E787" s="44" t="str">
        <f t="shared" si="362"/>
        <v>/dsftp/operations/outbound/RMS_WMS/transferorder/us2</v>
      </c>
      <c r="F787" s="27">
        <v>43312</v>
      </c>
      <c r="G787" s="27">
        <v>43320</v>
      </c>
      <c r="H787" s="27">
        <v>43320</v>
      </c>
      <c r="I787" s="29" t="s">
        <v>1701</v>
      </c>
      <c r="J787" s="27">
        <v>43388</v>
      </c>
      <c r="K787" s="118">
        <v>775</v>
      </c>
      <c r="L787" s="118" t="s">
        <v>436</v>
      </c>
      <c r="M787" s="118" t="s">
        <v>564</v>
      </c>
      <c r="N787" s="31" t="str">
        <f t="shared" si="352"/>
        <v>if [ -d '/dsftp/operations/outbound/RMS_WMS/transferorder/us2' ]; then echo '1 = /dsftp/operations/outbound/RMS_WMS/transferorder/us2'; else echo '0 = /dsftp/operations/outbound/RMS_WMS/transferorder/us2'; fi; \</v>
      </c>
      <c r="O787" s="32" t="str">
        <f t="shared" si="353"/>
        <v>if [ -d '/dsftp/operations/outbound/RMS_WMS/transferorder/us2' ]; then cd /dsftp/operations/outbound/RMS_WMS/transferorder ; echo 'us2 @ /dsftp/operations/outbound/RMS_WMS/transferorder = '`stat -c %U ./us2`  `stat -c %a ./us2`  `stat -c %G ./us2`; else echo '/dsftp/operations/outbound/RMS_WMS/transferorder/us2 - not found' ; fi; \</v>
      </c>
      <c r="P787" s="31" t="str">
        <f t="shared" si="354"/>
        <v>if [ -d '/dsftp/operations/outbound/RMS_WMS/transferorder' ]; then cd /dsftp/operations/outbound/RMS_WMS/transferorder ; mkdir us2 ; chmod 775 us2 ; chgrp ds_sftp us2 ; echo 'OK - /dsftp/operations/outbound/RMS_WMS/transferorder/us2'; else echo '/dsftp/operations/outbound/RMS_WMS/transferorder - not found' ; fi ; \</v>
      </c>
      <c r="Q787" s="32" t="str">
        <f t="shared" si="355"/>
        <v>cd /dsftp/operations/outbound/RMS_WMS/transferorder ; chmod 775 us2 ; chgrp ds_sftp us2</v>
      </c>
      <c r="R787" s="31" t="str">
        <f t="shared" si="361"/>
        <v xml:space="preserve"> \</v>
      </c>
      <c r="S787" s="33" t="str">
        <f t="shared" si="356"/>
        <v>cd /dsftp/operations/outbound/RMS_WMS/transferorder</v>
      </c>
      <c r="T787" s="34" t="str">
        <f t="shared" si="357"/>
        <v>mkdir us2</v>
      </c>
      <c r="U787" s="33" t="str">
        <f t="shared" si="358"/>
        <v>chmod 775 us2</v>
      </c>
      <c r="V787" s="34" t="str">
        <f t="shared" si="359"/>
        <v>ls -l | grep us2</v>
      </c>
      <c r="W787" s="33" t="str">
        <f t="shared" si="360"/>
        <v>chgrp ds_sftp us2</v>
      </c>
      <c r="X787" s="35" t="s">
        <v>464</v>
      </c>
    </row>
    <row r="788" spans="1:24" x14ac:dyDescent="0.2">
      <c r="A788" s="120" t="s">
        <v>1720</v>
      </c>
      <c r="B788" s="120" t="s">
        <v>151</v>
      </c>
      <c r="C788" s="133" t="s">
        <v>1686</v>
      </c>
      <c r="D788" s="133" t="s">
        <v>1647</v>
      </c>
      <c r="E788" s="44" t="str">
        <f t="shared" si="362"/>
        <v>/dsftp/operations/outbound/RMS_WMS/transferorder/us3</v>
      </c>
      <c r="F788" s="27">
        <v>43312</v>
      </c>
      <c r="G788" s="27">
        <v>43320</v>
      </c>
      <c r="H788" s="27">
        <v>43320</v>
      </c>
      <c r="I788" s="29" t="s">
        <v>1701</v>
      </c>
      <c r="J788" s="27">
        <v>43388</v>
      </c>
      <c r="K788" s="118">
        <v>775</v>
      </c>
      <c r="L788" s="118" t="s">
        <v>436</v>
      </c>
      <c r="M788" s="118" t="s">
        <v>564</v>
      </c>
      <c r="N788" s="31" t="str">
        <f t="shared" si="352"/>
        <v>if [ -d '/dsftp/operations/outbound/RMS_WMS/transferorder/us3' ]; then echo '1 = /dsftp/operations/outbound/RMS_WMS/transferorder/us3'; else echo '0 = /dsftp/operations/outbound/RMS_WMS/transferorder/us3'; fi; \</v>
      </c>
      <c r="O788" s="32" t="str">
        <f t="shared" si="353"/>
        <v>if [ -d '/dsftp/operations/outbound/RMS_WMS/transferorder/us3' ]; then cd /dsftp/operations/outbound/RMS_WMS/transferorder ; echo 'us3 @ /dsftp/operations/outbound/RMS_WMS/transferorder = '`stat -c %U ./us3`  `stat -c %a ./us3`  `stat -c %G ./us3`; else echo '/dsftp/operations/outbound/RMS_WMS/transferorder/us3 - not found' ; fi; \</v>
      </c>
      <c r="P788" s="31" t="str">
        <f t="shared" si="354"/>
        <v>if [ -d '/dsftp/operations/outbound/RMS_WMS/transferorder' ]; then cd /dsftp/operations/outbound/RMS_WMS/transferorder ; mkdir us3 ; chmod 775 us3 ; chgrp ds_sftp us3 ; echo 'OK - /dsftp/operations/outbound/RMS_WMS/transferorder/us3'; else echo '/dsftp/operations/outbound/RMS_WMS/transferorder - not found' ; fi ; \</v>
      </c>
      <c r="Q788" s="32" t="str">
        <f t="shared" si="355"/>
        <v>cd /dsftp/operations/outbound/RMS_WMS/transferorder ; chmod 775 us3 ; chgrp ds_sftp us3</v>
      </c>
      <c r="R788" s="31" t="str">
        <f t="shared" si="361"/>
        <v xml:space="preserve"> \</v>
      </c>
      <c r="S788" s="33" t="str">
        <f t="shared" si="356"/>
        <v>cd /dsftp/operations/outbound/RMS_WMS/transferorder</v>
      </c>
      <c r="T788" s="34" t="str">
        <f t="shared" si="357"/>
        <v>mkdir us3</v>
      </c>
      <c r="U788" s="33" t="str">
        <f t="shared" si="358"/>
        <v>chmod 775 us3</v>
      </c>
      <c r="V788" s="34" t="str">
        <f t="shared" si="359"/>
        <v>ls -l | grep us3</v>
      </c>
      <c r="W788" s="33" t="str">
        <f t="shared" si="360"/>
        <v>chgrp ds_sftp us3</v>
      </c>
      <c r="X788" s="35" t="s">
        <v>464</v>
      </c>
    </row>
    <row r="789" spans="1:24" x14ac:dyDescent="0.2">
      <c r="A789" s="120" t="s">
        <v>1720</v>
      </c>
      <c r="B789" s="120" t="s">
        <v>151</v>
      </c>
      <c r="C789" s="133" t="s">
        <v>1686</v>
      </c>
      <c r="D789" s="133" t="s">
        <v>1648</v>
      </c>
      <c r="E789" s="44" t="str">
        <f t="shared" si="362"/>
        <v>/dsftp/operations/outbound/RMS_WMS/transferorder/us4</v>
      </c>
      <c r="F789" s="27">
        <v>43312</v>
      </c>
      <c r="G789" s="27">
        <v>43320</v>
      </c>
      <c r="H789" s="27">
        <v>43320</v>
      </c>
      <c r="I789" s="29" t="s">
        <v>1701</v>
      </c>
      <c r="J789" s="27">
        <v>43388</v>
      </c>
      <c r="K789" s="118">
        <v>775</v>
      </c>
      <c r="L789" s="118" t="s">
        <v>436</v>
      </c>
      <c r="M789" s="118" t="s">
        <v>564</v>
      </c>
      <c r="N789" s="31" t="str">
        <f t="shared" si="352"/>
        <v>if [ -d '/dsftp/operations/outbound/RMS_WMS/transferorder/us4' ]; then echo '1 = /dsftp/operations/outbound/RMS_WMS/transferorder/us4'; else echo '0 = /dsftp/operations/outbound/RMS_WMS/transferorder/us4'; fi; \</v>
      </c>
      <c r="O789" s="32" t="str">
        <f t="shared" si="353"/>
        <v>if [ -d '/dsftp/operations/outbound/RMS_WMS/transferorder/us4' ]; then cd /dsftp/operations/outbound/RMS_WMS/transferorder ; echo 'us4 @ /dsftp/operations/outbound/RMS_WMS/transferorder = '`stat -c %U ./us4`  `stat -c %a ./us4`  `stat -c %G ./us4`; else echo '/dsftp/operations/outbound/RMS_WMS/transferorder/us4 - not found' ; fi; \</v>
      </c>
      <c r="P789" s="31" t="str">
        <f t="shared" si="354"/>
        <v>if [ -d '/dsftp/operations/outbound/RMS_WMS/transferorder' ]; then cd /dsftp/operations/outbound/RMS_WMS/transferorder ; mkdir us4 ; chmod 775 us4 ; chgrp ds_sftp us4 ; echo 'OK - /dsftp/operations/outbound/RMS_WMS/transferorder/us4'; else echo '/dsftp/operations/outbound/RMS_WMS/transferorder - not found' ; fi ; \</v>
      </c>
      <c r="Q789" s="32" t="str">
        <f t="shared" si="355"/>
        <v>cd /dsftp/operations/outbound/RMS_WMS/transferorder ; chmod 775 us4 ; chgrp ds_sftp us4</v>
      </c>
      <c r="R789" s="31" t="str">
        <f t="shared" si="361"/>
        <v xml:space="preserve"> \</v>
      </c>
      <c r="S789" s="33" t="str">
        <f t="shared" si="356"/>
        <v>cd /dsftp/operations/outbound/RMS_WMS/transferorder</v>
      </c>
      <c r="T789" s="34" t="str">
        <f t="shared" si="357"/>
        <v>mkdir us4</v>
      </c>
      <c r="U789" s="33" t="str">
        <f t="shared" si="358"/>
        <v>chmod 775 us4</v>
      </c>
      <c r="V789" s="34" t="str">
        <f t="shared" si="359"/>
        <v>ls -l | grep us4</v>
      </c>
      <c r="W789" s="33" t="str">
        <f t="shared" si="360"/>
        <v>chgrp ds_sftp us4</v>
      </c>
      <c r="X789" s="35" t="s">
        <v>464</v>
      </c>
    </row>
    <row r="790" spans="1:24" x14ac:dyDescent="0.2">
      <c r="A790" s="120" t="s">
        <v>1475</v>
      </c>
      <c r="B790" s="120" t="s">
        <v>151</v>
      </c>
      <c r="C790" s="120" t="s">
        <v>1480</v>
      </c>
      <c r="D790" s="120" t="s">
        <v>1682</v>
      </c>
      <c r="E790" s="44" t="str">
        <f t="shared" si="362"/>
        <v>/dsftp/operations/outbound/RMS_WMS/warehouse</v>
      </c>
      <c r="F790" s="27" t="s">
        <v>464</v>
      </c>
      <c r="G790" s="27" t="s">
        <v>464</v>
      </c>
      <c r="H790" s="27" t="s">
        <v>464</v>
      </c>
      <c r="I790" s="29" t="s">
        <v>464</v>
      </c>
      <c r="J790" s="27" t="s">
        <v>464</v>
      </c>
      <c r="K790" s="118">
        <v>775</v>
      </c>
      <c r="L790" s="118" t="s">
        <v>436</v>
      </c>
      <c r="M790" s="118" t="s">
        <v>565</v>
      </c>
      <c r="N790" s="31" t="str">
        <f t="shared" si="352"/>
        <v>if [ -d '/dsftp/operations/outbound/RMS_WMS/warehouse' ]; then echo '# = /dsftp/operations/outbound/RMS_WMS/warehouse'; else echo '* = /dsftp/operations/outbound/RMS_WMS/warehouse'; fi; \</v>
      </c>
      <c r="O790" s="32" t="str">
        <f t="shared" si="353"/>
        <v xml:space="preserve"> \</v>
      </c>
      <c r="P790" s="31" t="str">
        <f t="shared" si="354"/>
        <v>\</v>
      </c>
      <c r="Q790" s="32" t="str">
        <f t="shared" si="355"/>
        <v xml:space="preserve"> \</v>
      </c>
      <c r="R790" s="31" t="str">
        <f t="shared" si="361"/>
        <v>cd /dsftp/operations/outbound/RMS_WMS/warehouse ; if [ $? -eq 0 ]; then echo -e '\n PWD = '`pwd`; ls -lrt; cd .. ; echo -e '\n QST: Delete folder [warehouse] under ['`pwd`'] (Y/n) ? \c'; read yn ; if [ $yn == 'Y' ]; then echo -e '  &gt; Deleting folder \n'; rm -Rf warehouse; else echo -e '  &gt; Skipping folder \n'; fi; else echo 'ERR: Invalid Folder'; read c; fi; \</v>
      </c>
      <c r="S790" s="33" t="str">
        <f t="shared" si="356"/>
        <v>cd /dsftp/operations/outbound/RMS_WMS</v>
      </c>
      <c r="T790" s="34" t="str">
        <f t="shared" si="357"/>
        <v>mkdir warehouse</v>
      </c>
      <c r="U790" s="33" t="str">
        <f t="shared" si="358"/>
        <v>chmod 775 warehouse</v>
      </c>
      <c r="V790" s="34" t="str">
        <f t="shared" si="359"/>
        <v>ls -l | grep warehouse</v>
      </c>
      <c r="W790" s="33" t="str">
        <f t="shared" si="360"/>
        <v>chgrp ds_sftp warehouse</v>
      </c>
      <c r="X790" s="35" t="s">
        <v>464</v>
      </c>
    </row>
    <row r="791" spans="1:24" x14ac:dyDescent="0.2">
      <c r="A791" s="120" t="s">
        <v>1475</v>
      </c>
      <c r="B791" s="120" t="s">
        <v>151</v>
      </c>
      <c r="C791" s="128" t="s">
        <v>1687</v>
      </c>
      <c r="D791" s="128" t="s">
        <v>903</v>
      </c>
      <c r="E791" s="44" t="str">
        <f t="shared" si="362"/>
        <v>/dsftp/operations/outbound/RMS_WMS/warehouse/mx1</v>
      </c>
      <c r="F791" s="27" t="s">
        <v>464</v>
      </c>
      <c r="G791" s="27" t="s">
        <v>464</v>
      </c>
      <c r="H791" s="27" t="s">
        <v>464</v>
      </c>
      <c r="I791" s="29" t="s">
        <v>464</v>
      </c>
      <c r="J791" s="27" t="s">
        <v>464</v>
      </c>
      <c r="K791" s="118">
        <v>775</v>
      </c>
      <c r="L791" s="118" t="s">
        <v>436</v>
      </c>
      <c r="M791" s="118" t="s">
        <v>565</v>
      </c>
      <c r="N791" s="31" t="str">
        <f t="shared" si="352"/>
        <v>if [ -d '/dsftp/operations/outbound/RMS_WMS/warehouse/mx1' ]; then echo '# = /dsftp/operations/outbound/RMS_WMS/warehouse/mx1'; else echo '* = /dsftp/operations/outbound/RMS_WMS/warehouse/mx1'; fi; \</v>
      </c>
      <c r="O791" s="32" t="str">
        <f t="shared" si="353"/>
        <v xml:space="preserve"> \</v>
      </c>
      <c r="P791" s="31" t="str">
        <f t="shared" si="354"/>
        <v>\</v>
      </c>
      <c r="Q791" s="32" t="str">
        <f t="shared" si="355"/>
        <v xml:space="preserve"> \</v>
      </c>
      <c r="R791" s="31" t="str">
        <f t="shared" si="361"/>
        <v>cd /dsftp/operations/outbound/RMS_WMS/warehouse/mx1 ; if [ $? -eq 0 ]; then echo -e '\n PWD = '`pwd`; ls -lrt; cd .. ; echo -e '\n QST: Delete folder [mx1] under ['`pwd`'] (Y/n) ? \c'; read yn ; if [ $yn == 'Y' ]; then echo -e '  &gt; Deleting folder \n'; rm -Rf mx1; else echo -e '  &gt; Skipping folder \n'; fi; else echo 'ERR: Invalid Folder'; read c; fi; \</v>
      </c>
      <c r="S791" s="33" t="str">
        <f t="shared" si="356"/>
        <v>cd /dsftp/operations/outbound/RMS_WMS/warehouse</v>
      </c>
      <c r="T791" s="34" t="str">
        <f t="shared" si="357"/>
        <v>mkdir mx1</v>
      </c>
      <c r="U791" s="33" t="str">
        <f t="shared" si="358"/>
        <v>chmod 775 mx1</v>
      </c>
      <c r="V791" s="34" t="str">
        <f t="shared" si="359"/>
        <v>ls -l | grep mx1</v>
      </c>
      <c r="W791" s="33" t="str">
        <f t="shared" si="360"/>
        <v>chgrp ds_sftp mx1</v>
      </c>
      <c r="X791" s="35" t="s">
        <v>464</v>
      </c>
    </row>
    <row r="792" spans="1:24" x14ac:dyDescent="0.2">
      <c r="A792" s="120" t="s">
        <v>1475</v>
      </c>
      <c r="B792" s="120" t="s">
        <v>151</v>
      </c>
      <c r="C792" s="128" t="s">
        <v>1687</v>
      </c>
      <c r="D792" s="128" t="s">
        <v>904</v>
      </c>
      <c r="E792" s="44" t="str">
        <f t="shared" si="362"/>
        <v>/dsftp/operations/outbound/RMS_WMS/warehouse/us1</v>
      </c>
      <c r="F792" s="27" t="s">
        <v>464</v>
      </c>
      <c r="G792" s="27" t="s">
        <v>464</v>
      </c>
      <c r="H792" s="27" t="s">
        <v>464</v>
      </c>
      <c r="I792" s="29" t="s">
        <v>464</v>
      </c>
      <c r="J792" s="27" t="s">
        <v>464</v>
      </c>
      <c r="K792" s="118">
        <v>775</v>
      </c>
      <c r="L792" s="118" t="s">
        <v>436</v>
      </c>
      <c r="M792" s="118" t="s">
        <v>565</v>
      </c>
      <c r="N792" s="31" t="str">
        <f t="shared" si="352"/>
        <v>if [ -d '/dsftp/operations/outbound/RMS_WMS/warehouse/us1' ]; then echo '# = /dsftp/operations/outbound/RMS_WMS/warehouse/us1'; else echo '* = /dsftp/operations/outbound/RMS_WMS/warehouse/us1'; fi; \</v>
      </c>
      <c r="O792" s="32" t="str">
        <f t="shared" si="353"/>
        <v xml:space="preserve"> \</v>
      </c>
      <c r="P792" s="31" t="str">
        <f t="shared" si="354"/>
        <v>\</v>
      </c>
      <c r="Q792" s="32" t="str">
        <f t="shared" si="355"/>
        <v xml:space="preserve"> \</v>
      </c>
      <c r="R792" s="31" t="str">
        <f t="shared" si="361"/>
        <v>cd /dsftp/operations/outbound/RMS_WMS/warehouse/us1 ; if [ $? -eq 0 ]; then echo -e '\n PWD = '`pwd`; ls -lrt; cd .. ; echo -e '\n QST: Delete folder [us1] under ['`pwd`'] (Y/n) ? \c'; read yn ; if [ $yn == 'Y' ]; then echo -e '  &gt; Deleting folder \n'; rm -Rf us1; else echo -e '  &gt; Skipping folder \n'; fi; else echo 'ERR: Invalid Folder'; read c; fi; \</v>
      </c>
      <c r="S792" s="33" t="str">
        <f t="shared" si="356"/>
        <v>cd /dsftp/operations/outbound/RMS_WMS/warehouse</v>
      </c>
      <c r="T792" s="34" t="str">
        <f t="shared" si="357"/>
        <v>mkdir us1</v>
      </c>
      <c r="U792" s="33" t="str">
        <f t="shared" si="358"/>
        <v>chmod 775 us1</v>
      </c>
      <c r="V792" s="34" t="str">
        <f t="shared" si="359"/>
        <v>ls -l | grep us1</v>
      </c>
      <c r="W792" s="33" t="str">
        <f t="shared" si="360"/>
        <v>chgrp ds_sftp us1</v>
      </c>
      <c r="X792" s="35" t="s">
        <v>464</v>
      </c>
    </row>
    <row r="793" spans="1:24" x14ac:dyDescent="0.2">
      <c r="A793" s="120" t="s">
        <v>1475</v>
      </c>
      <c r="B793" s="120" t="s">
        <v>151</v>
      </c>
      <c r="C793" s="128" t="s">
        <v>1687</v>
      </c>
      <c r="D793" s="128" t="s">
        <v>905</v>
      </c>
      <c r="E793" s="44" t="str">
        <f t="shared" si="362"/>
        <v>/dsftp/operations/outbound/RMS_WMS/warehouse/us2</v>
      </c>
      <c r="F793" s="27" t="s">
        <v>464</v>
      </c>
      <c r="G793" s="27" t="s">
        <v>464</v>
      </c>
      <c r="H793" s="27" t="s">
        <v>464</v>
      </c>
      <c r="I793" s="29" t="s">
        <v>464</v>
      </c>
      <c r="J793" s="27" t="s">
        <v>464</v>
      </c>
      <c r="K793" s="118">
        <v>775</v>
      </c>
      <c r="L793" s="118" t="s">
        <v>436</v>
      </c>
      <c r="M793" s="118" t="s">
        <v>565</v>
      </c>
      <c r="N793" s="31" t="str">
        <f t="shared" si="352"/>
        <v>if [ -d '/dsftp/operations/outbound/RMS_WMS/warehouse/us2' ]; then echo '# = /dsftp/operations/outbound/RMS_WMS/warehouse/us2'; else echo '* = /dsftp/operations/outbound/RMS_WMS/warehouse/us2'; fi; \</v>
      </c>
      <c r="O793" s="32" t="str">
        <f t="shared" si="353"/>
        <v xml:space="preserve"> \</v>
      </c>
      <c r="P793" s="31" t="str">
        <f t="shared" si="354"/>
        <v>\</v>
      </c>
      <c r="Q793" s="32" t="str">
        <f t="shared" si="355"/>
        <v xml:space="preserve"> \</v>
      </c>
      <c r="R793" s="31" t="str">
        <f t="shared" si="361"/>
        <v>cd /dsftp/operations/outbound/RMS_WMS/warehouse/us2 ; if [ $? -eq 0 ]; then echo -e '\n PWD = '`pwd`; ls -lrt; cd .. ; echo -e '\n QST: Delete folder [us2] under ['`pwd`'] (Y/n) ? \c'; read yn ; if [ $yn == 'Y' ]; then echo -e '  &gt; Deleting folder \n'; rm -Rf us2; else echo -e '  &gt; Skipping folder \n'; fi; else echo 'ERR: Invalid Folder'; read c; fi; \</v>
      </c>
      <c r="S793" s="33" t="str">
        <f t="shared" si="356"/>
        <v>cd /dsftp/operations/outbound/RMS_WMS/warehouse</v>
      </c>
      <c r="T793" s="34" t="str">
        <f t="shared" si="357"/>
        <v>mkdir us2</v>
      </c>
      <c r="U793" s="33" t="str">
        <f t="shared" si="358"/>
        <v>chmod 775 us2</v>
      </c>
      <c r="V793" s="34" t="str">
        <f t="shared" si="359"/>
        <v>ls -l | grep us2</v>
      </c>
      <c r="W793" s="33" t="str">
        <f t="shared" si="360"/>
        <v>chgrp ds_sftp us2</v>
      </c>
      <c r="X793" s="35" t="s">
        <v>464</v>
      </c>
    </row>
    <row r="794" spans="1:24" x14ac:dyDescent="0.2">
      <c r="A794" s="120" t="s">
        <v>1475</v>
      </c>
      <c r="B794" s="120" t="s">
        <v>151</v>
      </c>
      <c r="C794" s="128" t="s">
        <v>1687</v>
      </c>
      <c r="D794" s="128" t="s">
        <v>1647</v>
      </c>
      <c r="E794" s="44" t="str">
        <f t="shared" si="362"/>
        <v>/dsftp/operations/outbound/RMS_WMS/warehouse/us3</v>
      </c>
      <c r="F794" s="27" t="s">
        <v>464</v>
      </c>
      <c r="G794" s="27" t="s">
        <v>464</v>
      </c>
      <c r="H794" s="27" t="s">
        <v>464</v>
      </c>
      <c r="I794" s="29" t="s">
        <v>464</v>
      </c>
      <c r="J794" s="27" t="s">
        <v>464</v>
      </c>
      <c r="K794" s="118">
        <v>775</v>
      </c>
      <c r="L794" s="118" t="s">
        <v>436</v>
      </c>
      <c r="M794" s="118" t="s">
        <v>565</v>
      </c>
      <c r="N794" s="31" t="str">
        <f t="shared" si="352"/>
        <v>if [ -d '/dsftp/operations/outbound/RMS_WMS/warehouse/us3' ]; then echo '# = /dsftp/operations/outbound/RMS_WMS/warehouse/us3'; else echo '* = /dsftp/operations/outbound/RMS_WMS/warehouse/us3'; fi; \</v>
      </c>
      <c r="O794" s="32" t="str">
        <f t="shared" si="353"/>
        <v xml:space="preserve"> \</v>
      </c>
      <c r="P794" s="31" t="str">
        <f t="shared" si="354"/>
        <v>\</v>
      </c>
      <c r="Q794" s="32" t="str">
        <f t="shared" si="355"/>
        <v xml:space="preserve"> \</v>
      </c>
      <c r="R794" s="31" t="str">
        <f t="shared" si="361"/>
        <v>cd /dsftp/operations/outbound/RMS_WMS/warehouse/us3 ; if [ $? -eq 0 ]; then echo -e '\n PWD = '`pwd`; ls -lrt; cd .. ; echo -e '\n QST: Delete folder [us3] under ['`pwd`'] (Y/n) ? \c'; read yn ; if [ $yn == 'Y' ]; then echo -e '  &gt; Deleting folder \n'; rm -Rf us3; else echo -e '  &gt; Skipping folder \n'; fi; else echo 'ERR: Invalid Folder'; read c; fi; \</v>
      </c>
      <c r="S794" s="33" t="str">
        <f t="shared" si="356"/>
        <v>cd /dsftp/operations/outbound/RMS_WMS/warehouse</v>
      </c>
      <c r="T794" s="34" t="str">
        <f t="shared" si="357"/>
        <v>mkdir us3</v>
      </c>
      <c r="U794" s="33" t="str">
        <f t="shared" si="358"/>
        <v>chmod 775 us3</v>
      </c>
      <c r="V794" s="34" t="str">
        <f t="shared" si="359"/>
        <v>ls -l | grep us3</v>
      </c>
      <c r="W794" s="33" t="str">
        <f t="shared" si="360"/>
        <v>chgrp ds_sftp us3</v>
      </c>
      <c r="X794" s="35" t="s">
        <v>464</v>
      </c>
    </row>
    <row r="795" spans="1:24" x14ac:dyDescent="0.2">
      <c r="A795" s="120" t="s">
        <v>1475</v>
      </c>
      <c r="B795" s="120" t="s">
        <v>151</v>
      </c>
      <c r="C795" s="128" t="s">
        <v>1687</v>
      </c>
      <c r="D795" s="128" t="s">
        <v>1648</v>
      </c>
      <c r="E795" s="44" t="str">
        <f t="shared" si="362"/>
        <v>/dsftp/operations/outbound/RMS_WMS/warehouse/us4</v>
      </c>
      <c r="F795" s="27" t="s">
        <v>464</v>
      </c>
      <c r="G795" s="27" t="s">
        <v>464</v>
      </c>
      <c r="H795" s="27" t="s">
        <v>464</v>
      </c>
      <c r="I795" s="29" t="s">
        <v>464</v>
      </c>
      <c r="J795" s="27" t="s">
        <v>464</v>
      </c>
      <c r="K795" s="118">
        <v>775</v>
      </c>
      <c r="L795" s="118" t="s">
        <v>436</v>
      </c>
      <c r="M795" s="118" t="s">
        <v>565</v>
      </c>
      <c r="N795" s="31" t="str">
        <f t="shared" si="352"/>
        <v>if [ -d '/dsftp/operations/outbound/RMS_WMS/warehouse/us4' ]; then echo '# = /dsftp/operations/outbound/RMS_WMS/warehouse/us4'; else echo '* = /dsftp/operations/outbound/RMS_WMS/warehouse/us4'; fi; \</v>
      </c>
      <c r="O795" s="32" t="str">
        <f t="shared" si="353"/>
        <v xml:space="preserve"> \</v>
      </c>
      <c r="P795" s="31" t="str">
        <f t="shared" si="354"/>
        <v>\</v>
      </c>
      <c r="Q795" s="32" t="str">
        <f t="shared" si="355"/>
        <v xml:space="preserve"> \</v>
      </c>
      <c r="R795" s="31" t="str">
        <f t="shared" si="361"/>
        <v>cd /dsftp/operations/outbound/RMS_WMS/warehouse/us4 ; if [ $? -eq 0 ]; then echo -e '\n PWD = '`pwd`; ls -lrt; cd .. ; echo -e '\n QST: Delete folder [us4] under ['`pwd`'] (Y/n) ? \c'; read yn ; if [ $yn == 'Y' ]; then echo -e '  &gt; Deleting folder \n'; rm -Rf us4; else echo -e '  &gt; Skipping folder \n'; fi; else echo 'ERR: Invalid Folder'; read c; fi; \</v>
      </c>
      <c r="S795" s="33" t="str">
        <f t="shared" si="356"/>
        <v>cd /dsftp/operations/outbound/RMS_WMS/warehouse</v>
      </c>
      <c r="T795" s="34" t="str">
        <f t="shared" si="357"/>
        <v>mkdir us4</v>
      </c>
      <c r="U795" s="33" t="str">
        <f t="shared" si="358"/>
        <v>chmod 775 us4</v>
      </c>
      <c r="V795" s="34" t="str">
        <f t="shared" si="359"/>
        <v>ls -l | grep us4</v>
      </c>
      <c r="W795" s="33" t="str">
        <f t="shared" si="360"/>
        <v>chgrp ds_sftp us4</v>
      </c>
      <c r="X795" s="35" t="s">
        <v>464</v>
      </c>
    </row>
    <row r="796" spans="1:24" x14ac:dyDescent="0.2">
      <c r="A796" s="120" t="s">
        <v>1720</v>
      </c>
      <c r="B796" s="120" t="s">
        <v>151</v>
      </c>
      <c r="C796" s="133" t="s">
        <v>1478</v>
      </c>
      <c r="D796" s="133" t="s">
        <v>949</v>
      </c>
      <c r="E796" s="44" t="str">
        <f t="shared" si="362"/>
        <v>/infa_shared/SrcFiles/RMS_WMS/item</v>
      </c>
      <c r="F796" s="27">
        <v>43319</v>
      </c>
      <c r="G796" s="27">
        <v>43320</v>
      </c>
      <c r="H796" s="27">
        <v>43320</v>
      </c>
      <c r="I796" s="29" t="s">
        <v>1701</v>
      </c>
      <c r="J796" s="27">
        <v>43388</v>
      </c>
      <c r="K796" s="118">
        <v>755</v>
      </c>
      <c r="L796" s="118" t="s">
        <v>844</v>
      </c>
      <c r="M796" s="118" t="s">
        <v>564</v>
      </c>
      <c r="N796" s="31" t="str">
        <f t="shared" si="352"/>
        <v>if [ -d '/infa_shared/SrcFiles/RMS_WMS/item' ]; then echo '1 = /infa_shared/SrcFiles/RMS_WMS/item'; else echo '0 = /infa_shared/SrcFiles/RMS_WMS/item'; fi; \</v>
      </c>
      <c r="O796" s="32" t="str">
        <f t="shared" si="353"/>
        <v>if [ -d '/infa_shared/SrcFiles/RMS_WMS/item' ]; then cd /infa_shared/SrcFiles/RMS_WMS ; echo 'item @ /infa_shared/SrcFiles/RMS_WMS = '`stat -c %U ./item`  `stat -c %a ./item`  `stat -c %G ./item`; else echo '/infa_shared/SrcFiles/RMS_WMS/item - not found' ; fi; \</v>
      </c>
      <c r="P796" s="31" t="str">
        <f t="shared" si="354"/>
        <v>if [ -d '/infa_shared/SrcFiles/RMS_WMS' ]; then cd /infa_shared/SrcFiles/RMS_WMS ; mkdir item ; chmod 755 item ; chgrp infa_adm item ; echo 'OK - /infa_shared/SrcFiles/RMS_WMS/item'; else echo '/infa_shared/SrcFiles/RMS_WMS - not found' ; fi ; \</v>
      </c>
      <c r="Q796" s="32" t="str">
        <f t="shared" si="355"/>
        <v>cd /infa_shared/SrcFiles/RMS_WMS ; chmod 755 item ; chgrp infa_adm item</v>
      </c>
      <c r="R796" s="31" t="str">
        <f t="shared" si="361"/>
        <v xml:space="preserve"> \</v>
      </c>
      <c r="S796" s="33" t="str">
        <f t="shared" si="356"/>
        <v>cd /infa_shared/SrcFiles/RMS_WMS</v>
      </c>
      <c r="T796" s="34" t="str">
        <f t="shared" si="357"/>
        <v>mkdir item</v>
      </c>
      <c r="U796" s="33" t="str">
        <f t="shared" si="358"/>
        <v>chmod 755 item</v>
      </c>
      <c r="V796" s="34" t="str">
        <f t="shared" si="359"/>
        <v>ls -l | grep item</v>
      </c>
      <c r="W796" s="33" t="str">
        <f t="shared" si="360"/>
        <v>chgrp infa_adm item</v>
      </c>
      <c r="X796" s="35" t="s">
        <v>464</v>
      </c>
    </row>
    <row r="797" spans="1:24" x14ac:dyDescent="0.2">
      <c r="A797" s="120" t="s">
        <v>1720</v>
      </c>
      <c r="B797" s="120" t="s">
        <v>151</v>
      </c>
      <c r="C797" s="133" t="s">
        <v>1478</v>
      </c>
      <c r="D797" s="133" t="s">
        <v>948</v>
      </c>
      <c r="E797" s="44" t="str">
        <f t="shared" si="362"/>
        <v>/infa_shared/SrcFiles/RMS_WMS/store</v>
      </c>
      <c r="F797" s="27">
        <v>43319</v>
      </c>
      <c r="G797" s="27">
        <v>43320</v>
      </c>
      <c r="H797" s="27">
        <v>43320</v>
      </c>
      <c r="I797" s="29" t="s">
        <v>1701</v>
      </c>
      <c r="J797" s="27">
        <v>43388</v>
      </c>
      <c r="K797" s="118">
        <v>755</v>
      </c>
      <c r="L797" s="118" t="s">
        <v>844</v>
      </c>
      <c r="M797" s="118" t="s">
        <v>564</v>
      </c>
      <c r="N797" s="31" t="str">
        <f t="shared" si="352"/>
        <v>if [ -d '/infa_shared/SrcFiles/RMS_WMS/store' ]; then echo '1 = /infa_shared/SrcFiles/RMS_WMS/store'; else echo '0 = /infa_shared/SrcFiles/RMS_WMS/store'; fi; \</v>
      </c>
      <c r="O797" s="32" t="str">
        <f t="shared" si="353"/>
        <v>if [ -d '/infa_shared/SrcFiles/RMS_WMS/store' ]; then cd /infa_shared/SrcFiles/RMS_WMS ; echo 'store @ /infa_shared/SrcFiles/RMS_WMS = '`stat -c %U ./store`  `stat -c %a ./store`  `stat -c %G ./store`; else echo '/infa_shared/SrcFiles/RMS_WMS/store - not found' ; fi; \</v>
      </c>
      <c r="P797" s="31" t="str">
        <f t="shared" si="354"/>
        <v>if [ -d '/infa_shared/SrcFiles/RMS_WMS' ]; then cd /infa_shared/SrcFiles/RMS_WMS ; mkdir store ; chmod 755 store ; chgrp infa_adm store ; echo 'OK - /infa_shared/SrcFiles/RMS_WMS/store'; else echo '/infa_shared/SrcFiles/RMS_WMS - not found' ; fi ; \</v>
      </c>
      <c r="Q797" s="32" t="str">
        <f t="shared" si="355"/>
        <v>cd /infa_shared/SrcFiles/RMS_WMS ; chmod 755 store ; chgrp infa_adm store</v>
      </c>
      <c r="R797" s="31" t="str">
        <f t="shared" si="361"/>
        <v xml:space="preserve"> \</v>
      </c>
      <c r="S797" s="33" t="str">
        <f t="shared" si="356"/>
        <v>cd /infa_shared/SrcFiles/RMS_WMS</v>
      </c>
      <c r="T797" s="34" t="str">
        <f t="shared" si="357"/>
        <v>mkdir store</v>
      </c>
      <c r="U797" s="33" t="str">
        <f t="shared" si="358"/>
        <v>chmod 755 store</v>
      </c>
      <c r="V797" s="34" t="str">
        <f t="shared" si="359"/>
        <v>ls -l | grep store</v>
      </c>
      <c r="W797" s="33" t="str">
        <f t="shared" si="360"/>
        <v>chgrp infa_adm store</v>
      </c>
      <c r="X797" s="35" t="s">
        <v>464</v>
      </c>
    </row>
    <row r="798" spans="1:24" x14ac:dyDescent="0.2">
      <c r="A798" s="120" t="s">
        <v>1720</v>
      </c>
      <c r="B798" s="120" t="s">
        <v>151</v>
      </c>
      <c r="C798" s="133" t="s">
        <v>1478</v>
      </c>
      <c r="D798" s="133" t="s">
        <v>950</v>
      </c>
      <c r="E798" s="44" t="str">
        <f t="shared" si="362"/>
        <v>/infa_shared/SrcFiles/RMS_WMS/supplier</v>
      </c>
      <c r="F798" s="27">
        <v>43319</v>
      </c>
      <c r="G798" s="27">
        <v>43320</v>
      </c>
      <c r="H798" s="27">
        <v>43320</v>
      </c>
      <c r="I798" s="29" t="s">
        <v>1701</v>
      </c>
      <c r="J798" s="27">
        <v>43388</v>
      </c>
      <c r="K798" s="118">
        <v>755</v>
      </c>
      <c r="L798" s="118" t="s">
        <v>844</v>
      </c>
      <c r="M798" s="118" t="s">
        <v>564</v>
      </c>
      <c r="N798" s="31" t="str">
        <f t="shared" si="352"/>
        <v>if [ -d '/infa_shared/SrcFiles/RMS_WMS/supplier' ]; then echo '1 = /infa_shared/SrcFiles/RMS_WMS/supplier'; else echo '0 = /infa_shared/SrcFiles/RMS_WMS/supplier'; fi; \</v>
      </c>
      <c r="O798" s="32" t="str">
        <f t="shared" si="353"/>
        <v>if [ -d '/infa_shared/SrcFiles/RMS_WMS/supplier' ]; then cd /infa_shared/SrcFiles/RMS_WMS ; echo 'supplier @ /infa_shared/SrcFiles/RMS_WMS = '`stat -c %U ./supplier`  `stat -c %a ./supplier`  `stat -c %G ./supplier`; else echo '/infa_shared/SrcFiles/RMS_WMS/supplier - not found' ; fi; \</v>
      </c>
      <c r="P798" s="31" t="str">
        <f t="shared" si="354"/>
        <v>if [ -d '/infa_shared/SrcFiles/RMS_WMS' ]; then cd /infa_shared/SrcFiles/RMS_WMS ; mkdir supplier ; chmod 755 supplier ; chgrp infa_adm supplier ; echo 'OK - /infa_shared/SrcFiles/RMS_WMS/supplier'; else echo '/infa_shared/SrcFiles/RMS_WMS - not found' ; fi ; \</v>
      </c>
      <c r="Q798" s="32" t="str">
        <f t="shared" si="355"/>
        <v>cd /infa_shared/SrcFiles/RMS_WMS ; chmod 755 supplier ; chgrp infa_adm supplier</v>
      </c>
      <c r="R798" s="31" t="str">
        <f t="shared" si="361"/>
        <v xml:space="preserve"> \</v>
      </c>
      <c r="S798" s="33" t="str">
        <f t="shared" si="356"/>
        <v>cd /infa_shared/SrcFiles/RMS_WMS</v>
      </c>
      <c r="T798" s="34" t="str">
        <f t="shared" si="357"/>
        <v>mkdir supplier</v>
      </c>
      <c r="U798" s="33" t="str">
        <f t="shared" si="358"/>
        <v>chmod 755 supplier</v>
      </c>
      <c r="V798" s="34" t="str">
        <f t="shared" si="359"/>
        <v>ls -l | grep supplier</v>
      </c>
      <c r="W798" s="33" t="str">
        <f t="shared" si="360"/>
        <v>chgrp infa_adm supplier</v>
      </c>
      <c r="X798" s="35" t="s">
        <v>464</v>
      </c>
    </row>
    <row r="799" spans="1:24" x14ac:dyDescent="0.2">
      <c r="A799" s="120" t="s">
        <v>1720</v>
      </c>
      <c r="B799" s="120" t="s">
        <v>151</v>
      </c>
      <c r="C799" s="133" t="s">
        <v>1478</v>
      </c>
      <c r="D799" s="133" t="s">
        <v>947</v>
      </c>
      <c r="E799" s="44" t="str">
        <f t="shared" si="362"/>
        <v>/infa_shared/SrcFiles/RMS_WMS/transferorder</v>
      </c>
      <c r="F799" s="27">
        <v>43319</v>
      </c>
      <c r="G799" s="27">
        <v>43320</v>
      </c>
      <c r="H799" s="27">
        <v>43320</v>
      </c>
      <c r="I799" s="29" t="s">
        <v>1701</v>
      </c>
      <c r="J799" s="27">
        <v>43388</v>
      </c>
      <c r="K799" s="118">
        <v>755</v>
      </c>
      <c r="L799" s="118" t="s">
        <v>844</v>
      </c>
      <c r="M799" s="118" t="s">
        <v>564</v>
      </c>
      <c r="N799" s="31" t="str">
        <f t="shared" si="352"/>
        <v>if [ -d '/infa_shared/SrcFiles/RMS_WMS/transferorder' ]; then echo '1 = /infa_shared/SrcFiles/RMS_WMS/transferorder'; else echo '0 = /infa_shared/SrcFiles/RMS_WMS/transferorder'; fi; \</v>
      </c>
      <c r="O799" s="32" t="str">
        <f t="shared" si="353"/>
        <v>if [ -d '/infa_shared/SrcFiles/RMS_WMS/transferorder' ]; then cd /infa_shared/SrcFiles/RMS_WMS ; echo 'transferorder @ /infa_shared/SrcFiles/RMS_WMS = '`stat -c %U ./transferorder`  `stat -c %a ./transferorder`  `stat -c %G ./transferorder`; else echo '/infa_shared/SrcFiles/RMS_WMS/transferorder - not found' ; fi; \</v>
      </c>
      <c r="P799" s="31" t="str">
        <f t="shared" si="354"/>
        <v>if [ -d '/infa_shared/SrcFiles/RMS_WMS' ]; then cd /infa_shared/SrcFiles/RMS_WMS ; mkdir transferorder ; chmod 755 transferorder ; chgrp infa_adm transferorder ; echo 'OK - /infa_shared/SrcFiles/RMS_WMS/transferorder'; else echo '/infa_shared/SrcFiles/RMS_WMS - not found' ; fi ; \</v>
      </c>
      <c r="Q799" s="32" t="str">
        <f t="shared" si="355"/>
        <v>cd /infa_shared/SrcFiles/RMS_WMS ; chmod 755 transferorder ; chgrp infa_adm transferorder</v>
      </c>
      <c r="R799" s="31" t="str">
        <f t="shared" si="361"/>
        <v xml:space="preserve"> \</v>
      </c>
      <c r="S799" s="33" t="str">
        <f t="shared" si="356"/>
        <v>cd /infa_shared/SrcFiles/RMS_WMS</v>
      </c>
      <c r="T799" s="34" t="str">
        <f t="shared" si="357"/>
        <v>mkdir transferorder</v>
      </c>
      <c r="U799" s="33" t="str">
        <f t="shared" si="358"/>
        <v>chmod 755 transferorder</v>
      </c>
      <c r="V799" s="34" t="str">
        <f t="shared" si="359"/>
        <v>ls -l | grep transferorder</v>
      </c>
      <c r="W799" s="33" t="str">
        <f t="shared" si="360"/>
        <v>chgrp infa_adm transferorder</v>
      </c>
      <c r="X799" s="35" t="s">
        <v>464</v>
      </c>
    </row>
    <row r="800" spans="1:24" x14ac:dyDescent="0.2">
      <c r="A800" s="120" t="s">
        <v>1475</v>
      </c>
      <c r="B800" s="120" t="s">
        <v>151</v>
      </c>
      <c r="C800" s="133" t="s">
        <v>1478</v>
      </c>
      <c r="D800" s="133" t="s">
        <v>1682</v>
      </c>
      <c r="E800" s="44" t="str">
        <f t="shared" si="362"/>
        <v>/infa_shared/SrcFiles/RMS_WMS/warehouse</v>
      </c>
      <c r="F800" s="27" t="s">
        <v>464</v>
      </c>
      <c r="G800" s="27" t="s">
        <v>464</v>
      </c>
      <c r="H800" s="27" t="s">
        <v>464</v>
      </c>
      <c r="I800" s="29" t="s">
        <v>464</v>
      </c>
      <c r="J800" s="27" t="s">
        <v>464</v>
      </c>
      <c r="K800" s="118">
        <v>755</v>
      </c>
      <c r="L800" s="118" t="s">
        <v>844</v>
      </c>
      <c r="M800" s="118" t="s">
        <v>565</v>
      </c>
      <c r="N800" s="31" t="str">
        <f t="shared" si="352"/>
        <v>if [ -d '/infa_shared/SrcFiles/RMS_WMS/warehouse' ]; then echo '# = /infa_shared/SrcFiles/RMS_WMS/warehouse'; else echo '* = /infa_shared/SrcFiles/RMS_WMS/warehouse'; fi; \</v>
      </c>
      <c r="O800" s="32" t="str">
        <f t="shared" si="353"/>
        <v xml:space="preserve"> \</v>
      </c>
      <c r="P800" s="31" t="str">
        <f t="shared" si="354"/>
        <v>\</v>
      </c>
      <c r="Q800" s="32" t="str">
        <f t="shared" si="355"/>
        <v xml:space="preserve"> \</v>
      </c>
      <c r="R800" s="31" t="str">
        <f t="shared" si="361"/>
        <v>cd /infa_shared/SrcFiles/RMS_WMS/warehouse ; if [ $? -eq 0 ]; then echo -e '\n PWD = '`pwd`; ls -lrt; cd .. ; echo -e '\n QST: Delete folder [warehouse] under ['`pwd`'] (Y/n) ? \c'; read yn ; if [ $yn == 'Y' ]; then echo -e '  &gt; Deleting folder \n'; rm -Rf warehouse; else echo -e '  &gt; Skipping folder \n'; fi; else echo 'ERR: Invalid Folder'; read c; fi; \</v>
      </c>
      <c r="S800" s="33" t="str">
        <f t="shared" si="356"/>
        <v>cd /infa_shared/SrcFiles/RMS_WMS</v>
      </c>
      <c r="T800" s="34" t="str">
        <f t="shared" si="357"/>
        <v>mkdir warehouse</v>
      </c>
      <c r="U800" s="33" t="str">
        <f t="shared" si="358"/>
        <v>chmod 755 warehouse</v>
      </c>
      <c r="V800" s="34" t="str">
        <f t="shared" si="359"/>
        <v>ls -l | grep warehouse</v>
      </c>
      <c r="W800" s="33" t="str">
        <f t="shared" si="360"/>
        <v>chgrp infa_adm warehouse</v>
      </c>
      <c r="X800" s="35" t="s">
        <v>464</v>
      </c>
    </row>
    <row r="801" spans="1:24" x14ac:dyDescent="0.2">
      <c r="A801" s="120" t="s">
        <v>1720</v>
      </c>
      <c r="B801" s="120" t="s">
        <v>151</v>
      </c>
      <c r="C801" s="133" t="s">
        <v>1479</v>
      </c>
      <c r="D801" s="133" t="s">
        <v>1689</v>
      </c>
      <c r="E801" s="44" t="str">
        <f t="shared" ref="E801:E822" si="363">CONCATENATE(C801,"/",D801)</f>
        <v>/infa_shared/TgtFiles/RMS_WMS/customer</v>
      </c>
      <c r="F801" s="27">
        <v>43312</v>
      </c>
      <c r="G801" s="27">
        <v>43360</v>
      </c>
      <c r="H801" s="27">
        <v>43360</v>
      </c>
      <c r="I801" s="29" t="s">
        <v>1701</v>
      </c>
      <c r="J801" s="27">
        <v>43388</v>
      </c>
      <c r="K801" s="118">
        <v>755</v>
      </c>
      <c r="L801" s="118" t="s">
        <v>844</v>
      </c>
      <c r="M801" s="118" t="s">
        <v>564</v>
      </c>
      <c r="N801" s="31" t="str">
        <f t="shared" ref="N801:N805" si="364">IF(M801="n",CONCATENATE("if [ -d '",C801, "/",D801,"' ]; then echo '1 = ",C801,"/",D801,"'; else echo '0 = ",C801,"/",D801,"'; fi; \"),CONCATENATE("if [ -d '",C801, "/",D801,"' ]; then echo '# = ",C801,"/",D801,"'; else echo '* = ",C801,"/",D801,"'; fi; \"))</f>
        <v>if [ -d '/infa_shared/TgtFiles/RMS_WMS/customer' ]; then echo '1 = /infa_shared/TgtFiles/RMS_WMS/customer'; else echo '0 = /infa_shared/TgtFiles/RMS_WMS/customer'; fi; \</v>
      </c>
      <c r="O801" s="32" t="str">
        <f t="shared" ref="O801:O805" si="365">IF(M801="n",CONCATENATE("if [ -d '",E801,"' ]; then ",S801," ; echo '",D801," @ ",C801," = '`stat -c %U ./",D801,"`  `stat -c %a ./",D801, "`  `stat -c %G ./",D801, "`; else echo '",E801," - not found' ; fi; \")," \")</f>
        <v>if [ -d '/infa_shared/TgtFiles/RMS_WMS/customer' ]; then cd /infa_shared/TgtFiles/RMS_WMS ; echo 'customer @ /infa_shared/TgtFiles/RMS_WMS = '`stat -c %U ./customer`  `stat -c %a ./customer`  `stat -c %G ./customer`; else echo '/infa_shared/TgtFiles/RMS_WMS/customer - not found' ; fi; \</v>
      </c>
      <c r="P801" s="31" t="str">
        <f t="shared" ref="P801:P805" si="366">IF(M801="n",CONCATENATE("if [ -d '",C801,"' ]; then ",S801," ; ",T801, " ; ",U801," ; ",W801, " ; echo 'OK - ",E801,"'; else echo '",C801," - not found' ; fi ; \"), "\")</f>
        <v>if [ -d '/infa_shared/TgtFiles/RMS_WMS' ]; then cd /infa_shared/TgtFiles/RMS_WMS ; mkdir customer ; chmod 755 customer ; chgrp infa_adm customer ; echo 'OK - /infa_shared/TgtFiles/RMS_WMS/customer'; else echo '/infa_shared/TgtFiles/RMS_WMS - not found' ; fi ; \</v>
      </c>
      <c r="Q801" s="32" t="str">
        <f t="shared" ref="Q801:Q805" si="367">IF(M801="n",CONCATENATE(S801," ; ",U801," ; ",W801), " \")</f>
        <v>cd /infa_shared/TgtFiles/RMS_WMS ; chmod 755 customer ; chgrp infa_adm customer</v>
      </c>
      <c r="R801" s="31" t="str">
        <f t="shared" ref="R801:R805" si="368">IF(M801="y",CONCATENATE("cd ",E801," ; if [ $? -eq 0 ]; then echo -e '\n PWD = '`pwd`; ls -lrt; cd .. ; echo -e '\n QST: Delete folder [",D801,"] under ['`pwd`'] (Y/n) ? \c'; read yn ; if [ $yn == 'Y' ]; then echo -e '  &gt; Deleting folder \n'; rm -Rf ",D801,"; else echo -e '  &gt; Skipping folder \n'; fi; else echo 'ERR: Invalid Folder'; read c; fi; \"), " \")</f>
        <v xml:space="preserve"> \</v>
      </c>
      <c r="S801" s="33" t="str">
        <f t="shared" ref="S801:S805" si="369">CONCATENATE("cd ",C801)</f>
        <v>cd /infa_shared/TgtFiles/RMS_WMS</v>
      </c>
      <c r="T801" s="34" t="str">
        <f t="shared" ref="T801:T805" si="370">CONCATENATE("mkdir ",D801)</f>
        <v>mkdir customer</v>
      </c>
      <c r="U801" s="33" t="str">
        <f t="shared" ref="U801:U805" si="371">CONCATENATE("chmod ",K801," ",D801)</f>
        <v>chmod 755 customer</v>
      </c>
      <c r="V801" s="34" t="str">
        <f t="shared" ref="V801:V805" si="372">CONCATENATE("ls -l | grep ",D801)</f>
        <v>ls -l | grep customer</v>
      </c>
      <c r="W801" s="33" t="str">
        <f t="shared" ref="W801:W805" si="373">IF(L801="","",CONCATENATE("chgrp ",L801," ",D801))</f>
        <v>chgrp infa_adm customer</v>
      </c>
      <c r="X801" s="35" t="s">
        <v>464</v>
      </c>
    </row>
    <row r="802" spans="1:24" x14ac:dyDescent="0.2">
      <c r="A802" s="120" t="s">
        <v>1720</v>
      </c>
      <c r="B802" s="120" t="s">
        <v>151</v>
      </c>
      <c r="C802" s="120" t="s">
        <v>1480</v>
      </c>
      <c r="D802" s="120" t="s">
        <v>1689</v>
      </c>
      <c r="E802" s="44" t="str">
        <f t="shared" si="363"/>
        <v>/dsftp/operations/outbound/RMS_WMS/customer</v>
      </c>
      <c r="F802" s="27">
        <v>43312</v>
      </c>
      <c r="G802" s="27">
        <v>43360</v>
      </c>
      <c r="H802" s="27">
        <v>43360</v>
      </c>
      <c r="I802" s="29" t="s">
        <v>1701</v>
      </c>
      <c r="J802" s="27">
        <v>43388</v>
      </c>
      <c r="K802" s="118">
        <v>775</v>
      </c>
      <c r="L802" s="118" t="s">
        <v>436</v>
      </c>
      <c r="M802" s="118" t="s">
        <v>564</v>
      </c>
      <c r="N802" s="31" t="str">
        <f t="shared" si="364"/>
        <v>if [ -d '/dsftp/operations/outbound/RMS_WMS/customer' ]; then echo '1 = /dsftp/operations/outbound/RMS_WMS/customer'; else echo '0 = /dsftp/operations/outbound/RMS_WMS/customer'; fi; \</v>
      </c>
      <c r="O802" s="32" t="str">
        <f t="shared" si="365"/>
        <v>if [ -d '/dsftp/operations/outbound/RMS_WMS/customer' ]; then cd /dsftp/operations/outbound/RMS_WMS ; echo 'customer @ /dsftp/operations/outbound/RMS_WMS = '`stat -c %U ./customer`  `stat -c %a ./customer`  `stat -c %G ./customer`; else echo '/dsftp/operations/outbound/RMS_WMS/customer - not found' ; fi; \</v>
      </c>
      <c r="P802" s="31" t="str">
        <f t="shared" si="366"/>
        <v>if [ -d '/dsftp/operations/outbound/RMS_WMS' ]; then cd /dsftp/operations/outbound/RMS_WMS ; mkdir customer ; chmod 775 customer ; chgrp ds_sftp customer ; echo 'OK - /dsftp/operations/outbound/RMS_WMS/customer'; else echo '/dsftp/operations/outbound/RMS_WMS - not found' ; fi ; \</v>
      </c>
      <c r="Q802" s="32" t="str">
        <f t="shared" si="367"/>
        <v>cd /dsftp/operations/outbound/RMS_WMS ; chmod 775 customer ; chgrp ds_sftp customer</v>
      </c>
      <c r="R802" s="31" t="str">
        <f t="shared" si="368"/>
        <v xml:space="preserve"> \</v>
      </c>
      <c r="S802" s="33" t="str">
        <f t="shared" si="369"/>
        <v>cd /dsftp/operations/outbound/RMS_WMS</v>
      </c>
      <c r="T802" s="34" t="str">
        <f t="shared" si="370"/>
        <v>mkdir customer</v>
      </c>
      <c r="U802" s="33" t="str">
        <f t="shared" si="371"/>
        <v>chmod 775 customer</v>
      </c>
      <c r="V802" s="34" t="str">
        <f t="shared" si="372"/>
        <v>ls -l | grep customer</v>
      </c>
      <c r="W802" s="33" t="str">
        <f t="shared" si="373"/>
        <v>chgrp ds_sftp customer</v>
      </c>
      <c r="X802" s="35" t="s">
        <v>464</v>
      </c>
    </row>
    <row r="803" spans="1:24" x14ac:dyDescent="0.2">
      <c r="A803" s="120" t="s">
        <v>1720</v>
      </c>
      <c r="B803" s="120" t="s">
        <v>151</v>
      </c>
      <c r="C803" s="128" t="s">
        <v>1690</v>
      </c>
      <c r="D803" s="128" t="s">
        <v>903</v>
      </c>
      <c r="E803" s="44" t="str">
        <f t="shared" si="363"/>
        <v>/dsftp/operations/outbound/RMS_WMS/customer/mx1</v>
      </c>
      <c r="F803" s="27">
        <v>43312</v>
      </c>
      <c r="G803" s="27">
        <v>43360</v>
      </c>
      <c r="H803" s="27">
        <v>43360</v>
      </c>
      <c r="I803" s="29" t="s">
        <v>1701</v>
      </c>
      <c r="J803" s="27">
        <v>43388</v>
      </c>
      <c r="K803" s="118">
        <v>775</v>
      </c>
      <c r="L803" s="118" t="s">
        <v>436</v>
      </c>
      <c r="M803" s="118" t="s">
        <v>564</v>
      </c>
      <c r="N803" s="31" t="str">
        <f t="shared" si="364"/>
        <v>if [ -d '/dsftp/operations/outbound/RMS_WMS/customer/mx1' ]; then echo '1 = /dsftp/operations/outbound/RMS_WMS/customer/mx1'; else echo '0 = /dsftp/operations/outbound/RMS_WMS/customer/mx1'; fi; \</v>
      </c>
      <c r="O803" s="32" t="str">
        <f t="shared" si="365"/>
        <v>if [ -d '/dsftp/operations/outbound/RMS_WMS/customer/mx1' ]; then cd /dsftp/operations/outbound/RMS_WMS/customer ; echo 'mx1 @ /dsftp/operations/outbound/RMS_WMS/customer = '`stat -c %U ./mx1`  `stat -c %a ./mx1`  `stat -c %G ./mx1`; else echo '/dsftp/operations/outbound/RMS_WMS/customer/mx1 - not found' ; fi; \</v>
      </c>
      <c r="P803" s="31" t="str">
        <f t="shared" si="366"/>
        <v>if [ -d '/dsftp/operations/outbound/RMS_WMS/customer' ]; then cd /dsftp/operations/outbound/RMS_WMS/customer ; mkdir mx1 ; chmod 775 mx1 ; chgrp ds_sftp mx1 ; echo 'OK - /dsftp/operations/outbound/RMS_WMS/customer/mx1'; else echo '/dsftp/operations/outbound/RMS_WMS/customer - not found' ; fi ; \</v>
      </c>
      <c r="Q803" s="32" t="str">
        <f t="shared" si="367"/>
        <v>cd /dsftp/operations/outbound/RMS_WMS/customer ; chmod 775 mx1 ; chgrp ds_sftp mx1</v>
      </c>
      <c r="R803" s="31" t="str">
        <f t="shared" si="368"/>
        <v xml:space="preserve"> \</v>
      </c>
      <c r="S803" s="33" t="str">
        <f t="shared" si="369"/>
        <v>cd /dsftp/operations/outbound/RMS_WMS/customer</v>
      </c>
      <c r="T803" s="34" t="str">
        <f t="shared" si="370"/>
        <v>mkdir mx1</v>
      </c>
      <c r="U803" s="33" t="str">
        <f t="shared" si="371"/>
        <v>chmod 775 mx1</v>
      </c>
      <c r="V803" s="34" t="str">
        <f t="shared" si="372"/>
        <v>ls -l | grep mx1</v>
      </c>
      <c r="W803" s="33" t="str">
        <f t="shared" si="373"/>
        <v>chgrp ds_sftp mx1</v>
      </c>
      <c r="X803" s="35" t="s">
        <v>464</v>
      </c>
    </row>
    <row r="804" spans="1:24" x14ac:dyDescent="0.2">
      <c r="A804" s="120" t="s">
        <v>1720</v>
      </c>
      <c r="B804" s="120" t="s">
        <v>151</v>
      </c>
      <c r="C804" s="128" t="s">
        <v>1690</v>
      </c>
      <c r="D804" s="128" t="s">
        <v>904</v>
      </c>
      <c r="E804" s="44" t="str">
        <f t="shared" si="363"/>
        <v>/dsftp/operations/outbound/RMS_WMS/customer/us1</v>
      </c>
      <c r="F804" s="27">
        <v>43312</v>
      </c>
      <c r="G804" s="27">
        <v>43360</v>
      </c>
      <c r="H804" s="27">
        <v>43360</v>
      </c>
      <c r="I804" s="29" t="s">
        <v>1701</v>
      </c>
      <c r="J804" s="27">
        <v>43388</v>
      </c>
      <c r="K804" s="118">
        <v>775</v>
      </c>
      <c r="L804" s="118" t="s">
        <v>436</v>
      </c>
      <c r="M804" s="118" t="s">
        <v>564</v>
      </c>
      <c r="N804" s="31" t="str">
        <f t="shared" si="364"/>
        <v>if [ -d '/dsftp/operations/outbound/RMS_WMS/customer/us1' ]; then echo '1 = /dsftp/operations/outbound/RMS_WMS/customer/us1'; else echo '0 = /dsftp/operations/outbound/RMS_WMS/customer/us1'; fi; \</v>
      </c>
      <c r="O804" s="32" t="str">
        <f t="shared" si="365"/>
        <v>if [ -d '/dsftp/operations/outbound/RMS_WMS/customer/us1' ]; then cd /dsftp/operations/outbound/RMS_WMS/customer ; echo 'us1 @ /dsftp/operations/outbound/RMS_WMS/customer = '`stat -c %U ./us1`  `stat -c %a ./us1`  `stat -c %G ./us1`; else echo '/dsftp/operations/outbound/RMS_WMS/customer/us1 - not found' ; fi; \</v>
      </c>
      <c r="P804" s="31" t="str">
        <f t="shared" si="366"/>
        <v>if [ -d '/dsftp/operations/outbound/RMS_WMS/customer' ]; then cd /dsftp/operations/outbound/RMS_WMS/customer ; mkdir us1 ; chmod 775 us1 ; chgrp ds_sftp us1 ; echo 'OK - /dsftp/operations/outbound/RMS_WMS/customer/us1'; else echo '/dsftp/operations/outbound/RMS_WMS/customer - not found' ; fi ; \</v>
      </c>
      <c r="Q804" s="32" t="str">
        <f t="shared" si="367"/>
        <v>cd /dsftp/operations/outbound/RMS_WMS/customer ; chmod 775 us1 ; chgrp ds_sftp us1</v>
      </c>
      <c r="R804" s="31" t="str">
        <f t="shared" si="368"/>
        <v xml:space="preserve"> \</v>
      </c>
      <c r="S804" s="33" t="str">
        <f t="shared" si="369"/>
        <v>cd /dsftp/operations/outbound/RMS_WMS/customer</v>
      </c>
      <c r="T804" s="34" t="str">
        <f t="shared" si="370"/>
        <v>mkdir us1</v>
      </c>
      <c r="U804" s="33" t="str">
        <f t="shared" si="371"/>
        <v>chmod 775 us1</v>
      </c>
      <c r="V804" s="34" t="str">
        <f t="shared" si="372"/>
        <v>ls -l | grep us1</v>
      </c>
      <c r="W804" s="33" t="str">
        <f t="shared" si="373"/>
        <v>chgrp ds_sftp us1</v>
      </c>
      <c r="X804" s="35" t="s">
        <v>464</v>
      </c>
    </row>
    <row r="805" spans="1:24" x14ac:dyDescent="0.2">
      <c r="A805" s="120" t="s">
        <v>1720</v>
      </c>
      <c r="B805" s="120" t="s">
        <v>151</v>
      </c>
      <c r="C805" s="133" t="s">
        <v>1478</v>
      </c>
      <c r="D805" s="133" t="s">
        <v>1689</v>
      </c>
      <c r="E805" s="44" t="str">
        <f t="shared" si="363"/>
        <v>/infa_shared/SrcFiles/RMS_WMS/customer</v>
      </c>
      <c r="F805" s="27">
        <v>43319</v>
      </c>
      <c r="G805" s="27">
        <v>43360</v>
      </c>
      <c r="H805" s="27">
        <v>43360</v>
      </c>
      <c r="I805" s="29" t="s">
        <v>1701</v>
      </c>
      <c r="J805" s="27">
        <v>43388</v>
      </c>
      <c r="K805" s="118">
        <v>755</v>
      </c>
      <c r="L805" s="118" t="s">
        <v>844</v>
      </c>
      <c r="M805" s="118" t="s">
        <v>564</v>
      </c>
      <c r="N805" s="31" t="str">
        <f t="shared" si="364"/>
        <v>if [ -d '/infa_shared/SrcFiles/RMS_WMS/customer' ]; then echo '1 = /infa_shared/SrcFiles/RMS_WMS/customer'; else echo '0 = /infa_shared/SrcFiles/RMS_WMS/customer'; fi; \</v>
      </c>
      <c r="O805" s="32" t="str">
        <f t="shared" si="365"/>
        <v>if [ -d '/infa_shared/SrcFiles/RMS_WMS/customer' ]; then cd /infa_shared/SrcFiles/RMS_WMS ; echo 'customer @ /infa_shared/SrcFiles/RMS_WMS = '`stat -c %U ./customer`  `stat -c %a ./customer`  `stat -c %G ./customer`; else echo '/infa_shared/SrcFiles/RMS_WMS/customer - not found' ; fi; \</v>
      </c>
      <c r="P805" s="31" t="str">
        <f t="shared" si="366"/>
        <v>if [ -d '/infa_shared/SrcFiles/RMS_WMS' ]; then cd /infa_shared/SrcFiles/RMS_WMS ; mkdir customer ; chmod 755 customer ; chgrp infa_adm customer ; echo 'OK - /infa_shared/SrcFiles/RMS_WMS/customer'; else echo '/infa_shared/SrcFiles/RMS_WMS - not found' ; fi ; \</v>
      </c>
      <c r="Q805" s="32" t="str">
        <f t="shared" si="367"/>
        <v>cd /infa_shared/SrcFiles/RMS_WMS ; chmod 755 customer ; chgrp infa_adm customer</v>
      </c>
      <c r="R805" s="31" t="str">
        <f t="shared" si="368"/>
        <v xml:space="preserve"> \</v>
      </c>
      <c r="S805" s="33" t="str">
        <f t="shared" si="369"/>
        <v>cd /infa_shared/SrcFiles/RMS_WMS</v>
      </c>
      <c r="T805" s="34" t="str">
        <f t="shared" si="370"/>
        <v>mkdir customer</v>
      </c>
      <c r="U805" s="33" t="str">
        <f t="shared" si="371"/>
        <v>chmod 755 customer</v>
      </c>
      <c r="V805" s="34" t="str">
        <f t="shared" si="372"/>
        <v>ls -l | grep customer</v>
      </c>
      <c r="W805" s="33" t="str">
        <f t="shared" si="373"/>
        <v>chgrp infa_adm customer</v>
      </c>
      <c r="X805" s="35" t="s">
        <v>464</v>
      </c>
    </row>
    <row r="806" spans="1:24" x14ac:dyDescent="0.2">
      <c r="A806" s="120" t="s">
        <v>1652</v>
      </c>
      <c r="B806" s="120" t="s">
        <v>1693</v>
      </c>
      <c r="C806" s="124" t="s">
        <v>1643</v>
      </c>
      <c r="D806" s="120" t="s">
        <v>728</v>
      </c>
      <c r="E806" s="44" t="str">
        <f t="shared" si="363"/>
        <v>/dsftp/archive/outbound/connectors/reconnet</v>
      </c>
      <c r="F806" s="27">
        <v>43363</v>
      </c>
      <c r="G806" s="27">
        <v>43363</v>
      </c>
      <c r="H806" s="27">
        <v>43363</v>
      </c>
      <c r="I806" s="29" t="s">
        <v>1694</v>
      </c>
      <c r="J806" s="27">
        <v>43363</v>
      </c>
      <c r="K806" s="118">
        <v>775</v>
      </c>
      <c r="L806" s="118" t="s">
        <v>436</v>
      </c>
      <c r="M806" s="118" t="s">
        <v>564</v>
      </c>
      <c r="N806" s="31" t="str">
        <f t="shared" ref="N806:N807" si="374">IF(M806="n",CONCATENATE("if [ -d '",C806, "/",D806,"' ]; then echo '1 = ",C806,"/",D806,"'; else echo '0 = ",C806,"/",D806,"'; fi; \"),CONCATENATE("if [ -d '",C806, "/",D806,"' ]; then echo '# = ",C806,"/",D806,"'; else echo '* = ",C806,"/",D806,"'; fi; \"))</f>
        <v>if [ -d '/dsftp/archive/outbound/connectors/reconnet' ]; then echo '1 = /dsftp/archive/outbound/connectors/reconnet'; else echo '0 = /dsftp/archive/outbound/connectors/reconnet'; fi; \</v>
      </c>
      <c r="O806" s="32" t="str">
        <f t="shared" ref="O806:O807" si="375">IF(M806="n",CONCATENATE("if [ -d '",E806,"' ]; then ",S806," ; echo '",D806," @ ",C806," = '`stat -c %U ./",D806,"`  `stat -c %a ./",D806, "`  `stat -c %G ./",D806, "`; else echo '",E806," - not found' ; fi; \")," \")</f>
        <v>if [ -d '/dsftp/archive/outbound/connectors/reconnet' ]; then cd /dsftp/archive/outbound/connectors ; echo 'reconnet @ /dsftp/archive/outbound/connectors = '`stat -c %U ./reconnet`  `stat -c %a ./reconnet`  `stat -c %G ./reconnet`; else echo '/dsftp/archive/outbound/connectors/reconnet - not found' ; fi; \</v>
      </c>
      <c r="P806" s="31" t="str">
        <f t="shared" ref="P806:P807" si="376">IF(M806="n",CONCATENATE("if [ -d '",C806,"' ]; then ",S806," ; ",T806, " ; ",U806," ; ",W806, " ; echo 'OK - ",E806,"'; else echo '",C806," - not found' ; fi ; \"), "\")</f>
        <v>if [ -d '/dsftp/archive/outbound/connectors' ]; then cd /dsftp/archive/outbound/connectors ; mkdir reconnet ; chmod 775 reconnet ; chgrp ds_sftp reconnet ; echo 'OK - /dsftp/archive/outbound/connectors/reconnet'; else echo '/dsftp/archive/outbound/connectors - not found' ; fi ; \</v>
      </c>
      <c r="Q806" s="32" t="str">
        <f t="shared" ref="Q806:Q807" si="377">IF(M806="n",CONCATENATE(S806," ; ",U806," ; ",W806), " \")</f>
        <v>cd /dsftp/archive/outbound/connectors ; chmod 775 reconnet ; chgrp ds_sftp reconnet</v>
      </c>
      <c r="R806" s="31" t="str">
        <f t="shared" ref="R806:R807" si="378">IF(M806="y",CONCATENATE("cd ",E806," ; if [ $? -eq 0 ]; then echo -e '\n PWD = '`pwd`; ls -lrt; cd .. ; echo -e '\n QST: Delete folder [",D806,"] under ['`pwd`'] (Y/n) ? \c'; read yn ; if [ $yn == 'Y' ]; then echo -e '  &gt; Deleting folder \n'; rm -Rf ",D806,"; else echo -e '  &gt; Skipping folder \n'; fi; else echo 'ERR: Invalid Folder'; read c; fi; \"), " \")</f>
        <v xml:space="preserve"> \</v>
      </c>
      <c r="S806" s="33" t="str">
        <f t="shared" ref="S806:S807" si="379">CONCATENATE("cd ",C806)</f>
        <v>cd /dsftp/archive/outbound/connectors</v>
      </c>
      <c r="T806" s="34" t="str">
        <f t="shared" ref="T806:T807" si="380">CONCATENATE("mkdir ",D806)</f>
        <v>mkdir reconnet</v>
      </c>
      <c r="U806" s="33" t="str">
        <f t="shared" ref="U806:U807" si="381">CONCATENATE("chmod ",K806," ",D806)</f>
        <v>chmod 775 reconnet</v>
      </c>
      <c r="V806" s="34" t="str">
        <f t="shared" ref="V806:V807" si="382">CONCATENATE("ls -l | grep ",D806)</f>
        <v>ls -l | grep reconnet</v>
      </c>
      <c r="W806" s="33" t="str">
        <f t="shared" ref="W806:W807" si="383">IF(L806="","",CONCATENATE("chgrp ",L806," ",D806))</f>
        <v>chgrp ds_sftp reconnet</v>
      </c>
      <c r="X806" s="35" t="s">
        <v>464</v>
      </c>
    </row>
    <row r="807" spans="1:24" x14ac:dyDescent="0.2">
      <c r="A807" s="120" t="s">
        <v>1652</v>
      </c>
      <c r="B807" s="120" t="s">
        <v>1693</v>
      </c>
      <c r="C807" s="120" t="s">
        <v>1645</v>
      </c>
      <c r="D807" s="120" t="s">
        <v>728</v>
      </c>
      <c r="E807" s="44" t="str">
        <f t="shared" si="363"/>
        <v>/dsftp/operations/outbound/connectors/reconnet</v>
      </c>
      <c r="F807" s="27">
        <v>43363</v>
      </c>
      <c r="G807" s="27">
        <v>43363</v>
      </c>
      <c r="H807" s="27">
        <v>43363</v>
      </c>
      <c r="I807" s="29" t="s">
        <v>1694</v>
      </c>
      <c r="J807" s="27">
        <v>43363</v>
      </c>
      <c r="K807" s="118">
        <v>775</v>
      </c>
      <c r="L807" s="118" t="s">
        <v>436</v>
      </c>
      <c r="M807" s="118" t="s">
        <v>564</v>
      </c>
      <c r="N807" s="31" t="str">
        <f t="shared" si="374"/>
        <v>if [ -d '/dsftp/operations/outbound/connectors/reconnet' ]; then echo '1 = /dsftp/operations/outbound/connectors/reconnet'; else echo '0 = /dsftp/operations/outbound/connectors/reconnet'; fi; \</v>
      </c>
      <c r="O807" s="32" t="str">
        <f t="shared" si="375"/>
        <v>if [ -d '/dsftp/operations/outbound/connectors/reconnet' ]; then cd /dsftp/operations/outbound/connectors ; echo 'reconnet @ /dsftp/operations/outbound/connectors = '`stat -c %U ./reconnet`  `stat -c %a ./reconnet`  `stat -c %G ./reconnet`; else echo '/dsftp/operations/outbound/connectors/reconnet - not found' ; fi; \</v>
      </c>
      <c r="P807" s="31" t="str">
        <f t="shared" si="376"/>
        <v>if [ -d '/dsftp/operations/outbound/connectors' ]; then cd /dsftp/operations/outbound/connectors ; mkdir reconnet ; chmod 775 reconnet ; chgrp ds_sftp reconnet ; echo 'OK - /dsftp/operations/outbound/connectors/reconnet'; else echo '/dsftp/operations/outbound/connectors - not found' ; fi ; \</v>
      </c>
      <c r="Q807" s="32" t="str">
        <f t="shared" si="377"/>
        <v>cd /dsftp/operations/outbound/connectors ; chmod 775 reconnet ; chgrp ds_sftp reconnet</v>
      </c>
      <c r="R807" s="31" t="str">
        <f t="shared" si="378"/>
        <v xml:space="preserve"> \</v>
      </c>
      <c r="S807" s="33" t="str">
        <f t="shared" si="379"/>
        <v>cd /dsftp/operations/outbound/connectors</v>
      </c>
      <c r="T807" s="34" t="str">
        <f t="shared" si="380"/>
        <v>mkdir reconnet</v>
      </c>
      <c r="U807" s="33" t="str">
        <f t="shared" si="381"/>
        <v>chmod 775 reconnet</v>
      </c>
      <c r="V807" s="34" t="str">
        <f t="shared" si="382"/>
        <v>ls -l | grep reconnet</v>
      </c>
      <c r="W807" s="33" t="str">
        <f t="shared" si="383"/>
        <v>chgrp ds_sftp reconnet</v>
      </c>
      <c r="X807" s="35" t="s">
        <v>464</v>
      </c>
    </row>
    <row r="808" spans="1:24" x14ac:dyDescent="0.2">
      <c r="A808" s="120" t="s">
        <v>1700</v>
      </c>
      <c r="B808" s="120" t="s">
        <v>537</v>
      </c>
      <c r="C808" s="120" t="s">
        <v>867</v>
      </c>
      <c r="D808" s="120" t="s">
        <v>571</v>
      </c>
      <c r="E808" s="44" t="str">
        <f t="shared" si="363"/>
        <v>/infa_shared/BadFiles/PMT_Mover</v>
      </c>
      <c r="F808" s="27">
        <v>43384</v>
      </c>
      <c r="G808" s="27">
        <v>43384</v>
      </c>
      <c r="H808" s="27">
        <v>43384</v>
      </c>
      <c r="I808" s="29" t="s">
        <v>168</v>
      </c>
      <c r="J808" s="27">
        <v>43384</v>
      </c>
      <c r="K808" s="118">
        <v>755</v>
      </c>
      <c r="L808" s="118" t="s">
        <v>844</v>
      </c>
      <c r="M808" s="118" t="s">
        <v>564</v>
      </c>
      <c r="N808" s="31" t="str">
        <f t="shared" ref="N808:N822" si="384">IF(M808="n",CONCATENATE("if [ -d '",C808, "/",D808,"' ]; then echo '1 = ",C808,"/",D808,"'; else echo '0 = ",C808,"/",D808,"'; fi; \"),CONCATENATE("if [ -d '",C808, "/",D808,"' ]; then echo '# = ",C808,"/",D808,"'; else echo '* = ",C808,"/",D808,"'; fi; \"))</f>
        <v>if [ -d '/infa_shared/BadFiles/PMT_Mover' ]; then echo '1 = /infa_shared/BadFiles/PMT_Mover'; else echo '0 = /infa_shared/BadFiles/PMT_Mover'; fi; \</v>
      </c>
      <c r="O808" s="32" t="str">
        <f t="shared" ref="O808:O822" si="385">IF(M808="n",CONCATENATE("if [ -d '",E808,"' ]; then ",S808," ; echo '",D808," @ ",C808," = '`stat -c %U ./",D808,"`  `stat -c %a ./",D808, "`  `stat -c %G ./",D808, "`; else echo '",E808," - not found' ; fi; \")," \")</f>
        <v>if [ -d '/infa_shared/BadFiles/PMT_Mover' ]; then cd /infa_shared/BadFiles ; echo 'PMT_Mover @ /infa_shared/BadFiles = '`stat -c %U ./PMT_Mover`  `stat -c %a ./PMT_Mover`  `stat -c %G ./PMT_Mover`; else echo '/infa_shared/BadFiles/PMT_Mover - not found' ; fi; \</v>
      </c>
      <c r="P808" s="31" t="str">
        <f t="shared" ref="P808:P822" si="386">IF(M808="n",CONCATENATE("if [ -d '",C808,"' ]; then ",S808," ; ",T808, " ; ",U808," ; ",W808, " ; echo 'OK - ",E808,"'; else echo '",C808," - not found' ; fi ; \"), "\")</f>
        <v>if [ -d '/infa_shared/BadFiles' ]; then cd /infa_shared/BadFiles ; mkdir PMT_Mover ; chmod 755 PMT_Mover ; chgrp infa_adm PMT_Mover ; echo 'OK - /infa_shared/BadFiles/PMT_Mover'; else echo '/infa_shared/BadFiles - not found' ; fi ; \</v>
      </c>
      <c r="Q808" s="32" t="str">
        <f t="shared" ref="Q808:Q822" si="387">IF(M808="n",CONCATENATE(S808," ; ",U808," ; ",W808), " \")</f>
        <v>cd /infa_shared/BadFiles ; chmod 755 PMT_Mover ; chgrp infa_adm PMT_Mover</v>
      </c>
      <c r="R808" s="31" t="str">
        <f t="shared" ref="R808:R822" si="388">IF(M808="y",CONCATENATE("cd ",E808," ; if [ $? -eq 0 ]; then echo -e '\n PWD = '`pwd`; ls -lrt; cd .. ; echo -e '\n QST: Delete folder [",D808,"] under ['`pwd`'] (Y/n) ? \c'; read yn ; if [ $yn == 'Y' ]; then echo -e '  &gt; Deleting folder \n'; rm -Rf ",D808,"; else echo -e '  &gt; Skipping folder \n'; fi; else echo 'ERR: Invalid Folder'; read c; fi; \"), " \")</f>
        <v xml:space="preserve"> \</v>
      </c>
      <c r="S808" s="33" t="str">
        <f t="shared" ref="S808:S822" si="389">CONCATENATE("cd ",C808)</f>
        <v>cd /infa_shared/BadFiles</v>
      </c>
      <c r="T808" s="34" t="str">
        <f t="shared" ref="T808:T822" si="390">CONCATENATE("mkdir ",D808)</f>
        <v>mkdir PMT_Mover</v>
      </c>
      <c r="U808" s="33" t="str">
        <f t="shared" ref="U808:U822" si="391">CONCATENATE("chmod ",K808," ",D808)</f>
        <v>chmod 755 PMT_Mover</v>
      </c>
      <c r="V808" s="34" t="str">
        <f t="shared" ref="V808:V822" si="392">CONCATENATE("ls -l | grep ",D808)</f>
        <v>ls -l | grep PMT_Mover</v>
      </c>
      <c r="W808" s="33" t="str">
        <f t="shared" ref="W808:W822" si="393">IF(L808="","",CONCATENATE("chgrp ",L808," ",D808))</f>
        <v>chgrp infa_adm PMT_Mover</v>
      </c>
      <c r="X808" s="35" t="s">
        <v>464</v>
      </c>
    </row>
    <row r="809" spans="1:24" x14ac:dyDescent="0.2">
      <c r="A809" s="120" t="s">
        <v>1700</v>
      </c>
      <c r="B809" s="120" t="s">
        <v>537</v>
      </c>
      <c r="C809" s="120" t="s">
        <v>852</v>
      </c>
      <c r="D809" s="120" t="s">
        <v>571</v>
      </c>
      <c r="E809" s="44" t="str">
        <f t="shared" si="363"/>
        <v>/infa_shared/BWParam/PMT_Mover</v>
      </c>
      <c r="F809" s="27">
        <v>43384</v>
      </c>
      <c r="G809" s="27">
        <v>43384</v>
      </c>
      <c r="H809" s="27">
        <v>43384</v>
      </c>
      <c r="I809" s="29" t="s">
        <v>168</v>
      </c>
      <c r="J809" s="27">
        <v>43384</v>
      </c>
      <c r="K809" s="118">
        <v>755</v>
      </c>
      <c r="L809" s="118" t="s">
        <v>844</v>
      </c>
      <c r="M809" s="118" t="s">
        <v>564</v>
      </c>
      <c r="N809" s="31" t="str">
        <f t="shared" si="384"/>
        <v>if [ -d '/infa_shared/BWParam/PMT_Mover' ]; then echo '1 = /infa_shared/BWParam/PMT_Mover'; else echo '0 = /infa_shared/BWParam/PMT_Mover'; fi; \</v>
      </c>
      <c r="O809" s="32" t="str">
        <f t="shared" si="385"/>
        <v>if [ -d '/infa_shared/BWParam/PMT_Mover' ]; then cd /infa_shared/BWParam ; echo 'PMT_Mover @ /infa_shared/BWParam = '`stat -c %U ./PMT_Mover`  `stat -c %a ./PMT_Mover`  `stat -c %G ./PMT_Mover`; else echo '/infa_shared/BWParam/PMT_Mover - not found' ; fi; \</v>
      </c>
      <c r="P809" s="31" t="str">
        <f t="shared" si="386"/>
        <v>if [ -d '/infa_shared/BWParam' ]; then cd /infa_shared/BWParam ; mkdir PMT_Mover ; chmod 755 PMT_Mover ; chgrp infa_adm PMT_Mover ; echo 'OK - /infa_shared/BWParam/PMT_Mover'; else echo '/infa_shared/BWParam - not found' ; fi ; \</v>
      </c>
      <c r="Q809" s="32" t="str">
        <f t="shared" si="387"/>
        <v>cd /infa_shared/BWParam ; chmod 755 PMT_Mover ; chgrp infa_adm PMT_Mover</v>
      </c>
      <c r="R809" s="31" t="str">
        <f t="shared" si="388"/>
        <v xml:space="preserve"> \</v>
      </c>
      <c r="S809" s="33" t="str">
        <f t="shared" si="389"/>
        <v>cd /infa_shared/BWParam</v>
      </c>
      <c r="T809" s="34" t="str">
        <f t="shared" si="390"/>
        <v>mkdir PMT_Mover</v>
      </c>
      <c r="U809" s="33" t="str">
        <f t="shared" si="391"/>
        <v>chmod 755 PMT_Mover</v>
      </c>
      <c r="V809" s="34" t="str">
        <f t="shared" si="392"/>
        <v>ls -l | grep PMT_Mover</v>
      </c>
      <c r="W809" s="33" t="str">
        <f t="shared" si="393"/>
        <v>chgrp infa_adm PMT_Mover</v>
      </c>
      <c r="X809" s="35" t="s">
        <v>464</v>
      </c>
    </row>
    <row r="810" spans="1:24" x14ac:dyDescent="0.2">
      <c r="A810" s="120" t="s">
        <v>1700</v>
      </c>
      <c r="B810" s="120" t="s">
        <v>537</v>
      </c>
      <c r="C810" s="120" t="s">
        <v>836</v>
      </c>
      <c r="D810" s="120" t="s">
        <v>571</v>
      </c>
      <c r="E810" s="44" t="str">
        <f t="shared" si="363"/>
        <v>/infa_shared/Cache/PMT_Mover</v>
      </c>
      <c r="F810" s="27">
        <v>43384</v>
      </c>
      <c r="G810" s="27">
        <v>43384</v>
      </c>
      <c r="H810" s="27">
        <v>43384</v>
      </c>
      <c r="I810" s="29" t="s">
        <v>168</v>
      </c>
      <c r="J810" s="27">
        <v>43384</v>
      </c>
      <c r="K810" s="118">
        <v>755</v>
      </c>
      <c r="L810" s="118" t="s">
        <v>844</v>
      </c>
      <c r="M810" s="118" t="s">
        <v>564</v>
      </c>
      <c r="N810" s="31" t="str">
        <f t="shared" si="384"/>
        <v>if [ -d '/infa_shared/Cache/PMT_Mover' ]; then echo '1 = /infa_shared/Cache/PMT_Mover'; else echo '0 = /infa_shared/Cache/PMT_Mover'; fi; \</v>
      </c>
      <c r="O810" s="32" t="str">
        <f t="shared" si="385"/>
        <v>if [ -d '/infa_shared/Cache/PMT_Mover' ]; then cd /infa_shared/Cache ; echo 'PMT_Mover @ /infa_shared/Cache = '`stat -c %U ./PMT_Mover`  `stat -c %a ./PMT_Mover`  `stat -c %G ./PMT_Mover`; else echo '/infa_shared/Cache/PMT_Mover - not found' ; fi; \</v>
      </c>
      <c r="P810" s="31" t="str">
        <f t="shared" si="386"/>
        <v>if [ -d '/infa_shared/Cache' ]; then cd /infa_shared/Cache ; mkdir PMT_Mover ; chmod 755 PMT_Mover ; chgrp infa_adm PMT_Mover ; echo 'OK - /infa_shared/Cache/PMT_Mover'; else echo '/infa_shared/Cache - not found' ; fi ; \</v>
      </c>
      <c r="Q810" s="32" t="str">
        <f t="shared" si="387"/>
        <v>cd /infa_shared/Cache ; chmod 755 PMT_Mover ; chgrp infa_adm PMT_Mover</v>
      </c>
      <c r="R810" s="31" t="str">
        <f t="shared" si="388"/>
        <v xml:space="preserve"> \</v>
      </c>
      <c r="S810" s="33" t="str">
        <f t="shared" si="389"/>
        <v>cd /infa_shared/Cache</v>
      </c>
      <c r="T810" s="34" t="str">
        <f t="shared" si="390"/>
        <v>mkdir PMT_Mover</v>
      </c>
      <c r="U810" s="33" t="str">
        <f t="shared" si="391"/>
        <v>chmod 755 PMT_Mover</v>
      </c>
      <c r="V810" s="34" t="str">
        <f t="shared" si="392"/>
        <v>ls -l | grep PMT_Mover</v>
      </c>
      <c r="W810" s="33" t="str">
        <f t="shared" si="393"/>
        <v>chgrp infa_adm PMT_Mover</v>
      </c>
      <c r="X810" s="35" t="s">
        <v>464</v>
      </c>
    </row>
    <row r="811" spans="1:24" x14ac:dyDescent="0.2">
      <c r="A811" s="120" t="s">
        <v>1700</v>
      </c>
      <c r="B811" s="120" t="s">
        <v>537</v>
      </c>
      <c r="C811" s="120" t="s">
        <v>860</v>
      </c>
      <c r="D811" s="120" t="s">
        <v>571</v>
      </c>
      <c r="E811" s="44" t="str">
        <f t="shared" si="363"/>
        <v>/infa_shared/Scripts/PMT_Mover</v>
      </c>
      <c r="F811" s="27">
        <v>43384</v>
      </c>
      <c r="G811" s="27">
        <v>43384</v>
      </c>
      <c r="H811" s="27">
        <v>43384</v>
      </c>
      <c r="I811" s="29" t="s">
        <v>168</v>
      </c>
      <c r="J811" s="27">
        <v>43384</v>
      </c>
      <c r="K811" s="118">
        <v>755</v>
      </c>
      <c r="L811" s="118" t="s">
        <v>844</v>
      </c>
      <c r="M811" s="118" t="s">
        <v>564</v>
      </c>
      <c r="N811" s="31" t="str">
        <f t="shared" si="384"/>
        <v>if [ -d '/infa_shared/Scripts/PMT_Mover' ]; then echo '1 = /infa_shared/Scripts/PMT_Mover'; else echo '0 = /infa_shared/Scripts/PMT_Mover'; fi; \</v>
      </c>
      <c r="O811" s="32" t="str">
        <f t="shared" si="385"/>
        <v>if [ -d '/infa_shared/Scripts/PMT_Mover' ]; then cd /infa_shared/Scripts ; echo 'PMT_Mover @ /infa_shared/Scripts = '`stat -c %U ./PMT_Mover`  `stat -c %a ./PMT_Mover`  `stat -c %G ./PMT_Mover`; else echo '/infa_shared/Scripts/PMT_Mover - not found' ; fi; \</v>
      </c>
      <c r="P811" s="31" t="str">
        <f t="shared" si="386"/>
        <v>if [ -d '/infa_shared/Scripts' ]; then cd /infa_shared/Scripts ; mkdir PMT_Mover ; chmod 755 PMT_Mover ; chgrp infa_adm PMT_Mover ; echo 'OK - /infa_shared/Scripts/PMT_Mover'; else echo '/infa_shared/Scripts - not found' ; fi ; \</v>
      </c>
      <c r="Q811" s="32" t="str">
        <f t="shared" si="387"/>
        <v>cd /infa_shared/Scripts ; chmod 755 PMT_Mover ; chgrp infa_adm PMT_Mover</v>
      </c>
      <c r="R811" s="31" t="str">
        <f t="shared" si="388"/>
        <v xml:space="preserve"> \</v>
      </c>
      <c r="S811" s="33" t="str">
        <f t="shared" si="389"/>
        <v>cd /infa_shared/Scripts</v>
      </c>
      <c r="T811" s="34" t="str">
        <f t="shared" si="390"/>
        <v>mkdir PMT_Mover</v>
      </c>
      <c r="U811" s="33" t="str">
        <f t="shared" si="391"/>
        <v>chmod 755 PMT_Mover</v>
      </c>
      <c r="V811" s="34" t="str">
        <f t="shared" si="392"/>
        <v>ls -l | grep PMT_Mover</v>
      </c>
      <c r="W811" s="33" t="str">
        <f t="shared" si="393"/>
        <v>chgrp infa_adm PMT_Mover</v>
      </c>
      <c r="X811" s="35" t="s">
        <v>464</v>
      </c>
    </row>
    <row r="812" spans="1:24" x14ac:dyDescent="0.2">
      <c r="A812" s="120" t="s">
        <v>1700</v>
      </c>
      <c r="B812" s="120" t="s">
        <v>537</v>
      </c>
      <c r="C812" s="120" t="s">
        <v>837</v>
      </c>
      <c r="D812" s="120" t="s">
        <v>571</v>
      </c>
      <c r="E812" s="44" t="str">
        <f t="shared" si="363"/>
        <v>/infa_shared/SessLogs/PMT_Mover</v>
      </c>
      <c r="F812" s="27">
        <v>43384</v>
      </c>
      <c r="G812" s="27">
        <v>43384</v>
      </c>
      <c r="H812" s="27">
        <v>43384</v>
      </c>
      <c r="I812" s="29" t="s">
        <v>168</v>
      </c>
      <c r="J812" s="27">
        <v>43384</v>
      </c>
      <c r="K812" s="118">
        <v>755</v>
      </c>
      <c r="L812" s="118" t="s">
        <v>844</v>
      </c>
      <c r="M812" s="118" t="s">
        <v>564</v>
      </c>
      <c r="N812" s="31" t="str">
        <f t="shared" si="384"/>
        <v>if [ -d '/infa_shared/SessLogs/PMT_Mover' ]; then echo '1 = /infa_shared/SessLogs/PMT_Mover'; else echo '0 = /infa_shared/SessLogs/PMT_Mover'; fi; \</v>
      </c>
      <c r="O812" s="32" t="str">
        <f t="shared" si="385"/>
        <v>if [ -d '/infa_shared/SessLogs/PMT_Mover' ]; then cd /infa_shared/SessLogs ; echo 'PMT_Mover @ /infa_shared/SessLogs = '`stat -c %U ./PMT_Mover`  `stat -c %a ./PMT_Mover`  `stat -c %G ./PMT_Mover`; else echo '/infa_shared/SessLogs/PMT_Mover - not found' ; fi; \</v>
      </c>
      <c r="P812" s="31" t="str">
        <f t="shared" si="386"/>
        <v>if [ -d '/infa_shared/SessLogs' ]; then cd /infa_shared/SessLogs ; mkdir PMT_Mover ; chmod 755 PMT_Mover ; chgrp infa_adm PMT_Mover ; echo 'OK - /infa_shared/SessLogs/PMT_Mover'; else echo '/infa_shared/SessLogs - not found' ; fi ; \</v>
      </c>
      <c r="Q812" s="32" t="str">
        <f t="shared" si="387"/>
        <v>cd /infa_shared/SessLogs ; chmod 755 PMT_Mover ; chgrp infa_adm PMT_Mover</v>
      </c>
      <c r="R812" s="31" t="str">
        <f t="shared" si="388"/>
        <v xml:space="preserve"> \</v>
      </c>
      <c r="S812" s="33" t="str">
        <f t="shared" si="389"/>
        <v>cd /infa_shared/SessLogs</v>
      </c>
      <c r="T812" s="34" t="str">
        <f t="shared" si="390"/>
        <v>mkdir PMT_Mover</v>
      </c>
      <c r="U812" s="33" t="str">
        <f t="shared" si="391"/>
        <v>chmod 755 PMT_Mover</v>
      </c>
      <c r="V812" s="34" t="str">
        <f t="shared" si="392"/>
        <v>ls -l | grep PMT_Mover</v>
      </c>
      <c r="W812" s="33" t="str">
        <f t="shared" si="393"/>
        <v>chgrp infa_adm PMT_Mover</v>
      </c>
      <c r="X812" s="35" t="s">
        <v>464</v>
      </c>
    </row>
    <row r="813" spans="1:24" x14ac:dyDescent="0.2">
      <c r="A813" s="120" t="s">
        <v>1700</v>
      </c>
      <c r="B813" s="120" t="s">
        <v>537</v>
      </c>
      <c r="C813" s="120" t="s">
        <v>864</v>
      </c>
      <c r="D813" s="120" t="s">
        <v>571</v>
      </c>
      <c r="E813" s="44" t="str">
        <f t="shared" si="363"/>
        <v>/infa_shared/SrcFiles/PMT_Mover</v>
      </c>
      <c r="F813" s="27">
        <v>43384</v>
      </c>
      <c r="G813" s="27">
        <v>43384</v>
      </c>
      <c r="H813" s="27">
        <v>43384</v>
      </c>
      <c r="I813" s="29" t="s">
        <v>168</v>
      </c>
      <c r="J813" s="27">
        <v>43384</v>
      </c>
      <c r="K813" s="118">
        <v>755</v>
      </c>
      <c r="L813" s="118" t="s">
        <v>844</v>
      </c>
      <c r="M813" s="118" t="s">
        <v>564</v>
      </c>
      <c r="N813" s="31" t="str">
        <f t="shared" si="384"/>
        <v>if [ -d '/infa_shared/SrcFiles/PMT_Mover' ]; then echo '1 = /infa_shared/SrcFiles/PMT_Mover'; else echo '0 = /infa_shared/SrcFiles/PMT_Mover'; fi; \</v>
      </c>
      <c r="O813" s="32" t="str">
        <f t="shared" si="385"/>
        <v>if [ -d '/infa_shared/SrcFiles/PMT_Mover' ]; then cd /infa_shared/SrcFiles ; echo 'PMT_Mover @ /infa_shared/SrcFiles = '`stat -c %U ./PMT_Mover`  `stat -c %a ./PMT_Mover`  `stat -c %G ./PMT_Mover`; else echo '/infa_shared/SrcFiles/PMT_Mover - not found' ; fi; \</v>
      </c>
      <c r="P813" s="31" t="str">
        <f t="shared" si="386"/>
        <v>if [ -d '/infa_shared/SrcFiles' ]; then cd /infa_shared/SrcFiles ; mkdir PMT_Mover ; chmod 755 PMT_Mover ; chgrp infa_adm PMT_Mover ; echo 'OK - /infa_shared/SrcFiles/PMT_Mover'; else echo '/infa_shared/SrcFiles - not found' ; fi ; \</v>
      </c>
      <c r="Q813" s="32" t="str">
        <f t="shared" si="387"/>
        <v>cd /infa_shared/SrcFiles ; chmod 755 PMT_Mover ; chgrp infa_adm PMT_Mover</v>
      </c>
      <c r="R813" s="31" t="str">
        <f t="shared" si="388"/>
        <v xml:space="preserve"> \</v>
      </c>
      <c r="S813" s="33" t="str">
        <f t="shared" si="389"/>
        <v>cd /infa_shared/SrcFiles</v>
      </c>
      <c r="T813" s="34" t="str">
        <f t="shared" si="390"/>
        <v>mkdir PMT_Mover</v>
      </c>
      <c r="U813" s="33" t="str">
        <f t="shared" si="391"/>
        <v>chmod 755 PMT_Mover</v>
      </c>
      <c r="V813" s="34" t="str">
        <f t="shared" si="392"/>
        <v>ls -l | grep PMT_Mover</v>
      </c>
      <c r="W813" s="33" t="str">
        <f t="shared" si="393"/>
        <v>chgrp infa_adm PMT_Mover</v>
      </c>
      <c r="X813" s="35" t="s">
        <v>464</v>
      </c>
    </row>
    <row r="814" spans="1:24" x14ac:dyDescent="0.2">
      <c r="A814" s="120" t="s">
        <v>1700</v>
      </c>
      <c r="B814" s="120" t="s">
        <v>537</v>
      </c>
      <c r="C814" s="120" t="s">
        <v>847</v>
      </c>
      <c r="D814" s="120" t="s">
        <v>571</v>
      </c>
      <c r="E814" s="44" t="str">
        <f t="shared" si="363"/>
        <v>/infa_shared/Temp/PMT_Mover</v>
      </c>
      <c r="F814" s="27">
        <v>43384</v>
      </c>
      <c r="G814" s="27">
        <v>43384</v>
      </c>
      <c r="H814" s="27">
        <v>43384</v>
      </c>
      <c r="I814" s="29" t="s">
        <v>168</v>
      </c>
      <c r="J814" s="27">
        <v>43384</v>
      </c>
      <c r="K814" s="118">
        <v>755</v>
      </c>
      <c r="L814" s="118" t="s">
        <v>844</v>
      </c>
      <c r="M814" s="118" t="s">
        <v>564</v>
      </c>
      <c r="N814" s="31" t="str">
        <f t="shared" si="384"/>
        <v>if [ -d '/infa_shared/Temp/PMT_Mover' ]; then echo '1 = /infa_shared/Temp/PMT_Mover'; else echo '0 = /infa_shared/Temp/PMT_Mover'; fi; \</v>
      </c>
      <c r="O814" s="32" t="str">
        <f t="shared" si="385"/>
        <v>if [ -d '/infa_shared/Temp/PMT_Mover' ]; then cd /infa_shared/Temp ; echo 'PMT_Mover @ /infa_shared/Temp = '`stat -c %U ./PMT_Mover`  `stat -c %a ./PMT_Mover`  `stat -c %G ./PMT_Mover`; else echo '/infa_shared/Temp/PMT_Mover - not found' ; fi; \</v>
      </c>
      <c r="P814" s="31" t="str">
        <f t="shared" si="386"/>
        <v>if [ -d '/infa_shared/Temp' ]; then cd /infa_shared/Temp ; mkdir PMT_Mover ; chmod 755 PMT_Mover ; chgrp infa_adm PMT_Mover ; echo 'OK - /infa_shared/Temp/PMT_Mover'; else echo '/infa_shared/Temp - not found' ; fi ; \</v>
      </c>
      <c r="Q814" s="32" t="str">
        <f t="shared" si="387"/>
        <v>cd /infa_shared/Temp ; chmod 755 PMT_Mover ; chgrp infa_adm PMT_Mover</v>
      </c>
      <c r="R814" s="31" t="str">
        <f t="shared" si="388"/>
        <v xml:space="preserve"> \</v>
      </c>
      <c r="S814" s="33" t="str">
        <f t="shared" si="389"/>
        <v>cd /infa_shared/Temp</v>
      </c>
      <c r="T814" s="34" t="str">
        <f t="shared" si="390"/>
        <v>mkdir PMT_Mover</v>
      </c>
      <c r="U814" s="33" t="str">
        <f t="shared" si="391"/>
        <v>chmod 755 PMT_Mover</v>
      </c>
      <c r="V814" s="34" t="str">
        <f t="shared" si="392"/>
        <v>ls -l | grep PMT_Mover</v>
      </c>
      <c r="W814" s="33" t="str">
        <f t="shared" si="393"/>
        <v>chgrp infa_adm PMT_Mover</v>
      </c>
      <c r="X814" s="35" t="s">
        <v>464</v>
      </c>
    </row>
    <row r="815" spans="1:24" x14ac:dyDescent="0.2">
      <c r="A815" s="120" t="s">
        <v>1700</v>
      </c>
      <c r="B815" s="120" t="s">
        <v>537</v>
      </c>
      <c r="C815" s="120" t="s">
        <v>753</v>
      </c>
      <c r="D815" s="120" t="s">
        <v>571</v>
      </c>
      <c r="E815" s="44" t="str">
        <f t="shared" si="363"/>
        <v>/infa_shared/TgtFiles/PMT_Mover</v>
      </c>
      <c r="F815" s="27">
        <v>43384</v>
      </c>
      <c r="G815" s="27">
        <v>43384</v>
      </c>
      <c r="H815" s="27">
        <v>43384</v>
      </c>
      <c r="I815" s="29" t="s">
        <v>168</v>
      </c>
      <c r="J815" s="27">
        <v>43384</v>
      </c>
      <c r="K815" s="118">
        <v>755</v>
      </c>
      <c r="L815" s="118" t="s">
        <v>844</v>
      </c>
      <c r="M815" s="118" t="s">
        <v>564</v>
      </c>
      <c r="N815" s="31" t="str">
        <f t="shared" si="384"/>
        <v>if [ -d '/infa_shared/TgtFiles/PMT_Mover' ]; then echo '1 = /infa_shared/TgtFiles/PMT_Mover'; else echo '0 = /infa_shared/TgtFiles/PMT_Mover'; fi; \</v>
      </c>
      <c r="O815" s="32" t="str">
        <f t="shared" si="385"/>
        <v>if [ -d '/infa_shared/TgtFiles/PMT_Mover' ]; then cd /infa_shared/TgtFiles ; echo 'PMT_Mover @ /infa_shared/TgtFiles = '`stat -c %U ./PMT_Mover`  `stat -c %a ./PMT_Mover`  `stat -c %G ./PMT_Mover`; else echo '/infa_shared/TgtFiles/PMT_Mover - not found' ; fi; \</v>
      </c>
      <c r="P815" s="31" t="str">
        <f t="shared" si="386"/>
        <v>if [ -d '/infa_shared/TgtFiles' ]; then cd /infa_shared/TgtFiles ; mkdir PMT_Mover ; chmod 755 PMT_Mover ; chgrp infa_adm PMT_Mover ; echo 'OK - /infa_shared/TgtFiles/PMT_Mover'; else echo '/infa_shared/TgtFiles - not found' ; fi ; \</v>
      </c>
      <c r="Q815" s="32" t="str">
        <f t="shared" si="387"/>
        <v>cd /infa_shared/TgtFiles ; chmod 755 PMT_Mover ; chgrp infa_adm PMT_Mover</v>
      </c>
      <c r="R815" s="31" t="str">
        <f t="shared" si="388"/>
        <v xml:space="preserve"> \</v>
      </c>
      <c r="S815" s="33" t="str">
        <f t="shared" si="389"/>
        <v>cd /infa_shared/TgtFiles</v>
      </c>
      <c r="T815" s="34" t="str">
        <f t="shared" si="390"/>
        <v>mkdir PMT_Mover</v>
      </c>
      <c r="U815" s="33" t="str">
        <f t="shared" si="391"/>
        <v>chmod 755 PMT_Mover</v>
      </c>
      <c r="V815" s="34" t="str">
        <f t="shared" si="392"/>
        <v>ls -l | grep PMT_Mover</v>
      </c>
      <c r="W815" s="33" t="str">
        <f t="shared" si="393"/>
        <v>chgrp infa_adm PMT_Mover</v>
      </c>
      <c r="X815" s="35" t="s">
        <v>464</v>
      </c>
    </row>
    <row r="816" spans="1:24" x14ac:dyDescent="0.2">
      <c r="A816" s="120" t="s">
        <v>1700</v>
      </c>
      <c r="B816" s="120" t="s">
        <v>537</v>
      </c>
      <c r="C816" s="120" t="s">
        <v>838</v>
      </c>
      <c r="D816" s="120" t="s">
        <v>571</v>
      </c>
      <c r="E816" s="44" t="str">
        <f t="shared" si="363"/>
        <v>/infa_shared/WorkflowLogs/PMT_Mover</v>
      </c>
      <c r="F816" s="27">
        <v>43384</v>
      </c>
      <c r="G816" s="27">
        <v>43384</v>
      </c>
      <c r="H816" s="27">
        <v>43384</v>
      </c>
      <c r="I816" s="29" t="s">
        <v>168</v>
      </c>
      <c r="J816" s="27">
        <v>43384</v>
      </c>
      <c r="K816" s="118">
        <v>755</v>
      </c>
      <c r="L816" s="118" t="s">
        <v>844</v>
      </c>
      <c r="M816" s="118" t="s">
        <v>564</v>
      </c>
      <c r="N816" s="31" t="str">
        <f t="shared" si="384"/>
        <v>if [ -d '/infa_shared/WorkflowLogs/PMT_Mover' ]; then echo '1 = /infa_shared/WorkflowLogs/PMT_Mover'; else echo '0 = /infa_shared/WorkflowLogs/PMT_Mover'; fi; \</v>
      </c>
      <c r="O816" s="32" t="str">
        <f t="shared" si="385"/>
        <v>if [ -d '/infa_shared/WorkflowLogs/PMT_Mover' ]; then cd /infa_shared/WorkflowLogs ; echo 'PMT_Mover @ /infa_shared/WorkflowLogs = '`stat -c %U ./PMT_Mover`  `stat -c %a ./PMT_Mover`  `stat -c %G ./PMT_Mover`; else echo '/infa_shared/WorkflowLogs/PMT_Mover - not found' ; fi; \</v>
      </c>
      <c r="P816" s="31" t="str">
        <f t="shared" si="386"/>
        <v>if [ -d '/infa_shared/WorkflowLogs' ]; then cd /infa_shared/WorkflowLogs ; mkdir PMT_Mover ; chmod 755 PMT_Mover ; chgrp infa_adm PMT_Mover ; echo 'OK - /infa_shared/WorkflowLogs/PMT_Mover'; else echo '/infa_shared/WorkflowLogs - not found' ; fi ; \</v>
      </c>
      <c r="Q816" s="32" t="str">
        <f t="shared" si="387"/>
        <v>cd /infa_shared/WorkflowLogs ; chmod 755 PMT_Mover ; chgrp infa_adm PMT_Mover</v>
      </c>
      <c r="R816" s="31" t="str">
        <f t="shared" si="388"/>
        <v xml:space="preserve"> \</v>
      </c>
      <c r="S816" s="33" t="str">
        <f t="shared" si="389"/>
        <v>cd /infa_shared/WorkflowLogs</v>
      </c>
      <c r="T816" s="34" t="str">
        <f t="shared" si="390"/>
        <v>mkdir PMT_Mover</v>
      </c>
      <c r="U816" s="33" t="str">
        <f t="shared" si="391"/>
        <v>chmod 755 PMT_Mover</v>
      </c>
      <c r="V816" s="34" t="str">
        <f t="shared" si="392"/>
        <v>ls -l | grep PMT_Mover</v>
      </c>
      <c r="W816" s="33" t="str">
        <f t="shared" si="393"/>
        <v>chgrp infa_adm PMT_Mover</v>
      </c>
      <c r="X816" s="35" t="s">
        <v>464</v>
      </c>
    </row>
    <row r="817" spans="1:24" x14ac:dyDescent="0.2">
      <c r="A817" s="120" t="s">
        <v>1719</v>
      </c>
      <c r="B817" s="120" t="s">
        <v>151</v>
      </c>
      <c r="C817" s="127" t="s">
        <v>1477</v>
      </c>
      <c r="D817" s="127" t="s">
        <v>1702</v>
      </c>
      <c r="E817" s="44" t="str">
        <f t="shared" si="363"/>
        <v>/dsftp/operations/inbound/RMS_WMS/inventoryadjustment</v>
      </c>
      <c r="F817" s="27">
        <v>43391</v>
      </c>
      <c r="G817" s="27">
        <v>43418</v>
      </c>
      <c r="H817" s="27">
        <v>43418</v>
      </c>
      <c r="I817" s="29" t="s">
        <v>1733</v>
      </c>
      <c r="J817" s="27">
        <v>43468</v>
      </c>
      <c r="K817" s="118">
        <v>775</v>
      </c>
      <c r="L817" s="118" t="s">
        <v>436</v>
      </c>
      <c r="M817" s="118" t="s">
        <v>564</v>
      </c>
      <c r="N817" s="31" t="str">
        <f t="shared" si="384"/>
        <v>if [ -d '/dsftp/operations/inbound/RMS_WMS/inventoryadjustment' ]; then echo '1 = /dsftp/operations/inbound/RMS_WMS/inventoryadjustment'; else echo '0 = /dsftp/operations/inbound/RMS_WMS/inventoryadjustment'; fi; \</v>
      </c>
      <c r="O817" s="32" t="str">
        <f t="shared" si="385"/>
        <v>if [ -d '/dsftp/operations/inbound/RMS_WMS/inventoryadjustment' ]; then cd /dsftp/operations/inbound/RMS_WMS ; echo 'inventoryadjustment @ /dsftp/operations/inbound/RMS_WMS = '`stat -c %U ./inventoryadjustment`  `stat -c %a ./inventoryadjustment`  `stat -c %G ./inventoryadjustment`; else echo '/dsftp/operations/inbound/RMS_WMS/inventoryadjustment - not found' ; fi; \</v>
      </c>
      <c r="P817" s="31" t="str">
        <f t="shared" si="386"/>
        <v>if [ -d '/dsftp/operations/inbound/RMS_WMS' ]; then cd /dsftp/operations/inbound/RMS_WMS ; mkdir inventoryadjustment ; chmod 775 inventoryadjustment ; chgrp ds_sftp inventoryadjustment ; echo 'OK - /dsftp/operations/inbound/RMS_WMS/inventoryadjustment'; else echo '/dsftp/operations/inbound/RMS_WMS - not found' ; fi ; \</v>
      </c>
      <c r="Q817" s="32" t="str">
        <f t="shared" si="387"/>
        <v>cd /dsftp/operations/inbound/RMS_WMS ; chmod 775 inventoryadjustment ; chgrp ds_sftp inventoryadjustment</v>
      </c>
      <c r="R817" s="31" t="str">
        <f t="shared" si="388"/>
        <v xml:space="preserve"> \</v>
      </c>
      <c r="S817" s="33" t="str">
        <f t="shared" si="389"/>
        <v>cd /dsftp/operations/inbound/RMS_WMS</v>
      </c>
      <c r="T817" s="34" t="str">
        <f t="shared" si="390"/>
        <v>mkdir inventoryadjustment</v>
      </c>
      <c r="U817" s="33" t="str">
        <f t="shared" si="391"/>
        <v>chmod 775 inventoryadjustment</v>
      </c>
      <c r="V817" s="34" t="str">
        <f t="shared" si="392"/>
        <v>ls -l | grep inventoryadjustment</v>
      </c>
      <c r="W817" s="33" t="str">
        <f t="shared" si="393"/>
        <v>chgrp ds_sftp inventoryadjustment</v>
      </c>
      <c r="X817" s="35" t="s">
        <v>464</v>
      </c>
    </row>
    <row r="818" spans="1:24" x14ac:dyDescent="0.2">
      <c r="A818" s="120" t="s">
        <v>1719</v>
      </c>
      <c r="B818" s="120" t="s">
        <v>151</v>
      </c>
      <c r="C818" s="127" t="s">
        <v>1477</v>
      </c>
      <c r="D818" s="127" t="s">
        <v>1703</v>
      </c>
      <c r="E818" s="44" t="str">
        <f t="shared" si="363"/>
        <v>/dsftp/operations/inbound/RMS_WMS/inventorystatus</v>
      </c>
      <c r="F818" s="27">
        <v>43391</v>
      </c>
      <c r="G818" s="27">
        <v>43418</v>
      </c>
      <c r="H818" s="27">
        <v>43418</v>
      </c>
      <c r="I818" s="29" t="s">
        <v>1733</v>
      </c>
      <c r="J818" s="27">
        <v>43468</v>
      </c>
      <c r="K818" s="118">
        <v>775</v>
      </c>
      <c r="L818" s="118" t="s">
        <v>436</v>
      </c>
      <c r="M818" s="118" t="s">
        <v>564</v>
      </c>
      <c r="N818" s="31" t="str">
        <f t="shared" si="384"/>
        <v>if [ -d '/dsftp/operations/inbound/RMS_WMS/inventorystatus' ]; then echo '1 = /dsftp/operations/inbound/RMS_WMS/inventorystatus'; else echo '0 = /dsftp/operations/inbound/RMS_WMS/inventorystatus'; fi; \</v>
      </c>
      <c r="O818" s="32" t="str">
        <f t="shared" si="385"/>
        <v>if [ -d '/dsftp/operations/inbound/RMS_WMS/inventorystatus' ]; then cd /dsftp/operations/inbound/RMS_WMS ; echo 'inventorystatus @ /dsftp/operations/inbound/RMS_WMS = '`stat -c %U ./inventorystatus`  `stat -c %a ./inventorystatus`  `stat -c %G ./inventorystatus`; else echo '/dsftp/operations/inbound/RMS_WMS/inventorystatus - not found' ; fi; \</v>
      </c>
      <c r="P818" s="31" t="str">
        <f t="shared" si="386"/>
        <v>if [ -d '/dsftp/operations/inbound/RMS_WMS' ]; then cd /dsftp/operations/inbound/RMS_WMS ; mkdir inventorystatus ; chmod 775 inventorystatus ; chgrp ds_sftp inventorystatus ; echo 'OK - /dsftp/operations/inbound/RMS_WMS/inventorystatus'; else echo '/dsftp/operations/inbound/RMS_WMS - not found' ; fi ; \</v>
      </c>
      <c r="Q818" s="32" t="str">
        <f t="shared" si="387"/>
        <v>cd /dsftp/operations/inbound/RMS_WMS ; chmod 775 inventorystatus ; chgrp ds_sftp inventorystatus</v>
      </c>
      <c r="R818" s="31" t="str">
        <f t="shared" si="388"/>
        <v xml:space="preserve"> \</v>
      </c>
      <c r="S818" s="33" t="str">
        <f t="shared" si="389"/>
        <v>cd /dsftp/operations/inbound/RMS_WMS</v>
      </c>
      <c r="T818" s="34" t="str">
        <f t="shared" si="390"/>
        <v>mkdir inventorystatus</v>
      </c>
      <c r="U818" s="33" t="str">
        <f t="shared" si="391"/>
        <v>chmod 775 inventorystatus</v>
      </c>
      <c r="V818" s="34" t="str">
        <f t="shared" si="392"/>
        <v>ls -l | grep inventorystatus</v>
      </c>
      <c r="W818" s="33" t="str">
        <f t="shared" si="393"/>
        <v>chgrp ds_sftp inventorystatus</v>
      </c>
      <c r="X818" s="35" t="s">
        <v>464</v>
      </c>
    </row>
    <row r="819" spans="1:24" x14ac:dyDescent="0.2">
      <c r="A819" s="120" t="s">
        <v>1719</v>
      </c>
      <c r="B819" s="120" t="s">
        <v>151</v>
      </c>
      <c r="C819" s="127" t="s">
        <v>1477</v>
      </c>
      <c r="D819" s="127" t="s">
        <v>1704</v>
      </c>
      <c r="E819" s="44" t="str">
        <f t="shared" si="363"/>
        <v>/dsftp/operations/inbound/RMS_WMS/orderstatus</v>
      </c>
      <c r="F819" s="27">
        <v>43391</v>
      </c>
      <c r="G819" s="27">
        <v>43418</v>
      </c>
      <c r="H819" s="27">
        <v>43418</v>
      </c>
      <c r="I819" s="29" t="s">
        <v>1733</v>
      </c>
      <c r="J819" s="27">
        <v>43468</v>
      </c>
      <c r="K819" s="118">
        <v>775</v>
      </c>
      <c r="L819" s="118" t="s">
        <v>436</v>
      </c>
      <c r="M819" s="118" t="s">
        <v>564</v>
      </c>
      <c r="N819" s="31" t="str">
        <f t="shared" si="384"/>
        <v>if [ -d '/dsftp/operations/inbound/RMS_WMS/orderstatus' ]; then echo '1 = /dsftp/operations/inbound/RMS_WMS/orderstatus'; else echo '0 = /dsftp/operations/inbound/RMS_WMS/orderstatus'; fi; \</v>
      </c>
      <c r="O819" s="32" t="str">
        <f t="shared" si="385"/>
        <v>if [ -d '/dsftp/operations/inbound/RMS_WMS/orderstatus' ]; then cd /dsftp/operations/inbound/RMS_WMS ; echo 'orderstatus @ /dsftp/operations/inbound/RMS_WMS = '`stat -c %U ./orderstatus`  `stat -c %a ./orderstatus`  `stat -c %G ./orderstatus`; else echo '/dsftp/operations/inbound/RMS_WMS/orderstatus - not found' ; fi; \</v>
      </c>
      <c r="P819" s="31" t="str">
        <f t="shared" si="386"/>
        <v>if [ -d '/dsftp/operations/inbound/RMS_WMS' ]; then cd /dsftp/operations/inbound/RMS_WMS ; mkdir orderstatus ; chmod 775 orderstatus ; chgrp ds_sftp orderstatus ; echo 'OK - /dsftp/operations/inbound/RMS_WMS/orderstatus'; else echo '/dsftp/operations/inbound/RMS_WMS - not found' ; fi ; \</v>
      </c>
      <c r="Q819" s="32" t="str">
        <f t="shared" si="387"/>
        <v>cd /dsftp/operations/inbound/RMS_WMS ; chmod 775 orderstatus ; chgrp ds_sftp orderstatus</v>
      </c>
      <c r="R819" s="31" t="str">
        <f t="shared" si="388"/>
        <v xml:space="preserve"> \</v>
      </c>
      <c r="S819" s="33" t="str">
        <f t="shared" si="389"/>
        <v>cd /dsftp/operations/inbound/RMS_WMS</v>
      </c>
      <c r="T819" s="34" t="str">
        <f t="shared" si="390"/>
        <v>mkdir orderstatus</v>
      </c>
      <c r="U819" s="33" t="str">
        <f t="shared" si="391"/>
        <v>chmod 775 orderstatus</v>
      </c>
      <c r="V819" s="34" t="str">
        <f t="shared" si="392"/>
        <v>ls -l | grep orderstatus</v>
      </c>
      <c r="W819" s="33" t="str">
        <f t="shared" si="393"/>
        <v>chgrp ds_sftp orderstatus</v>
      </c>
      <c r="X819" s="35" t="s">
        <v>464</v>
      </c>
    </row>
    <row r="820" spans="1:24" x14ac:dyDescent="0.2">
      <c r="A820" s="120" t="s">
        <v>1719</v>
      </c>
      <c r="B820" s="120" t="s">
        <v>151</v>
      </c>
      <c r="C820" s="127" t="s">
        <v>1477</v>
      </c>
      <c r="D820" s="127" t="s">
        <v>1705</v>
      </c>
      <c r="E820" s="44" t="str">
        <f t="shared" si="363"/>
        <v>/dsftp/operations/inbound/RMS_WMS/poreceiptdetails</v>
      </c>
      <c r="F820" s="27">
        <v>43391</v>
      </c>
      <c r="G820" s="27">
        <v>43418</v>
      </c>
      <c r="H820" s="27">
        <v>43418</v>
      </c>
      <c r="I820" s="29" t="s">
        <v>1733</v>
      </c>
      <c r="J820" s="27">
        <v>43468</v>
      </c>
      <c r="K820" s="118">
        <v>775</v>
      </c>
      <c r="L820" s="118" t="s">
        <v>436</v>
      </c>
      <c r="M820" s="118" t="s">
        <v>564</v>
      </c>
      <c r="N820" s="31" t="str">
        <f t="shared" si="384"/>
        <v>if [ -d '/dsftp/operations/inbound/RMS_WMS/poreceiptdetails' ]; then echo '1 = /dsftp/operations/inbound/RMS_WMS/poreceiptdetails'; else echo '0 = /dsftp/operations/inbound/RMS_WMS/poreceiptdetails'; fi; \</v>
      </c>
      <c r="O820" s="32" t="str">
        <f t="shared" si="385"/>
        <v>if [ -d '/dsftp/operations/inbound/RMS_WMS/poreceiptdetails' ]; then cd /dsftp/operations/inbound/RMS_WMS ; echo 'poreceiptdetails @ /dsftp/operations/inbound/RMS_WMS = '`stat -c %U ./poreceiptdetails`  `stat -c %a ./poreceiptdetails`  `stat -c %G ./poreceiptdetails`; else echo '/dsftp/operations/inbound/RMS_WMS/poreceiptdetails - not found' ; fi; \</v>
      </c>
      <c r="P820" s="31" t="str">
        <f t="shared" si="386"/>
        <v>if [ -d '/dsftp/operations/inbound/RMS_WMS' ]; then cd /dsftp/operations/inbound/RMS_WMS ; mkdir poreceiptdetails ; chmod 775 poreceiptdetails ; chgrp ds_sftp poreceiptdetails ; echo 'OK - /dsftp/operations/inbound/RMS_WMS/poreceiptdetails'; else echo '/dsftp/operations/inbound/RMS_WMS - not found' ; fi ; \</v>
      </c>
      <c r="Q820" s="32" t="str">
        <f t="shared" si="387"/>
        <v>cd /dsftp/operations/inbound/RMS_WMS ; chmod 775 poreceiptdetails ; chgrp ds_sftp poreceiptdetails</v>
      </c>
      <c r="R820" s="31" t="str">
        <f t="shared" si="388"/>
        <v xml:space="preserve"> \</v>
      </c>
      <c r="S820" s="33" t="str">
        <f t="shared" si="389"/>
        <v>cd /dsftp/operations/inbound/RMS_WMS</v>
      </c>
      <c r="T820" s="34" t="str">
        <f t="shared" si="390"/>
        <v>mkdir poreceiptdetails</v>
      </c>
      <c r="U820" s="33" t="str">
        <f t="shared" si="391"/>
        <v>chmod 775 poreceiptdetails</v>
      </c>
      <c r="V820" s="34" t="str">
        <f t="shared" si="392"/>
        <v>ls -l | grep poreceiptdetails</v>
      </c>
      <c r="W820" s="33" t="str">
        <f t="shared" si="393"/>
        <v>chgrp ds_sftp poreceiptdetails</v>
      </c>
      <c r="X820" s="35" t="s">
        <v>464</v>
      </c>
    </row>
    <row r="821" spans="1:24" x14ac:dyDescent="0.2">
      <c r="A821" s="120" t="s">
        <v>1719</v>
      </c>
      <c r="B821" s="120" t="s">
        <v>151</v>
      </c>
      <c r="C821" s="127" t="s">
        <v>1477</v>
      </c>
      <c r="D821" s="127" t="s">
        <v>1706</v>
      </c>
      <c r="E821" s="44" t="str">
        <f t="shared" si="363"/>
        <v>/dsftp/operations/inbound/RMS_WMS/poreceipt</v>
      </c>
      <c r="F821" s="27">
        <v>43391</v>
      </c>
      <c r="G821" s="27">
        <v>43418</v>
      </c>
      <c r="H821" s="27">
        <v>43418</v>
      </c>
      <c r="I821" s="29" t="s">
        <v>1733</v>
      </c>
      <c r="J821" s="27">
        <v>43468</v>
      </c>
      <c r="K821" s="118">
        <v>775</v>
      </c>
      <c r="L821" s="118" t="s">
        <v>436</v>
      </c>
      <c r="M821" s="118" t="s">
        <v>564</v>
      </c>
      <c r="N821" s="31" t="str">
        <f t="shared" si="384"/>
        <v>if [ -d '/dsftp/operations/inbound/RMS_WMS/poreceipt' ]; then echo '1 = /dsftp/operations/inbound/RMS_WMS/poreceipt'; else echo '0 = /dsftp/operations/inbound/RMS_WMS/poreceipt'; fi; \</v>
      </c>
      <c r="O821" s="32" t="str">
        <f t="shared" si="385"/>
        <v>if [ -d '/dsftp/operations/inbound/RMS_WMS/poreceipt' ]; then cd /dsftp/operations/inbound/RMS_WMS ; echo 'poreceipt @ /dsftp/operations/inbound/RMS_WMS = '`stat -c %U ./poreceipt`  `stat -c %a ./poreceipt`  `stat -c %G ./poreceipt`; else echo '/dsftp/operations/inbound/RMS_WMS/poreceipt - not found' ; fi; \</v>
      </c>
      <c r="P821" s="31" t="str">
        <f t="shared" si="386"/>
        <v>if [ -d '/dsftp/operations/inbound/RMS_WMS' ]; then cd /dsftp/operations/inbound/RMS_WMS ; mkdir poreceipt ; chmod 775 poreceipt ; chgrp ds_sftp poreceipt ; echo 'OK - /dsftp/operations/inbound/RMS_WMS/poreceipt'; else echo '/dsftp/operations/inbound/RMS_WMS - not found' ; fi ; \</v>
      </c>
      <c r="Q821" s="32" t="str">
        <f t="shared" si="387"/>
        <v>cd /dsftp/operations/inbound/RMS_WMS ; chmod 775 poreceipt ; chgrp ds_sftp poreceipt</v>
      </c>
      <c r="R821" s="31" t="str">
        <f t="shared" si="388"/>
        <v xml:space="preserve"> \</v>
      </c>
      <c r="S821" s="33" t="str">
        <f t="shared" si="389"/>
        <v>cd /dsftp/operations/inbound/RMS_WMS</v>
      </c>
      <c r="T821" s="34" t="str">
        <f t="shared" si="390"/>
        <v>mkdir poreceipt</v>
      </c>
      <c r="U821" s="33" t="str">
        <f t="shared" si="391"/>
        <v>chmod 775 poreceipt</v>
      </c>
      <c r="V821" s="34" t="str">
        <f t="shared" si="392"/>
        <v>ls -l | grep poreceipt</v>
      </c>
      <c r="W821" s="33" t="str">
        <f t="shared" si="393"/>
        <v>chgrp ds_sftp poreceipt</v>
      </c>
      <c r="X821" s="35" t="s">
        <v>464</v>
      </c>
    </row>
    <row r="822" spans="1:24" x14ac:dyDescent="0.2">
      <c r="A822" s="120" t="s">
        <v>1719</v>
      </c>
      <c r="B822" s="120" t="s">
        <v>151</v>
      </c>
      <c r="C822" s="127" t="s">
        <v>1477</v>
      </c>
      <c r="D822" s="127" t="s">
        <v>1707</v>
      </c>
      <c r="E822" s="44" t="str">
        <f t="shared" si="363"/>
        <v>/dsftp/operations/inbound/RMS_WMS/transfershipconfirmation</v>
      </c>
      <c r="F822" s="27">
        <v>43391</v>
      </c>
      <c r="G822" s="27">
        <v>43418</v>
      </c>
      <c r="H822" s="27">
        <v>43418</v>
      </c>
      <c r="I822" s="29" t="s">
        <v>1733</v>
      </c>
      <c r="J822" s="27">
        <v>43468</v>
      </c>
      <c r="K822" s="118">
        <v>775</v>
      </c>
      <c r="L822" s="118" t="s">
        <v>436</v>
      </c>
      <c r="M822" s="118" t="s">
        <v>564</v>
      </c>
      <c r="N822" s="31" t="str">
        <f t="shared" si="384"/>
        <v>if [ -d '/dsftp/operations/inbound/RMS_WMS/transfershipconfirmation' ]; then echo '1 = /dsftp/operations/inbound/RMS_WMS/transfershipconfirmation'; else echo '0 = /dsftp/operations/inbound/RMS_WMS/transfershipconfirmation'; fi; \</v>
      </c>
      <c r="O822" s="32" t="str">
        <f t="shared" si="385"/>
        <v>if [ -d '/dsftp/operations/inbound/RMS_WMS/transfershipconfirmation' ]; then cd /dsftp/operations/inbound/RMS_WMS ; echo 'transfershipconfirmation @ /dsftp/operations/inbound/RMS_WMS = '`stat -c %U ./transfershipconfirmation`  `stat -c %a ./transfershipconfirmation`  `stat -c %G ./transfershipconfirmation`; else echo '/dsftp/operations/inbound/RMS_WMS/transfershipconfirmation - not found' ; fi; \</v>
      </c>
      <c r="P822" s="31" t="str">
        <f t="shared" si="386"/>
        <v>if [ -d '/dsftp/operations/inbound/RMS_WMS' ]; then cd /dsftp/operations/inbound/RMS_WMS ; mkdir transfershipconfirmation ; chmod 775 transfershipconfirmation ; chgrp ds_sftp transfershipconfirmation ; echo 'OK - /dsftp/operations/inbound/RMS_WMS/transfershipconfirmation'; else echo '/dsftp/operations/inbound/RMS_WMS - not found' ; fi ; \</v>
      </c>
      <c r="Q822" s="32" t="str">
        <f t="shared" si="387"/>
        <v>cd /dsftp/operations/inbound/RMS_WMS ; chmod 775 transfershipconfirmation ; chgrp ds_sftp transfershipconfirmation</v>
      </c>
      <c r="R822" s="31" t="str">
        <f t="shared" si="388"/>
        <v xml:space="preserve"> \</v>
      </c>
      <c r="S822" s="33" t="str">
        <f t="shared" si="389"/>
        <v>cd /dsftp/operations/inbound/RMS_WMS</v>
      </c>
      <c r="T822" s="34" t="str">
        <f t="shared" si="390"/>
        <v>mkdir transfershipconfirmation</v>
      </c>
      <c r="U822" s="33" t="str">
        <f t="shared" si="391"/>
        <v>chmod 775 transfershipconfirmation</v>
      </c>
      <c r="V822" s="34" t="str">
        <f t="shared" si="392"/>
        <v>ls -l | grep transfershipconfirmation</v>
      </c>
      <c r="W822" s="33" t="str">
        <f t="shared" si="393"/>
        <v>chgrp ds_sftp transfershipconfirmation</v>
      </c>
      <c r="X822" s="35" t="s">
        <v>464</v>
      </c>
    </row>
    <row r="823" spans="1:24" x14ac:dyDescent="0.2">
      <c r="A823" s="120" t="s">
        <v>1719</v>
      </c>
      <c r="B823" s="120" t="s">
        <v>151</v>
      </c>
      <c r="C823" s="127" t="s">
        <v>1708</v>
      </c>
      <c r="D823" s="127" t="s">
        <v>946</v>
      </c>
      <c r="E823" s="44" t="str">
        <f t="shared" ref="E823:E836" si="394">CONCATENATE(C823,"/",D823)</f>
        <v>/dsftp/archive/inbound/RMS_WMS/purchaseorder</v>
      </c>
      <c r="F823" s="27">
        <v>43391</v>
      </c>
      <c r="G823" s="27">
        <v>43418</v>
      </c>
      <c r="H823" s="27">
        <v>43418</v>
      </c>
      <c r="I823" s="29" t="s">
        <v>1733</v>
      </c>
      <c r="J823" s="27">
        <v>43468</v>
      </c>
      <c r="K823" s="118">
        <v>775</v>
      </c>
      <c r="L823" s="118" t="s">
        <v>436</v>
      </c>
      <c r="M823" s="118" t="s">
        <v>564</v>
      </c>
      <c r="N823" s="31" t="str">
        <f t="shared" ref="N823:N835" si="395">IF(M823="n",CONCATENATE("if [ -d '",C823, "/",D823,"' ]; then echo '1 = ",C823,"/",D823,"'; else echo '0 = ",C823,"/",D823,"'; fi; \"),CONCATENATE("if [ -d '",C823, "/",D823,"' ]; then echo '# = ",C823,"/",D823,"'; else echo '* = ",C823,"/",D823,"'; fi; \"))</f>
        <v>if [ -d '/dsftp/archive/inbound/RMS_WMS/purchaseorder' ]; then echo '1 = /dsftp/archive/inbound/RMS_WMS/purchaseorder'; else echo '0 = /dsftp/archive/inbound/RMS_WMS/purchaseorder'; fi; \</v>
      </c>
      <c r="O823" s="32" t="str">
        <f t="shared" ref="O823:O835" si="396">IF(M823="n",CONCATENATE("if [ -d '",E823,"' ]; then ",S823," ; echo '",D823," @ ",C823," = '`stat -c %U ./",D823,"`  `stat -c %a ./",D823, "`  `stat -c %G ./",D823, "`; else echo '",E823," - not found' ; fi; \")," \")</f>
        <v>if [ -d '/dsftp/archive/inbound/RMS_WMS/purchaseorder' ]; then cd /dsftp/archive/inbound/RMS_WMS ; echo 'purchaseorder @ /dsftp/archive/inbound/RMS_WMS = '`stat -c %U ./purchaseorder`  `stat -c %a ./purchaseorder`  `stat -c %G ./purchaseorder`; else echo '/dsftp/archive/inbound/RMS_WMS/purchaseorder - not found' ; fi; \</v>
      </c>
      <c r="P823" s="31" t="str">
        <f t="shared" ref="P823:P835" si="397">IF(M823="n",CONCATENATE("if [ -d '",C823,"' ]; then ",S823," ; ",T823, " ; ",U823," ; ",W823, " ; echo 'OK - ",E823,"'; else echo '",C823," - not found' ; fi ; \"), "\")</f>
        <v>if [ -d '/dsftp/archive/inbound/RMS_WMS' ]; then cd /dsftp/archive/inbound/RMS_WMS ; mkdir purchaseorder ; chmod 775 purchaseorder ; chgrp ds_sftp purchaseorder ; echo 'OK - /dsftp/archive/inbound/RMS_WMS/purchaseorder'; else echo '/dsftp/archive/inbound/RMS_WMS - not found' ; fi ; \</v>
      </c>
      <c r="Q823" s="32" t="str">
        <f t="shared" ref="Q823:Q835" si="398">IF(M823="n",CONCATENATE(S823," ; ",U823," ; ",W823), " \")</f>
        <v>cd /dsftp/archive/inbound/RMS_WMS ; chmod 775 purchaseorder ; chgrp ds_sftp purchaseorder</v>
      </c>
      <c r="R823" s="31" t="str">
        <f t="shared" ref="R823:R835" si="399">IF(M823="y",CONCATENATE("cd ",E823," ; if [ $? -eq 0 ]; then echo -e '\n PWD = '`pwd`; ls -lrt; cd .. ; echo -e '\n QST: Delete folder [",D823,"] under ['`pwd`'] (Y/n) ? \c'; read yn ; if [ $yn == 'Y' ]; then echo -e '  &gt; Deleting folder \n'; rm -Rf ",D823,"; else echo -e '  &gt; Skipping folder \n'; fi; else echo 'ERR: Invalid Folder'; read c; fi; \"), " \")</f>
        <v xml:space="preserve"> \</v>
      </c>
      <c r="S823" s="33" t="str">
        <f t="shared" ref="S823:S835" si="400">CONCATENATE("cd ",C823)</f>
        <v>cd /dsftp/archive/inbound/RMS_WMS</v>
      </c>
      <c r="T823" s="34" t="str">
        <f t="shared" ref="T823:T835" si="401">CONCATENATE("mkdir ",D823)</f>
        <v>mkdir purchaseorder</v>
      </c>
      <c r="U823" s="33" t="str">
        <f t="shared" ref="U823:U835" si="402">CONCATENATE("chmod ",K823," ",D823)</f>
        <v>chmod 775 purchaseorder</v>
      </c>
      <c r="V823" s="34" t="str">
        <f t="shared" ref="V823:V835" si="403">CONCATENATE("ls -l | grep ",D823)</f>
        <v>ls -l | grep purchaseorder</v>
      </c>
      <c r="W823" s="33" t="str">
        <f t="shared" ref="W823:W835" si="404">IF(L823="","",CONCATENATE("chgrp ",L823," ",D823))</f>
        <v>chgrp ds_sftp purchaseorder</v>
      </c>
      <c r="X823" s="35" t="s">
        <v>464</v>
      </c>
    </row>
    <row r="824" spans="1:24" x14ac:dyDescent="0.2">
      <c r="A824" s="120" t="s">
        <v>1719</v>
      </c>
      <c r="B824" s="120" t="s">
        <v>151</v>
      </c>
      <c r="C824" s="127" t="s">
        <v>1708</v>
      </c>
      <c r="D824" s="127" t="s">
        <v>1702</v>
      </c>
      <c r="E824" s="44" t="str">
        <f t="shared" si="394"/>
        <v>/dsftp/archive/inbound/RMS_WMS/inventoryadjustment</v>
      </c>
      <c r="F824" s="27">
        <v>43391</v>
      </c>
      <c r="G824" s="27">
        <v>43418</v>
      </c>
      <c r="H824" s="27">
        <v>43418</v>
      </c>
      <c r="I824" s="29" t="s">
        <v>1733</v>
      </c>
      <c r="J824" s="27">
        <v>43468</v>
      </c>
      <c r="K824" s="118">
        <v>775</v>
      </c>
      <c r="L824" s="118" t="s">
        <v>436</v>
      </c>
      <c r="M824" s="118" t="s">
        <v>564</v>
      </c>
      <c r="N824" s="31" t="str">
        <f t="shared" si="395"/>
        <v>if [ -d '/dsftp/archive/inbound/RMS_WMS/inventoryadjustment' ]; then echo '1 = /dsftp/archive/inbound/RMS_WMS/inventoryadjustment'; else echo '0 = /dsftp/archive/inbound/RMS_WMS/inventoryadjustment'; fi; \</v>
      </c>
      <c r="O824" s="32" t="str">
        <f t="shared" si="396"/>
        <v>if [ -d '/dsftp/archive/inbound/RMS_WMS/inventoryadjustment' ]; then cd /dsftp/archive/inbound/RMS_WMS ; echo 'inventoryadjustment @ /dsftp/archive/inbound/RMS_WMS = '`stat -c %U ./inventoryadjustment`  `stat -c %a ./inventoryadjustment`  `stat -c %G ./inventoryadjustment`; else echo '/dsftp/archive/inbound/RMS_WMS/inventoryadjustment - not found' ; fi; \</v>
      </c>
      <c r="P824" s="31" t="str">
        <f t="shared" si="397"/>
        <v>if [ -d '/dsftp/archive/inbound/RMS_WMS' ]; then cd /dsftp/archive/inbound/RMS_WMS ; mkdir inventoryadjustment ; chmod 775 inventoryadjustment ; chgrp ds_sftp inventoryadjustment ; echo 'OK - /dsftp/archive/inbound/RMS_WMS/inventoryadjustment'; else echo '/dsftp/archive/inbound/RMS_WMS - not found' ; fi ; \</v>
      </c>
      <c r="Q824" s="32" t="str">
        <f t="shared" si="398"/>
        <v>cd /dsftp/archive/inbound/RMS_WMS ; chmod 775 inventoryadjustment ; chgrp ds_sftp inventoryadjustment</v>
      </c>
      <c r="R824" s="31" t="str">
        <f t="shared" si="399"/>
        <v xml:space="preserve"> \</v>
      </c>
      <c r="S824" s="33" t="str">
        <f t="shared" si="400"/>
        <v>cd /dsftp/archive/inbound/RMS_WMS</v>
      </c>
      <c r="T824" s="34" t="str">
        <f t="shared" si="401"/>
        <v>mkdir inventoryadjustment</v>
      </c>
      <c r="U824" s="33" t="str">
        <f t="shared" si="402"/>
        <v>chmod 775 inventoryadjustment</v>
      </c>
      <c r="V824" s="34" t="str">
        <f t="shared" si="403"/>
        <v>ls -l | grep inventoryadjustment</v>
      </c>
      <c r="W824" s="33" t="str">
        <f t="shared" si="404"/>
        <v>chgrp ds_sftp inventoryadjustment</v>
      </c>
      <c r="X824" s="35" t="s">
        <v>464</v>
      </c>
    </row>
    <row r="825" spans="1:24" x14ac:dyDescent="0.2">
      <c r="A825" s="120" t="s">
        <v>1719</v>
      </c>
      <c r="B825" s="120" t="s">
        <v>151</v>
      </c>
      <c r="C825" s="127" t="s">
        <v>1708</v>
      </c>
      <c r="D825" s="127" t="s">
        <v>1703</v>
      </c>
      <c r="E825" s="44" t="str">
        <f t="shared" si="394"/>
        <v>/dsftp/archive/inbound/RMS_WMS/inventorystatus</v>
      </c>
      <c r="F825" s="27">
        <v>43391</v>
      </c>
      <c r="G825" s="27">
        <v>43418</v>
      </c>
      <c r="H825" s="27">
        <v>43418</v>
      </c>
      <c r="I825" s="29" t="s">
        <v>1733</v>
      </c>
      <c r="J825" s="27">
        <v>43468</v>
      </c>
      <c r="K825" s="118">
        <v>775</v>
      </c>
      <c r="L825" s="118" t="s">
        <v>436</v>
      </c>
      <c r="M825" s="118" t="s">
        <v>564</v>
      </c>
      <c r="N825" s="31" t="str">
        <f t="shared" si="395"/>
        <v>if [ -d '/dsftp/archive/inbound/RMS_WMS/inventorystatus' ]; then echo '1 = /dsftp/archive/inbound/RMS_WMS/inventorystatus'; else echo '0 = /dsftp/archive/inbound/RMS_WMS/inventorystatus'; fi; \</v>
      </c>
      <c r="O825" s="32" t="str">
        <f t="shared" si="396"/>
        <v>if [ -d '/dsftp/archive/inbound/RMS_WMS/inventorystatus' ]; then cd /dsftp/archive/inbound/RMS_WMS ; echo 'inventorystatus @ /dsftp/archive/inbound/RMS_WMS = '`stat -c %U ./inventorystatus`  `stat -c %a ./inventorystatus`  `stat -c %G ./inventorystatus`; else echo '/dsftp/archive/inbound/RMS_WMS/inventorystatus - not found' ; fi; \</v>
      </c>
      <c r="P825" s="31" t="str">
        <f t="shared" si="397"/>
        <v>if [ -d '/dsftp/archive/inbound/RMS_WMS' ]; then cd /dsftp/archive/inbound/RMS_WMS ; mkdir inventorystatus ; chmod 775 inventorystatus ; chgrp ds_sftp inventorystatus ; echo 'OK - /dsftp/archive/inbound/RMS_WMS/inventorystatus'; else echo '/dsftp/archive/inbound/RMS_WMS - not found' ; fi ; \</v>
      </c>
      <c r="Q825" s="32" t="str">
        <f t="shared" si="398"/>
        <v>cd /dsftp/archive/inbound/RMS_WMS ; chmod 775 inventorystatus ; chgrp ds_sftp inventorystatus</v>
      </c>
      <c r="R825" s="31" t="str">
        <f t="shared" si="399"/>
        <v xml:space="preserve"> \</v>
      </c>
      <c r="S825" s="33" t="str">
        <f t="shared" si="400"/>
        <v>cd /dsftp/archive/inbound/RMS_WMS</v>
      </c>
      <c r="T825" s="34" t="str">
        <f t="shared" si="401"/>
        <v>mkdir inventorystatus</v>
      </c>
      <c r="U825" s="33" t="str">
        <f t="shared" si="402"/>
        <v>chmod 775 inventorystatus</v>
      </c>
      <c r="V825" s="34" t="str">
        <f t="shared" si="403"/>
        <v>ls -l | grep inventorystatus</v>
      </c>
      <c r="W825" s="33" t="str">
        <f t="shared" si="404"/>
        <v>chgrp ds_sftp inventorystatus</v>
      </c>
      <c r="X825" s="35" t="s">
        <v>464</v>
      </c>
    </row>
    <row r="826" spans="1:24" x14ac:dyDescent="0.2">
      <c r="A826" s="120" t="s">
        <v>1719</v>
      </c>
      <c r="B826" s="120" t="s">
        <v>151</v>
      </c>
      <c r="C826" s="127" t="s">
        <v>1708</v>
      </c>
      <c r="D826" s="127" t="s">
        <v>1704</v>
      </c>
      <c r="E826" s="44" t="str">
        <f t="shared" si="394"/>
        <v>/dsftp/archive/inbound/RMS_WMS/orderstatus</v>
      </c>
      <c r="F826" s="27">
        <v>43391</v>
      </c>
      <c r="G826" s="27">
        <v>43418</v>
      </c>
      <c r="H826" s="27">
        <v>43418</v>
      </c>
      <c r="I826" s="29" t="s">
        <v>1733</v>
      </c>
      <c r="J826" s="27">
        <v>43468</v>
      </c>
      <c r="K826" s="118">
        <v>775</v>
      </c>
      <c r="L826" s="118" t="s">
        <v>436</v>
      </c>
      <c r="M826" s="118" t="s">
        <v>564</v>
      </c>
      <c r="N826" s="31" t="str">
        <f t="shared" si="395"/>
        <v>if [ -d '/dsftp/archive/inbound/RMS_WMS/orderstatus' ]; then echo '1 = /dsftp/archive/inbound/RMS_WMS/orderstatus'; else echo '0 = /dsftp/archive/inbound/RMS_WMS/orderstatus'; fi; \</v>
      </c>
      <c r="O826" s="32" t="str">
        <f t="shared" si="396"/>
        <v>if [ -d '/dsftp/archive/inbound/RMS_WMS/orderstatus' ]; then cd /dsftp/archive/inbound/RMS_WMS ; echo 'orderstatus @ /dsftp/archive/inbound/RMS_WMS = '`stat -c %U ./orderstatus`  `stat -c %a ./orderstatus`  `stat -c %G ./orderstatus`; else echo '/dsftp/archive/inbound/RMS_WMS/orderstatus - not found' ; fi; \</v>
      </c>
      <c r="P826" s="31" t="str">
        <f t="shared" si="397"/>
        <v>if [ -d '/dsftp/archive/inbound/RMS_WMS' ]; then cd /dsftp/archive/inbound/RMS_WMS ; mkdir orderstatus ; chmod 775 orderstatus ; chgrp ds_sftp orderstatus ; echo 'OK - /dsftp/archive/inbound/RMS_WMS/orderstatus'; else echo '/dsftp/archive/inbound/RMS_WMS - not found' ; fi ; \</v>
      </c>
      <c r="Q826" s="32" t="str">
        <f t="shared" si="398"/>
        <v>cd /dsftp/archive/inbound/RMS_WMS ; chmod 775 orderstatus ; chgrp ds_sftp orderstatus</v>
      </c>
      <c r="R826" s="31" t="str">
        <f t="shared" si="399"/>
        <v xml:space="preserve"> \</v>
      </c>
      <c r="S826" s="33" t="str">
        <f t="shared" si="400"/>
        <v>cd /dsftp/archive/inbound/RMS_WMS</v>
      </c>
      <c r="T826" s="34" t="str">
        <f t="shared" si="401"/>
        <v>mkdir orderstatus</v>
      </c>
      <c r="U826" s="33" t="str">
        <f t="shared" si="402"/>
        <v>chmod 775 orderstatus</v>
      </c>
      <c r="V826" s="34" t="str">
        <f t="shared" si="403"/>
        <v>ls -l | grep orderstatus</v>
      </c>
      <c r="W826" s="33" t="str">
        <f t="shared" si="404"/>
        <v>chgrp ds_sftp orderstatus</v>
      </c>
      <c r="X826" s="35" t="s">
        <v>464</v>
      </c>
    </row>
    <row r="827" spans="1:24" x14ac:dyDescent="0.2">
      <c r="A827" s="120" t="s">
        <v>1719</v>
      </c>
      <c r="B827" s="120" t="s">
        <v>151</v>
      </c>
      <c r="C827" s="127" t="s">
        <v>1708</v>
      </c>
      <c r="D827" s="127" t="s">
        <v>1705</v>
      </c>
      <c r="E827" s="44" t="str">
        <f t="shared" si="394"/>
        <v>/dsftp/archive/inbound/RMS_WMS/poreceiptdetails</v>
      </c>
      <c r="F827" s="27">
        <v>43391</v>
      </c>
      <c r="G827" s="27">
        <v>43418</v>
      </c>
      <c r="H827" s="27">
        <v>43418</v>
      </c>
      <c r="I827" s="29" t="s">
        <v>1733</v>
      </c>
      <c r="J827" s="27">
        <v>43468</v>
      </c>
      <c r="K827" s="118">
        <v>775</v>
      </c>
      <c r="L827" s="118" t="s">
        <v>436</v>
      </c>
      <c r="M827" s="118" t="s">
        <v>564</v>
      </c>
      <c r="N827" s="31" t="str">
        <f t="shared" si="395"/>
        <v>if [ -d '/dsftp/archive/inbound/RMS_WMS/poreceiptdetails' ]; then echo '1 = /dsftp/archive/inbound/RMS_WMS/poreceiptdetails'; else echo '0 = /dsftp/archive/inbound/RMS_WMS/poreceiptdetails'; fi; \</v>
      </c>
      <c r="O827" s="32" t="str">
        <f t="shared" si="396"/>
        <v>if [ -d '/dsftp/archive/inbound/RMS_WMS/poreceiptdetails' ]; then cd /dsftp/archive/inbound/RMS_WMS ; echo 'poreceiptdetails @ /dsftp/archive/inbound/RMS_WMS = '`stat -c %U ./poreceiptdetails`  `stat -c %a ./poreceiptdetails`  `stat -c %G ./poreceiptdetails`; else echo '/dsftp/archive/inbound/RMS_WMS/poreceiptdetails - not found' ; fi; \</v>
      </c>
      <c r="P827" s="31" t="str">
        <f t="shared" si="397"/>
        <v>if [ -d '/dsftp/archive/inbound/RMS_WMS' ]; then cd /dsftp/archive/inbound/RMS_WMS ; mkdir poreceiptdetails ; chmod 775 poreceiptdetails ; chgrp ds_sftp poreceiptdetails ; echo 'OK - /dsftp/archive/inbound/RMS_WMS/poreceiptdetails'; else echo '/dsftp/archive/inbound/RMS_WMS - not found' ; fi ; \</v>
      </c>
      <c r="Q827" s="32" t="str">
        <f t="shared" si="398"/>
        <v>cd /dsftp/archive/inbound/RMS_WMS ; chmod 775 poreceiptdetails ; chgrp ds_sftp poreceiptdetails</v>
      </c>
      <c r="R827" s="31" t="str">
        <f t="shared" si="399"/>
        <v xml:space="preserve"> \</v>
      </c>
      <c r="S827" s="33" t="str">
        <f t="shared" si="400"/>
        <v>cd /dsftp/archive/inbound/RMS_WMS</v>
      </c>
      <c r="T827" s="34" t="str">
        <f t="shared" si="401"/>
        <v>mkdir poreceiptdetails</v>
      </c>
      <c r="U827" s="33" t="str">
        <f t="shared" si="402"/>
        <v>chmod 775 poreceiptdetails</v>
      </c>
      <c r="V827" s="34" t="str">
        <f t="shared" si="403"/>
        <v>ls -l | grep poreceiptdetails</v>
      </c>
      <c r="W827" s="33" t="str">
        <f t="shared" si="404"/>
        <v>chgrp ds_sftp poreceiptdetails</v>
      </c>
      <c r="X827" s="35" t="s">
        <v>464</v>
      </c>
    </row>
    <row r="828" spans="1:24" x14ac:dyDescent="0.2">
      <c r="A828" s="120" t="s">
        <v>1719</v>
      </c>
      <c r="B828" s="120" t="s">
        <v>151</v>
      </c>
      <c r="C828" s="127" t="s">
        <v>1708</v>
      </c>
      <c r="D828" s="127" t="s">
        <v>1706</v>
      </c>
      <c r="E828" s="44" t="str">
        <f t="shared" si="394"/>
        <v>/dsftp/archive/inbound/RMS_WMS/poreceipt</v>
      </c>
      <c r="F828" s="27">
        <v>43391</v>
      </c>
      <c r="G828" s="27">
        <v>43418</v>
      </c>
      <c r="H828" s="27">
        <v>43418</v>
      </c>
      <c r="I828" s="29" t="s">
        <v>1733</v>
      </c>
      <c r="J828" s="27">
        <v>43468</v>
      </c>
      <c r="K828" s="118">
        <v>775</v>
      </c>
      <c r="L828" s="118" t="s">
        <v>436</v>
      </c>
      <c r="M828" s="118" t="s">
        <v>564</v>
      </c>
      <c r="N828" s="31" t="str">
        <f t="shared" si="395"/>
        <v>if [ -d '/dsftp/archive/inbound/RMS_WMS/poreceipt' ]; then echo '1 = /dsftp/archive/inbound/RMS_WMS/poreceipt'; else echo '0 = /dsftp/archive/inbound/RMS_WMS/poreceipt'; fi; \</v>
      </c>
      <c r="O828" s="32" t="str">
        <f t="shared" si="396"/>
        <v>if [ -d '/dsftp/archive/inbound/RMS_WMS/poreceipt' ]; then cd /dsftp/archive/inbound/RMS_WMS ; echo 'poreceipt @ /dsftp/archive/inbound/RMS_WMS = '`stat -c %U ./poreceipt`  `stat -c %a ./poreceipt`  `stat -c %G ./poreceipt`; else echo '/dsftp/archive/inbound/RMS_WMS/poreceipt - not found' ; fi; \</v>
      </c>
      <c r="P828" s="31" t="str">
        <f t="shared" si="397"/>
        <v>if [ -d '/dsftp/archive/inbound/RMS_WMS' ]; then cd /dsftp/archive/inbound/RMS_WMS ; mkdir poreceipt ; chmod 775 poreceipt ; chgrp ds_sftp poreceipt ; echo 'OK - /dsftp/archive/inbound/RMS_WMS/poreceipt'; else echo '/dsftp/archive/inbound/RMS_WMS - not found' ; fi ; \</v>
      </c>
      <c r="Q828" s="32" t="str">
        <f t="shared" si="398"/>
        <v>cd /dsftp/archive/inbound/RMS_WMS ; chmod 775 poreceipt ; chgrp ds_sftp poreceipt</v>
      </c>
      <c r="R828" s="31" t="str">
        <f t="shared" si="399"/>
        <v xml:space="preserve"> \</v>
      </c>
      <c r="S828" s="33" t="str">
        <f t="shared" si="400"/>
        <v>cd /dsftp/archive/inbound/RMS_WMS</v>
      </c>
      <c r="T828" s="34" t="str">
        <f t="shared" si="401"/>
        <v>mkdir poreceipt</v>
      </c>
      <c r="U828" s="33" t="str">
        <f t="shared" si="402"/>
        <v>chmod 775 poreceipt</v>
      </c>
      <c r="V828" s="34" t="str">
        <f t="shared" si="403"/>
        <v>ls -l | grep poreceipt</v>
      </c>
      <c r="W828" s="33" t="str">
        <f t="shared" si="404"/>
        <v>chgrp ds_sftp poreceipt</v>
      </c>
      <c r="X828" s="35" t="s">
        <v>464</v>
      </c>
    </row>
    <row r="829" spans="1:24" x14ac:dyDescent="0.2">
      <c r="A829" s="120" t="s">
        <v>1719</v>
      </c>
      <c r="B829" s="120" t="s">
        <v>151</v>
      </c>
      <c r="C829" s="127" t="s">
        <v>1708</v>
      </c>
      <c r="D829" s="127" t="s">
        <v>1707</v>
      </c>
      <c r="E829" s="44" t="str">
        <f t="shared" si="394"/>
        <v>/dsftp/archive/inbound/RMS_WMS/transfershipconfirmation</v>
      </c>
      <c r="F829" s="27">
        <v>43391</v>
      </c>
      <c r="G829" s="27">
        <v>43418</v>
      </c>
      <c r="H829" s="27">
        <v>43418</v>
      </c>
      <c r="I829" s="29" t="s">
        <v>1733</v>
      </c>
      <c r="J829" s="27">
        <v>43468</v>
      </c>
      <c r="K829" s="118">
        <v>775</v>
      </c>
      <c r="L829" s="118" t="s">
        <v>436</v>
      </c>
      <c r="M829" s="118" t="s">
        <v>564</v>
      </c>
      <c r="N829" s="31" t="str">
        <f t="shared" si="395"/>
        <v>if [ -d '/dsftp/archive/inbound/RMS_WMS/transfershipconfirmation' ]; then echo '1 = /dsftp/archive/inbound/RMS_WMS/transfershipconfirmation'; else echo '0 = /dsftp/archive/inbound/RMS_WMS/transfershipconfirmation'; fi; \</v>
      </c>
      <c r="O829" s="32" t="str">
        <f t="shared" si="396"/>
        <v>if [ -d '/dsftp/archive/inbound/RMS_WMS/transfershipconfirmation' ]; then cd /dsftp/archive/inbound/RMS_WMS ; echo 'transfershipconfirmation @ /dsftp/archive/inbound/RMS_WMS = '`stat -c %U ./transfershipconfirmation`  `stat -c %a ./transfershipconfirmation`  `stat -c %G ./transfershipconfirmation`; else echo '/dsftp/archive/inbound/RMS_WMS/transfershipconfirmation - not found' ; fi; \</v>
      </c>
      <c r="P829" s="31" t="str">
        <f t="shared" si="397"/>
        <v>if [ -d '/dsftp/archive/inbound/RMS_WMS' ]; then cd /dsftp/archive/inbound/RMS_WMS ; mkdir transfershipconfirmation ; chmod 775 transfershipconfirmation ; chgrp ds_sftp transfershipconfirmation ; echo 'OK - /dsftp/archive/inbound/RMS_WMS/transfershipconfirmation'; else echo '/dsftp/archive/inbound/RMS_WMS - not found' ; fi ; \</v>
      </c>
      <c r="Q829" s="32" t="str">
        <f t="shared" si="398"/>
        <v>cd /dsftp/archive/inbound/RMS_WMS ; chmod 775 transfershipconfirmation ; chgrp ds_sftp transfershipconfirmation</v>
      </c>
      <c r="R829" s="31" t="str">
        <f t="shared" si="399"/>
        <v xml:space="preserve"> \</v>
      </c>
      <c r="S829" s="33" t="str">
        <f t="shared" si="400"/>
        <v>cd /dsftp/archive/inbound/RMS_WMS</v>
      </c>
      <c r="T829" s="34" t="str">
        <f t="shared" si="401"/>
        <v>mkdir transfershipconfirmation</v>
      </c>
      <c r="U829" s="33" t="str">
        <f t="shared" si="402"/>
        <v>chmod 775 transfershipconfirmation</v>
      </c>
      <c r="V829" s="34" t="str">
        <f t="shared" si="403"/>
        <v>ls -l | grep transfershipconfirmation</v>
      </c>
      <c r="W829" s="33" t="str">
        <f t="shared" si="404"/>
        <v>chgrp ds_sftp transfershipconfirmation</v>
      </c>
      <c r="X829" s="35" t="s">
        <v>464</v>
      </c>
    </row>
    <row r="830" spans="1:24" x14ac:dyDescent="0.2">
      <c r="A830" s="120" t="s">
        <v>1719</v>
      </c>
      <c r="B830" s="120" t="s">
        <v>151</v>
      </c>
      <c r="C830" s="127" t="s">
        <v>1478</v>
      </c>
      <c r="D830" s="127" t="s">
        <v>1702</v>
      </c>
      <c r="E830" s="44" t="str">
        <f t="shared" si="394"/>
        <v>/infa_shared/SrcFiles/RMS_WMS/inventoryadjustment</v>
      </c>
      <c r="F830" s="27">
        <v>43391</v>
      </c>
      <c r="G830" s="27">
        <v>43418</v>
      </c>
      <c r="H830" s="27">
        <v>43418</v>
      </c>
      <c r="I830" s="29" t="s">
        <v>1733</v>
      </c>
      <c r="J830" s="27">
        <v>43468</v>
      </c>
      <c r="K830" s="118">
        <v>755</v>
      </c>
      <c r="L830" s="118" t="s">
        <v>844</v>
      </c>
      <c r="M830" s="118" t="s">
        <v>564</v>
      </c>
      <c r="N830" s="31" t="str">
        <f t="shared" si="395"/>
        <v>if [ -d '/infa_shared/SrcFiles/RMS_WMS/inventoryadjustment' ]; then echo '1 = /infa_shared/SrcFiles/RMS_WMS/inventoryadjustment'; else echo '0 = /infa_shared/SrcFiles/RMS_WMS/inventoryadjustment'; fi; \</v>
      </c>
      <c r="O830" s="32" t="str">
        <f t="shared" si="396"/>
        <v>if [ -d '/infa_shared/SrcFiles/RMS_WMS/inventoryadjustment' ]; then cd /infa_shared/SrcFiles/RMS_WMS ; echo 'inventoryadjustment @ /infa_shared/SrcFiles/RMS_WMS = '`stat -c %U ./inventoryadjustment`  `stat -c %a ./inventoryadjustment`  `stat -c %G ./inventoryadjustment`; else echo '/infa_shared/SrcFiles/RMS_WMS/inventoryadjustment - not found' ; fi; \</v>
      </c>
      <c r="P830" s="31" t="str">
        <f t="shared" si="397"/>
        <v>if [ -d '/infa_shared/SrcFiles/RMS_WMS' ]; then cd /infa_shared/SrcFiles/RMS_WMS ; mkdir inventoryadjustment ; chmod 755 inventoryadjustment ; chgrp infa_adm inventoryadjustment ; echo 'OK - /infa_shared/SrcFiles/RMS_WMS/inventoryadjustment'; else echo '/infa_shared/SrcFiles/RMS_WMS - not found' ; fi ; \</v>
      </c>
      <c r="Q830" s="32" t="str">
        <f t="shared" si="398"/>
        <v>cd /infa_shared/SrcFiles/RMS_WMS ; chmod 755 inventoryadjustment ; chgrp infa_adm inventoryadjustment</v>
      </c>
      <c r="R830" s="31" t="str">
        <f t="shared" si="399"/>
        <v xml:space="preserve"> \</v>
      </c>
      <c r="S830" s="33" t="str">
        <f t="shared" si="400"/>
        <v>cd /infa_shared/SrcFiles/RMS_WMS</v>
      </c>
      <c r="T830" s="34" t="str">
        <f t="shared" si="401"/>
        <v>mkdir inventoryadjustment</v>
      </c>
      <c r="U830" s="33" t="str">
        <f t="shared" si="402"/>
        <v>chmod 755 inventoryadjustment</v>
      </c>
      <c r="V830" s="34" t="str">
        <f t="shared" si="403"/>
        <v>ls -l | grep inventoryadjustment</v>
      </c>
      <c r="W830" s="33" t="str">
        <f t="shared" si="404"/>
        <v>chgrp infa_adm inventoryadjustment</v>
      </c>
      <c r="X830" s="35" t="s">
        <v>464</v>
      </c>
    </row>
    <row r="831" spans="1:24" x14ac:dyDescent="0.2">
      <c r="A831" s="120" t="s">
        <v>1719</v>
      </c>
      <c r="B831" s="120" t="s">
        <v>151</v>
      </c>
      <c r="C831" s="127" t="s">
        <v>1478</v>
      </c>
      <c r="D831" s="127" t="s">
        <v>1703</v>
      </c>
      <c r="E831" s="44" t="str">
        <f t="shared" si="394"/>
        <v>/infa_shared/SrcFiles/RMS_WMS/inventorystatus</v>
      </c>
      <c r="F831" s="27">
        <v>43391</v>
      </c>
      <c r="G831" s="27">
        <v>43418</v>
      </c>
      <c r="H831" s="27">
        <v>43418</v>
      </c>
      <c r="I831" s="29" t="s">
        <v>1733</v>
      </c>
      <c r="J831" s="27">
        <v>43468</v>
      </c>
      <c r="K831" s="118">
        <v>755</v>
      </c>
      <c r="L831" s="118" t="s">
        <v>844</v>
      </c>
      <c r="M831" s="118" t="s">
        <v>564</v>
      </c>
      <c r="N831" s="31" t="str">
        <f t="shared" si="395"/>
        <v>if [ -d '/infa_shared/SrcFiles/RMS_WMS/inventorystatus' ]; then echo '1 = /infa_shared/SrcFiles/RMS_WMS/inventorystatus'; else echo '0 = /infa_shared/SrcFiles/RMS_WMS/inventorystatus'; fi; \</v>
      </c>
      <c r="O831" s="32" t="str">
        <f t="shared" si="396"/>
        <v>if [ -d '/infa_shared/SrcFiles/RMS_WMS/inventorystatus' ]; then cd /infa_shared/SrcFiles/RMS_WMS ; echo 'inventorystatus @ /infa_shared/SrcFiles/RMS_WMS = '`stat -c %U ./inventorystatus`  `stat -c %a ./inventorystatus`  `stat -c %G ./inventorystatus`; else echo '/infa_shared/SrcFiles/RMS_WMS/inventorystatus - not found' ; fi; \</v>
      </c>
      <c r="P831" s="31" t="str">
        <f t="shared" si="397"/>
        <v>if [ -d '/infa_shared/SrcFiles/RMS_WMS' ]; then cd /infa_shared/SrcFiles/RMS_WMS ; mkdir inventorystatus ; chmod 755 inventorystatus ; chgrp infa_adm inventorystatus ; echo 'OK - /infa_shared/SrcFiles/RMS_WMS/inventorystatus'; else echo '/infa_shared/SrcFiles/RMS_WMS - not found' ; fi ; \</v>
      </c>
      <c r="Q831" s="32" t="str">
        <f t="shared" si="398"/>
        <v>cd /infa_shared/SrcFiles/RMS_WMS ; chmod 755 inventorystatus ; chgrp infa_adm inventorystatus</v>
      </c>
      <c r="R831" s="31" t="str">
        <f t="shared" si="399"/>
        <v xml:space="preserve"> \</v>
      </c>
      <c r="S831" s="33" t="str">
        <f t="shared" si="400"/>
        <v>cd /infa_shared/SrcFiles/RMS_WMS</v>
      </c>
      <c r="T831" s="34" t="str">
        <f t="shared" si="401"/>
        <v>mkdir inventorystatus</v>
      </c>
      <c r="U831" s="33" t="str">
        <f t="shared" si="402"/>
        <v>chmod 755 inventorystatus</v>
      </c>
      <c r="V831" s="34" t="str">
        <f t="shared" si="403"/>
        <v>ls -l | grep inventorystatus</v>
      </c>
      <c r="W831" s="33" t="str">
        <f t="shared" si="404"/>
        <v>chgrp infa_adm inventorystatus</v>
      </c>
      <c r="X831" s="35" t="s">
        <v>464</v>
      </c>
    </row>
    <row r="832" spans="1:24" x14ac:dyDescent="0.2">
      <c r="A832" s="120" t="s">
        <v>1719</v>
      </c>
      <c r="B832" s="120" t="s">
        <v>151</v>
      </c>
      <c r="C832" s="127" t="s">
        <v>1478</v>
      </c>
      <c r="D832" s="127" t="s">
        <v>1704</v>
      </c>
      <c r="E832" s="44" t="str">
        <f t="shared" si="394"/>
        <v>/infa_shared/SrcFiles/RMS_WMS/orderstatus</v>
      </c>
      <c r="F832" s="27">
        <v>43391</v>
      </c>
      <c r="G832" s="27">
        <v>43418</v>
      </c>
      <c r="H832" s="27">
        <v>43418</v>
      </c>
      <c r="I832" s="29" t="s">
        <v>1733</v>
      </c>
      <c r="J832" s="27">
        <v>43468</v>
      </c>
      <c r="K832" s="118">
        <v>755</v>
      </c>
      <c r="L832" s="118" t="s">
        <v>844</v>
      </c>
      <c r="M832" s="118" t="s">
        <v>564</v>
      </c>
      <c r="N832" s="31" t="str">
        <f t="shared" si="395"/>
        <v>if [ -d '/infa_shared/SrcFiles/RMS_WMS/orderstatus' ]; then echo '1 = /infa_shared/SrcFiles/RMS_WMS/orderstatus'; else echo '0 = /infa_shared/SrcFiles/RMS_WMS/orderstatus'; fi; \</v>
      </c>
      <c r="O832" s="32" t="str">
        <f t="shared" si="396"/>
        <v>if [ -d '/infa_shared/SrcFiles/RMS_WMS/orderstatus' ]; then cd /infa_shared/SrcFiles/RMS_WMS ; echo 'orderstatus @ /infa_shared/SrcFiles/RMS_WMS = '`stat -c %U ./orderstatus`  `stat -c %a ./orderstatus`  `stat -c %G ./orderstatus`; else echo '/infa_shared/SrcFiles/RMS_WMS/orderstatus - not found' ; fi; \</v>
      </c>
      <c r="P832" s="31" t="str">
        <f t="shared" si="397"/>
        <v>if [ -d '/infa_shared/SrcFiles/RMS_WMS' ]; then cd /infa_shared/SrcFiles/RMS_WMS ; mkdir orderstatus ; chmod 755 orderstatus ; chgrp infa_adm orderstatus ; echo 'OK - /infa_shared/SrcFiles/RMS_WMS/orderstatus'; else echo '/infa_shared/SrcFiles/RMS_WMS - not found' ; fi ; \</v>
      </c>
      <c r="Q832" s="32" t="str">
        <f t="shared" si="398"/>
        <v>cd /infa_shared/SrcFiles/RMS_WMS ; chmod 755 orderstatus ; chgrp infa_adm orderstatus</v>
      </c>
      <c r="R832" s="31" t="str">
        <f t="shared" si="399"/>
        <v xml:space="preserve"> \</v>
      </c>
      <c r="S832" s="33" t="str">
        <f t="shared" si="400"/>
        <v>cd /infa_shared/SrcFiles/RMS_WMS</v>
      </c>
      <c r="T832" s="34" t="str">
        <f t="shared" si="401"/>
        <v>mkdir orderstatus</v>
      </c>
      <c r="U832" s="33" t="str">
        <f t="shared" si="402"/>
        <v>chmod 755 orderstatus</v>
      </c>
      <c r="V832" s="34" t="str">
        <f t="shared" si="403"/>
        <v>ls -l | grep orderstatus</v>
      </c>
      <c r="W832" s="33" t="str">
        <f t="shared" si="404"/>
        <v>chgrp infa_adm orderstatus</v>
      </c>
      <c r="X832" s="35" t="s">
        <v>464</v>
      </c>
    </row>
    <row r="833" spans="1:24" x14ac:dyDescent="0.2">
      <c r="A833" s="120" t="s">
        <v>1719</v>
      </c>
      <c r="B833" s="120" t="s">
        <v>151</v>
      </c>
      <c r="C833" s="127" t="s">
        <v>1478</v>
      </c>
      <c r="D833" s="127" t="s">
        <v>1705</v>
      </c>
      <c r="E833" s="44" t="str">
        <f t="shared" si="394"/>
        <v>/infa_shared/SrcFiles/RMS_WMS/poreceiptdetails</v>
      </c>
      <c r="F833" s="27">
        <v>43391</v>
      </c>
      <c r="G833" s="27">
        <v>43418</v>
      </c>
      <c r="H833" s="27">
        <v>43418</v>
      </c>
      <c r="I833" s="29" t="s">
        <v>1733</v>
      </c>
      <c r="J833" s="27">
        <v>43468</v>
      </c>
      <c r="K833" s="118">
        <v>755</v>
      </c>
      <c r="L833" s="118" t="s">
        <v>844</v>
      </c>
      <c r="M833" s="118" t="s">
        <v>564</v>
      </c>
      <c r="N833" s="31" t="str">
        <f t="shared" si="395"/>
        <v>if [ -d '/infa_shared/SrcFiles/RMS_WMS/poreceiptdetails' ]; then echo '1 = /infa_shared/SrcFiles/RMS_WMS/poreceiptdetails'; else echo '0 = /infa_shared/SrcFiles/RMS_WMS/poreceiptdetails'; fi; \</v>
      </c>
      <c r="O833" s="32" t="str">
        <f t="shared" si="396"/>
        <v>if [ -d '/infa_shared/SrcFiles/RMS_WMS/poreceiptdetails' ]; then cd /infa_shared/SrcFiles/RMS_WMS ; echo 'poreceiptdetails @ /infa_shared/SrcFiles/RMS_WMS = '`stat -c %U ./poreceiptdetails`  `stat -c %a ./poreceiptdetails`  `stat -c %G ./poreceiptdetails`; else echo '/infa_shared/SrcFiles/RMS_WMS/poreceiptdetails - not found' ; fi; \</v>
      </c>
      <c r="P833" s="31" t="str">
        <f t="shared" si="397"/>
        <v>if [ -d '/infa_shared/SrcFiles/RMS_WMS' ]; then cd /infa_shared/SrcFiles/RMS_WMS ; mkdir poreceiptdetails ; chmod 755 poreceiptdetails ; chgrp infa_adm poreceiptdetails ; echo 'OK - /infa_shared/SrcFiles/RMS_WMS/poreceiptdetails'; else echo '/infa_shared/SrcFiles/RMS_WMS - not found' ; fi ; \</v>
      </c>
      <c r="Q833" s="32" t="str">
        <f t="shared" si="398"/>
        <v>cd /infa_shared/SrcFiles/RMS_WMS ; chmod 755 poreceiptdetails ; chgrp infa_adm poreceiptdetails</v>
      </c>
      <c r="R833" s="31" t="str">
        <f t="shared" si="399"/>
        <v xml:space="preserve"> \</v>
      </c>
      <c r="S833" s="33" t="str">
        <f t="shared" si="400"/>
        <v>cd /infa_shared/SrcFiles/RMS_WMS</v>
      </c>
      <c r="T833" s="34" t="str">
        <f t="shared" si="401"/>
        <v>mkdir poreceiptdetails</v>
      </c>
      <c r="U833" s="33" t="str">
        <f t="shared" si="402"/>
        <v>chmod 755 poreceiptdetails</v>
      </c>
      <c r="V833" s="34" t="str">
        <f t="shared" si="403"/>
        <v>ls -l | grep poreceiptdetails</v>
      </c>
      <c r="W833" s="33" t="str">
        <f t="shared" si="404"/>
        <v>chgrp infa_adm poreceiptdetails</v>
      </c>
      <c r="X833" s="35" t="s">
        <v>464</v>
      </c>
    </row>
    <row r="834" spans="1:24" x14ac:dyDescent="0.2">
      <c r="A834" s="120" t="s">
        <v>1719</v>
      </c>
      <c r="B834" s="120" t="s">
        <v>151</v>
      </c>
      <c r="C834" s="127" t="s">
        <v>1478</v>
      </c>
      <c r="D834" s="127" t="s">
        <v>1706</v>
      </c>
      <c r="E834" s="44" t="str">
        <f t="shared" si="394"/>
        <v>/infa_shared/SrcFiles/RMS_WMS/poreceipt</v>
      </c>
      <c r="F834" s="27">
        <v>43391</v>
      </c>
      <c r="G834" s="27">
        <v>43418</v>
      </c>
      <c r="H834" s="27">
        <v>43418</v>
      </c>
      <c r="I834" s="29" t="s">
        <v>1733</v>
      </c>
      <c r="J834" s="27">
        <v>43468</v>
      </c>
      <c r="K834" s="118">
        <v>755</v>
      </c>
      <c r="L834" s="118" t="s">
        <v>844</v>
      </c>
      <c r="M834" s="118" t="s">
        <v>564</v>
      </c>
      <c r="N834" s="31" t="str">
        <f t="shared" si="395"/>
        <v>if [ -d '/infa_shared/SrcFiles/RMS_WMS/poreceipt' ]; then echo '1 = /infa_shared/SrcFiles/RMS_WMS/poreceipt'; else echo '0 = /infa_shared/SrcFiles/RMS_WMS/poreceipt'; fi; \</v>
      </c>
      <c r="O834" s="32" t="str">
        <f t="shared" si="396"/>
        <v>if [ -d '/infa_shared/SrcFiles/RMS_WMS/poreceipt' ]; then cd /infa_shared/SrcFiles/RMS_WMS ; echo 'poreceipt @ /infa_shared/SrcFiles/RMS_WMS = '`stat -c %U ./poreceipt`  `stat -c %a ./poreceipt`  `stat -c %G ./poreceipt`; else echo '/infa_shared/SrcFiles/RMS_WMS/poreceipt - not found' ; fi; \</v>
      </c>
      <c r="P834" s="31" t="str">
        <f t="shared" si="397"/>
        <v>if [ -d '/infa_shared/SrcFiles/RMS_WMS' ]; then cd /infa_shared/SrcFiles/RMS_WMS ; mkdir poreceipt ; chmod 755 poreceipt ; chgrp infa_adm poreceipt ; echo 'OK - /infa_shared/SrcFiles/RMS_WMS/poreceipt'; else echo '/infa_shared/SrcFiles/RMS_WMS - not found' ; fi ; \</v>
      </c>
      <c r="Q834" s="32" t="str">
        <f t="shared" si="398"/>
        <v>cd /infa_shared/SrcFiles/RMS_WMS ; chmod 755 poreceipt ; chgrp infa_adm poreceipt</v>
      </c>
      <c r="R834" s="31" t="str">
        <f t="shared" si="399"/>
        <v xml:space="preserve"> \</v>
      </c>
      <c r="S834" s="33" t="str">
        <f t="shared" si="400"/>
        <v>cd /infa_shared/SrcFiles/RMS_WMS</v>
      </c>
      <c r="T834" s="34" t="str">
        <f t="shared" si="401"/>
        <v>mkdir poreceipt</v>
      </c>
      <c r="U834" s="33" t="str">
        <f t="shared" si="402"/>
        <v>chmod 755 poreceipt</v>
      </c>
      <c r="V834" s="34" t="str">
        <f t="shared" si="403"/>
        <v>ls -l | grep poreceipt</v>
      </c>
      <c r="W834" s="33" t="str">
        <f t="shared" si="404"/>
        <v>chgrp infa_adm poreceipt</v>
      </c>
      <c r="X834" s="35" t="s">
        <v>464</v>
      </c>
    </row>
    <row r="835" spans="1:24" x14ac:dyDescent="0.2">
      <c r="A835" s="120" t="s">
        <v>1719</v>
      </c>
      <c r="B835" s="120" t="s">
        <v>151</v>
      </c>
      <c r="C835" s="127" t="s">
        <v>1478</v>
      </c>
      <c r="D835" s="127" t="s">
        <v>1707</v>
      </c>
      <c r="E835" s="44" t="str">
        <f t="shared" si="394"/>
        <v>/infa_shared/SrcFiles/RMS_WMS/transfershipconfirmation</v>
      </c>
      <c r="F835" s="27">
        <v>43391</v>
      </c>
      <c r="G835" s="27">
        <v>43418</v>
      </c>
      <c r="H835" s="27">
        <v>43418</v>
      </c>
      <c r="I835" s="29" t="s">
        <v>1733</v>
      </c>
      <c r="J835" s="27">
        <v>43468</v>
      </c>
      <c r="K835" s="118">
        <v>755</v>
      </c>
      <c r="L835" s="118" t="s">
        <v>844</v>
      </c>
      <c r="M835" s="118" t="s">
        <v>564</v>
      </c>
      <c r="N835" s="31" t="str">
        <f t="shared" si="395"/>
        <v>if [ -d '/infa_shared/SrcFiles/RMS_WMS/transfershipconfirmation' ]; then echo '1 = /infa_shared/SrcFiles/RMS_WMS/transfershipconfirmation'; else echo '0 = /infa_shared/SrcFiles/RMS_WMS/transfershipconfirmation'; fi; \</v>
      </c>
      <c r="O835" s="32" t="str">
        <f t="shared" si="396"/>
        <v>if [ -d '/infa_shared/SrcFiles/RMS_WMS/transfershipconfirmation' ]; then cd /infa_shared/SrcFiles/RMS_WMS ; echo 'transfershipconfirmation @ /infa_shared/SrcFiles/RMS_WMS = '`stat -c %U ./transfershipconfirmation`  `stat -c %a ./transfershipconfirmation`  `stat -c %G ./transfershipconfirmation`; else echo '/infa_shared/SrcFiles/RMS_WMS/transfershipconfirmation - not found' ; fi; \</v>
      </c>
      <c r="P835" s="31" t="str">
        <f t="shared" si="397"/>
        <v>if [ -d '/infa_shared/SrcFiles/RMS_WMS' ]; then cd /infa_shared/SrcFiles/RMS_WMS ; mkdir transfershipconfirmation ; chmod 755 transfershipconfirmation ; chgrp infa_adm transfershipconfirmation ; echo 'OK - /infa_shared/SrcFiles/RMS_WMS/transfershipconfirmation'; else echo '/infa_shared/SrcFiles/RMS_WMS - not found' ; fi ; \</v>
      </c>
      <c r="Q835" s="32" t="str">
        <f t="shared" si="398"/>
        <v>cd /infa_shared/SrcFiles/RMS_WMS ; chmod 755 transfershipconfirmation ; chgrp infa_adm transfershipconfirmation</v>
      </c>
      <c r="R835" s="31" t="str">
        <f t="shared" si="399"/>
        <v xml:space="preserve"> \</v>
      </c>
      <c r="S835" s="33" t="str">
        <f t="shared" si="400"/>
        <v>cd /infa_shared/SrcFiles/RMS_WMS</v>
      </c>
      <c r="T835" s="34" t="str">
        <f t="shared" si="401"/>
        <v>mkdir transfershipconfirmation</v>
      </c>
      <c r="U835" s="33" t="str">
        <f t="shared" si="402"/>
        <v>chmod 755 transfershipconfirmation</v>
      </c>
      <c r="V835" s="34" t="str">
        <f t="shared" si="403"/>
        <v>ls -l | grep transfershipconfirmation</v>
      </c>
      <c r="W835" s="33" t="str">
        <f t="shared" si="404"/>
        <v>chgrp infa_adm transfershipconfirmation</v>
      </c>
      <c r="X835" s="35" t="s">
        <v>464</v>
      </c>
    </row>
    <row r="836" spans="1:24" x14ac:dyDescent="0.2">
      <c r="A836" s="120" t="s">
        <v>776</v>
      </c>
      <c r="B836" s="120" t="s">
        <v>537</v>
      </c>
      <c r="C836" s="120" t="s">
        <v>742</v>
      </c>
      <c r="D836" s="120" t="s">
        <v>1055</v>
      </c>
      <c r="E836" s="44" t="str">
        <f t="shared" si="394"/>
        <v>/infa_shared/CoreDump</v>
      </c>
      <c r="F836" s="27">
        <v>43441</v>
      </c>
      <c r="G836" s="27">
        <v>43060</v>
      </c>
      <c r="H836" s="27">
        <v>43152</v>
      </c>
      <c r="I836" s="29"/>
      <c r="J836" s="27">
        <v>43441</v>
      </c>
      <c r="K836" s="118">
        <v>755</v>
      </c>
      <c r="L836" s="118" t="s">
        <v>844</v>
      </c>
      <c r="M836" s="118" t="s">
        <v>564</v>
      </c>
      <c r="N836" s="31" t="str">
        <f t="shared" ref="N836" si="405">IF(M836="n",CONCATENATE("if [ -d '",C836, "/",D836,"' ]; then echo '1 = ",C836,"/",D836,"'; else echo '0 = ",C836,"/",D836,"'; fi; \"),CONCATENATE("if [ -d '",C836, "/",D836,"' ]; then echo '# = ",C836,"/",D836,"'; else echo '* = ",C836,"/",D836,"'; fi; \"))</f>
        <v>if [ -d '/infa_shared/CoreDump' ]; then echo '1 = /infa_shared/CoreDump'; else echo '0 = /infa_shared/CoreDump'; fi; \</v>
      </c>
      <c r="O836" s="32" t="str">
        <f t="shared" ref="O836" si="406">IF(M836="n",CONCATENATE("if [ -d '",E836,"' ]; then ",S836," ; echo '",D836," @ ",C836," = '`stat -c %U ./",D836,"`  `stat -c %a ./",D836, "`  `stat -c %G ./",D836, "`; else echo '",E836," - not found' ; fi; \")," \")</f>
        <v>if [ -d '/infa_shared/CoreDump' ]; then cd /infa_shared ; echo 'CoreDump @ /infa_shared = '`stat -c %U ./CoreDump`  `stat -c %a ./CoreDump`  `stat -c %G ./CoreDump`; else echo '/infa_shared/CoreDump - not found' ; fi; \</v>
      </c>
      <c r="P836" s="31" t="str">
        <f t="shared" ref="P836" si="407">IF(M836="n",CONCATENATE("if [ -d '",C836,"' ]; then ",S836," ; ",T836, " ; ",U836," ; ",W836, " ; echo 'OK - ",E836,"'; else echo '",C836," - not found' ; fi ; \"), "\")</f>
        <v>if [ -d '/infa_shared' ]; then cd /infa_shared ; mkdir CoreDump ; chmod 755 CoreDump ; chgrp infa_adm CoreDump ; echo 'OK - /infa_shared/CoreDump'; else echo '/infa_shared - not found' ; fi ; \</v>
      </c>
      <c r="Q836" s="32" t="str">
        <f t="shared" ref="Q836" si="408">IF(M836="n",CONCATENATE(S836," ; ",U836," ; ",W836), " \")</f>
        <v>cd /infa_shared ; chmod 755 CoreDump ; chgrp infa_adm CoreDump</v>
      </c>
      <c r="R836" s="31" t="str">
        <f t="shared" ref="R836" si="409">IF(M836="y",CONCATENATE("cd ",E836," ; if [ $? -eq 0 ]; then echo -e '\n PWD = '`pwd`; ls -lrt; cd .. ; echo -e '\n QST: Delete folder [",D836,"] under ['`pwd`'] (Y/n) ? \c'; read yn ; if [ $yn == 'Y' ]; then echo -e '  &gt; Deleting folder \n'; rm -Rf ",D836,"; else echo -e '  &gt; Skipping folder \n'; fi; else echo 'ERR: Invalid Folder'; read c; fi; \"), " \")</f>
        <v xml:space="preserve"> \</v>
      </c>
      <c r="S836" s="33" t="str">
        <f t="shared" ref="S836" si="410">CONCATENATE("cd ",C836)</f>
        <v>cd /infa_shared</v>
      </c>
      <c r="T836" s="34" t="str">
        <f t="shared" ref="T836" si="411">CONCATENATE("mkdir ",D836)</f>
        <v>mkdir CoreDump</v>
      </c>
      <c r="U836" s="33" t="str">
        <f t="shared" ref="U836" si="412">CONCATENATE("chmod ",K836," ",D836)</f>
        <v>chmod 755 CoreDump</v>
      </c>
      <c r="V836" s="34" t="str">
        <f t="shared" ref="V836" si="413">CONCATENATE("ls -l | grep ",D836)</f>
        <v>ls -l | grep CoreDump</v>
      </c>
      <c r="W836" s="33" t="str">
        <f t="shared" ref="W836" si="414">IF(L836="","",CONCATENATE("chgrp ",L836," ",D836))</f>
        <v>chgrp infa_adm CoreDump</v>
      </c>
      <c r="X836" s="35" t="s">
        <v>464</v>
      </c>
    </row>
    <row r="837" spans="1:24" x14ac:dyDescent="0.2">
      <c r="A837" s="120" t="s">
        <v>776</v>
      </c>
      <c r="B837" s="120" t="s">
        <v>537</v>
      </c>
      <c r="C837" s="120" t="s">
        <v>1056</v>
      </c>
      <c r="D837" s="120" t="s">
        <v>1722</v>
      </c>
      <c r="E837" s="44" t="str">
        <f t="shared" ref="E837" si="415">CONCATENATE(C837,"/",D837)</f>
        <v>/infa_shared/CoreDump/node01</v>
      </c>
      <c r="F837" s="27">
        <v>43441</v>
      </c>
      <c r="G837" s="27">
        <v>43060</v>
      </c>
      <c r="H837" s="27">
        <v>43152</v>
      </c>
      <c r="I837" s="29"/>
      <c r="J837" s="27">
        <v>43441</v>
      </c>
      <c r="K837" s="118">
        <v>755</v>
      </c>
      <c r="L837" s="118" t="s">
        <v>844</v>
      </c>
      <c r="M837" s="118" t="s">
        <v>564</v>
      </c>
      <c r="N837" s="31" t="str">
        <f t="shared" ref="N837" si="416">IF(M837="n",CONCATENATE("if [ -d '",C837, "/",D837,"' ]; then echo '1 = ",C837,"/",D837,"'; else echo '0 = ",C837,"/",D837,"'; fi; \"),CONCATENATE("if [ -d '",C837, "/",D837,"' ]; then echo '# = ",C837,"/",D837,"'; else echo '* = ",C837,"/",D837,"'; fi; \"))</f>
        <v>if [ -d '/infa_shared/CoreDump/node01' ]; then echo '1 = /infa_shared/CoreDump/node01'; else echo '0 = /infa_shared/CoreDump/node01'; fi; \</v>
      </c>
      <c r="O837" s="32" t="str">
        <f t="shared" ref="O837" si="417">IF(M837="n",CONCATENATE("if [ -d '",E837,"' ]; then ",S837," ; echo '",D837," @ ",C837," = '`stat -c %U ./",D837,"`  `stat -c %a ./",D837, "`  `stat -c %G ./",D837, "`; else echo '",E837," - not found' ; fi; \")," \")</f>
        <v>if [ -d '/infa_shared/CoreDump/node01' ]; then cd /infa_shared/CoreDump ; echo 'node01 @ /infa_shared/CoreDump = '`stat -c %U ./node01`  `stat -c %a ./node01`  `stat -c %G ./node01`; else echo '/infa_shared/CoreDump/node01 - not found' ; fi; \</v>
      </c>
      <c r="P837" s="31" t="str">
        <f t="shared" ref="P837" si="418">IF(M837="n",CONCATENATE("if [ -d '",C837,"' ]; then ",S837," ; ",T837, " ; ",U837," ; ",W837, " ; echo 'OK - ",E837,"'; else echo '",C837," - not found' ; fi ; \"), "\")</f>
        <v>if [ -d '/infa_shared/CoreDump' ]; then cd /infa_shared/CoreDump ; mkdir node01 ; chmod 755 node01 ; chgrp infa_adm node01 ; echo 'OK - /infa_shared/CoreDump/node01'; else echo '/infa_shared/CoreDump - not found' ; fi ; \</v>
      </c>
      <c r="Q837" s="32" t="str">
        <f t="shared" ref="Q837" si="419">IF(M837="n",CONCATENATE(S837," ; ",U837," ; ",W837), " \")</f>
        <v>cd /infa_shared/CoreDump ; chmod 755 node01 ; chgrp infa_adm node01</v>
      </c>
      <c r="R837" s="31" t="str">
        <f t="shared" ref="R837" si="420">IF(M837="y",CONCATENATE("cd ",E837," ; if [ $? -eq 0 ]; then echo -e '\n PWD = '`pwd`; ls -lrt; cd .. ; echo -e '\n QST: Delete folder [",D837,"] under ['`pwd`'] (Y/n) ? \c'; read yn ; if [ $yn == 'Y' ]; then echo -e '  &gt; Deleting folder \n'; rm -Rf ",D837,"; else echo -e '  &gt; Skipping folder \n'; fi; else echo 'ERR: Invalid Folder'; read c; fi; \"), " \")</f>
        <v xml:space="preserve"> \</v>
      </c>
      <c r="S837" s="33" t="str">
        <f t="shared" ref="S837" si="421">CONCATENATE("cd ",C837)</f>
        <v>cd /infa_shared/CoreDump</v>
      </c>
      <c r="T837" s="34" t="str">
        <f t="shared" ref="T837" si="422">CONCATENATE("mkdir ",D837)</f>
        <v>mkdir node01</v>
      </c>
      <c r="U837" s="33" t="str">
        <f t="shared" ref="U837" si="423">CONCATENATE("chmod ",K837," ",D837)</f>
        <v>chmod 755 node01</v>
      </c>
      <c r="V837" s="34" t="str">
        <f t="shared" ref="V837" si="424">CONCATENATE("ls -l | grep ",D837)</f>
        <v>ls -l | grep node01</v>
      </c>
      <c r="W837" s="33" t="str">
        <f t="shared" ref="W837" si="425">IF(L837="","",CONCATENATE("chgrp ",L837," ",D837))</f>
        <v>chgrp infa_adm node01</v>
      </c>
      <c r="X837" s="35" t="s">
        <v>464</v>
      </c>
    </row>
    <row r="838" spans="1:24" x14ac:dyDescent="0.2">
      <c r="A838" s="120" t="s">
        <v>776</v>
      </c>
      <c r="B838" s="120" t="s">
        <v>537</v>
      </c>
      <c r="C838" s="120" t="s">
        <v>1056</v>
      </c>
      <c r="D838" s="120" t="s">
        <v>1723</v>
      </c>
      <c r="E838" s="44" t="str">
        <f t="shared" ref="E838:E843" si="426">CONCATENATE(C838,"/",D838)</f>
        <v>/infa_shared/CoreDump/node02</v>
      </c>
      <c r="F838" s="27">
        <v>43441</v>
      </c>
      <c r="G838" s="27">
        <v>43060</v>
      </c>
      <c r="H838" s="27">
        <v>43152</v>
      </c>
      <c r="I838" s="29"/>
      <c r="J838" s="27">
        <v>43441</v>
      </c>
      <c r="K838" s="118">
        <v>755</v>
      </c>
      <c r="L838" s="118" t="s">
        <v>844</v>
      </c>
      <c r="M838" s="118" t="s">
        <v>564</v>
      </c>
      <c r="N838" s="31" t="str">
        <f t="shared" ref="N838" si="427">IF(M838="n",CONCATENATE("if [ -d '",C838, "/",D838,"' ]; then echo '1 = ",C838,"/",D838,"'; else echo '0 = ",C838,"/",D838,"'; fi; \"),CONCATENATE("if [ -d '",C838, "/",D838,"' ]; then echo '# = ",C838,"/",D838,"'; else echo '* = ",C838,"/",D838,"'; fi; \"))</f>
        <v>if [ -d '/infa_shared/CoreDump/node02' ]; then echo '1 = /infa_shared/CoreDump/node02'; else echo '0 = /infa_shared/CoreDump/node02'; fi; \</v>
      </c>
      <c r="O838" s="32" t="str">
        <f t="shared" ref="O838" si="428">IF(M838="n",CONCATENATE("if [ -d '",E838,"' ]; then ",S838," ; echo '",D838," @ ",C838," = '`stat -c %U ./",D838,"`  `stat -c %a ./",D838, "`  `stat -c %G ./",D838, "`; else echo '",E838," - not found' ; fi; \")," \")</f>
        <v>if [ -d '/infa_shared/CoreDump/node02' ]; then cd /infa_shared/CoreDump ; echo 'node02 @ /infa_shared/CoreDump = '`stat -c %U ./node02`  `stat -c %a ./node02`  `stat -c %G ./node02`; else echo '/infa_shared/CoreDump/node02 - not found' ; fi; \</v>
      </c>
      <c r="P838" s="31" t="str">
        <f t="shared" ref="P838" si="429">IF(M838="n",CONCATENATE("if [ -d '",C838,"' ]; then ",S838," ; ",T838, " ; ",U838," ; ",W838, " ; echo 'OK - ",E838,"'; else echo '",C838," - not found' ; fi ; \"), "\")</f>
        <v>if [ -d '/infa_shared/CoreDump' ]; then cd /infa_shared/CoreDump ; mkdir node02 ; chmod 755 node02 ; chgrp infa_adm node02 ; echo 'OK - /infa_shared/CoreDump/node02'; else echo '/infa_shared/CoreDump - not found' ; fi ; \</v>
      </c>
      <c r="Q838" s="32" t="str">
        <f t="shared" ref="Q838" si="430">IF(M838="n",CONCATENATE(S838," ; ",U838," ; ",W838), " \")</f>
        <v>cd /infa_shared/CoreDump ; chmod 755 node02 ; chgrp infa_adm node02</v>
      </c>
      <c r="R838" s="31" t="str">
        <f t="shared" ref="R838" si="431">IF(M838="y",CONCATENATE("cd ",E838," ; if [ $? -eq 0 ]; then echo -e '\n PWD = '`pwd`; ls -lrt; cd .. ; echo -e '\n QST: Delete folder [",D838,"] under ['`pwd`'] (Y/n) ? \c'; read yn ; if [ $yn == 'Y' ]; then echo -e '  &gt; Deleting folder \n'; rm -Rf ",D838,"; else echo -e '  &gt; Skipping folder \n'; fi; else echo 'ERR: Invalid Folder'; read c; fi; \"), " \")</f>
        <v xml:space="preserve"> \</v>
      </c>
      <c r="S838" s="33" t="str">
        <f t="shared" ref="S838" si="432">CONCATENATE("cd ",C838)</f>
        <v>cd /infa_shared/CoreDump</v>
      </c>
      <c r="T838" s="34" t="str">
        <f t="shared" ref="T838" si="433">CONCATENATE("mkdir ",D838)</f>
        <v>mkdir node02</v>
      </c>
      <c r="U838" s="33" t="str">
        <f t="shared" ref="U838" si="434">CONCATENATE("chmod ",K838," ",D838)</f>
        <v>chmod 755 node02</v>
      </c>
      <c r="V838" s="34" t="str">
        <f t="shared" ref="V838" si="435">CONCATENATE("ls -l | grep ",D838)</f>
        <v>ls -l | grep node02</v>
      </c>
      <c r="W838" s="33" t="str">
        <f t="shared" ref="W838" si="436">IF(L838="","",CONCATENATE("chgrp ",L838," ",D838))</f>
        <v>chgrp infa_adm node02</v>
      </c>
      <c r="X838" s="35" t="s">
        <v>464</v>
      </c>
    </row>
    <row r="839" spans="1:24" x14ac:dyDescent="0.2">
      <c r="A839" s="120" t="s">
        <v>894</v>
      </c>
      <c r="B839" s="120" t="s">
        <v>553</v>
      </c>
      <c r="C839" s="155" t="s">
        <v>867</v>
      </c>
      <c r="D839" s="155" t="s">
        <v>463</v>
      </c>
      <c r="E839" s="44" t="str">
        <f t="shared" si="426"/>
        <v>/infa_shared/BadFiles/MONTHLY_RECONCILIATION</v>
      </c>
      <c r="F839" s="27">
        <v>43451</v>
      </c>
      <c r="G839" s="27">
        <v>43451</v>
      </c>
      <c r="H839" s="27">
        <v>43451</v>
      </c>
      <c r="I839" s="29" t="s">
        <v>1734</v>
      </c>
      <c r="J839" s="27">
        <v>43468</v>
      </c>
      <c r="K839" s="118">
        <v>755</v>
      </c>
      <c r="L839" s="118" t="s">
        <v>844</v>
      </c>
      <c r="M839" s="118" t="s">
        <v>564</v>
      </c>
      <c r="N839" s="31" t="str">
        <f t="shared" ref="N839:N846" si="437">IF(M839="n",CONCATENATE("if [ -d '",C839, "/",D839,"' ]; then echo '1 = ",C839,"/",D839,"'; else echo '0 = ",C839,"/",D839,"'; fi; \"),CONCATENATE("if [ -d '",C839, "/",D839,"' ]; then echo '# = ",C839,"/",D839,"'; else echo '* = ",C839,"/",D839,"'; fi; \"))</f>
        <v>if [ -d '/infa_shared/BadFiles/MONTHLY_RECONCILIATION' ]; then echo '1 = /infa_shared/BadFiles/MONTHLY_RECONCILIATION'; else echo '0 = /infa_shared/BadFiles/MONTHLY_RECONCILIATION'; fi; \</v>
      </c>
      <c r="O839" s="32" t="str">
        <f t="shared" ref="O839:O846" si="438">IF(M839="n",CONCATENATE("if [ -d '",E839,"' ]; then ",S839," ; echo '",D839," @ ",C839," = '`stat -c %U ./",D839,"`  `stat -c %a ./",D839, "`  `stat -c %G ./",D839, "`; else echo '",E839," - not found' ; fi; \")," \")</f>
        <v>if [ -d '/infa_shared/BadFiles/MONTHLY_RECONCILIATION' ]; then cd /infa_shared/BadFiles ; echo 'MONTHLY_RECONCILIATION @ /infa_shared/BadFiles = '`stat -c %U ./MONTHLY_RECONCILIATION`  `stat -c %a ./MONTHLY_RECONCILIATION`  `stat -c %G ./MONTHLY_RECONCILIATION`; else echo '/infa_shared/BadFiles/MONTHLY_RECONCILIATION - not found' ; fi; \</v>
      </c>
      <c r="P839" s="31" t="str">
        <f t="shared" ref="P839:P846" si="439">IF(M839="n",CONCATENATE("if [ -d '",C839,"' ]; then ",S839," ; ",T839, " ; ",U839," ; ",W839, " ; echo 'OK - ",E839,"'; else echo '",C839," - not found' ; fi ; \"), "\")</f>
        <v>if [ -d '/infa_shared/BadFiles' ]; then cd /infa_shared/BadFiles ; mkdir MONTHLY_RECONCILIATION ; chmod 755 MONTHLY_RECONCILIATION ; chgrp infa_adm MONTHLY_RECONCILIATION ; echo 'OK - /infa_shared/BadFiles/MONTHLY_RECONCILIATION'; else echo '/infa_shared/BadFiles - not found' ; fi ; \</v>
      </c>
      <c r="Q839" s="32" t="str">
        <f t="shared" ref="Q839:Q846" si="440">IF(M839="n",CONCATENATE(S839," ; ",U839," ; ",W839), " \")</f>
        <v>cd /infa_shared/BadFiles ; chmod 755 MONTHLY_RECONCILIATION ; chgrp infa_adm MONTHLY_RECONCILIATION</v>
      </c>
      <c r="R839" s="31" t="str">
        <f t="shared" ref="R839:R846" si="441">IF(M839="y",CONCATENATE("cd ",E839," ; if [ $? -eq 0 ]; then echo -e '\n PWD = '`pwd`; ls -lrt; cd .. ; echo -e '\n QST: Delete folder [",D839,"] under ['`pwd`'] (Y/n) ? \c'; read yn ; if [ $yn == 'Y' ]; then echo -e '  &gt; Deleting folder \n'; rm -Rf ",D839,"; else echo -e '  &gt; Skipping folder \n'; fi; else echo 'ERR: Invalid Folder'; read c; fi; \"), " \")</f>
        <v xml:space="preserve"> \</v>
      </c>
      <c r="S839" s="33" t="str">
        <f t="shared" ref="S839:S846" si="442">CONCATENATE("cd ",C839)</f>
        <v>cd /infa_shared/BadFiles</v>
      </c>
      <c r="T839" s="34" t="str">
        <f t="shared" ref="T839:T846" si="443">CONCATENATE("mkdir ",D839)</f>
        <v>mkdir MONTHLY_RECONCILIATION</v>
      </c>
      <c r="U839" s="33" t="str">
        <f t="shared" ref="U839:U846" si="444">CONCATENATE("chmod ",K839," ",D839)</f>
        <v>chmod 755 MONTHLY_RECONCILIATION</v>
      </c>
      <c r="V839" s="34" t="str">
        <f t="shared" ref="V839:V846" si="445">CONCATENATE("ls -l | grep ",D839)</f>
        <v>ls -l | grep MONTHLY_RECONCILIATION</v>
      </c>
      <c r="W839" s="33" t="str">
        <f t="shared" ref="W839:W846" si="446">IF(L839="","",CONCATENATE("chgrp ",L839," ",D839))</f>
        <v>chgrp infa_adm MONTHLY_RECONCILIATION</v>
      </c>
      <c r="X839" s="35" t="s">
        <v>464</v>
      </c>
    </row>
    <row r="840" spans="1:24" x14ac:dyDescent="0.2">
      <c r="A840" s="120" t="s">
        <v>894</v>
      </c>
      <c r="B840" s="120" t="s">
        <v>553</v>
      </c>
      <c r="C840" s="155" t="s">
        <v>852</v>
      </c>
      <c r="D840" s="155" t="s">
        <v>463</v>
      </c>
      <c r="E840" s="44" t="str">
        <f t="shared" si="426"/>
        <v>/infa_shared/BWParam/MONTHLY_RECONCILIATION</v>
      </c>
      <c r="F840" s="27">
        <v>43451</v>
      </c>
      <c r="G840" s="27">
        <v>43451</v>
      </c>
      <c r="H840" s="27">
        <v>43451</v>
      </c>
      <c r="I840" s="29" t="s">
        <v>1734</v>
      </c>
      <c r="J840" s="27">
        <v>43468</v>
      </c>
      <c r="K840" s="118">
        <v>755</v>
      </c>
      <c r="L840" s="118" t="s">
        <v>844</v>
      </c>
      <c r="M840" s="118" t="s">
        <v>564</v>
      </c>
      <c r="N840" s="31" t="str">
        <f t="shared" si="437"/>
        <v>if [ -d '/infa_shared/BWParam/MONTHLY_RECONCILIATION' ]; then echo '1 = /infa_shared/BWParam/MONTHLY_RECONCILIATION'; else echo '0 = /infa_shared/BWParam/MONTHLY_RECONCILIATION'; fi; \</v>
      </c>
      <c r="O840" s="32" t="str">
        <f t="shared" si="438"/>
        <v>if [ -d '/infa_shared/BWParam/MONTHLY_RECONCILIATION' ]; then cd /infa_shared/BWParam ; echo 'MONTHLY_RECONCILIATION @ /infa_shared/BWParam = '`stat -c %U ./MONTHLY_RECONCILIATION`  `stat -c %a ./MONTHLY_RECONCILIATION`  `stat -c %G ./MONTHLY_RECONCILIATION`; else echo '/infa_shared/BWParam/MONTHLY_RECONCILIATION - not found' ; fi; \</v>
      </c>
      <c r="P840" s="31" t="str">
        <f t="shared" si="439"/>
        <v>if [ -d '/infa_shared/BWParam' ]; then cd /infa_shared/BWParam ; mkdir MONTHLY_RECONCILIATION ; chmod 755 MONTHLY_RECONCILIATION ; chgrp infa_adm MONTHLY_RECONCILIATION ; echo 'OK - /infa_shared/BWParam/MONTHLY_RECONCILIATION'; else echo '/infa_shared/BWParam - not found' ; fi ; \</v>
      </c>
      <c r="Q840" s="32" t="str">
        <f t="shared" si="440"/>
        <v>cd /infa_shared/BWParam ; chmod 755 MONTHLY_RECONCILIATION ; chgrp infa_adm MONTHLY_RECONCILIATION</v>
      </c>
      <c r="R840" s="31" t="str">
        <f t="shared" si="441"/>
        <v xml:space="preserve"> \</v>
      </c>
      <c r="S840" s="33" t="str">
        <f t="shared" si="442"/>
        <v>cd /infa_shared/BWParam</v>
      </c>
      <c r="T840" s="34" t="str">
        <f t="shared" si="443"/>
        <v>mkdir MONTHLY_RECONCILIATION</v>
      </c>
      <c r="U840" s="33" t="str">
        <f t="shared" si="444"/>
        <v>chmod 755 MONTHLY_RECONCILIATION</v>
      </c>
      <c r="V840" s="34" t="str">
        <f t="shared" si="445"/>
        <v>ls -l | grep MONTHLY_RECONCILIATION</v>
      </c>
      <c r="W840" s="33" t="str">
        <f t="shared" si="446"/>
        <v>chgrp infa_adm MONTHLY_RECONCILIATION</v>
      </c>
      <c r="X840" s="35" t="s">
        <v>464</v>
      </c>
    </row>
    <row r="841" spans="1:24" x14ac:dyDescent="0.2">
      <c r="A841" s="120" t="s">
        <v>894</v>
      </c>
      <c r="B841" s="120" t="s">
        <v>553</v>
      </c>
      <c r="C841" s="155" t="s">
        <v>836</v>
      </c>
      <c r="D841" s="155" t="s">
        <v>463</v>
      </c>
      <c r="E841" s="44" t="str">
        <f t="shared" si="426"/>
        <v>/infa_shared/Cache/MONTHLY_RECONCILIATION</v>
      </c>
      <c r="F841" s="27">
        <v>42829</v>
      </c>
      <c r="G841" s="28" t="s">
        <v>968</v>
      </c>
      <c r="H841" s="28" t="s">
        <v>968</v>
      </c>
      <c r="I841" s="29" t="s">
        <v>467</v>
      </c>
      <c r="J841" s="28" t="s">
        <v>968</v>
      </c>
      <c r="K841" s="118">
        <v>755</v>
      </c>
      <c r="L841" s="118" t="s">
        <v>844</v>
      </c>
      <c r="M841" s="118" t="s">
        <v>564</v>
      </c>
      <c r="N841" s="31" t="str">
        <f t="shared" si="437"/>
        <v>if [ -d '/infa_shared/Cache/MONTHLY_RECONCILIATION' ]; then echo '1 = /infa_shared/Cache/MONTHLY_RECONCILIATION'; else echo '0 = /infa_shared/Cache/MONTHLY_RECONCILIATION'; fi; \</v>
      </c>
      <c r="O841" s="32" t="str">
        <f t="shared" si="438"/>
        <v>if [ -d '/infa_shared/Cache/MONTHLY_RECONCILIATION' ]; then cd /infa_shared/Cache ; echo 'MONTHLY_RECONCILIATION @ /infa_shared/Cache = '`stat -c %U ./MONTHLY_RECONCILIATION`  `stat -c %a ./MONTHLY_RECONCILIATION`  `stat -c %G ./MONTHLY_RECONCILIATION`; else echo '/infa_shared/Cache/MONTHLY_RECONCILIATION - not found' ; fi; \</v>
      </c>
      <c r="P841" s="31" t="str">
        <f t="shared" si="439"/>
        <v>if [ -d '/infa_shared/Cache' ]; then cd /infa_shared/Cache ; mkdir MONTHLY_RECONCILIATION ; chmod 755 MONTHLY_RECONCILIATION ; chgrp infa_adm MONTHLY_RECONCILIATION ; echo 'OK - /infa_shared/Cache/MONTHLY_RECONCILIATION'; else echo '/infa_shared/Cache - not found' ; fi ; \</v>
      </c>
      <c r="Q841" s="32" t="str">
        <f t="shared" si="440"/>
        <v>cd /infa_shared/Cache ; chmod 755 MONTHLY_RECONCILIATION ; chgrp infa_adm MONTHLY_RECONCILIATION</v>
      </c>
      <c r="R841" s="31" t="str">
        <f t="shared" si="441"/>
        <v xml:space="preserve"> \</v>
      </c>
      <c r="S841" s="33" t="str">
        <f t="shared" si="442"/>
        <v>cd /infa_shared/Cache</v>
      </c>
      <c r="T841" s="34" t="str">
        <f t="shared" si="443"/>
        <v>mkdir MONTHLY_RECONCILIATION</v>
      </c>
      <c r="U841" s="33" t="str">
        <f t="shared" si="444"/>
        <v>chmod 755 MONTHLY_RECONCILIATION</v>
      </c>
      <c r="V841" s="34" t="str">
        <f t="shared" si="445"/>
        <v>ls -l | grep MONTHLY_RECONCILIATION</v>
      </c>
      <c r="W841" s="33" t="str">
        <f t="shared" si="446"/>
        <v>chgrp infa_adm MONTHLY_RECONCILIATION</v>
      </c>
      <c r="X841" s="35" t="s">
        <v>464</v>
      </c>
    </row>
    <row r="842" spans="1:24" x14ac:dyDescent="0.2">
      <c r="A842" s="120" t="s">
        <v>894</v>
      </c>
      <c r="B842" s="120" t="s">
        <v>553</v>
      </c>
      <c r="C842" s="155" t="s">
        <v>860</v>
      </c>
      <c r="D842" s="155" t="s">
        <v>463</v>
      </c>
      <c r="E842" s="44" t="str">
        <f t="shared" si="426"/>
        <v>/infa_shared/Scripts/MONTHLY_RECONCILIATION</v>
      </c>
      <c r="F842" s="27">
        <v>43451</v>
      </c>
      <c r="G842" s="27">
        <v>43451</v>
      </c>
      <c r="H842" s="27">
        <v>43451</v>
      </c>
      <c r="I842" s="29" t="s">
        <v>1734</v>
      </c>
      <c r="J842" s="27">
        <v>43468</v>
      </c>
      <c r="K842" s="118">
        <v>755</v>
      </c>
      <c r="L842" s="118" t="s">
        <v>844</v>
      </c>
      <c r="M842" s="118" t="s">
        <v>564</v>
      </c>
      <c r="N842" s="31" t="str">
        <f t="shared" si="437"/>
        <v>if [ -d '/infa_shared/Scripts/MONTHLY_RECONCILIATION' ]; then echo '1 = /infa_shared/Scripts/MONTHLY_RECONCILIATION'; else echo '0 = /infa_shared/Scripts/MONTHLY_RECONCILIATION'; fi; \</v>
      </c>
      <c r="O842" s="32" t="str">
        <f t="shared" si="438"/>
        <v>if [ -d '/infa_shared/Scripts/MONTHLY_RECONCILIATION' ]; then cd /infa_shared/Scripts ; echo 'MONTHLY_RECONCILIATION @ /infa_shared/Scripts = '`stat -c %U ./MONTHLY_RECONCILIATION`  `stat -c %a ./MONTHLY_RECONCILIATION`  `stat -c %G ./MONTHLY_RECONCILIATION`; else echo '/infa_shared/Scripts/MONTHLY_RECONCILIATION - not found' ; fi; \</v>
      </c>
      <c r="P842" s="31" t="str">
        <f t="shared" si="439"/>
        <v>if [ -d '/infa_shared/Scripts' ]; then cd /infa_shared/Scripts ; mkdir MONTHLY_RECONCILIATION ; chmod 755 MONTHLY_RECONCILIATION ; chgrp infa_adm MONTHLY_RECONCILIATION ; echo 'OK - /infa_shared/Scripts/MONTHLY_RECONCILIATION'; else echo '/infa_shared/Scripts - not found' ; fi ; \</v>
      </c>
      <c r="Q842" s="32" t="str">
        <f t="shared" si="440"/>
        <v>cd /infa_shared/Scripts ; chmod 755 MONTHLY_RECONCILIATION ; chgrp infa_adm MONTHLY_RECONCILIATION</v>
      </c>
      <c r="R842" s="31" t="str">
        <f t="shared" si="441"/>
        <v xml:space="preserve"> \</v>
      </c>
      <c r="S842" s="33" t="str">
        <f t="shared" si="442"/>
        <v>cd /infa_shared/Scripts</v>
      </c>
      <c r="T842" s="34" t="str">
        <f t="shared" si="443"/>
        <v>mkdir MONTHLY_RECONCILIATION</v>
      </c>
      <c r="U842" s="33" t="str">
        <f t="shared" si="444"/>
        <v>chmod 755 MONTHLY_RECONCILIATION</v>
      </c>
      <c r="V842" s="34" t="str">
        <f t="shared" si="445"/>
        <v>ls -l | grep MONTHLY_RECONCILIATION</v>
      </c>
      <c r="W842" s="33" t="str">
        <f t="shared" si="446"/>
        <v>chgrp infa_adm MONTHLY_RECONCILIATION</v>
      </c>
      <c r="X842" s="35" t="s">
        <v>464</v>
      </c>
    </row>
    <row r="843" spans="1:24" x14ac:dyDescent="0.2">
      <c r="A843" s="120" t="s">
        <v>894</v>
      </c>
      <c r="B843" s="120" t="s">
        <v>553</v>
      </c>
      <c r="C843" s="155" t="s">
        <v>837</v>
      </c>
      <c r="D843" s="155" t="s">
        <v>463</v>
      </c>
      <c r="E843" s="44" t="str">
        <f t="shared" si="426"/>
        <v>/infa_shared/SessLogs/MONTHLY_RECONCILIATION</v>
      </c>
      <c r="F843" s="27">
        <v>42829</v>
      </c>
      <c r="G843" s="28" t="s">
        <v>968</v>
      </c>
      <c r="H843" s="28" t="s">
        <v>968</v>
      </c>
      <c r="I843" s="29" t="s">
        <v>467</v>
      </c>
      <c r="J843" s="28" t="s">
        <v>968</v>
      </c>
      <c r="K843" s="118">
        <v>755</v>
      </c>
      <c r="L843" s="118" t="s">
        <v>844</v>
      </c>
      <c r="M843" s="118" t="s">
        <v>564</v>
      </c>
      <c r="N843" s="31" t="str">
        <f t="shared" si="437"/>
        <v>if [ -d '/infa_shared/SessLogs/MONTHLY_RECONCILIATION' ]; then echo '1 = /infa_shared/SessLogs/MONTHLY_RECONCILIATION'; else echo '0 = /infa_shared/SessLogs/MONTHLY_RECONCILIATION'; fi; \</v>
      </c>
      <c r="O843" s="32" t="str">
        <f t="shared" si="438"/>
        <v>if [ -d '/infa_shared/SessLogs/MONTHLY_RECONCILIATION' ]; then cd /infa_shared/SessLogs ; echo 'MONTHLY_RECONCILIATION @ /infa_shared/SessLogs = '`stat -c %U ./MONTHLY_RECONCILIATION`  `stat -c %a ./MONTHLY_RECONCILIATION`  `stat -c %G ./MONTHLY_RECONCILIATION`; else echo '/infa_shared/SessLogs/MONTHLY_RECONCILIATION - not found' ; fi; \</v>
      </c>
      <c r="P843" s="31" t="str">
        <f t="shared" si="439"/>
        <v>if [ -d '/infa_shared/SessLogs' ]; then cd /infa_shared/SessLogs ; mkdir MONTHLY_RECONCILIATION ; chmod 755 MONTHLY_RECONCILIATION ; chgrp infa_adm MONTHLY_RECONCILIATION ; echo 'OK - /infa_shared/SessLogs/MONTHLY_RECONCILIATION'; else echo '/infa_shared/SessLogs - not found' ; fi ; \</v>
      </c>
      <c r="Q843" s="32" t="str">
        <f t="shared" si="440"/>
        <v>cd /infa_shared/SessLogs ; chmod 755 MONTHLY_RECONCILIATION ; chgrp infa_adm MONTHLY_RECONCILIATION</v>
      </c>
      <c r="R843" s="31" t="str">
        <f t="shared" si="441"/>
        <v xml:space="preserve"> \</v>
      </c>
      <c r="S843" s="33" t="str">
        <f t="shared" si="442"/>
        <v>cd /infa_shared/SessLogs</v>
      </c>
      <c r="T843" s="34" t="str">
        <f t="shared" si="443"/>
        <v>mkdir MONTHLY_RECONCILIATION</v>
      </c>
      <c r="U843" s="33" t="str">
        <f t="shared" si="444"/>
        <v>chmod 755 MONTHLY_RECONCILIATION</v>
      </c>
      <c r="V843" s="34" t="str">
        <f t="shared" si="445"/>
        <v>ls -l | grep MONTHLY_RECONCILIATION</v>
      </c>
      <c r="W843" s="33" t="str">
        <f t="shared" si="446"/>
        <v>chgrp infa_adm MONTHLY_RECONCILIATION</v>
      </c>
      <c r="X843" s="35" t="s">
        <v>464</v>
      </c>
    </row>
    <row r="844" spans="1:24" x14ac:dyDescent="0.2">
      <c r="A844" s="120" t="s">
        <v>894</v>
      </c>
      <c r="B844" s="120" t="s">
        <v>553</v>
      </c>
      <c r="C844" s="155" t="s">
        <v>847</v>
      </c>
      <c r="D844" s="155" t="s">
        <v>463</v>
      </c>
      <c r="E844" s="44" t="str">
        <f t="shared" ref="E844:E847" si="447">CONCATENATE(C844,"/",D844)</f>
        <v>/infa_shared/Temp/MONTHLY_RECONCILIATION</v>
      </c>
      <c r="F844" s="27">
        <v>42829</v>
      </c>
      <c r="G844" s="28" t="s">
        <v>968</v>
      </c>
      <c r="H844" s="28" t="s">
        <v>968</v>
      </c>
      <c r="I844" s="29" t="s">
        <v>467</v>
      </c>
      <c r="J844" s="28" t="s">
        <v>968</v>
      </c>
      <c r="K844" s="118">
        <v>755</v>
      </c>
      <c r="L844" s="118" t="s">
        <v>844</v>
      </c>
      <c r="M844" s="118" t="s">
        <v>564</v>
      </c>
      <c r="N844" s="31" t="str">
        <f t="shared" si="437"/>
        <v>if [ -d '/infa_shared/Temp/MONTHLY_RECONCILIATION' ]; then echo '1 = /infa_shared/Temp/MONTHLY_RECONCILIATION'; else echo '0 = /infa_shared/Temp/MONTHLY_RECONCILIATION'; fi; \</v>
      </c>
      <c r="O844" s="32" t="str">
        <f t="shared" si="438"/>
        <v>if [ -d '/infa_shared/Temp/MONTHLY_RECONCILIATION' ]; then cd /infa_shared/Temp ; echo 'MONTHLY_RECONCILIATION @ /infa_shared/Temp = '`stat -c %U ./MONTHLY_RECONCILIATION`  `stat -c %a ./MONTHLY_RECONCILIATION`  `stat -c %G ./MONTHLY_RECONCILIATION`; else echo '/infa_shared/Temp/MONTHLY_RECONCILIATION - not found' ; fi; \</v>
      </c>
      <c r="P844" s="31" t="str">
        <f t="shared" si="439"/>
        <v>if [ -d '/infa_shared/Temp' ]; then cd /infa_shared/Temp ; mkdir MONTHLY_RECONCILIATION ; chmod 755 MONTHLY_RECONCILIATION ; chgrp infa_adm MONTHLY_RECONCILIATION ; echo 'OK - /infa_shared/Temp/MONTHLY_RECONCILIATION'; else echo '/infa_shared/Temp - not found' ; fi ; \</v>
      </c>
      <c r="Q844" s="32" t="str">
        <f t="shared" si="440"/>
        <v>cd /infa_shared/Temp ; chmod 755 MONTHLY_RECONCILIATION ; chgrp infa_adm MONTHLY_RECONCILIATION</v>
      </c>
      <c r="R844" s="31" t="str">
        <f t="shared" si="441"/>
        <v xml:space="preserve"> \</v>
      </c>
      <c r="S844" s="33" t="str">
        <f t="shared" si="442"/>
        <v>cd /infa_shared/Temp</v>
      </c>
      <c r="T844" s="34" t="str">
        <f t="shared" si="443"/>
        <v>mkdir MONTHLY_RECONCILIATION</v>
      </c>
      <c r="U844" s="33" t="str">
        <f t="shared" si="444"/>
        <v>chmod 755 MONTHLY_RECONCILIATION</v>
      </c>
      <c r="V844" s="34" t="str">
        <f t="shared" si="445"/>
        <v>ls -l | grep MONTHLY_RECONCILIATION</v>
      </c>
      <c r="W844" s="33" t="str">
        <f t="shared" si="446"/>
        <v>chgrp infa_adm MONTHLY_RECONCILIATION</v>
      </c>
      <c r="X844" s="35" t="s">
        <v>464</v>
      </c>
    </row>
    <row r="845" spans="1:24" x14ac:dyDescent="0.2">
      <c r="A845" s="120" t="s">
        <v>894</v>
      </c>
      <c r="B845" s="120" t="s">
        <v>553</v>
      </c>
      <c r="C845" s="155" t="s">
        <v>838</v>
      </c>
      <c r="D845" s="155" t="s">
        <v>463</v>
      </c>
      <c r="E845" s="44" t="str">
        <f t="shared" si="447"/>
        <v>/infa_shared/WorkflowLogs/MONTHLY_RECONCILIATION</v>
      </c>
      <c r="F845" s="27">
        <v>42829</v>
      </c>
      <c r="G845" s="28" t="s">
        <v>968</v>
      </c>
      <c r="H845" s="28" t="s">
        <v>968</v>
      </c>
      <c r="I845" s="29" t="s">
        <v>467</v>
      </c>
      <c r="J845" s="28" t="s">
        <v>968</v>
      </c>
      <c r="K845" s="118">
        <v>755</v>
      </c>
      <c r="L845" s="118" t="s">
        <v>844</v>
      </c>
      <c r="M845" s="118" t="s">
        <v>564</v>
      </c>
      <c r="N845" s="31" t="str">
        <f t="shared" si="437"/>
        <v>if [ -d '/infa_shared/WorkflowLogs/MONTHLY_RECONCILIATION' ]; then echo '1 = /infa_shared/WorkflowLogs/MONTHLY_RECONCILIATION'; else echo '0 = /infa_shared/WorkflowLogs/MONTHLY_RECONCILIATION'; fi; \</v>
      </c>
      <c r="O845" s="32" t="str">
        <f t="shared" si="438"/>
        <v>if [ -d '/infa_shared/WorkflowLogs/MONTHLY_RECONCILIATION' ]; then cd /infa_shared/WorkflowLogs ; echo 'MONTHLY_RECONCILIATION @ /infa_shared/WorkflowLogs = '`stat -c %U ./MONTHLY_RECONCILIATION`  `stat -c %a ./MONTHLY_RECONCILIATION`  `stat -c %G ./MONTHLY_RECONCILIATION`; else echo '/infa_shared/WorkflowLogs/MONTHLY_RECONCILIATION - not found' ; fi; \</v>
      </c>
      <c r="P845" s="31" t="str">
        <f t="shared" si="439"/>
        <v>if [ -d '/infa_shared/WorkflowLogs' ]; then cd /infa_shared/WorkflowLogs ; mkdir MONTHLY_RECONCILIATION ; chmod 755 MONTHLY_RECONCILIATION ; chgrp infa_adm MONTHLY_RECONCILIATION ; echo 'OK - /infa_shared/WorkflowLogs/MONTHLY_RECONCILIATION'; else echo '/infa_shared/WorkflowLogs - not found' ; fi ; \</v>
      </c>
      <c r="Q845" s="32" t="str">
        <f t="shared" si="440"/>
        <v>cd /infa_shared/WorkflowLogs ; chmod 755 MONTHLY_RECONCILIATION ; chgrp infa_adm MONTHLY_RECONCILIATION</v>
      </c>
      <c r="R845" s="31" t="str">
        <f t="shared" si="441"/>
        <v xml:space="preserve"> \</v>
      </c>
      <c r="S845" s="33" t="str">
        <f t="shared" si="442"/>
        <v>cd /infa_shared/WorkflowLogs</v>
      </c>
      <c r="T845" s="34" t="str">
        <f t="shared" si="443"/>
        <v>mkdir MONTHLY_RECONCILIATION</v>
      </c>
      <c r="U845" s="33" t="str">
        <f t="shared" si="444"/>
        <v>chmod 755 MONTHLY_RECONCILIATION</v>
      </c>
      <c r="V845" s="34" t="str">
        <f t="shared" si="445"/>
        <v>ls -l | grep MONTHLY_RECONCILIATION</v>
      </c>
      <c r="W845" s="33" t="str">
        <f t="shared" si="446"/>
        <v>chgrp infa_adm MONTHLY_RECONCILIATION</v>
      </c>
      <c r="X845" s="35" t="s">
        <v>464</v>
      </c>
    </row>
    <row r="846" spans="1:24" x14ac:dyDescent="0.2">
      <c r="A846" s="120" t="s">
        <v>894</v>
      </c>
      <c r="B846" s="120" t="s">
        <v>553</v>
      </c>
      <c r="C846" s="155" t="s">
        <v>1468</v>
      </c>
      <c r="D846" s="155" t="s">
        <v>463</v>
      </c>
      <c r="E846" s="44" t="str">
        <f t="shared" si="447"/>
        <v>/infa_shared/LkpFiles/MONTHLY_RECONCILIATION</v>
      </c>
      <c r="F846" s="27">
        <v>43451</v>
      </c>
      <c r="G846" s="27">
        <v>43451</v>
      </c>
      <c r="H846" s="27">
        <v>43451</v>
      </c>
      <c r="I846" s="29" t="s">
        <v>1734</v>
      </c>
      <c r="J846" s="27">
        <v>43468</v>
      </c>
      <c r="K846" s="118">
        <v>755</v>
      </c>
      <c r="L846" s="118" t="s">
        <v>844</v>
      </c>
      <c r="M846" s="118" t="s">
        <v>564</v>
      </c>
      <c r="N846" s="31" t="str">
        <f t="shared" si="437"/>
        <v>if [ -d '/infa_shared/LkpFiles/MONTHLY_RECONCILIATION' ]; then echo '1 = /infa_shared/LkpFiles/MONTHLY_RECONCILIATION'; else echo '0 = /infa_shared/LkpFiles/MONTHLY_RECONCILIATION'; fi; \</v>
      </c>
      <c r="O846" s="32" t="str">
        <f t="shared" si="438"/>
        <v>if [ -d '/infa_shared/LkpFiles/MONTHLY_RECONCILIATION' ]; then cd /infa_shared/LkpFiles ; echo 'MONTHLY_RECONCILIATION @ /infa_shared/LkpFiles = '`stat -c %U ./MONTHLY_RECONCILIATION`  `stat -c %a ./MONTHLY_RECONCILIATION`  `stat -c %G ./MONTHLY_RECONCILIATION`; else echo '/infa_shared/LkpFiles/MONTHLY_RECONCILIATION - not found' ; fi; \</v>
      </c>
      <c r="P846" s="31" t="str">
        <f t="shared" si="439"/>
        <v>if [ -d '/infa_shared/LkpFiles' ]; then cd /infa_shared/LkpFiles ; mkdir MONTHLY_RECONCILIATION ; chmod 755 MONTHLY_RECONCILIATION ; chgrp infa_adm MONTHLY_RECONCILIATION ; echo 'OK - /infa_shared/LkpFiles/MONTHLY_RECONCILIATION'; else echo '/infa_shared/LkpFiles - not found' ; fi ; \</v>
      </c>
      <c r="Q846" s="32" t="str">
        <f t="shared" si="440"/>
        <v>cd /infa_shared/LkpFiles ; chmod 755 MONTHLY_RECONCILIATION ; chgrp infa_adm MONTHLY_RECONCILIATION</v>
      </c>
      <c r="R846" s="31" t="str">
        <f t="shared" si="441"/>
        <v xml:space="preserve"> \</v>
      </c>
      <c r="S846" s="33" t="str">
        <f t="shared" si="442"/>
        <v>cd /infa_shared/LkpFiles</v>
      </c>
      <c r="T846" s="34" t="str">
        <f t="shared" si="443"/>
        <v>mkdir MONTHLY_RECONCILIATION</v>
      </c>
      <c r="U846" s="33" t="str">
        <f t="shared" si="444"/>
        <v>chmod 755 MONTHLY_RECONCILIATION</v>
      </c>
      <c r="V846" s="34" t="str">
        <f t="shared" si="445"/>
        <v>ls -l | grep MONTHLY_RECONCILIATION</v>
      </c>
      <c r="W846" s="33" t="str">
        <f t="shared" si="446"/>
        <v>chgrp infa_adm MONTHLY_RECONCILIATION</v>
      </c>
      <c r="X846" s="35" t="s">
        <v>464</v>
      </c>
    </row>
    <row r="847" spans="1:24" x14ac:dyDescent="0.2">
      <c r="A847" s="120" t="s">
        <v>1727</v>
      </c>
      <c r="B847" s="120" t="s">
        <v>505</v>
      </c>
      <c r="C847" s="120" t="s">
        <v>964</v>
      </c>
      <c r="D847" s="120" t="s">
        <v>1728</v>
      </c>
      <c r="E847" s="153" t="str">
        <f t="shared" si="447"/>
        <v>/infa_shared/TgtFiles/Miscellaneous/cost_adjustment</v>
      </c>
      <c r="F847" s="154">
        <v>43462</v>
      </c>
      <c r="G847" s="154">
        <v>43467</v>
      </c>
      <c r="H847" s="154">
        <v>43467</v>
      </c>
      <c r="I847" s="29" t="s">
        <v>1738</v>
      </c>
      <c r="J847" s="27">
        <v>43486</v>
      </c>
      <c r="K847" s="118">
        <v>755</v>
      </c>
      <c r="L847" s="118" t="s">
        <v>844</v>
      </c>
      <c r="M847" s="118" t="s">
        <v>564</v>
      </c>
      <c r="N847" s="31" t="str">
        <f t="shared" ref="N847:N852" si="448">IF(M847="n",CONCATENATE("if [ -d '",C847, "/",D847,"' ]; then echo '1 = ",C847,"/",D847,"'; else echo '0 = ",C847,"/",D847,"'; fi; \"),CONCATENATE("if [ -d '",C847, "/",D847,"' ]; then echo '# = ",C847,"/",D847,"'; else echo '* = ",C847,"/",D847,"'; fi; \"))</f>
        <v>if [ -d '/infa_shared/TgtFiles/Miscellaneous/cost_adjustment' ]; then echo '1 = /infa_shared/TgtFiles/Miscellaneous/cost_adjustment'; else echo '0 = /infa_shared/TgtFiles/Miscellaneous/cost_adjustment'; fi; \</v>
      </c>
      <c r="O847" s="32" t="str">
        <f t="shared" ref="O847:O852" si="449">IF(M847="n",CONCATENATE("if [ -d '",E847,"' ]; then ",S847," ; echo '",D847," @ ",C847," = '`stat -c %U ./",D847,"`  `stat -c %a ./",D847, "`  `stat -c %G ./",D847, "`; else echo '",E847," - not found' ; fi; \")," \")</f>
        <v>if [ -d '/infa_shared/TgtFiles/Miscellaneous/cost_adjustment' ]; then cd /infa_shared/TgtFiles/Miscellaneous ; echo 'cost_adjustment @ /infa_shared/TgtFiles/Miscellaneous = '`stat -c %U ./cost_adjustment`  `stat -c %a ./cost_adjustment`  `stat -c %G ./cost_adjustment`; else echo '/infa_shared/TgtFiles/Miscellaneous/cost_adjustment - not found' ; fi; \</v>
      </c>
      <c r="P847" s="31" t="str">
        <f t="shared" ref="P847:P852" si="450">IF(M847="n",CONCATENATE("if [ -d '",C847,"' ]; then ",S847," ; ",T847, " ; ",U847," ; ",W847, " ; echo 'OK - ",E847,"'; else echo '",C847," - not found' ; fi ; \"), "\")</f>
        <v>if [ -d '/infa_shared/TgtFiles/Miscellaneous' ]; then cd /infa_shared/TgtFiles/Miscellaneous ; mkdir cost_adjustment ; chmod 755 cost_adjustment ; chgrp infa_adm cost_adjustment ; echo 'OK - /infa_shared/TgtFiles/Miscellaneous/cost_adjustment'; else echo '/infa_shared/TgtFiles/Miscellaneous - not found' ; fi ; \</v>
      </c>
      <c r="Q847" s="32" t="str">
        <f t="shared" ref="Q847:Q852" si="451">IF(M847="n",CONCATENATE(S847," ; ",U847," ; ",W847), " \")</f>
        <v>cd /infa_shared/TgtFiles/Miscellaneous ; chmod 755 cost_adjustment ; chgrp infa_adm cost_adjustment</v>
      </c>
      <c r="R847" s="31" t="str">
        <f t="shared" ref="R847:R852" si="452">IF(M847="y",CONCATENATE("cd ",E847," ; if [ $? -eq 0 ]; then echo -e '\n PWD = '`pwd`; ls -lrt; cd .. ; echo -e '\n QST: Delete folder [",D847,"] under ['`pwd`'] (Y/n) ? \c'; read yn ; if [ $yn == 'Y' ]; then echo -e '  &gt; Deleting folder \n'; rm -Rf ",D847,"; else echo -e '  &gt; Skipping folder \n'; fi; else echo 'ERR: Invalid Folder'; read c; fi; \"), " \")</f>
        <v xml:space="preserve"> \</v>
      </c>
      <c r="S847" s="33" t="str">
        <f t="shared" ref="S847:S852" si="453">CONCATENATE("cd ",C847)</f>
        <v>cd /infa_shared/TgtFiles/Miscellaneous</v>
      </c>
      <c r="T847" s="34" t="str">
        <f t="shared" ref="T847:T852" si="454">CONCATENATE("mkdir ",D847)</f>
        <v>mkdir cost_adjustment</v>
      </c>
      <c r="U847" s="33" t="str">
        <f t="shared" ref="U847:U852" si="455">CONCATENATE("chmod ",K847," ",D847)</f>
        <v>chmod 755 cost_adjustment</v>
      </c>
      <c r="V847" s="34" t="str">
        <f t="shared" ref="V847:V852" si="456">CONCATENATE("ls -l | grep ",D847)</f>
        <v>ls -l | grep cost_adjustment</v>
      </c>
      <c r="W847" s="33" t="str">
        <f t="shared" ref="W847:W852" si="457">IF(L847="","",CONCATENATE("chgrp ",L847," ",D847))</f>
        <v>chgrp infa_adm cost_adjustment</v>
      </c>
      <c r="X847" s="35" t="s">
        <v>464</v>
      </c>
    </row>
    <row r="848" spans="1:24" x14ac:dyDescent="0.2">
      <c r="A848" s="120" t="s">
        <v>1727</v>
      </c>
      <c r="B848" s="120" t="s">
        <v>505</v>
      </c>
      <c r="C848" s="120" t="s">
        <v>1729</v>
      </c>
      <c r="D848" s="120" t="s">
        <v>1730</v>
      </c>
      <c r="E848" s="153" t="str">
        <f t="shared" ref="E848:E857" si="458">CONCATENATE(C848,"/",D848)</f>
        <v>/infa_shared/TgtFiles/Miscellaneous/cost_adjustment/cs_billed</v>
      </c>
      <c r="F848" s="154">
        <v>43462</v>
      </c>
      <c r="G848" s="154">
        <v>43467</v>
      </c>
      <c r="H848" s="154">
        <v>43467</v>
      </c>
      <c r="I848" s="29" t="s">
        <v>1738</v>
      </c>
      <c r="J848" s="27">
        <v>43486</v>
      </c>
      <c r="K848" s="118">
        <v>755</v>
      </c>
      <c r="L848" s="118" t="s">
        <v>844</v>
      </c>
      <c r="M848" s="118" t="s">
        <v>564</v>
      </c>
      <c r="N848" s="31" t="str">
        <f t="shared" si="448"/>
        <v>if [ -d '/infa_shared/TgtFiles/Miscellaneous/cost_adjustment/cs_billed' ]; then echo '1 = /infa_shared/TgtFiles/Miscellaneous/cost_adjustment/cs_billed'; else echo '0 = /infa_shared/TgtFiles/Miscellaneous/cost_adjustment/cs_billed'; fi; \</v>
      </c>
      <c r="O848" s="32" t="str">
        <f t="shared" si="449"/>
        <v>if [ -d '/infa_shared/TgtFiles/Miscellaneous/cost_adjustment/cs_billed' ]; then cd /infa_shared/TgtFiles/Miscellaneous/cost_adjustment ; echo 'cs_billed @ /infa_shared/TgtFiles/Miscellaneous/cost_adjustment = '`stat -c %U ./cs_billed`  `stat -c %a ./cs_billed`  `stat -c %G ./cs_billed`; else echo '/infa_shared/TgtFiles/Miscellaneous/cost_adjustment/cs_billed - not found' ; fi; \</v>
      </c>
      <c r="P848" s="31" t="str">
        <f t="shared" si="450"/>
        <v>if [ -d '/infa_shared/TgtFiles/Miscellaneous/cost_adjustment' ]; then cd /infa_shared/TgtFiles/Miscellaneous/cost_adjustment ; mkdir cs_billed ; chmod 755 cs_billed ; chgrp infa_adm cs_billed ; echo 'OK - /infa_shared/TgtFiles/Miscellaneous/cost_adjustment/cs_billed'; else echo '/infa_shared/TgtFiles/Miscellaneous/cost_adjustment - not found' ; fi ; \</v>
      </c>
      <c r="Q848" s="32" t="str">
        <f t="shared" si="451"/>
        <v>cd /infa_shared/TgtFiles/Miscellaneous/cost_adjustment ; chmod 755 cs_billed ; chgrp infa_adm cs_billed</v>
      </c>
      <c r="R848" s="31" t="str">
        <f t="shared" si="452"/>
        <v xml:space="preserve"> \</v>
      </c>
      <c r="S848" s="33" t="str">
        <f t="shared" si="453"/>
        <v>cd /infa_shared/TgtFiles/Miscellaneous/cost_adjustment</v>
      </c>
      <c r="T848" s="34" t="str">
        <f t="shared" si="454"/>
        <v>mkdir cs_billed</v>
      </c>
      <c r="U848" s="33" t="str">
        <f t="shared" si="455"/>
        <v>chmod 755 cs_billed</v>
      </c>
      <c r="V848" s="34" t="str">
        <f t="shared" si="456"/>
        <v>ls -l | grep cs_billed</v>
      </c>
      <c r="W848" s="33" t="str">
        <f t="shared" si="457"/>
        <v>chgrp infa_adm cs_billed</v>
      </c>
      <c r="X848" s="35" t="s">
        <v>464</v>
      </c>
    </row>
    <row r="849" spans="1:24" x14ac:dyDescent="0.2">
      <c r="A849" s="120" t="s">
        <v>1727</v>
      </c>
      <c r="B849" s="120" t="s">
        <v>505</v>
      </c>
      <c r="C849" s="120" t="s">
        <v>1729</v>
      </c>
      <c r="D849" s="120" t="s">
        <v>1731</v>
      </c>
      <c r="E849" s="153" t="str">
        <f t="shared" si="458"/>
        <v>/infa_shared/TgtFiles/Miscellaneous/cost_adjustment/rms_billed</v>
      </c>
      <c r="F849" s="154">
        <v>43462</v>
      </c>
      <c r="G849" s="154">
        <v>43467</v>
      </c>
      <c r="H849" s="154">
        <v>43467</v>
      </c>
      <c r="I849" s="29" t="s">
        <v>1738</v>
      </c>
      <c r="J849" s="27">
        <v>43486</v>
      </c>
      <c r="K849" s="118">
        <v>755</v>
      </c>
      <c r="L849" s="118" t="s">
        <v>844</v>
      </c>
      <c r="M849" s="118" t="s">
        <v>564</v>
      </c>
      <c r="N849" s="31" t="str">
        <f t="shared" si="448"/>
        <v>if [ -d '/infa_shared/TgtFiles/Miscellaneous/cost_adjustment/rms_billed' ]; then echo '1 = /infa_shared/TgtFiles/Miscellaneous/cost_adjustment/rms_billed'; else echo '0 = /infa_shared/TgtFiles/Miscellaneous/cost_adjustment/rms_billed'; fi; \</v>
      </c>
      <c r="O849" s="32" t="str">
        <f t="shared" si="449"/>
        <v>if [ -d '/infa_shared/TgtFiles/Miscellaneous/cost_adjustment/rms_billed' ]; then cd /infa_shared/TgtFiles/Miscellaneous/cost_adjustment ; echo 'rms_billed @ /infa_shared/TgtFiles/Miscellaneous/cost_adjustment = '`stat -c %U ./rms_billed`  `stat -c %a ./rms_billed`  `stat -c %G ./rms_billed`; else echo '/infa_shared/TgtFiles/Miscellaneous/cost_adjustment/rms_billed - not found' ; fi; \</v>
      </c>
      <c r="P849" s="31" t="str">
        <f t="shared" si="450"/>
        <v>if [ -d '/infa_shared/TgtFiles/Miscellaneous/cost_adjustment' ]; then cd /infa_shared/TgtFiles/Miscellaneous/cost_adjustment ; mkdir rms_billed ; chmod 755 rms_billed ; chgrp infa_adm rms_billed ; echo 'OK - /infa_shared/TgtFiles/Miscellaneous/cost_adjustment/rms_billed'; else echo '/infa_shared/TgtFiles/Miscellaneous/cost_adjustment - not found' ; fi ; \</v>
      </c>
      <c r="Q849" s="32" t="str">
        <f t="shared" si="451"/>
        <v>cd /infa_shared/TgtFiles/Miscellaneous/cost_adjustment ; chmod 755 rms_billed ; chgrp infa_adm rms_billed</v>
      </c>
      <c r="R849" s="31" t="str">
        <f t="shared" si="452"/>
        <v xml:space="preserve"> \</v>
      </c>
      <c r="S849" s="33" t="str">
        <f t="shared" si="453"/>
        <v>cd /infa_shared/TgtFiles/Miscellaneous/cost_adjustment</v>
      </c>
      <c r="T849" s="34" t="str">
        <f t="shared" si="454"/>
        <v>mkdir rms_billed</v>
      </c>
      <c r="U849" s="33" t="str">
        <f t="shared" si="455"/>
        <v>chmod 755 rms_billed</v>
      </c>
      <c r="V849" s="34" t="str">
        <f t="shared" si="456"/>
        <v>ls -l | grep rms_billed</v>
      </c>
      <c r="W849" s="33" t="str">
        <f t="shared" si="457"/>
        <v>chgrp infa_adm rms_billed</v>
      </c>
      <c r="X849" s="35" t="s">
        <v>464</v>
      </c>
    </row>
    <row r="850" spans="1:24" x14ac:dyDescent="0.2">
      <c r="A850" s="120" t="s">
        <v>1727</v>
      </c>
      <c r="B850" s="120" t="s">
        <v>505</v>
      </c>
      <c r="C850" s="120" t="s">
        <v>1743</v>
      </c>
      <c r="D850" s="120" t="s">
        <v>1728</v>
      </c>
      <c r="E850" s="153" t="str">
        <f t="shared" si="458"/>
        <v>/dsftp/archive/outbound/cd RMS_WMS/cost_adjustment</v>
      </c>
      <c r="F850" s="154">
        <v>43462</v>
      </c>
      <c r="G850" s="154">
        <v>43467</v>
      </c>
      <c r="H850" s="154">
        <v>43467</v>
      </c>
      <c r="I850" s="29" t="s">
        <v>1738</v>
      </c>
      <c r="J850" s="27">
        <v>43486</v>
      </c>
      <c r="K850" s="118">
        <v>775</v>
      </c>
      <c r="L850" s="118" t="s">
        <v>436</v>
      </c>
      <c r="M850" s="118" t="s">
        <v>564</v>
      </c>
      <c r="N850" s="31" t="str">
        <f t="shared" si="448"/>
        <v>if [ -d '/dsftp/archive/outbound/cd RMS_WMS/cost_adjustment' ]; then echo '1 = /dsftp/archive/outbound/cd RMS_WMS/cost_adjustment'; else echo '0 = /dsftp/archive/outbound/cd RMS_WMS/cost_adjustment'; fi; \</v>
      </c>
      <c r="O850" s="32" t="str">
        <f t="shared" si="449"/>
        <v>if [ -d '/dsftp/archive/outbound/cd RMS_WMS/cost_adjustment' ]; then cd /dsftp/archive/outbound/cd RMS_WMS ; echo 'cost_adjustment @ /dsftp/archive/outbound/cd RMS_WMS = '`stat -c %U ./cost_adjustment`  `stat -c %a ./cost_adjustment`  `stat -c %G ./cost_adjustment`; else echo '/dsftp/archive/outbound/cd RMS_WMS/cost_adjustment - not found' ; fi; \</v>
      </c>
      <c r="P850" s="31" t="str">
        <f t="shared" si="450"/>
        <v>if [ -d '/dsftp/archive/outbound/cd RMS_WMS' ]; then cd /dsftp/archive/outbound/cd RMS_WMS ; mkdir cost_adjustment ; chmod 775 cost_adjustment ; chgrp ds_sftp cost_adjustment ; echo 'OK - /dsftp/archive/outbound/cd RMS_WMS/cost_adjustment'; else echo '/dsftp/archive/outbound/cd RMS_WMS - not found' ; fi ; \</v>
      </c>
      <c r="Q850" s="32" t="str">
        <f t="shared" si="451"/>
        <v>cd /dsftp/archive/outbound/cd RMS_WMS ; chmod 775 cost_adjustment ; chgrp ds_sftp cost_adjustment</v>
      </c>
      <c r="R850" s="31" t="str">
        <f t="shared" si="452"/>
        <v xml:space="preserve"> \</v>
      </c>
      <c r="S850" s="33" t="str">
        <f t="shared" si="453"/>
        <v>cd /dsftp/archive/outbound/cd RMS_WMS</v>
      </c>
      <c r="T850" s="34" t="str">
        <f t="shared" si="454"/>
        <v>mkdir cost_adjustment</v>
      </c>
      <c r="U850" s="33" t="str">
        <f t="shared" si="455"/>
        <v>chmod 775 cost_adjustment</v>
      </c>
      <c r="V850" s="34" t="str">
        <f t="shared" si="456"/>
        <v>ls -l | grep cost_adjustment</v>
      </c>
      <c r="W850" s="33" t="str">
        <f t="shared" si="457"/>
        <v>chgrp ds_sftp cost_adjustment</v>
      </c>
      <c r="X850" s="35" t="s">
        <v>464</v>
      </c>
    </row>
    <row r="851" spans="1:24" x14ac:dyDescent="0.2">
      <c r="A851" s="120" t="s">
        <v>1727</v>
      </c>
      <c r="B851" s="120" t="s">
        <v>505</v>
      </c>
      <c r="C851" s="120" t="s">
        <v>1732</v>
      </c>
      <c r="D851" s="120" t="s">
        <v>1730</v>
      </c>
      <c r="E851" s="153" t="str">
        <f t="shared" si="458"/>
        <v>/dsftp/archive/outbound/Miscellaneous/cost_adjustment/cs_billed</v>
      </c>
      <c r="F851" s="154">
        <v>43462</v>
      </c>
      <c r="G851" s="154">
        <v>43467</v>
      </c>
      <c r="H851" s="154">
        <v>43467</v>
      </c>
      <c r="I851" s="29" t="s">
        <v>1738</v>
      </c>
      <c r="J851" s="27">
        <v>43486</v>
      </c>
      <c r="K851" s="118">
        <v>775</v>
      </c>
      <c r="L851" s="118" t="s">
        <v>436</v>
      </c>
      <c r="M851" s="118" t="s">
        <v>564</v>
      </c>
      <c r="N851" s="31" t="str">
        <f t="shared" si="448"/>
        <v>if [ -d '/dsftp/archive/outbound/Miscellaneous/cost_adjustment/cs_billed' ]; then echo '1 = /dsftp/archive/outbound/Miscellaneous/cost_adjustment/cs_billed'; else echo '0 = /dsftp/archive/outbound/Miscellaneous/cost_adjustment/cs_billed'; fi; \</v>
      </c>
      <c r="O851" s="32" t="str">
        <f t="shared" si="449"/>
        <v>if [ -d '/dsftp/archive/outbound/Miscellaneous/cost_adjustment/cs_billed' ]; then cd /dsftp/archive/outbound/Miscellaneous/cost_adjustment ; echo 'cs_billed @ /dsftp/archive/outbound/Miscellaneous/cost_adjustment = '`stat -c %U ./cs_billed`  `stat -c %a ./cs_billed`  `stat -c %G ./cs_billed`; else echo '/dsftp/archive/outbound/Miscellaneous/cost_adjustment/cs_billed - not found' ; fi; \</v>
      </c>
      <c r="P851" s="31" t="str">
        <f t="shared" si="450"/>
        <v>if [ -d '/dsftp/archive/outbound/Miscellaneous/cost_adjustment' ]; then cd /dsftp/archive/outbound/Miscellaneous/cost_adjustment ; mkdir cs_billed ; chmod 775 cs_billed ; chgrp ds_sftp cs_billed ; echo 'OK - /dsftp/archive/outbound/Miscellaneous/cost_adjustment/cs_billed'; else echo '/dsftp/archive/outbound/Miscellaneous/cost_adjustment - not found' ; fi ; \</v>
      </c>
      <c r="Q851" s="32" t="str">
        <f t="shared" si="451"/>
        <v>cd /dsftp/archive/outbound/Miscellaneous/cost_adjustment ; chmod 775 cs_billed ; chgrp ds_sftp cs_billed</v>
      </c>
      <c r="R851" s="31" t="str">
        <f t="shared" si="452"/>
        <v xml:space="preserve"> \</v>
      </c>
      <c r="S851" s="33" t="str">
        <f t="shared" si="453"/>
        <v>cd /dsftp/archive/outbound/Miscellaneous/cost_adjustment</v>
      </c>
      <c r="T851" s="34" t="str">
        <f t="shared" si="454"/>
        <v>mkdir cs_billed</v>
      </c>
      <c r="U851" s="33" t="str">
        <f t="shared" si="455"/>
        <v>chmod 775 cs_billed</v>
      </c>
      <c r="V851" s="34" t="str">
        <f t="shared" si="456"/>
        <v>ls -l | grep cs_billed</v>
      </c>
      <c r="W851" s="33" t="str">
        <f t="shared" si="457"/>
        <v>chgrp ds_sftp cs_billed</v>
      </c>
      <c r="X851" s="35" t="s">
        <v>464</v>
      </c>
    </row>
    <row r="852" spans="1:24" x14ac:dyDescent="0.2">
      <c r="A852" s="120" t="s">
        <v>1727</v>
      </c>
      <c r="B852" s="120" t="s">
        <v>505</v>
      </c>
      <c r="C852" s="120" t="s">
        <v>1732</v>
      </c>
      <c r="D852" s="120" t="s">
        <v>1731</v>
      </c>
      <c r="E852" s="153" t="str">
        <f t="shared" si="458"/>
        <v>/dsftp/archive/outbound/Miscellaneous/cost_adjustment/rms_billed</v>
      </c>
      <c r="F852" s="154">
        <v>43462</v>
      </c>
      <c r="G852" s="154">
        <v>43467</v>
      </c>
      <c r="H852" s="154">
        <v>43467</v>
      </c>
      <c r="I852" s="29" t="s">
        <v>1738</v>
      </c>
      <c r="J852" s="27">
        <v>43486</v>
      </c>
      <c r="K852" s="118">
        <v>775</v>
      </c>
      <c r="L852" s="118" t="s">
        <v>436</v>
      </c>
      <c r="M852" s="118" t="s">
        <v>564</v>
      </c>
      <c r="N852" s="31" t="str">
        <f t="shared" si="448"/>
        <v>if [ -d '/dsftp/archive/outbound/Miscellaneous/cost_adjustment/rms_billed' ]; then echo '1 = /dsftp/archive/outbound/Miscellaneous/cost_adjustment/rms_billed'; else echo '0 = /dsftp/archive/outbound/Miscellaneous/cost_adjustment/rms_billed'; fi; \</v>
      </c>
      <c r="O852" s="32" t="str">
        <f t="shared" si="449"/>
        <v>if [ -d '/dsftp/archive/outbound/Miscellaneous/cost_adjustment/rms_billed' ]; then cd /dsftp/archive/outbound/Miscellaneous/cost_adjustment ; echo 'rms_billed @ /dsftp/archive/outbound/Miscellaneous/cost_adjustment = '`stat -c %U ./rms_billed`  `stat -c %a ./rms_billed`  `stat -c %G ./rms_billed`; else echo '/dsftp/archive/outbound/Miscellaneous/cost_adjustment/rms_billed - not found' ; fi; \</v>
      </c>
      <c r="P852" s="31" t="str">
        <f t="shared" si="450"/>
        <v>if [ -d '/dsftp/archive/outbound/Miscellaneous/cost_adjustment' ]; then cd /dsftp/archive/outbound/Miscellaneous/cost_adjustment ; mkdir rms_billed ; chmod 775 rms_billed ; chgrp ds_sftp rms_billed ; echo 'OK - /dsftp/archive/outbound/Miscellaneous/cost_adjustment/rms_billed'; else echo '/dsftp/archive/outbound/Miscellaneous/cost_adjustment - not found' ; fi ; \</v>
      </c>
      <c r="Q852" s="32" t="str">
        <f t="shared" si="451"/>
        <v>cd /dsftp/archive/outbound/Miscellaneous/cost_adjustment ; chmod 775 rms_billed ; chgrp ds_sftp rms_billed</v>
      </c>
      <c r="R852" s="31" t="str">
        <f t="shared" si="452"/>
        <v xml:space="preserve"> \</v>
      </c>
      <c r="S852" s="33" t="str">
        <f t="shared" si="453"/>
        <v>cd /dsftp/archive/outbound/Miscellaneous/cost_adjustment</v>
      </c>
      <c r="T852" s="34" t="str">
        <f t="shared" si="454"/>
        <v>mkdir rms_billed</v>
      </c>
      <c r="U852" s="33" t="str">
        <f t="shared" si="455"/>
        <v>chmod 775 rms_billed</v>
      </c>
      <c r="V852" s="34" t="str">
        <f t="shared" si="456"/>
        <v>ls -l | grep rms_billed</v>
      </c>
      <c r="W852" s="33" t="str">
        <f t="shared" si="457"/>
        <v>chgrp ds_sftp rms_billed</v>
      </c>
      <c r="X852" s="35" t="s">
        <v>464</v>
      </c>
    </row>
    <row r="853" spans="1:24" x14ac:dyDescent="0.2">
      <c r="A853" s="120" t="s">
        <v>615</v>
      </c>
      <c r="B853" s="120" t="s">
        <v>542</v>
      </c>
      <c r="C853" s="120" t="s">
        <v>860</v>
      </c>
      <c r="D853" s="120" t="s">
        <v>615</v>
      </c>
      <c r="E853" s="153" t="str">
        <f t="shared" si="458"/>
        <v>/infa_shared/Scripts/Miscellaneous</v>
      </c>
      <c r="F853" s="154">
        <v>43476</v>
      </c>
      <c r="G853" s="154">
        <v>43476</v>
      </c>
      <c r="H853" s="154">
        <v>43476</v>
      </c>
      <c r="I853" s="29" t="s">
        <v>1739</v>
      </c>
      <c r="J853" s="27">
        <v>43486</v>
      </c>
      <c r="K853" s="118">
        <v>755</v>
      </c>
      <c r="L853" s="118" t="s">
        <v>844</v>
      </c>
      <c r="M853" s="118" t="s">
        <v>564</v>
      </c>
      <c r="N853" s="31" t="str">
        <f t="shared" ref="N853" si="459">IF(M853="n",CONCATENATE("if [ -d '",C853, "/",D853,"' ]; then echo '1 = ",C853,"/",D853,"'; else echo '0 = ",C853,"/",D853,"'; fi; \"),CONCATENATE("if [ -d '",C853, "/",D853,"' ]; then echo '# = ",C853,"/",D853,"'; else echo '* = ",C853,"/",D853,"'; fi; \"))</f>
        <v>if [ -d '/infa_shared/Scripts/Miscellaneous' ]; then echo '1 = /infa_shared/Scripts/Miscellaneous'; else echo '0 = /infa_shared/Scripts/Miscellaneous'; fi; \</v>
      </c>
      <c r="O853" s="32" t="str">
        <f t="shared" ref="O853" si="460">IF(M853="n",CONCATENATE("if [ -d '",E853,"' ]; then ",S853," ; echo '",D853," @ ",C853," = '`stat -c %U ./",D853,"`  `stat -c %a ./",D853, "`  `stat -c %G ./",D853, "`; else echo '",E853," - not found' ; fi; \")," \")</f>
        <v>if [ -d '/infa_shared/Scripts/Miscellaneous' ]; then cd /infa_shared/Scripts ; echo 'Miscellaneous @ /infa_shared/Scripts = '`stat -c %U ./Miscellaneous`  `stat -c %a ./Miscellaneous`  `stat -c %G ./Miscellaneous`; else echo '/infa_shared/Scripts/Miscellaneous - not found' ; fi; \</v>
      </c>
      <c r="P853" s="31" t="str">
        <f t="shared" ref="P853" si="461">IF(M853="n",CONCATENATE("if [ -d '",C853,"' ]; then ",S853," ; ",T853, " ; ",U853," ; ",W853, " ; echo 'OK - ",E853,"'; else echo '",C853," - not found' ; fi ; \"), "\")</f>
        <v>if [ -d '/infa_shared/Scripts' ]; then cd /infa_shared/Scripts ; mkdir Miscellaneous ; chmod 755 Miscellaneous ; chgrp infa_adm Miscellaneous ; echo 'OK - /infa_shared/Scripts/Miscellaneous'; else echo '/infa_shared/Scripts - not found' ; fi ; \</v>
      </c>
      <c r="Q853" s="32" t="str">
        <f t="shared" ref="Q853" si="462">IF(M853="n",CONCATENATE(S853," ; ",U853," ; ",W853), " \")</f>
        <v>cd /infa_shared/Scripts ; chmod 755 Miscellaneous ; chgrp infa_adm Miscellaneous</v>
      </c>
      <c r="R853" s="31" t="str">
        <f t="shared" ref="R853" si="463">IF(M853="y",CONCATENATE("cd ",E853," ; if [ $? -eq 0 ]; then echo -e '\n PWD = '`pwd`; ls -lrt; cd .. ; echo -e '\n QST: Delete folder [",D853,"] under ['`pwd`'] (Y/n) ? \c'; read yn ; if [ $yn == 'Y' ]; then echo -e '  &gt; Deleting folder \n'; rm -Rf ",D853,"; else echo -e '  &gt; Skipping folder \n'; fi; else echo 'ERR: Invalid Folder'; read c; fi; \"), " \")</f>
        <v xml:space="preserve"> \</v>
      </c>
      <c r="S853" s="33" t="str">
        <f t="shared" ref="S853" si="464">CONCATENATE("cd ",C853)</f>
        <v>cd /infa_shared/Scripts</v>
      </c>
      <c r="T853" s="34" t="str">
        <f t="shared" ref="T853" si="465">CONCATENATE("mkdir ",D853)</f>
        <v>mkdir Miscellaneous</v>
      </c>
      <c r="U853" s="33" t="str">
        <f t="shared" ref="U853" si="466">CONCATENATE("chmod ",K853," ",D853)</f>
        <v>chmod 755 Miscellaneous</v>
      </c>
      <c r="V853" s="34" t="str">
        <f t="shared" ref="V853" si="467">CONCATENATE("ls -l | grep ",D853)</f>
        <v>ls -l | grep Miscellaneous</v>
      </c>
      <c r="W853" s="33" t="str">
        <f t="shared" ref="W853" si="468">IF(L853="","",CONCATENATE("chgrp ",L853," ",D853))</f>
        <v>chgrp infa_adm Miscellaneous</v>
      </c>
      <c r="X853" s="35" t="s">
        <v>464</v>
      </c>
    </row>
    <row r="854" spans="1:24" x14ac:dyDescent="0.2">
      <c r="A854" s="120" t="s">
        <v>615</v>
      </c>
      <c r="B854" s="120" t="s">
        <v>542</v>
      </c>
      <c r="C854" s="120" t="s">
        <v>852</v>
      </c>
      <c r="D854" s="120" t="s">
        <v>615</v>
      </c>
      <c r="E854" s="153" t="str">
        <f t="shared" si="458"/>
        <v>/infa_shared/BWParam/Miscellaneous</v>
      </c>
      <c r="F854" s="154">
        <v>43476</v>
      </c>
      <c r="G854" s="154">
        <v>43476</v>
      </c>
      <c r="H854" s="154">
        <v>43476</v>
      </c>
      <c r="I854" s="29" t="s">
        <v>1739</v>
      </c>
      <c r="J854" s="27">
        <v>43486</v>
      </c>
      <c r="K854" s="118">
        <v>755</v>
      </c>
      <c r="L854" s="118" t="s">
        <v>844</v>
      </c>
      <c r="M854" s="118" t="s">
        <v>564</v>
      </c>
      <c r="N854" s="31" t="str">
        <f t="shared" ref="N854" si="469">IF(M854="n",CONCATENATE("if [ -d '",C854, "/",D854,"' ]; then echo '1 = ",C854,"/",D854,"'; else echo '0 = ",C854,"/",D854,"'; fi; \"),CONCATENATE("if [ -d '",C854, "/",D854,"' ]; then echo '# = ",C854,"/",D854,"'; else echo '* = ",C854,"/",D854,"'; fi; \"))</f>
        <v>if [ -d '/infa_shared/BWParam/Miscellaneous' ]; then echo '1 = /infa_shared/BWParam/Miscellaneous'; else echo '0 = /infa_shared/BWParam/Miscellaneous'; fi; \</v>
      </c>
      <c r="O854" s="32" t="str">
        <f t="shared" ref="O854" si="470">IF(M854="n",CONCATENATE("if [ -d '",E854,"' ]; then ",S854," ; echo '",D854," @ ",C854," = '`stat -c %U ./",D854,"`  `stat -c %a ./",D854, "`  `stat -c %G ./",D854, "`; else echo '",E854," - not found' ; fi; \")," \")</f>
        <v>if [ -d '/infa_shared/BWParam/Miscellaneous' ]; then cd /infa_shared/BWParam ; echo 'Miscellaneous @ /infa_shared/BWParam = '`stat -c %U ./Miscellaneous`  `stat -c %a ./Miscellaneous`  `stat -c %G ./Miscellaneous`; else echo '/infa_shared/BWParam/Miscellaneous - not found' ; fi; \</v>
      </c>
      <c r="P854" s="31" t="str">
        <f t="shared" ref="P854" si="471">IF(M854="n",CONCATENATE("if [ -d '",C854,"' ]; then ",S854," ; ",T854, " ; ",U854," ; ",W854, " ; echo 'OK - ",E854,"'; else echo '",C854," - not found' ; fi ; \"), "\")</f>
        <v>if [ -d '/infa_shared/BWParam' ]; then cd /infa_shared/BWParam ; mkdir Miscellaneous ; chmod 755 Miscellaneous ; chgrp infa_adm Miscellaneous ; echo 'OK - /infa_shared/BWParam/Miscellaneous'; else echo '/infa_shared/BWParam - not found' ; fi ; \</v>
      </c>
      <c r="Q854" s="32" t="str">
        <f t="shared" ref="Q854" si="472">IF(M854="n",CONCATENATE(S854," ; ",U854," ; ",W854), " \")</f>
        <v>cd /infa_shared/BWParam ; chmod 755 Miscellaneous ; chgrp infa_adm Miscellaneous</v>
      </c>
      <c r="R854" s="31" t="str">
        <f t="shared" ref="R854" si="473">IF(M854="y",CONCATENATE("cd ",E854," ; if [ $? -eq 0 ]; then echo -e '\n PWD = '`pwd`; ls -lrt; cd .. ; echo -e '\n QST: Delete folder [",D854,"] under ['`pwd`'] (Y/n) ? \c'; read yn ; if [ $yn == 'Y' ]; then echo -e '  &gt; Deleting folder \n'; rm -Rf ",D854,"; else echo -e '  &gt; Skipping folder \n'; fi; else echo 'ERR: Invalid Folder'; read c; fi; \"), " \")</f>
        <v xml:space="preserve"> \</v>
      </c>
      <c r="S854" s="33" t="str">
        <f t="shared" ref="S854" si="474">CONCATENATE("cd ",C854)</f>
        <v>cd /infa_shared/BWParam</v>
      </c>
      <c r="T854" s="34" t="str">
        <f t="shared" ref="T854" si="475">CONCATENATE("mkdir ",D854)</f>
        <v>mkdir Miscellaneous</v>
      </c>
      <c r="U854" s="33" t="str">
        <f t="shared" ref="U854" si="476">CONCATENATE("chmod ",K854," ",D854)</f>
        <v>chmod 755 Miscellaneous</v>
      </c>
      <c r="V854" s="34" t="str">
        <f t="shared" ref="V854" si="477">CONCATENATE("ls -l | grep ",D854)</f>
        <v>ls -l | grep Miscellaneous</v>
      </c>
      <c r="W854" s="33" t="str">
        <f t="shared" ref="W854" si="478">IF(L854="","",CONCATENATE("chgrp ",L854," ",D854))</f>
        <v>chgrp infa_adm Miscellaneous</v>
      </c>
      <c r="X854" s="35" t="s">
        <v>464</v>
      </c>
    </row>
    <row r="855" spans="1:24" x14ac:dyDescent="0.2">
      <c r="A855" s="120" t="s">
        <v>579</v>
      </c>
      <c r="B855" s="120" t="s">
        <v>1735</v>
      </c>
      <c r="C855" s="120" t="s">
        <v>886</v>
      </c>
      <c r="D855" s="120" t="s">
        <v>1736</v>
      </c>
      <c r="E855" s="153" t="str">
        <f t="shared" si="458"/>
        <v>/dsftp/archive/outbound/mdm/MDM_to_RMS</v>
      </c>
      <c r="F855" s="154">
        <v>43479</v>
      </c>
      <c r="G855" s="154">
        <v>43479</v>
      </c>
      <c r="H855" s="154">
        <v>43479</v>
      </c>
      <c r="I855" s="29"/>
      <c r="J855" s="28"/>
      <c r="K855" s="118">
        <v>755</v>
      </c>
      <c r="L855" s="118" t="s">
        <v>844</v>
      </c>
      <c r="M855" s="118" t="s">
        <v>564</v>
      </c>
      <c r="N855" s="31" t="str">
        <f t="shared" ref="N855:N857" si="479">IF(M855="n",CONCATENATE("if [ -d '",C855, "/",D855,"' ]; then echo '1 = ",C855,"/",D855,"'; else echo '0 = ",C855,"/",D855,"'; fi; \"),CONCATENATE("if [ -d '",C855, "/",D855,"' ]; then echo '# = ",C855,"/",D855,"'; else echo '* = ",C855,"/",D855,"'; fi; \"))</f>
        <v>if [ -d '/dsftp/archive/outbound/mdm/MDM_to_RMS' ]; then echo '1 = /dsftp/archive/outbound/mdm/MDM_to_RMS'; else echo '0 = /dsftp/archive/outbound/mdm/MDM_to_RMS'; fi; \</v>
      </c>
      <c r="O855" s="32" t="str">
        <f t="shared" ref="O855:O857" si="480">IF(M855="n",CONCATENATE("if [ -d '",E855,"' ]; then ",S855," ; echo '",D855," @ ",C855," = '`stat -c %U ./",D855,"`  `stat -c %a ./",D855, "`  `stat -c %G ./",D855, "`; else echo '",E855," - not found' ; fi; \")," \")</f>
        <v>if [ -d '/dsftp/archive/outbound/mdm/MDM_to_RMS' ]; then cd /dsftp/archive/outbound/mdm ; echo 'MDM_to_RMS @ /dsftp/archive/outbound/mdm = '`stat -c %U ./MDM_to_RMS`  `stat -c %a ./MDM_to_RMS`  `stat -c %G ./MDM_to_RMS`; else echo '/dsftp/archive/outbound/mdm/MDM_to_RMS - not found' ; fi; \</v>
      </c>
      <c r="P855" s="31" t="str">
        <f t="shared" ref="P855:P858" si="481">IF(M855="n",CONCATENATE("if [ -d '",C855,"' ]; then ",S855," ; ",T855, " ; ",U855," ; ",W855, " ; echo 'OK - ",E855,"'; else echo '",C855," - not found' ; fi ; \"), "\")</f>
        <v>if [ -d '/dsftp/archive/outbound/mdm' ]; then cd /dsftp/archive/outbound/mdm ; mkdir MDM_to_RMS ; chmod 755 MDM_to_RMS ; chgrp infa_adm MDM_to_RMS ; echo 'OK - /dsftp/archive/outbound/mdm/MDM_to_RMS'; else echo '/dsftp/archive/outbound/mdm - not found' ; fi ; \</v>
      </c>
      <c r="Q855" s="32" t="str">
        <f t="shared" ref="Q855:Q857" si="482">IF(M855="n",CONCATENATE(S855," ; ",U855," ; ",W855), " \")</f>
        <v>cd /dsftp/archive/outbound/mdm ; chmod 755 MDM_to_RMS ; chgrp infa_adm MDM_to_RMS</v>
      </c>
      <c r="R855" s="31" t="str">
        <f t="shared" ref="R855:R858" si="483">IF(M855="y",CONCATENATE("cd ",E855," ; if [ $? -eq 0 ]; then echo -e '\n PWD = '`pwd`; ls -lrt; cd .. ; echo -e '\n QST: Delete folder [",D855,"] under ['`pwd`'] (Y/n) ? \c'; read yn ; if [ $yn == 'Y' ]; then echo -e '  &gt; Deleting folder \n'; rm -Rf ",D855,"; else echo -e '  &gt; Skipping folder \n'; fi; else echo 'ERR: Invalid Folder'; read c; fi; \"), " \")</f>
        <v xml:space="preserve"> \</v>
      </c>
      <c r="S855" s="33" t="str">
        <f t="shared" ref="S855:S857" si="484">CONCATENATE("cd ",C855)</f>
        <v>cd /dsftp/archive/outbound/mdm</v>
      </c>
      <c r="T855" s="34" t="str">
        <f t="shared" ref="T855:T857" si="485">CONCATENATE("mkdir ",D855)</f>
        <v>mkdir MDM_to_RMS</v>
      </c>
      <c r="U855" s="33" t="str">
        <f t="shared" ref="U855:U857" si="486">CONCATENATE("chmod ",K855," ",D855)</f>
        <v>chmod 755 MDM_to_RMS</v>
      </c>
      <c r="V855" s="34" t="str">
        <f t="shared" ref="V855:V857" si="487">CONCATENATE("ls -l | grep ",D855)</f>
        <v>ls -l | grep MDM_to_RMS</v>
      </c>
      <c r="W855" s="33" t="str">
        <f t="shared" ref="W855:W857" si="488">IF(L855="","",CONCATENATE("chgrp ",L855," ",D855))</f>
        <v>chgrp infa_adm MDM_to_RMS</v>
      </c>
      <c r="X855" s="35" t="s">
        <v>464</v>
      </c>
    </row>
    <row r="856" spans="1:24" x14ac:dyDescent="0.2">
      <c r="A856" s="120" t="s">
        <v>579</v>
      </c>
      <c r="B856" s="120" t="s">
        <v>1735</v>
      </c>
      <c r="C856" s="120" t="s">
        <v>1322</v>
      </c>
      <c r="D856" s="120" t="s">
        <v>1737</v>
      </c>
      <c r="E856" s="153" t="str">
        <f t="shared" si="458"/>
        <v>/dsftp/archive/inbound/MDM/LAWSON_to_MDM</v>
      </c>
      <c r="F856" s="154">
        <v>43479</v>
      </c>
      <c r="G856" s="154">
        <v>43479</v>
      </c>
      <c r="H856" s="154">
        <v>43479</v>
      </c>
      <c r="I856" s="29"/>
      <c r="J856" s="28"/>
      <c r="K856" s="118">
        <v>775</v>
      </c>
      <c r="L856" s="118" t="s">
        <v>436</v>
      </c>
      <c r="M856" s="118" t="s">
        <v>564</v>
      </c>
      <c r="N856" s="31" t="str">
        <f t="shared" si="479"/>
        <v>if [ -d '/dsftp/archive/inbound/MDM/LAWSON_to_MDM' ]; then echo '1 = /dsftp/archive/inbound/MDM/LAWSON_to_MDM'; else echo '0 = /dsftp/archive/inbound/MDM/LAWSON_to_MDM'; fi; \</v>
      </c>
      <c r="O856" s="32" t="str">
        <f t="shared" si="480"/>
        <v>if [ -d '/dsftp/archive/inbound/MDM/LAWSON_to_MDM' ]; then cd /dsftp/archive/inbound/MDM ; echo 'LAWSON_to_MDM @ /dsftp/archive/inbound/MDM = '`stat -c %U ./LAWSON_to_MDM`  `stat -c %a ./LAWSON_to_MDM`  `stat -c %G ./LAWSON_to_MDM`; else echo '/dsftp/archive/inbound/MDM/LAWSON_to_MDM - not found' ; fi; \</v>
      </c>
      <c r="P856" s="31" t="str">
        <f t="shared" si="481"/>
        <v>if [ -d '/dsftp/archive/inbound/MDM' ]; then cd /dsftp/archive/inbound/MDM ; mkdir LAWSON_to_MDM ; chmod 775 LAWSON_to_MDM ; chgrp ds_sftp LAWSON_to_MDM ; echo 'OK - /dsftp/archive/inbound/MDM/LAWSON_to_MDM'; else echo '/dsftp/archive/inbound/MDM - not found' ; fi ; \</v>
      </c>
      <c r="Q856" s="32" t="str">
        <f t="shared" si="482"/>
        <v>cd /dsftp/archive/inbound/MDM ; chmod 775 LAWSON_to_MDM ; chgrp ds_sftp LAWSON_to_MDM</v>
      </c>
      <c r="R856" s="31" t="str">
        <f t="shared" si="483"/>
        <v xml:space="preserve"> \</v>
      </c>
      <c r="S856" s="33" t="str">
        <f t="shared" si="484"/>
        <v>cd /dsftp/archive/inbound/MDM</v>
      </c>
      <c r="T856" s="34" t="str">
        <f t="shared" si="485"/>
        <v>mkdir LAWSON_to_MDM</v>
      </c>
      <c r="U856" s="33" t="str">
        <f t="shared" si="486"/>
        <v>chmod 775 LAWSON_to_MDM</v>
      </c>
      <c r="V856" s="34" t="str">
        <f t="shared" si="487"/>
        <v>ls -l | grep LAWSON_to_MDM</v>
      </c>
      <c r="W856" s="33" t="str">
        <f t="shared" si="488"/>
        <v>chgrp ds_sftp LAWSON_to_MDM</v>
      </c>
      <c r="X856" s="35" t="s">
        <v>464</v>
      </c>
    </row>
    <row r="857" spans="1:24" x14ac:dyDescent="0.2">
      <c r="A857" s="120" t="s">
        <v>969</v>
      </c>
      <c r="B857" s="120" t="s">
        <v>151</v>
      </c>
      <c r="C857" s="159" t="s">
        <v>860</v>
      </c>
      <c r="D857" s="120" t="s">
        <v>875</v>
      </c>
      <c r="E857" s="44" t="str">
        <f t="shared" si="458"/>
        <v>/infa_shared/Scripts/accruent</v>
      </c>
      <c r="F857" s="27">
        <v>43125</v>
      </c>
      <c r="G857" s="27">
        <v>43187</v>
      </c>
      <c r="H857" s="27">
        <v>43493</v>
      </c>
      <c r="I857" s="29"/>
      <c r="J857" s="28"/>
      <c r="K857" s="118">
        <v>755</v>
      </c>
      <c r="L857" s="118" t="s">
        <v>844</v>
      </c>
      <c r="M857" s="118" t="s">
        <v>564</v>
      </c>
      <c r="N857" s="31" t="str">
        <f t="shared" si="479"/>
        <v>if [ -d '/infa_shared/Scripts/accruent' ]; then echo '1 = /infa_shared/Scripts/accruent'; else echo '0 = /infa_shared/Scripts/accruent'; fi; \</v>
      </c>
      <c r="O857" s="32" t="str">
        <f t="shared" si="480"/>
        <v>if [ -d '/infa_shared/Scripts/accruent' ]; then cd /infa_shared/Scripts ; echo 'accruent @ /infa_shared/Scripts = '`stat -c %U ./accruent`  `stat -c %a ./accruent`  `stat -c %G ./accruent`; else echo '/infa_shared/Scripts/accruent - not found' ; fi; \</v>
      </c>
      <c r="P857" s="31" t="str">
        <f t="shared" si="481"/>
        <v>if [ -d '/infa_shared/Scripts' ]; then cd /infa_shared/Scripts ; mkdir accruent ; chmod 755 accruent ; chgrp infa_adm accruent ; echo 'OK - /infa_shared/Scripts/accruent'; else echo '/infa_shared/Scripts - not found' ; fi ; \</v>
      </c>
      <c r="Q857" s="32" t="str">
        <f t="shared" si="482"/>
        <v>cd /infa_shared/Scripts ; chmod 755 accruent ; chgrp infa_adm accruent</v>
      </c>
      <c r="R857" s="31" t="str">
        <f t="shared" si="483"/>
        <v xml:space="preserve"> \</v>
      </c>
      <c r="S857" s="33" t="str">
        <f t="shared" si="484"/>
        <v>cd /infa_shared/Scripts</v>
      </c>
      <c r="T857" s="34" t="str">
        <f t="shared" si="485"/>
        <v>mkdir accruent</v>
      </c>
      <c r="U857" s="33" t="str">
        <f t="shared" si="486"/>
        <v>chmod 755 accruent</v>
      </c>
      <c r="V857" s="34" t="str">
        <f t="shared" si="487"/>
        <v>ls -l | grep accruent</v>
      </c>
      <c r="W857" s="33" t="str">
        <f t="shared" si="488"/>
        <v>chgrp infa_adm accruent</v>
      </c>
      <c r="X857" s="35" t="s">
        <v>464</v>
      </c>
    </row>
    <row r="858" spans="1:24" x14ac:dyDescent="0.2">
      <c r="A858" s="160" t="s">
        <v>1741</v>
      </c>
      <c r="B858" s="160" t="s">
        <v>1693</v>
      </c>
      <c r="C858" s="159" t="s">
        <v>1033</v>
      </c>
      <c r="D858" s="127" t="s">
        <v>1742</v>
      </c>
      <c r="E858" s="153" t="str">
        <f t="shared" ref="E858" si="489">CONCATENATE(C858,"/",D858)</f>
        <v>/dsftp/operations/outbound/Enterprise_Extract/METRO2</v>
      </c>
      <c r="F858" s="154">
        <v>43516</v>
      </c>
      <c r="G858" s="154">
        <v>43516</v>
      </c>
      <c r="H858" s="154">
        <v>43516</v>
      </c>
      <c r="I858" s="29" t="s">
        <v>1744</v>
      </c>
      <c r="J858" s="154">
        <v>43516</v>
      </c>
      <c r="K858" s="118">
        <v>775</v>
      </c>
      <c r="L858" s="118" t="s">
        <v>436</v>
      </c>
      <c r="M858" s="118" t="s">
        <v>564</v>
      </c>
      <c r="N858" s="31" t="str">
        <f t="shared" ref="N858" si="490">IF(M858="n",CONCATENATE("if [ -d '",C858, "/",D858,"' ]; then echo '1 = ",C858,"/",D858,"'; else echo '0 = ",C858,"/",D858,"'; fi; \"),CONCATENATE("if [ -d '",C858, "/",D858,"' ]; then echo '# = ",C858,"/",D858,"'; else echo '* = ",C858,"/",D858,"'; fi; \"))</f>
        <v>if [ -d '/dsftp/operations/outbound/Enterprise_Extract/METRO2' ]; then echo '1 = /dsftp/operations/outbound/Enterprise_Extract/METRO2'; else echo '0 = /dsftp/operations/outbound/Enterprise_Extract/METRO2'; fi; \</v>
      </c>
      <c r="O858" s="32" t="str">
        <f t="shared" ref="O858" si="491">IF(M858="n",CONCATENATE("if [ -d '",E858,"' ]; then ",S858," ; echo '",D858," @ ",C858," = '`stat -c %U ./",D858,"`  `stat -c %a ./",D858, "`  `stat -c %G ./",D858, "`; else echo '",E858," - not found' ; fi; \")," \")</f>
        <v>if [ -d '/dsftp/operations/outbound/Enterprise_Extract/METRO2' ]; then cd /dsftp/operations/outbound/Enterprise_Extract ; echo 'METRO2 @ /dsftp/operations/outbound/Enterprise_Extract = '`stat -c %U ./METRO2`  `stat -c %a ./METRO2`  `stat -c %G ./METRO2`; else echo '/dsftp/operations/outbound/Enterprise_Extract/METRO2 - not found' ; fi; \</v>
      </c>
      <c r="P858" s="31" t="str">
        <f t="shared" si="481"/>
        <v>if [ -d '/dsftp/operations/outbound/Enterprise_Extract' ]; then cd /dsftp/operations/outbound/Enterprise_Extract ; mkdir METRO2 ; chmod 775 METRO2 ; chgrp ds_sftp METRO2 ; echo 'OK - /dsftp/operations/outbound/Enterprise_Extract/METRO2'; else echo '/dsftp/operations/outbound/Enterprise_Extract - not found' ; fi ; \</v>
      </c>
      <c r="Q858" s="32" t="str">
        <f t="shared" ref="Q858" si="492">IF(M858="n",CONCATENATE(S858," ; ",U858," ; ",W858), " \")</f>
        <v>cd /dsftp/operations/outbound/Enterprise_Extract ; chmod 775 METRO2 ; chgrp ds_sftp METRO2</v>
      </c>
      <c r="R858" s="31" t="str">
        <f t="shared" si="483"/>
        <v xml:space="preserve"> \</v>
      </c>
      <c r="S858" s="33" t="str">
        <f t="shared" ref="S858" si="493">CONCATENATE("cd ",C858)</f>
        <v>cd /dsftp/operations/outbound/Enterprise_Extract</v>
      </c>
      <c r="T858" s="34" t="str">
        <f t="shared" ref="T858" si="494">CONCATENATE("mkdir ",D858)</f>
        <v>mkdir METRO2</v>
      </c>
      <c r="U858" s="33" t="str">
        <f t="shared" ref="U858" si="495">CONCATENATE("chmod ",K858," ",D858)</f>
        <v>chmod 775 METRO2</v>
      </c>
      <c r="V858" s="34" t="str">
        <f t="shared" ref="V858" si="496">CONCATENATE("ls -l | grep ",D858)</f>
        <v>ls -l | grep METRO2</v>
      </c>
      <c r="W858" s="33" t="str">
        <f t="shared" ref="W858" si="497">IF(L858="","",CONCATENATE("chgrp ",L858," ",D858))</f>
        <v>chgrp ds_sftp METRO2</v>
      </c>
      <c r="X858" s="35" t="s">
        <v>464</v>
      </c>
    </row>
    <row r="859" spans="1:24" x14ac:dyDescent="0.2">
      <c r="A859" s="160" t="s">
        <v>1741</v>
      </c>
      <c r="B859" s="160" t="s">
        <v>1693</v>
      </c>
      <c r="C859" s="159" t="s">
        <v>1031</v>
      </c>
      <c r="D859" s="127" t="s">
        <v>1742</v>
      </c>
      <c r="E859" s="153" t="str">
        <f t="shared" ref="E859:E860" si="498">CONCATENATE(C859,"/",D859)</f>
        <v>/dsftp/archive/outbound/Enterprise_Extract/METRO2</v>
      </c>
      <c r="F859" s="154">
        <v>43516</v>
      </c>
      <c r="G859" s="154">
        <v>43516</v>
      </c>
      <c r="H859" s="154">
        <v>43516</v>
      </c>
      <c r="I859" s="29" t="s">
        <v>1744</v>
      </c>
      <c r="J859" s="154">
        <v>43516</v>
      </c>
      <c r="K859" s="118">
        <v>775</v>
      </c>
      <c r="L859" s="118" t="s">
        <v>436</v>
      </c>
      <c r="M859" s="118" t="s">
        <v>564</v>
      </c>
      <c r="N859" s="31" t="str">
        <f t="shared" ref="N859" si="499">IF(M859="n",CONCATENATE("if [ -d '",C859, "/",D859,"' ]; then echo '1 = ",C859,"/",D859,"'; else echo '0 = ",C859,"/",D859,"'; fi; \"),CONCATENATE("if [ -d '",C859, "/",D859,"' ]; then echo '# = ",C859,"/",D859,"'; else echo '* = ",C859,"/",D859,"'; fi; \"))</f>
        <v>if [ -d '/dsftp/archive/outbound/Enterprise_Extract/METRO2' ]; then echo '1 = /dsftp/archive/outbound/Enterprise_Extract/METRO2'; else echo '0 = /dsftp/archive/outbound/Enterprise_Extract/METRO2'; fi; \</v>
      </c>
      <c r="O859" s="32" t="str">
        <f t="shared" ref="O859" si="500">IF(M859="n",CONCATENATE("if [ -d '",E859,"' ]; then ",S859," ; echo '",D859," @ ",C859," = '`stat -c %U ./",D859,"`  `stat -c %a ./",D859, "`  `stat -c %G ./",D859, "`; else echo '",E859," - not found' ; fi; \")," \")</f>
        <v>if [ -d '/dsftp/archive/outbound/Enterprise_Extract/METRO2' ]; then cd /dsftp/archive/outbound/Enterprise_Extract ; echo 'METRO2 @ /dsftp/archive/outbound/Enterprise_Extract = '`stat -c %U ./METRO2`  `stat -c %a ./METRO2`  `stat -c %G ./METRO2`; else echo '/dsftp/archive/outbound/Enterprise_Extract/METRO2 - not found' ; fi; \</v>
      </c>
      <c r="P859" s="31" t="str">
        <f t="shared" ref="P859" si="501">IF(M859="n",CONCATENATE("if [ -d '",C859,"' ]; then ",S859," ; ",T859, " ; ",U859," ; ",W859, " ; echo 'OK - ",E859,"'; else echo '",C859," - not found' ; fi ; \"), "\")</f>
        <v>if [ -d '/dsftp/archive/outbound/Enterprise_Extract' ]; then cd /dsftp/archive/outbound/Enterprise_Extract ; mkdir METRO2 ; chmod 775 METRO2 ; chgrp ds_sftp METRO2 ; echo 'OK - /dsftp/archive/outbound/Enterprise_Extract/METRO2'; else echo '/dsftp/archive/outbound/Enterprise_Extract - not found' ; fi ; \</v>
      </c>
      <c r="Q859" s="32" t="str">
        <f t="shared" ref="Q859" si="502">IF(M859="n",CONCATENATE(S859," ; ",U859," ; ",W859), " \")</f>
        <v>cd /dsftp/archive/outbound/Enterprise_Extract ; chmod 775 METRO2 ; chgrp ds_sftp METRO2</v>
      </c>
      <c r="R859" s="31" t="str">
        <f t="shared" ref="R859" si="503">IF(M859="y",CONCATENATE("cd ",E859," ; if [ $? -eq 0 ]; then echo -e '\n PWD = '`pwd`; ls -lrt; cd .. ; echo -e '\n QST: Delete folder [",D859,"] under ['`pwd`'] (Y/n) ? \c'; read yn ; if [ $yn == 'Y' ]; then echo -e '  &gt; Deleting folder \n'; rm -Rf ",D859,"; else echo -e '  &gt; Skipping folder \n'; fi; else echo 'ERR: Invalid Folder'; read c; fi; \"), " \")</f>
        <v xml:space="preserve"> \</v>
      </c>
      <c r="S859" s="33" t="str">
        <f t="shared" ref="S859" si="504">CONCATENATE("cd ",C859)</f>
        <v>cd /dsftp/archive/outbound/Enterprise_Extract</v>
      </c>
      <c r="T859" s="34" t="str">
        <f t="shared" ref="T859" si="505">CONCATENATE("mkdir ",D859)</f>
        <v>mkdir METRO2</v>
      </c>
      <c r="U859" s="33" t="str">
        <f t="shared" ref="U859" si="506">CONCATENATE("chmod ",K859," ",D859)</f>
        <v>chmod 775 METRO2</v>
      </c>
      <c r="V859" s="34" t="str">
        <f t="shared" ref="V859" si="507">CONCATENATE("ls -l | grep ",D859)</f>
        <v>ls -l | grep METRO2</v>
      </c>
      <c r="W859" s="33" t="str">
        <f t="shared" ref="W859" si="508">IF(L859="","",CONCATENATE("chgrp ",L859," ",D859))</f>
        <v>chgrp ds_sftp METRO2</v>
      </c>
      <c r="X859" s="35" t="s">
        <v>464</v>
      </c>
    </row>
    <row r="860" spans="1:24" x14ac:dyDescent="0.2">
      <c r="A860" s="160" t="s">
        <v>1749</v>
      </c>
      <c r="B860" s="160" t="s">
        <v>1745</v>
      </c>
      <c r="C860" s="159" t="s">
        <v>1746</v>
      </c>
      <c r="D860" s="159" t="s">
        <v>1748</v>
      </c>
      <c r="E860" s="153" t="str">
        <f t="shared" si="498"/>
        <v>/dsftp/operations/outbound/SIMS_Reports/autopay_promo</v>
      </c>
      <c r="F860" s="154">
        <v>43516</v>
      </c>
      <c r="G860" s="154">
        <v>43516</v>
      </c>
      <c r="H860" s="154"/>
      <c r="I860" s="29"/>
      <c r="J860" s="154"/>
      <c r="K860" s="118">
        <v>775</v>
      </c>
      <c r="L860" s="118" t="s">
        <v>436</v>
      </c>
      <c r="M860" s="118" t="s">
        <v>565</v>
      </c>
      <c r="N860" s="31" t="str">
        <f t="shared" ref="N860:N861" si="509">IF(M860="n",CONCATENATE("if [ -d '",C860, "/",D860,"' ]; then echo '1 = ",C860,"/",D860,"'; else echo '0 = ",C860,"/",D860,"'; fi; \"),CONCATENATE("if [ -d '",C860, "/",D860,"' ]; then echo '# = ",C860,"/",D860,"'; else echo '* = ",C860,"/",D860,"'; fi; \"))</f>
        <v>if [ -d '/dsftp/operations/outbound/SIMS_Reports/autopay_promo' ]; then echo '# = /dsftp/operations/outbound/SIMS_Reports/autopay_promo'; else echo '* = /dsftp/operations/outbound/SIMS_Reports/autopay_promo'; fi; \</v>
      </c>
      <c r="O860" s="32" t="str">
        <f t="shared" ref="O860:O861" si="510">IF(M860="n",CONCATENATE("if [ -d '",E860,"' ]; then ",S860," ; echo '",D860," @ ",C860," = '`stat -c %U ./",D860,"`  `stat -c %a ./",D860, "`  `stat -c %G ./",D860, "`; else echo '",E860," - not found' ; fi; \")," \")</f>
        <v xml:space="preserve"> \</v>
      </c>
      <c r="P860" s="31" t="str">
        <f t="shared" ref="P860:P861" si="511">IF(M860="n",CONCATENATE("if [ -d '",C860,"' ]; then ",S860," ; ",T860, " ; ",U860," ; ",W860, " ; echo 'OK - ",E860,"'; else echo '",C860," - not found' ; fi ; \"), "\")</f>
        <v>\</v>
      </c>
      <c r="Q860" s="32" t="str">
        <f t="shared" ref="Q860:Q861" si="512">IF(M860="n",CONCATENATE(S860," ; ",U860," ; ",W860), " \")</f>
        <v xml:space="preserve"> \</v>
      </c>
      <c r="R860" s="31" t="str">
        <f t="shared" ref="R860:R861" si="513">IF(M860="y",CONCATENATE("cd ",E860," ; if [ $? -eq 0 ]; then echo -e '\n PWD = '`pwd`; ls -lrt; cd .. ; echo -e '\n QST: Delete folder [",D860,"] under ['`pwd`'] (Y/n) ? \c'; read yn ; if [ $yn == 'Y' ]; then echo -e '  &gt; Deleting folder \n'; rm -Rf ",D860,"; else echo -e '  &gt; Skipping folder \n'; fi; else echo 'ERR: Invalid Folder'; read c; fi; \"), " \")</f>
        <v>cd /dsftp/operations/outbound/SIMS_Reports/autopay_promo ; if [ $? -eq 0 ]; then echo -e '\n PWD = '`pwd`; ls -lrt; cd .. ; echo -e '\n QST: Delete folder [autopay_promo] under ['`pwd`'] (Y/n) ? \c'; read yn ; if [ $yn == 'Y' ]; then echo -e '  &gt; Deleting folder \n'; rm -Rf autopay_promo; else echo -e '  &gt; Skipping folder \n'; fi; else echo 'ERR: Invalid Folder'; read c; fi; \</v>
      </c>
      <c r="S860" s="33" t="str">
        <f t="shared" ref="S860:S861" si="514">CONCATENATE("cd ",C860)</f>
        <v>cd /dsftp/operations/outbound/SIMS_Reports</v>
      </c>
      <c r="T860" s="34" t="str">
        <f t="shared" ref="T860:T861" si="515">CONCATENATE("mkdir ",D860)</f>
        <v>mkdir autopay_promo</v>
      </c>
      <c r="U860" s="33" t="str">
        <f t="shared" ref="U860:U861" si="516">CONCATENATE("chmod ",K860," ",D860)</f>
        <v>chmod 775 autopay_promo</v>
      </c>
      <c r="V860" s="34" t="str">
        <f t="shared" ref="V860:V861" si="517">CONCATENATE("ls -l | grep ",D860)</f>
        <v>ls -l | grep autopay_promo</v>
      </c>
      <c r="W860" s="33" t="str">
        <f t="shared" ref="W860:W861" si="518">IF(L860="","",CONCATENATE("chgrp ",L860," ",D860))</f>
        <v>chgrp ds_sftp autopay_promo</v>
      </c>
      <c r="X860" s="35" t="s">
        <v>464</v>
      </c>
    </row>
    <row r="861" spans="1:24" x14ac:dyDescent="0.2">
      <c r="A861" s="160" t="s">
        <v>1749</v>
      </c>
      <c r="B861" s="160" t="s">
        <v>1745</v>
      </c>
      <c r="C861" s="159" t="s">
        <v>1747</v>
      </c>
      <c r="D861" s="159" t="s">
        <v>1748</v>
      </c>
      <c r="E861" s="153" t="str">
        <f t="shared" ref="E861:E862" si="519">CONCATENATE(C861,"/",D861)</f>
        <v>/dsftp/archive/outbound/SIMS_Reports/autopay_promo</v>
      </c>
      <c r="F861" s="154">
        <v>43516</v>
      </c>
      <c r="G861" s="154">
        <v>43516</v>
      </c>
      <c r="H861" s="154"/>
      <c r="I861" s="29"/>
      <c r="J861" s="154"/>
      <c r="K861" s="118">
        <v>775</v>
      </c>
      <c r="L861" s="118" t="s">
        <v>436</v>
      </c>
      <c r="M861" s="118" t="s">
        <v>565</v>
      </c>
      <c r="N861" s="31" t="str">
        <f t="shared" si="509"/>
        <v>if [ -d '/dsftp/archive/outbound/SIMS_Reports/autopay_promo' ]; then echo '# = /dsftp/archive/outbound/SIMS_Reports/autopay_promo'; else echo '* = /dsftp/archive/outbound/SIMS_Reports/autopay_promo'; fi; \</v>
      </c>
      <c r="O861" s="32" t="str">
        <f t="shared" si="510"/>
        <v xml:space="preserve"> \</v>
      </c>
      <c r="P861" s="31" t="str">
        <f t="shared" si="511"/>
        <v>\</v>
      </c>
      <c r="Q861" s="32" t="str">
        <f t="shared" si="512"/>
        <v xml:space="preserve"> \</v>
      </c>
      <c r="R861" s="31" t="str">
        <f t="shared" si="513"/>
        <v>cd /dsftp/archive/outbound/SIMS_Reports/autopay_promo ; if [ $? -eq 0 ]; then echo -e '\n PWD = '`pwd`; ls -lrt; cd .. ; echo -e '\n QST: Delete folder [autopay_promo] under ['`pwd`'] (Y/n) ? \c'; read yn ; if [ $yn == 'Y' ]; then echo -e '  &gt; Deleting folder \n'; rm -Rf autopay_promo; else echo -e '  &gt; Skipping folder \n'; fi; else echo 'ERR: Invalid Folder'; read c; fi; \</v>
      </c>
      <c r="S861" s="33" t="str">
        <f t="shared" si="514"/>
        <v>cd /dsftp/archive/outbound/SIMS_Reports</v>
      </c>
      <c r="T861" s="34" t="str">
        <f t="shared" si="515"/>
        <v>mkdir autopay_promo</v>
      </c>
      <c r="U861" s="33" t="str">
        <f t="shared" si="516"/>
        <v>chmod 775 autopay_promo</v>
      </c>
      <c r="V861" s="34" t="str">
        <f t="shared" si="517"/>
        <v>ls -l | grep autopay_promo</v>
      </c>
      <c r="W861" s="33" t="str">
        <f t="shared" si="518"/>
        <v>chgrp ds_sftp autopay_promo</v>
      </c>
      <c r="X861" s="35" t="s">
        <v>464</v>
      </c>
    </row>
    <row r="862" spans="1:24" x14ac:dyDescent="0.2">
      <c r="A862" s="160" t="s">
        <v>1749</v>
      </c>
      <c r="B862" s="160" t="s">
        <v>1745</v>
      </c>
      <c r="C862" s="165" t="s">
        <v>1033</v>
      </c>
      <c r="D862" s="165" t="s">
        <v>1748</v>
      </c>
      <c r="E862" s="153" t="str">
        <f t="shared" si="519"/>
        <v>/dsftp/operations/outbound/Enterprise_Extract/autopay_promo</v>
      </c>
      <c r="F862" s="154">
        <v>43524</v>
      </c>
      <c r="G862" s="154">
        <v>43524</v>
      </c>
      <c r="H862" s="154">
        <v>43532</v>
      </c>
      <c r="I862" s="29"/>
      <c r="J862" s="154"/>
      <c r="K862" s="164">
        <v>775</v>
      </c>
      <c r="L862" s="118" t="s">
        <v>436</v>
      </c>
      <c r="M862" s="118" t="s">
        <v>564</v>
      </c>
      <c r="N862" s="31" t="str">
        <f t="shared" ref="N862:N863" si="520">IF(M862="n",CONCATENATE("if [ -d '",C862, "/",D862,"' ]; then echo '1 = ",C862,"/",D862,"'; else echo '0 = ",C862,"/",D862,"'; fi; \"),CONCATENATE("if [ -d '",C862, "/",D862,"' ]; then echo '# = ",C862,"/",D862,"'; else echo '* = ",C862,"/",D862,"'; fi; \"))</f>
        <v>if [ -d '/dsftp/operations/outbound/Enterprise_Extract/autopay_promo' ]; then echo '1 = /dsftp/operations/outbound/Enterprise_Extract/autopay_promo'; else echo '0 = /dsftp/operations/outbound/Enterprise_Extract/autopay_promo'; fi; \</v>
      </c>
      <c r="O862" s="32" t="str">
        <f t="shared" ref="O862:O863" si="521">IF(M862="n",CONCATENATE("if [ -d '",E862,"' ]; then ",S862," ; echo '",D862," @ ",C862," = '`stat -c %U ./",D862,"`  `stat -c %a ./",D862, "`  `stat -c %G ./",D862, "`; else echo '",E862," - not found' ; fi; \")," \")</f>
        <v>if [ -d '/dsftp/operations/outbound/Enterprise_Extract/autopay_promo' ]; then cd /dsftp/operations/outbound/Enterprise_Extract ; echo 'autopay_promo @ /dsftp/operations/outbound/Enterprise_Extract = '`stat -c %U ./autopay_promo`  `stat -c %a ./autopay_promo`  `stat -c %G ./autopay_promo`; else echo '/dsftp/operations/outbound/Enterprise_Extract/autopay_promo - not found' ; fi; \</v>
      </c>
      <c r="P862" s="31" t="str">
        <f t="shared" ref="P862:P863" si="522">IF(M862="n",CONCATENATE("if [ -d '",C862,"' ]; then ",S862," ; ",T862, " ; ",U862," ; ",W862, " ; echo 'OK - ",E862,"'; else echo '",C862," - not found' ; fi ; \"), "\")</f>
        <v>if [ -d '/dsftp/operations/outbound/Enterprise_Extract' ]; then cd /dsftp/operations/outbound/Enterprise_Extract ; mkdir autopay_promo ; chmod 775 autopay_promo ; chgrp ds_sftp autopay_promo ; echo 'OK - /dsftp/operations/outbound/Enterprise_Extract/autopay_promo'; else echo '/dsftp/operations/outbound/Enterprise_Extract - not found' ; fi ; \</v>
      </c>
      <c r="Q862" s="32" t="str">
        <f t="shared" ref="Q862:Q883" si="523">IF(M862="n",CONCATENATE(S862," ; ",U862," ; ",W862), " \")</f>
        <v>cd /dsftp/operations/outbound/Enterprise_Extract ; chmod 775 autopay_promo ; chgrp ds_sftp autopay_promo</v>
      </c>
      <c r="R862" s="31" t="str">
        <f t="shared" ref="R862:R863" si="524">IF(M862="y",CONCATENATE("cd ",E862," ; if [ $? -eq 0 ]; then echo -e '\n PWD = '`pwd`; ls -lrt; cd .. ; echo -e '\n QST: Delete folder [",D862,"] under ['`pwd`'] (Y/n) ? \c'; read yn ; if [ $yn == 'Y' ]; then echo -e '  &gt; Deleting folder \n'; rm -Rf ",D862,"; else echo -e '  &gt; Skipping folder \n'; fi; else echo 'ERR: Invalid Folder'; read c; fi; \"), " \")</f>
        <v xml:space="preserve"> \</v>
      </c>
      <c r="S862" s="33" t="str">
        <f t="shared" ref="S862:S863" si="525">CONCATENATE("cd ",C862)</f>
        <v>cd /dsftp/operations/outbound/Enterprise_Extract</v>
      </c>
      <c r="T862" s="34" t="str">
        <f t="shared" ref="T862:T863" si="526">CONCATENATE("mkdir ",D862)</f>
        <v>mkdir autopay_promo</v>
      </c>
      <c r="U862" s="33" t="str">
        <f t="shared" ref="U862:U863" si="527">CONCATENATE("chmod ",K862," ",D862)</f>
        <v>chmod 775 autopay_promo</v>
      </c>
      <c r="V862" s="34" t="str">
        <f t="shared" ref="V862:V863" si="528">CONCATENATE("ls -l | grep ",D862)</f>
        <v>ls -l | grep autopay_promo</v>
      </c>
      <c r="W862" s="33" t="str">
        <f t="shared" ref="W862:W863" si="529">IF(L862="","",CONCATENATE("chgrp ",L862," ",D862))</f>
        <v>chgrp ds_sftp autopay_promo</v>
      </c>
      <c r="X862" s="43" t="s">
        <v>464</v>
      </c>
    </row>
    <row r="863" spans="1:24" x14ac:dyDescent="0.2">
      <c r="A863" s="160" t="s">
        <v>1749</v>
      </c>
      <c r="B863" s="160" t="s">
        <v>1745</v>
      </c>
      <c r="C863" s="165" t="s">
        <v>1031</v>
      </c>
      <c r="D863" s="165" t="s">
        <v>1748</v>
      </c>
      <c r="E863" s="153" t="str">
        <f t="shared" ref="E863" si="530">CONCATENATE(C863,"/",D863)</f>
        <v>/dsftp/archive/outbound/Enterprise_Extract/autopay_promo</v>
      </c>
      <c r="F863" s="154">
        <v>43524</v>
      </c>
      <c r="G863" s="154">
        <v>43524</v>
      </c>
      <c r="H863" s="154">
        <v>43532</v>
      </c>
      <c r="I863" s="29"/>
      <c r="J863" s="154"/>
      <c r="K863" s="164">
        <v>775</v>
      </c>
      <c r="L863" s="118" t="s">
        <v>436</v>
      </c>
      <c r="M863" s="118" t="s">
        <v>564</v>
      </c>
      <c r="N863" s="31" t="str">
        <f t="shared" si="520"/>
        <v>if [ -d '/dsftp/archive/outbound/Enterprise_Extract/autopay_promo' ]; then echo '1 = /dsftp/archive/outbound/Enterprise_Extract/autopay_promo'; else echo '0 = /dsftp/archive/outbound/Enterprise_Extract/autopay_promo'; fi; \</v>
      </c>
      <c r="O863" s="32" t="str">
        <f t="shared" si="521"/>
        <v>if [ -d '/dsftp/archive/outbound/Enterprise_Extract/autopay_promo' ]; then cd /dsftp/archive/outbound/Enterprise_Extract ; echo 'autopay_promo @ /dsftp/archive/outbound/Enterprise_Extract = '`stat -c %U ./autopay_promo`  `stat -c %a ./autopay_promo`  `stat -c %G ./autopay_promo`; else echo '/dsftp/archive/outbound/Enterprise_Extract/autopay_promo - not found' ; fi; \</v>
      </c>
      <c r="P863" s="31" t="str">
        <f t="shared" si="522"/>
        <v>if [ -d '/dsftp/archive/outbound/Enterprise_Extract' ]; then cd /dsftp/archive/outbound/Enterprise_Extract ; mkdir autopay_promo ; chmod 775 autopay_promo ; chgrp ds_sftp autopay_promo ; echo 'OK - /dsftp/archive/outbound/Enterprise_Extract/autopay_promo'; else echo '/dsftp/archive/outbound/Enterprise_Extract - not found' ; fi ; \</v>
      </c>
      <c r="Q863" s="32" t="str">
        <f t="shared" si="523"/>
        <v>cd /dsftp/archive/outbound/Enterprise_Extract ; chmod 775 autopay_promo ; chgrp ds_sftp autopay_promo</v>
      </c>
      <c r="R863" s="31" t="str">
        <f t="shared" si="524"/>
        <v xml:space="preserve"> \</v>
      </c>
      <c r="S863" s="33" t="str">
        <f t="shared" si="525"/>
        <v>cd /dsftp/archive/outbound/Enterprise_Extract</v>
      </c>
      <c r="T863" s="34" t="str">
        <f t="shared" si="526"/>
        <v>mkdir autopay_promo</v>
      </c>
      <c r="U863" s="33" t="str">
        <f t="shared" si="527"/>
        <v>chmod 775 autopay_promo</v>
      </c>
      <c r="V863" s="34" t="str">
        <f t="shared" si="528"/>
        <v>ls -l | grep autopay_promo</v>
      </c>
      <c r="W863" s="33" t="str">
        <f t="shared" si="529"/>
        <v>chgrp ds_sftp autopay_promo</v>
      </c>
      <c r="X863" s="43" t="s">
        <v>464</v>
      </c>
    </row>
    <row r="864" spans="1:24" x14ac:dyDescent="0.2">
      <c r="A864" s="160" t="s">
        <v>1749</v>
      </c>
      <c r="B864" s="160" t="s">
        <v>1745</v>
      </c>
      <c r="C864" s="165" t="s">
        <v>1033</v>
      </c>
      <c r="D864" s="29" t="s">
        <v>1750</v>
      </c>
      <c r="E864" s="153" t="str">
        <f t="shared" ref="E864:E883" si="531">CONCATENATE(C864,"/",D864)</f>
        <v>/dsftp/operations/outbound/Enterprise_Extract/flash_store_reports</v>
      </c>
      <c r="F864" s="154">
        <v>43524</v>
      </c>
      <c r="G864" s="154">
        <v>43524</v>
      </c>
      <c r="H864" s="154">
        <v>43532</v>
      </c>
      <c r="I864" s="29"/>
      <c r="J864" s="154"/>
      <c r="K864" s="164">
        <v>775</v>
      </c>
      <c r="L864" s="118" t="s">
        <v>436</v>
      </c>
      <c r="M864" s="118" t="s">
        <v>564</v>
      </c>
      <c r="N864" s="31" t="str">
        <f t="shared" ref="N864:N865" si="532">IF(M864="n",CONCATENATE("if [ -d '",C864, "/",D864,"' ]; then echo '1 = ",C864,"/",D864,"'; else echo '0 = ",C864,"/",D864,"'; fi; \"),CONCATENATE("if [ -d '",C864, "/",D864,"' ]; then echo '# = ",C864,"/",D864,"'; else echo '* = ",C864,"/",D864,"'; fi; \"))</f>
        <v>if [ -d '/dsftp/operations/outbound/Enterprise_Extract/flash_store_reports' ]; then echo '1 = /dsftp/operations/outbound/Enterprise_Extract/flash_store_reports'; else echo '0 = /dsftp/operations/outbound/Enterprise_Extract/flash_store_reports'; fi; \</v>
      </c>
      <c r="O864" s="32" t="str">
        <f t="shared" ref="O864:O865" si="533">IF(M864="n",CONCATENATE("if [ -d '",E864,"' ]; then ",S864," ; echo '",D864," @ ",C864," = '`stat -c %U ./",D864,"`  `stat -c %a ./",D864, "`  `stat -c %G ./",D864, "`; else echo '",E864," - not found' ; fi; \")," \")</f>
        <v>if [ -d '/dsftp/operations/outbound/Enterprise_Extract/flash_store_reports' ]; then cd /dsftp/operations/outbound/Enterprise_Extract ; echo 'flash_store_reports @ /dsftp/operations/outbound/Enterprise_Extract = '`stat -c %U ./flash_store_reports`  `stat -c %a ./flash_store_reports`  `stat -c %G ./flash_store_reports`; else echo '/dsftp/operations/outbound/Enterprise_Extract/flash_store_reports - not found' ; fi; \</v>
      </c>
      <c r="P864" s="31" t="str">
        <f t="shared" ref="P864:P865" si="534">IF(M864="n",CONCATENATE("if [ -d '",C864,"' ]; then ",S864," ; ",T864, " ; ",U864," ; ",W864, " ; echo 'OK - ",E864,"'; else echo '",C864," - not found' ; fi ; \"), "\")</f>
        <v>if [ -d '/dsftp/operations/outbound/Enterprise_Extract' ]; then cd /dsftp/operations/outbound/Enterprise_Extract ; mkdir flash_store_reports ; chmod 775 flash_store_reports ; chgrp ds_sftp flash_store_reports ; echo 'OK - /dsftp/operations/outbound/Enterprise_Extract/flash_store_reports'; else echo '/dsftp/operations/outbound/Enterprise_Extract - not found' ; fi ; \</v>
      </c>
      <c r="Q864" s="32" t="str">
        <f t="shared" si="523"/>
        <v>cd /dsftp/operations/outbound/Enterprise_Extract ; chmod 775 flash_store_reports ; chgrp ds_sftp flash_store_reports</v>
      </c>
      <c r="R864" s="31" t="str">
        <f t="shared" ref="R864:R865" si="535">IF(M864="y",CONCATENATE("cd ",E864," ; if [ $? -eq 0 ]; then echo -e '\n PWD = '`pwd`; ls -lrt; cd .. ; echo -e '\n QST: Delete folder [",D864,"] under ['`pwd`'] (Y/n) ? \c'; read yn ; if [ $yn == 'Y' ]; then echo -e '  &gt; Deleting folder \n'; rm -Rf ",D864,"; else echo -e '  &gt; Skipping folder \n'; fi; else echo 'ERR: Invalid Folder'; read c; fi; \"), " \")</f>
        <v xml:space="preserve"> \</v>
      </c>
      <c r="S864" s="33" t="str">
        <f t="shared" ref="S864:S865" si="536">CONCATENATE("cd ",C864)</f>
        <v>cd /dsftp/operations/outbound/Enterprise_Extract</v>
      </c>
      <c r="T864" s="34" t="str">
        <f t="shared" ref="T864:T865" si="537">CONCATENATE("mkdir ",D864)</f>
        <v>mkdir flash_store_reports</v>
      </c>
      <c r="U864" s="33" t="str">
        <f t="shared" ref="U864:U865" si="538">CONCATENATE("chmod ",K864," ",D864)</f>
        <v>chmod 775 flash_store_reports</v>
      </c>
      <c r="V864" s="34" t="str">
        <f t="shared" ref="V864:V865" si="539">CONCATENATE("ls -l | grep ",D864)</f>
        <v>ls -l | grep flash_store_reports</v>
      </c>
      <c r="W864" s="33" t="str">
        <f t="shared" ref="W864:W865" si="540">IF(L864="","",CONCATENATE("chgrp ",L864," ",D864))</f>
        <v>chgrp ds_sftp flash_store_reports</v>
      </c>
      <c r="X864" s="43" t="s">
        <v>464</v>
      </c>
    </row>
    <row r="865" spans="1:24" x14ac:dyDescent="0.2">
      <c r="A865" s="160" t="s">
        <v>1749</v>
      </c>
      <c r="B865" s="160" t="s">
        <v>1745</v>
      </c>
      <c r="C865" s="165" t="s">
        <v>1031</v>
      </c>
      <c r="D865" s="166" t="s">
        <v>1750</v>
      </c>
      <c r="E865" s="153" t="str">
        <f t="shared" si="531"/>
        <v>/dsftp/archive/outbound/Enterprise_Extract/flash_store_reports</v>
      </c>
      <c r="F865" s="154">
        <v>43524</v>
      </c>
      <c r="G865" s="154">
        <v>43524</v>
      </c>
      <c r="H865" s="154">
        <v>43532</v>
      </c>
      <c r="I865" s="29"/>
      <c r="J865" s="154"/>
      <c r="K865" s="164">
        <v>775</v>
      </c>
      <c r="L865" s="118" t="s">
        <v>436</v>
      </c>
      <c r="M865" s="118" t="s">
        <v>564</v>
      </c>
      <c r="N865" s="31" t="str">
        <f t="shared" si="532"/>
        <v>if [ -d '/dsftp/archive/outbound/Enterprise_Extract/flash_store_reports' ]; then echo '1 = /dsftp/archive/outbound/Enterprise_Extract/flash_store_reports'; else echo '0 = /dsftp/archive/outbound/Enterprise_Extract/flash_store_reports'; fi; \</v>
      </c>
      <c r="O865" s="32" t="str">
        <f t="shared" si="533"/>
        <v>if [ -d '/dsftp/archive/outbound/Enterprise_Extract/flash_store_reports' ]; then cd /dsftp/archive/outbound/Enterprise_Extract ; echo 'flash_store_reports @ /dsftp/archive/outbound/Enterprise_Extract = '`stat -c %U ./flash_store_reports`  `stat -c %a ./flash_store_reports`  `stat -c %G ./flash_store_reports`; else echo '/dsftp/archive/outbound/Enterprise_Extract/flash_store_reports - not found' ; fi; \</v>
      </c>
      <c r="P865" s="31" t="str">
        <f t="shared" si="534"/>
        <v>if [ -d '/dsftp/archive/outbound/Enterprise_Extract' ]; then cd /dsftp/archive/outbound/Enterprise_Extract ; mkdir flash_store_reports ; chmod 775 flash_store_reports ; chgrp ds_sftp flash_store_reports ; echo 'OK - /dsftp/archive/outbound/Enterprise_Extract/flash_store_reports'; else echo '/dsftp/archive/outbound/Enterprise_Extract - not found' ; fi ; \</v>
      </c>
      <c r="Q865" s="32" t="str">
        <f t="shared" si="523"/>
        <v>cd /dsftp/archive/outbound/Enterprise_Extract ; chmod 775 flash_store_reports ; chgrp ds_sftp flash_store_reports</v>
      </c>
      <c r="R865" s="31" t="str">
        <f t="shared" si="535"/>
        <v xml:space="preserve"> \</v>
      </c>
      <c r="S865" s="33" t="str">
        <f t="shared" si="536"/>
        <v>cd /dsftp/archive/outbound/Enterprise_Extract</v>
      </c>
      <c r="T865" s="34" t="str">
        <f t="shared" si="537"/>
        <v>mkdir flash_store_reports</v>
      </c>
      <c r="U865" s="33" t="str">
        <f t="shared" si="538"/>
        <v>chmod 775 flash_store_reports</v>
      </c>
      <c r="V865" s="34" t="str">
        <f t="shared" si="539"/>
        <v>ls -l | grep flash_store_reports</v>
      </c>
      <c r="W865" s="33" t="str">
        <f t="shared" si="540"/>
        <v>chgrp ds_sftp flash_store_reports</v>
      </c>
      <c r="X865" s="43" t="s">
        <v>464</v>
      </c>
    </row>
    <row r="866" spans="1:24" x14ac:dyDescent="0.2">
      <c r="A866" s="160" t="s">
        <v>1749</v>
      </c>
      <c r="B866" s="160" t="s">
        <v>1745</v>
      </c>
      <c r="C866" s="17" t="s">
        <v>1034</v>
      </c>
      <c r="D866" s="17" t="s">
        <v>1748</v>
      </c>
      <c r="E866" s="153" t="str">
        <f t="shared" si="531"/>
        <v>/infa_shared/BadFiles/Enterprise_Extract/autopay_promo</v>
      </c>
      <c r="F866" s="154">
        <v>43528</v>
      </c>
      <c r="G866" s="154"/>
      <c r="H866" s="154"/>
      <c r="I866" s="29"/>
      <c r="J866" s="154"/>
      <c r="K866" s="118">
        <v>777</v>
      </c>
      <c r="L866" s="118" t="s">
        <v>844</v>
      </c>
      <c r="M866" s="118" t="s">
        <v>564</v>
      </c>
      <c r="N866" s="31" t="str">
        <f t="shared" ref="N866:N883" si="541">IF(M866="n",CONCATENATE("if [ -d '",C866, "/",D866,"' ]; then echo '1 = ",C866,"/",D866,"'; else echo '0 = ",C866,"/",D866,"'; fi; \"),CONCATENATE("if [ -d '",C866, "/",D866,"' ]; then echo '# = ",C866,"/",D866,"'; else echo '* = ",C866,"/",D866,"'; fi; \"))</f>
        <v>if [ -d '/infa_shared/BadFiles/Enterprise_Extract/autopay_promo' ]; then echo '1 = /infa_shared/BadFiles/Enterprise_Extract/autopay_promo'; else echo '0 = /infa_shared/BadFiles/Enterprise_Extract/autopay_promo'; fi; \</v>
      </c>
      <c r="O866" s="32" t="str">
        <f t="shared" ref="O866:O883" si="542">IF(M866="n",CONCATENATE("if [ -d '",E866,"' ]; then ",S866," ; echo '",D866," @ ",C866," = '`stat -c %U ./",D866,"`  `stat -c %a ./",D866, "`  `stat -c %G ./",D866, "`; else echo '",E866," - not found' ; fi; \")," \")</f>
        <v>if [ -d '/infa_shared/BadFiles/Enterprise_Extract/autopay_promo' ]; then cd /infa_shared/BadFiles/Enterprise_Extract ; echo 'autopay_promo @ /infa_shared/BadFiles/Enterprise_Extract = '`stat -c %U ./autopay_promo`  `stat -c %a ./autopay_promo`  `stat -c %G ./autopay_promo`; else echo '/infa_shared/BadFiles/Enterprise_Extract/autopay_promo - not found' ; fi; \</v>
      </c>
      <c r="P866" s="31" t="str">
        <f t="shared" ref="P866:P883" si="543">IF(M866="n",CONCATENATE("if [ -d '",C866,"' ]; then ",S866," ; ",T866, " ; ",U866," ; ",W866, " ; echo 'OK - ",E866,"'; else echo '",C866," - not found' ; fi ; \"), "\")</f>
        <v>if [ -d '/infa_shared/BadFiles/Enterprise_Extract' ]; then cd /infa_shared/BadFiles/Enterprise_Extract ; mkdir autopay_promo ; chmod 777 autopay_promo ; chgrp infa_adm autopay_promo ; echo 'OK - /infa_shared/BadFiles/Enterprise_Extract/autopay_promo'; else echo '/infa_shared/BadFiles/Enterprise_Extract - not found' ; fi ; \</v>
      </c>
      <c r="Q866" s="32" t="str">
        <f t="shared" si="523"/>
        <v>cd /infa_shared/BadFiles/Enterprise_Extract ; chmod 777 autopay_promo ; chgrp infa_adm autopay_promo</v>
      </c>
      <c r="R866" s="31" t="str">
        <f t="shared" ref="R866:R883" si="544">IF(M866="y",CONCATENATE("cd ",E866," ; if [ $? -eq 0 ]; then echo -e '\n PWD = '`pwd`; ls -lrt; cd .. ; echo -e '\n QST: Delete folder [",D866,"] under ['`pwd`'] (Y/n) ? \c'; read yn ; if [ $yn == 'Y' ]; then echo -e '  &gt; Deleting folder \n'; rm -Rf ",D866,"; else echo -e '  &gt; Skipping folder \n'; fi; else echo 'ERR: Invalid Folder'; read c; fi; \"), " \")</f>
        <v xml:space="preserve"> \</v>
      </c>
      <c r="S866" s="33" t="str">
        <f t="shared" ref="S866:S883" si="545">CONCATENATE("cd ",C866)</f>
        <v>cd /infa_shared/BadFiles/Enterprise_Extract</v>
      </c>
      <c r="T866" s="34" t="str">
        <f t="shared" ref="T866:T883" si="546">CONCATENATE("mkdir ",D866)</f>
        <v>mkdir autopay_promo</v>
      </c>
      <c r="U866" s="33" t="str">
        <f t="shared" ref="U866:U883" si="547">CONCATENATE("chmod ",K866," ",D866)</f>
        <v>chmod 777 autopay_promo</v>
      </c>
      <c r="V866" s="34" t="str">
        <f t="shared" ref="V866:V883" si="548">CONCATENATE("ls -l | grep ",D866)</f>
        <v>ls -l | grep autopay_promo</v>
      </c>
      <c r="W866" s="33" t="str">
        <f t="shared" ref="W866:W883" si="549">IF(L866="","",CONCATENATE("chgrp ",L866," ",D866))</f>
        <v>chgrp infa_adm autopay_promo</v>
      </c>
      <c r="X866" s="43" t="s">
        <v>464</v>
      </c>
    </row>
    <row r="867" spans="1:24" x14ac:dyDescent="0.2">
      <c r="A867" s="160" t="s">
        <v>1749</v>
      </c>
      <c r="B867" s="160" t="s">
        <v>1745</v>
      </c>
      <c r="C867" s="17" t="s">
        <v>1035</v>
      </c>
      <c r="D867" s="17" t="s">
        <v>1748</v>
      </c>
      <c r="E867" s="153" t="str">
        <f t="shared" si="531"/>
        <v>/infa_shared/BWParam/Enterprise_Extract/autopay_promo</v>
      </c>
      <c r="F867" s="154">
        <v>43528</v>
      </c>
      <c r="G867" s="154"/>
      <c r="H867" s="154"/>
      <c r="I867" s="29"/>
      <c r="J867" s="154"/>
      <c r="K867" s="118">
        <v>777</v>
      </c>
      <c r="L867" s="118" t="s">
        <v>844</v>
      </c>
      <c r="M867" s="118" t="s">
        <v>564</v>
      </c>
      <c r="N867" s="31" t="str">
        <f t="shared" si="541"/>
        <v>if [ -d '/infa_shared/BWParam/Enterprise_Extract/autopay_promo' ]; then echo '1 = /infa_shared/BWParam/Enterprise_Extract/autopay_promo'; else echo '0 = /infa_shared/BWParam/Enterprise_Extract/autopay_promo'; fi; \</v>
      </c>
      <c r="O867" s="32" t="str">
        <f t="shared" si="542"/>
        <v>if [ -d '/infa_shared/BWParam/Enterprise_Extract/autopay_promo' ]; then cd /infa_shared/BWParam/Enterprise_Extract ; echo 'autopay_promo @ /infa_shared/BWParam/Enterprise_Extract = '`stat -c %U ./autopay_promo`  `stat -c %a ./autopay_promo`  `stat -c %G ./autopay_promo`; else echo '/infa_shared/BWParam/Enterprise_Extract/autopay_promo - not found' ; fi; \</v>
      </c>
      <c r="P867" s="31" t="str">
        <f t="shared" si="543"/>
        <v>if [ -d '/infa_shared/BWParam/Enterprise_Extract' ]; then cd /infa_shared/BWParam/Enterprise_Extract ; mkdir autopay_promo ; chmod 777 autopay_promo ; chgrp infa_adm autopay_promo ; echo 'OK - /infa_shared/BWParam/Enterprise_Extract/autopay_promo'; else echo '/infa_shared/BWParam/Enterprise_Extract - not found' ; fi ; \</v>
      </c>
      <c r="Q867" s="32" t="str">
        <f t="shared" si="523"/>
        <v>cd /infa_shared/BWParam/Enterprise_Extract ; chmod 777 autopay_promo ; chgrp infa_adm autopay_promo</v>
      </c>
      <c r="R867" s="31" t="str">
        <f t="shared" si="544"/>
        <v xml:space="preserve"> \</v>
      </c>
      <c r="S867" s="33" t="str">
        <f t="shared" si="545"/>
        <v>cd /infa_shared/BWParam/Enterprise_Extract</v>
      </c>
      <c r="T867" s="34" t="str">
        <f t="shared" si="546"/>
        <v>mkdir autopay_promo</v>
      </c>
      <c r="U867" s="33" t="str">
        <f t="shared" si="547"/>
        <v>chmod 777 autopay_promo</v>
      </c>
      <c r="V867" s="34" t="str">
        <f t="shared" si="548"/>
        <v>ls -l | grep autopay_promo</v>
      </c>
      <c r="W867" s="33" t="str">
        <f t="shared" si="549"/>
        <v>chgrp infa_adm autopay_promo</v>
      </c>
      <c r="X867" s="43" t="s">
        <v>464</v>
      </c>
    </row>
    <row r="868" spans="1:24" x14ac:dyDescent="0.2">
      <c r="A868" s="160" t="s">
        <v>1749</v>
      </c>
      <c r="B868" s="160" t="s">
        <v>1745</v>
      </c>
      <c r="C868" s="17" t="s">
        <v>1042</v>
      </c>
      <c r="D868" s="17" t="s">
        <v>1748</v>
      </c>
      <c r="E868" s="153" t="str">
        <f t="shared" si="531"/>
        <v>/infa_shared/Cache/Enterprise_Extract/autopay_promo</v>
      </c>
      <c r="F868" s="154">
        <v>43528</v>
      </c>
      <c r="G868" s="154"/>
      <c r="H868" s="154"/>
      <c r="I868" s="29"/>
      <c r="J868" s="154"/>
      <c r="K868" s="118">
        <v>777</v>
      </c>
      <c r="L868" s="118" t="s">
        <v>844</v>
      </c>
      <c r="M868" s="118" t="s">
        <v>564</v>
      </c>
      <c r="N868" s="31" t="str">
        <f t="shared" si="541"/>
        <v>if [ -d '/infa_shared/Cache/Enterprise_Extract/autopay_promo' ]; then echo '1 = /infa_shared/Cache/Enterprise_Extract/autopay_promo'; else echo '0 = /infa_shared/Cache/Enterprise_Extract/autopay_promo'; fi; \</v>
      </c>
      <c r="O868" s="32" t="str">
        <f t="shared" si="542"/>
        <v>if [ -d '/infa_shared/Cache/Enterprise_Extract/autopay_promo' ]; then cd /infa_shared/Cache/Enterprise_Extract ; echo 'autopay_promo @ /infa_shared/Cache/Enterprise_Extract = '`stat -c %U ./autopay_promo`  `stat -c %a ./autopay_promo`  `stat -c %G ./autopay_promo`; else echo '/infa_shared/Cache/Enterprise_Extract/autopay_promo - not found' ; fi; \</v>
      </c>
      <c r="P868" s="31" t="str">
        <f t="shared" si="543"/>
        <v>if [ -d '/infa_shared/Cache/Enterprise_Extract' ]; then cd /infa_shared/Cache/Enterprise_Extract ; mkdir autopay_promo ; chmod 777 autopay_promo ; chgrp infa_adm autopay_promo ; echo 'OK - /infa_shared/Cache/Enterprise_Extract/autopay_promo'; else echo '/infa_shared/Cache/Enterprise_Extract - not found' ; fi ; \</v>
      </c>
      <c r="Q868" s="32" t="str">
        <f t="shared" si="523"/>
        <v>cd /infa_shared/Cache/Enterprise_Extract ; chmod 777 autopay_promo ; chgrp infa_adm autopay_promo</v>
      </c>
      <c r="R868" s="31" t="str">
        <f t="shared" si="544"/>
        <v xml:space="preserve"> \</v>
      </c>
      <c r="S868" s="33" t="str">
        <f t="shared" si="545"/>
        <v>cd /infa_shared/Cache/Enterprise_Extract</v>
      </c>
      <c r="T868" s="34" t="str">
        <f t="shared" si="546"/>
        <v>mkdir autopay_promo</v>
      </c>
      <c r="U868" s="33" t="str">
        <f t="shared" si="547"/>
        <v>chmod 777 autopay_promo</v>
      </c>
      <c r="V868" s="34" t="str">
        <f t="shared" si="548"/>
        <v>ls -l | grep autopay_promo</v>
      </c>
      <c r="W868" s="33" t="str">
        <f t="shared" si="549"/>
        <v>chgrp infa_adm autopay_promo</v>
      </c>
      <c r="X868" s="43" t="s">
        <v>464</v>
      </c>
    </row>
    <row r="869" spans="1:24" x14ac:dyDescent="0.2">
      <c r="A869" s="160" t="s">
        <v>1749</v>
      </c>
      <c r="B869" s="160" t="s">
        <v>1745</v>
      </c>
      <c r="C869" s="17" t="s">
        <v>1036</v>
      </c>
      <c r="D869" s="17" t="s">
        <v>1748</v>
      </c>
      <c r="E869" s="153" t="str">
        <f t="shared" si="531"/>
        <v>/infa_shared/Scripts/Enterprise_Extract/autopay_promo</v>
      </c>
      <c r="F869" s="154">
        <v>43528</v>
      </c>
      <c r="G869" s="154"/>
      <c r="H869" s="154"/>
      <c r="I869" s="29"/>
      <c r="J869" s="154"/>
      <c r="K869" s="118">
        <v>777</v>
      </c>
      <c r="L869" s="118" t="s">
        <v>844</v>
      </c>
      <c r="M869" s="118" t="s">
        <v>564</v>
      </c>
      <c r="N869" s="31" t="str">
        <f t="shared" si="541"/>
        <v>if [ -d '/infa_shared/Scripts/Enterprise_Extract/autopay_promo' ]; then echo '1 = /infa_shared/Scripts/Enterprise_Extract/autopay_promo'; else echo '0 = /infa_shared/Scripts/Enterprise_Extract/autopay_promo'; fi; \</v>
      </c>
      <c r="O869" s="32" t="str">
        <f t="shared" si="542"/>
        <v>if [ -d '/infa_shared/Scripts/Enterprise_Extract/autopay_promo' ]; then cd /infa_shared/Scripts/Enterprise_Extract ; echo 'autopay_promo @ /infa_shared/Scripts/Enterprise_Extract = '`stat -c %U ./autopay_promo`  `stat -c %a ./autopay_promo`  `stat -c %G ./autopay_promo`; else echo '/infa_shared/Scripts/Enterprise_Extract/autopay_promo - not found' ; fi; \</v>
      </c>
      <c r="P869" s="31" t="str">
        <f t="shared" si="543"/>
        <v>if [ -d '/infa_shared/Scripts/Enterprise_Extract' ]; then cd /infa_shared/Scripts/Enterprise_Extract ; mkdir autopay_promo ; chmod 777 autopay_promo ; chgrp infa_adm autopay_promo ; echo 'OK - /infa_shared/Scripts/Enterprise_Extract/autopay_promo'; else echo '/infa_shared/Scripts/Enterprise_Extract - not found' ; fi ; \</v>
      </c>
      <c r="Q869" s="32" t="str">
        <f t="shared" si="523"/>
        <v>cd /infa_shared/Scripts/Enterprise_Extract ; chmod 777 autopay_promo ; chgrp infa_adm autopay_promo</v>
      </c>
      <c r="R869" s="31" t="str">
        <f t="shared" si="544"/>
        <v xml:space="preserve"> \</v>
      </c>
      <c r="S869" s="33" t="str">
        <f t="shared" si="545"/>
        <v>cd /infa_shared/Scripts/Enterprise_Extract</v>
      </c>
      <c r="T869" s="34" t="str">
        <f t="shared" si="546"/>
        <v>mkdir autopay_promo</v>
      </c>
      <c r="U869" s="33" t="str">
        <f t="shared" si="547"/>
        <v>chmod 777 autopay_promo</v>
      </c>
      <c r="V869" s="34" t="str">
        <f t="shared" si="548"/>
        <v>ls -l | grep autopay_promo</v>
      </c>
      <c r="W869" s="33" t="str">
        <f t="shared" si="549"/>
        <v>chgrp infa_adm autopay_promo</v>
      </c>
      <c r="X869" s="43" t="s">
        <v>464</v>
      </c>
    </row>
    <row r="870" spans="1:24" x14ac:dyDescent="0.2">
      <c r="A870" s="160" t="s">
        <v>1749</v>
      </c>
      <c r="B870" s="160" t="s">
        <v>1745</v>
      </c>
      <c r="C870" s="17" t="s">
        <v>1039</v>
      </c>
      <c r="D870" s="17" t="s">
        <v>1748</v>
      </c>
      <c r="E870" s="153" t="str">
        <f t="shared" si="531"/>
        <v>/infa_shared/SessLogs/Enterprise_Extract/autopay_promo</v>
      </c>
      <c r="F870" s="154">
        <v>43528</v>
      </c>
      <c r="G870" s="154"/>
      <c r="H870" s="154"/>
      <c r="I870" s="29"/>
      <c r="J870" s="154"/>
      <c r="K870" s="118">
        <v>777</v>
      </c>
      <c r="L870" s="118" t="s">
        <v>844</v>
      </c>
      <c r="M870" s="118" t="s">
        <v>564</v>
      </c>
      <c r="N870" s="31" t="str">
        <f t="shared" si="541"/>
        <v>if [ -d '/infa_shared/SessLogs/Enterprise_Extract/autopay_promo' ]; then echo '1 = /infa_shared/SessLogs/Enterprise_Extract/autopay_promo'; else echo '0 = /infa_shared/SessLogs/Enterprise_Extract/autopay_promo'; fi; \</v>
      </c>
      <c r="O870" s="32" t="str">
        <f t="shared" si="542"/>
        <v>if [ -d '/infa_shared/SessLogs/Enterprise_Extract/autopay_promo' ]; then cd /infa_shared/SessLogs/Enterprise_Extract ; echo 'autopay_promo @ /infa_shared/SessLogs/Enterprise_Extract = '`stat -c %U ./autopay_promo`  `stat -c %a ./autopay_promo`  `stat -c %G ./autopay_promo`; else echo '/infa_shared/SessLogs/Enterprise_Extract/autopay_promo - not found' ; fi; \</v>
      </c>
      <c r="P870" s="31" t="str">
        <f t="shared" si="543"/>
        <v>if [ -d '/infa_shared/SessLogs/Enterprise_Extract' ]; then cd /infa_shared/SessLogs/Enterprise_Extract ; mkdir autopay_promo ; chmod 777 autopay_promo ; chgrp infa_adm autopay_promo ; echo 'OK - /infa_shared/SessLogs/Enterprise_Extract/autopay_promo'; else echo '/infa_shared/SessLogs/Enterprise_Extract - not found' ; fi ; \</v>
      </c>
      <c r="Q870" s="32" t="str">
        <f t="shared" si="523"/>
        <v>cd /infa_shared/SessLogs/Enterprise_Extract ; chmod 777 autopay_promo ; chgrp infa_adm autopay_promo</v>
      </c>
      <c r="R870" s="31" t="str">
        <f t="shared" si="544"/>
        <v xml:space="preserve"> \</v>
      </c>
      <c r="S870" s="33" t="str">
        <f t="shared" si="545"/>
        <v>cd /infa_shared/SessLogs/Enterprise_Extract</v>
      </c>
      <c r="T870" s="34" t="str">
        <f t="shared" si="546"/>
        <v>mkdir autopay_promo</v>
      </c>
      <c r="U870" s="33" t="str">
        <f t="shared" si="547"/>
        <v>chmod 777 autopay_promo</v>
      </c>
      <c r="V870" s="34" t="str">
        <f t="shared" si="548"/>
        <v>ls -l | grep autopay_promo</v>
      </c>
      <c r="W870" s="33" t="str">
        <f t="shared" si="549"/>
        <v>chgrp infa_adm autopay_promo</v>
      </c>
      <c r="X870" s="43" t="s">
        <v>464</v>
      </c>
    </row>
    <row r="871" spans="1:24" x14ac:dyDescent="0.2">
      <c r="A871" s="160" t="s">
        <v>1749</v>
      </c>
      <c r="B871" s="160" t="s">
        <v>1745</v>
      </c>
      <c r="C871" s="17" t="s">
        <v>1037</v>
      </c>
      <c r="D871" s="17" t="s">
        <v>1748</v>
      </c>
      <c r="E871" s="153" t="str">
        <f t="shared" si="531"/>
        <v>/infa_shared/SrcFiles/Enterprise_Extract/autopay_promo</v>
      </c>
      <c r="F871" s="154">
        <v>43528</v>
      </c>
      <c r="G871" s="154"/>
      <c r="H871" s="154"/>
      <c r="I871" s="29"/>
      <c r="J871" s="154"/>
      <c r="K871" s="118">
        <v>777</v>
      </c>
      <c r="L871" s="118" t="s">
        <v>844</v>
      </c>
      <c r="M871" s="118" t="s">
        <v>564</v>
      </c>
      <c r="N871" s="31" t="str">
        <f t="shared" si="541"/>
        <v>if [ -d '/infa_shared/SrcFiles/Enterprise_Extract/autopay_promo' ]; then echo '1 = /infa_shared/SrcFiles/Enterprise_Extract/autopay_promo'; else echo '0 = /infa_shared/SrcFiles/Enterprise_Extract/autopay_promo'; fi; \</v>
      </c>
      <c r="O871" s="32" t="str">
        <f t="shared" si="542"/>
        <v>if [ -d '/infa_shared/SrcFiles/Enterprise_Extract/autopay_promo' ]; then cd /infa_shared/SrcFiles/Enterprise_Extract ; echo 'autopay_promo @ /infa_shared/SrcFiles/Enterprise_Extract = '`stat -c %U ./autopay_promo`  `stat -c %a ./autopay_promo`  `stat -c %G ./autopay_promo`; else echo '/infa_shared/SrcFiles/Enterprise_Extract/autopay_promo - not found' ; fi; \</v>
      </c>
      <c r="P871" s="31" t="str">
        <f t="shared" si="543"/>
        <v>if [ -d '/infa_shared/SrcFiles/Enterprise_Extract' ]; then cd /infa_shared/SrcFiles/Enterprise_Extract ; mkdir autopay_promo ; chmod 777 autopay_promo ; chgrp infa_adm autopay_promo ; echo 'OK - /infa_shared/SrcFiles/Enterprise_Extract/autopay_promo'; else echo '/infa_shared/SrcFiles/Enterprise_Extract - not found' ; fi ; \</v>
      </c>
      <c r="Q871" s="32" t="str">
        <f t="shared" si="523"/>
        <v>cd /infa_shared/SrcFiles/Enterprise_Extract ; chmod 777 autopay_promo ; chgrp infa_adm autopay_promo</v>
      </c>
      <c r="R871" s="31" t="str">
        <f t="shared" si="544"/>
        <v xml:space="preserve"> \</v>
      </c>
      <c r="S871" s="33" t="str">
        <f t="shared" si="545"/>
        <v>cd /infa_shared/SrcFiles/Enterprise_Extract</v>
      </c>
      <c r="T871" s="34" t="str">
        <f t="shared" si="546"/>
        <v>mkdir autopay_promo</v>
      </c>
      <c r="U871" s="33" t="str">
        <f t="shared" si="547"/>
        <v>chmod 777 autopay_promo</v>
      </c>
      <c r="V871" s="34" t="str">
        <f t="shared" si="548"/>
        <v>ls -l | grep autopay_promo</v>
      </c>
      <c r="W871" s="33" t="str">
        <f t="shared" si="549"/>
        <v>chgrp infa_adm autopay_promo</v>
      </c>
      <c r="X871" s="43" t="s">
        <v>464</v>
      </c>
    </row>
    <row r="872" spans="1:24" x14ac:dyDescent="0.2">
      <c r="A872" s="160" t="s">
        <v>1749</v>
      </c>
      <c r="B872" s="160" t="s">
        <v>1745</v>
      </c>
      <c r="C872" s="17" t="s">
        <v>1040</v>
      </c>
      <c r="D872" s="17" t="s">
        <v>1748</v>
      </c>
      <c r="E872" s="153" t="str">
        <f t="shared" si="531"/>
        <v>/infa_shared/Temp/Enterprise_Extract/autopay_promo</v>
      </c>
      <c r="F872" s="154">
        <v>43528</v>
      </c>
      <c r="G872" s="154"/>
      <c r="H872" s="154"/>
      <c r="I872" s="29"/>
      <c r="J872" s="154"/>
      <c r="K872" s="118">
        <v>777</v>
      </c>
      <c r="L872" s="118" t="s">
        <v>844</v>
      </c>
      <c r="M872" s="118" t="s">
        <v>564</v>
      </c>
      <c r="N872" s="31" t="str">
        <f t="shared" si="541"/>
        <v>if [ -d '/infa_shared/Temp/Enterprise_Extract/autopay_promo' ]; then echo '1 = /infa_shared/Temp/Enterprise_Extract/autopay_promo'; else echo '0 = /infa_shared/Temp/Enterprise_Extract/autopay_promo'; fi; \</v>
      </c>
      <c r="O872" s="32" t="str">
        <f t="shared" si="542"/>
        <v>if [ -d '/infa_shared/Temp/Enterprise_Extract/autopay_promo' ]; then cd /infa_shared/Temp/Enterprise_Extract ; echo 'autopay_promo @ /infa_shared/Temp/Enterprise_Extract = '`stat -c %U ./autopay_promo`  `stat -c %a ./autopay_promo`  `stat -c %G ./autopay_promo`; else echo '/infa_shared/Temp/Enterprise_Extract/autopay_promo - not found' ; fi; \</v>
      </c>
      <c r="P872" s="31" t="str">
        <f t="shared" si="543"/>
        <v>if [ -d '/infa_shared/Temp/Enterprise_Extract' ]; then cd /infa_shared/Temp/Enterprise_Extract ; mkdir autopay_promo ; chmod 777 autopay_promo ; chgrp infa_adm autopay_promo ; echo 'OK - /infa_shared/Temp/Enterprise_Extract/autopay_promo'; else echo '/infa_shared/Temp/Enterprise_Extract - not found' ; fi ; \</v>
      </c>
      <c r="Q872" s="32" t="str">
        <f t="shared" si="523"/>
        <v>cd /infa_shared/Temp/Enterprise_Extract ; chmod 777 autopay_promo ; chgrp infa_adm autopay_promo</v>
      </c>
      <c r="R872" s="31" t="str">
        <f t="shared" si="544"/>
        <v xml:space="preserve"> \</v>
      </c>
      <c r="S872" s="33" t="str">
        <f t="shared" si="545"/>
        <v>cd /infa_shared/Temp/Enterprise_Extract</v>
      </c>
      <c r="T872" s="34" t="str">
        <f t="shared" si="546"/>
        <v>mkdir autopay_promo</v>
      </c>
      <c r="U872" s="33" t="str">
        <f t="shared" si="547"/>
        <v>chmod 777 autopay_promo</v>
      </c>
      <c r="V872" s="34" t="str">
        <f t="shared" si="548"/>
        <v>ls -l | grep autopay_promo</v>
      </c>
      <c r="W872" s="33" t="str">
        <f t="shared" si="549"/>
        <v>chgrp infa_adm autopay_promo</v>
      </c>
      <c r="X872" s="43" t="s">
        <v>464</v>
      </c>
    </row>
    <row r="873" spans="1:24" x14ac:dyDescent="0.2">
      <c r="A873" s="160" t="s">
        <v>1749</v>
      </c>
      <c r="B873" s="160" t="s">
        <v>1745</v>
      </c>
      <c r="C873" s="17" t="s">
        <v>1038</v>
      </c>
      <c r="D873" s="17" t="s">
        <v>1748</v>
      </c>
      <c r="E873" s="153" t="str">
        <f t="shared" si="531"/>
        <v>/infa_shared/TgtFiles/Enterprise_Extract/autopay_promo</v>
      </c>
      <c r="F873" s="154">
        <v>43528</v>
      </c>
      <c r="G873" s="154"/>
      <c r="H873" s="154"/>
      <c r="I873" s="29"/>
      <c r="J873" s="154"/>
      <c r="K873" s="118">
        <v>777</v>
      </c>
      <c r="L873" s="118" t="s">
        <v>844</v>
      </c>
      <c r="M873" s="118" t="s">
        <v>564</v>
      </c>
      <c r="N873" s="31" t="str">
        <f t="shared" si="541"/>
        <v>if [ -d '/infa_shared/TgtFiles/Enterprise_Extract/autopay_promo' ]; then echo '1 = /infa_shared/TgtFiles/Enterprise_Extract/autopay_promo'; else echo '0 = /infa_shared/TgtFiles/Enterprise_Extract/autopay_promo'; fi; \</v>
      </c>
      <c r="O873" s="32" t="str">
        <f t="shared" si="542"/>
        <v>if [ -d '/infa_shared/TgtFiles/Enterprise_Extract/autopay_promo' ]; then cd /infa_shared/TgtFiles/Enterprise_Extract ; echo 'autopay_promo @ /infa_shared/TgtFiles/Enterprise_Extract = '`stat -c %U ./autopay_promo`  `stat -c %a ./autopay_promo`  `stat -c %G ./autopay_promo`; else echo '/infa_shared/TgtFiles/Enterprise_Extract/autopay_promo - not found' ; fi; \</v>
      </c>
      <c r="P873" s="31" t="str">
        <f t="shared" si="543"/>
        <v>if [ -d '/infa_shared/TgtFiles/Enterprise_Extract' ]; then cd /infa_shared/TgtFiles/Enterprise_Extract ; mkdir autopay_promo ; chmod 777 autopay_promo ; chgrp infa_adm autopay_promo ; echo 'OK - /infa_shared/TgtFiles/Enterprise_Extract/autopay_promo'; else echo '/infa_shared/TgtFiles/Enterprise_Extract - not found' ; fi ; \</v>
      </c>
      <c r="Q873" s="32" t="str">
        <f t="shared" si="523"/>
        <v>cd /infa_shared/TgtFiles/Enterprise_Extract ; chmod 777 autopay_promo ; chgrp infa_adm autopay_promo</v>
      </c>
      <c r="R873" s="31" t="str">
        <f t="shared" si="544"/>
        <v xml:space="preserve"> \</v>
      </c>
      <c r="S873" s="33" t="str">
        <f t="shared" si="545"/>
        <v>cd /infa_shared/TgtFiles/Enterprise_Extract</v>
      </c>
      <c r="T873" s="34" t="str">
        <f t="shared" si="546"/>
        <v>mkdir autopay_promo</v>
      </c>
      <c r="U873" s="33" t="str">
        <f t="shared" si="547"/>
        <v>chmod 777 autopay_promo</v>
      </c>
      <c r="V873" s="34" t="str">
        <f t="shared" si="548"/>
        <v>ls -l | grep autopay_promo</v>
      </c>
      <c r="W873" s="33" t="str">
        <f t="shared" si="549"/>
        <v>chgrp infa_adm autopay_promo</v>
      </c>
      <c r="X873" s="43" t="s">
        <v>464</v>
      </c>
    </row>
    <row r="874" spans="1:24" x14ac:dyDescent="0.2">
      <c r="A874" s="160" t="s">
        <v>1749</v>
      </c>
      <c r="B874" s="160" t="s">
        <v>1745</v>
      </c>
      <c r="C874" s="17" t="s">
        <v>1041</v>
      </c>
      <c r="D874" s="17" t="s">
        <v>1748</v>
      </c>
      <c r="E874" s="153" t="str">
        <f t="shared" si="531"/>
        <v>/infa_shared/WorkflowLogs/Enterprise_Extract/autopay_promo</v>
      </c>
      <c r="F874" s="154">
        <v>43528</v>
      </c>
      <c r="G874" s="154"/>
      <c r="H874" s="154"/>
      <c r="I874" s="29"/>
      <c r="J874" s="154"/>
      <c r="K874" s="118">
        <v>777</v>
      </c>
      <c r="L874" s="118" t="s">
        <v>844</v>
      </c>
      <c r="M874" s="118" t="s">
        <v>564</v>
      </c>
      <c r="N874" s="31" t="str">
        <f t="shared" si="541"/>
        <v>if [ -d '/infa_shared/WorkflowLogs/Enterprise_Extract/autopay_promo' ]; then echo '1 = /infa_shared/WorkflowLogs/Enterprise_Extract/autopay_promo'; else echo '0 = /infa_shared/WorkflowLogs/Enterprise_Extract/autopay_promo'; fi; \</v>
      </c>
      <c r="O874" s="32" t="str">
        <f t="shared" si="542"/>
        <v>if [ -d '/infa_shared/WorkflowLogs/Enterprise_Extract/autopay_promo' ]; then cd /infa_shared/WorkflowLogs/Enterprise_Extract ; echo 'autopay_promo @ /infa_shared/WorkflowLogs/Enterprise_Extract = '`stat -c %U ./autopay_promo`  `stat -c %a ./autopay_promo`  `stat -c %G ./autopay_promo`; else echo '/infa_shared/WorkflowLogs/Enterprise_Extract/autopay_promo - not found' ; fi; \</v>
      </c>
      <c r="P874" s="31" t="str">
        <f t="shared" si="543"/>
        <v>if [ -d '/infa_shared/WorkflowLogs/Enterprise_Extract' ]; then cd /infa_shared/WorkflowLogs/Enterprise_Extract ; mkdir autopay_promo ; chmod 777 autopay_promo ; chgrp infa_adm autopay_promo ; echo 'OK - /infa_shared/WorkflowLogs/Enterprise_Extract/autopay_promo'; else echo '/infa_shared/WorkflowLogs/Enterprise_Extract - not found' ; fi ; \</v>
      </c>
      <c r="Q874" s="32" t="str">
        <f t="shared" si="523"/>
        <v>cd /infa_shared/WorkflowLogs/Enterprise_Extract ; chmod 777 autopay_promo ; chgrp infa_adm autopay_promo</v>
      </c>
      <c r="R874" s="31" t="str">
        <f t="shared" si="544"/>
        <v xml:space="preserve"> \</v>
      </c>
      <c r="S874" s="33" t="str">
        <f t="shared" si="545"/>
        <v>cd /infa_shared/WorkflowLogs/Enterprise_Extract</v>
      </c>
      <c r="T874" s="34" t="str">
        <f t="shared" si="546"/>
        <v>mkdir autopay_promo</v>
      </c>
      <c r="U874" s="33" t="str">
        <f t="shared" si="547"/>
        <v>chmod 777 autopay_promo</v>
      </c>
      <c r="V874" s="34" t="str">
        <f t="shared" si="548"/>
        <v>ls -l | grep autopay_promo</v>
      </c>
      <c r="W874" s="33" t="str">
        <f t="shared" si="549"/>
        <v>chgrp infa_adm autopay_promo</v>
      </c>
      <c r="X874" s="43" t="s">
        <v>464</v>
      </c>
    </row>
    <row r="875" spans="1:24" x14ac:dyDescent="0.2">
      <c r="A875" s="160" t="s">
        <v>1749</v>
      </c>
      <c r="B875" s="160" t="s">
        <v>1745</v>
      </c>
      <c r="C875" s="17" t="s">
        <v>1034</v>
      </c>
      <c r="D875" s="17" t="s">
        <v>1750</v>
      </c>
      <c r="E875" s="153" t="str">
        <f t="shared" si="531"/>
        <v>/infa_shared/BadFiles/Enterprise_Extract/flash_store_reports</v>
      </c>
      <c r="F875" s="154">
        <v>43528</v>
      </c>
      <c r="G875" s="154"/>
      <c r="H875" s="154"/>
      <c r="I875" s="29"/>
      <c r="J875" s="154"/>
      <c r="K875" s="118">
        <v>777</v>
      </c>
      <c r="L875" s="118" t="s">
        <v>844</v>
      </c>
      <c r="M875" s="118" t="s">
        <v>564</v>
      </c>
      <c r="N875" s="31" t="str">
        <f t="shared" si="541"/>
        <v>if [ -d '/infa_shared/BadFiles/Enterprise_Extract/flash_store_reports' ]; then echo '1 = /infa_shared/BadFiles/Enterprise_Extract/flash_store_reports'; else echo '0 = /infa_shared/BadFiles/Enterprise_Extract/flash_store_reports'; fi; \</v>
      </c>
      <c r="O875" s="32" t="str">
        <f t="shared" si="542"/>
        <v>if [ -d '/infa_shared/BadFiles/Enterprise_Extract/flash_store_reports' ]; then cd /infa_shared/BadFiles/Enterprise_Extract ; echo 'flash_store_reports @ /infa_shared/BadFiles/Enterprise_Extract = '`stat -c %U ./flash_store_reports`  `stat -c %a ./flash_store_reports`  `stat -c %G ./flash_store_reports`; else echo '/infa_shared/BadFiles/Enterprise_Extract/flash_store_reports - not found' ; fi; \</v>
      </c>
      <c r="P875" s="31" t="str">
        <f t="shared" si="543"/>
        <v>if [ -d '/infa_shared/BadFiles/Enterprise_Extract' ]; then cd /infa_shared/BadFiles/Enterprise_Extract ; mkdir flash_store_reports ; chmod 777 flash_store_reports ; chgrp infa_adm flash_store_reports ; echo 'OK - /infa_shared/BadFiles/Enterprise_Extract/flash_store_reports'; else echo '/infa_shared/BadFiles/Enterprise_Extract - not found' ; fi ; \</v>
      </c>
      <c r="Q875" s="32" t="str">
        <f t="shared" si="523"/>
        <v>cd /infa_shared/BadFiles/Enterprise_Extract ; chmod 777 flash_store_reports ; chgrp infa_adm flash_store_reports</v>
      </c>
      <c r="R875" s="31" t="str">
        <f t="shared" si="544"/>
        <v xml:space="preserve"> \</v>
      </c>
      <c r="S875" s="33" t="str">
        <f t="shared" si="545"/>
        <v>cd /infa_shared/BadFiles/Enterprise_Extract</v>
      </c>
      <c r="T875" s="34" t="str">
        <f t="shared" si="546"/>
        <v>mkdir flash_store_reports</v>
      </c>
      <c r="U875" s="33" t="str">
        <f t="shared" si="547"/>
        <v>chmod 777 flash_store_reports</v>
      </c>
      <c r="V875" s="34" t="str">
        <f t="shared" si="548"/>
        <v>ls -l | grep flash_store_reports</v>
      </c>
      <c r="W875" s="33" t="str">
        <f t="shared" si="549"/>
        <v>chgrp infa_adm flash_store_reports</v>
      </c>
      <c r="X875" s="43" t="s">
        <v>464</v>
      </c>
    </row>
    <row r="876" spans="1:24" x14ac:dyDescent="0.2">
      <c r="A876" s="160" t="s">
        <v>1749</v>
      </c>
      <c r="B876" s="160" t="s">
        <v>1745</v>
      </c>
      <c r="C876" s="17" t="s">
        <v>1035</v>
      </c>
      <c r="D876" s="17" t="s">
        <v>1750</v>
      </c>
      <c r="E876" s="153" t="str">
        <f t="shared" si="531"/>
        <v>/infa_shared/BWParam/Enterprise_Extract/flash_store_reports</v>
      </c>
      <c r="F876" s="154">
        <v>43528</v>
      </c>
      <c r="G876" s="154"/>
      <c r="H876" s="154"/>
      <c r="I876" s="29"/>
      <c r="J876" s="154"/>
      <c r="K876" s="118">
        <v>777</v>
      </c>
      <c r="L876" s="118" t="s">
        <v>844</v>
      </c>
      <c r="M876" s="118" t="s">
        <v>564</v>
      </c>
      <c r="N876" s="31" t="str">
        <f t="shared" si="541"/>
        <v>if [ -d '/infa_shared/BWParam/Enterprise_Extract/flash_store_reports' ]; then echo '1 = /infa_shared/BWParam/Enterprise_Extract/flash_store_reports'; else echo '0 = /infa_shared/BWParam/Enterprise_Extract/flash_store_reports'; fi; \</v>
      </c>
      <c r="O876" s="32" t="str">
        <f t="shared" si="542"/>
        <v>if [ -d '/infa_shared/BWParam/Enterprise_Extract/flash_store_reports' ]; then cd /infa_shared/BWParam/Enterprise_Extract ; echo 'flash_store_reports @ /infa_shared/BWParam/Enterprise_Extract = '`stat -c %U ./flash_store_reports`  `stat -c %a ./flash_store_reports`  `stat -c %G ./flash_store_reports`; else echo '/infa_shared/BWParam/Enterprise_Extract/flash_store_reports - not found' ; fi; \</v>
      </c>
      <c r="P876" s="31" t="str">
        <f t="shared" si="543"/>
        <v>if [ -d '/infa_shared/BWParam/Enterprise_Extract' ]; then cd /infa_shared/BWParam/Enterprise_Extract ; mkdir flash_store_reports ; chmod 777 flash_store_reports ; chgrp infa_adm flash_store_reports ; echo 'OK - /infa_shared/BWParam/Enterprise_Extract/flash_store_reports'; else echo '/infa_shared/BWParam/Enterprise_Extract - not found' ; fi ; \</v>
      </c>
      <c r="Q876" s="32" t="str">
        <f t="shared" si="523"/>
        <v>cd /infa_shared/BWParam/Enterprise_Extract ; chmod 777 flash_store_reports ; chgrp infa_adm flash_store_reports</v>
      </c>
      <c r="R876" s="31" t="str">
        <f t="shared" si="544"/>
        <v xml:space="preserve"> \</v>
      </c>
      <c r="S876" s="33" t="str">
        <f t="shared" si="545"/>
        <v>cd /infa_shared/BWParam/Enterprise_Extract</v>
      </c>
      <c r="T876" s="34" t="str">
        <f t="shared" si="546"/>
        <v>mkdir flash_store_reports</v>
      </c>
      <c r="U876" s="33" t="str">
        <f t="shared" si="547"/>
        <v>chmod 777 flash_store_reports</v>
      </c>
      <c r="V876" s="34" t="str">
        <f t="shared" si="548"/>
        <v>ls -l | grep flash_store_reports</v>
      </c>
      <c r="W876" s="33" t="str">
        <f t="shared" si="549"/>
        <v>chgrp infa_adm flash_store_reports</v>
      </c>
      <c r="X876" s="43" t="s">
        <v>464</v>
      </c>
    </row>
    <row r="877" spans="1:24" x14ac:dyDescent="0.2">
      <c r="A877" s="160" t="s">
        <v>1749</v>
      </c>
      <c r="B877" s="160" t="s">
        <v>1745</v>
      </c>
      <c r="C877" s="17" t="s">
        <v>1042</v>
      </c>
      <c r="D877" s="17" t="s">
        <v>1750</v>
      </c>
      <c r="E877" s="153" t="str">
        <f t="shared" si="531"/>
        <v>/infa_shared/Cache/Enterprise_Extract/flash_store_reports</v>
      </c>
      <c r="F877" s="154">
        <v>43528</v>
      </c>
      <c r="G877" s="154"/>
      <c r="H877" s="154"/>
      <c r="I877" s="29"/>
      <c r="J877" s="154"/>
      <c r="K877" s="118">
        <v>777</v>
      </c>
      <c r="L877" s="118" t="s">
        <v>844</v>
      </c>
      <c r="M877" s="118" t="s">
        <v>564</v>
      </c>
      <c r="N877" s="31" t="str">
        <f t="shared" si="541"/>
        <v>if [ -d '/infa_shared/Cache/Enterprise_Extract/flash_store_reports' ]; then echo '1 = /infa_shared/Cache/Enterprise_Extract/flash_store_reports'; else echo '0 = /infa_shared/Cache/Enterprise_Extract/flash_store_reports'; fi; \</v>
      </c>
      <c r="O877" s="32" t="str">
        <f t="shared" si="542"/>
        <v>if [ -d '/infa_shared/Cache/Enterprise_Extract/flash_store_reports' ]; then cd /infa_shared/Cache/Enterprise_Extract ; echo 'flash_store_reports @ /infa_shared/Cache/Enterprise_Extract = '`stat -c %U ./flash_store_reports`  `stat -c %a ./flash_store_reports`  `stat -c %G ./flash_store_reports`; else echo '/infa_shared/Cache/Enterprise_Extract/flash_store_reports - not found' ; fi; \</v>
      </c>
      <c r="P877" s="31" t="str">
        <f t="shared" si="543"/>
        <v>if [ -d '/infa_shared/Cache/Enterprise_Extract' ]; then cd /infa_shared/Cache/Enterprise_Extract ; mkdir flash_store_reports ; chmod 777 flash_store_reports ; chgrp infa_adm flash_store_reports ; echo 'OK - /infa_shared/Cache/Enterprise_Extract/flash_store_reports'; else echo '/infa_shared/Cache/Enterprise_Extract - not found' ; fi ; \</v>
      </c>
      <c r="Q877" s="32" t="str">
        <f t="shared" si="523"/>
        <v>cd /infa_shared/Cache/Enterprise_Extract ; chmod 777 flash_store_reports ; chgrp infa_adm flash_store_reports</v>
      </c>
      <c r="R877" s="31" t="str">
        <f t="shared" si="544"/>
        <v xml:space="preserve"> \</v>
      </c>
      <c r="S877" s="33" t="str">
        <f t="shared" si="545"/>
        <v>cd /infa_shared/Cache/Enterprise_Extract</v>
      </c>
      <c r="T877" s="34" t="str">
        <f t="shared" si="546"/>
        <v>mkdir flash_store_reports</v>
      </c>
      <c r="U877" s="33" t="str">
        <f t="shared" si="547"/>
        <v>chmod 777 flash_store_reports</v>
      </c>
      <c r="V877" s="34" t="str">
        <f t="shared" si="548"/>
        <v>ls -l | grep flash_store_reports</v>
      </c>
      <c r="W877" s="33" t="str">
        <f t="shared" si="549"/>
        <v>chgrp infa_adm flash_store_reports</v>
      </c>
      <c r="X877" s="43" t="s">
        <v>464</v>
      </c>
    </row>
    <row r="878" spans="1:24" x14ac:dyDescent="0.2">
      <c r="A878" s="160" t="s">
        <v>1749</v>
      </c>
      <c r="B878" s="160" t="s">
        <v>1745</v>
      </c>
      <c r="C878" s="17" t="s">
        <v>1036</v>
      </c>
      <c r="D878" s="17" t="s">
        <v>1750</v>
      </c>
      <c r="E878" s="153" t="str">
        <f t="shared" si="531"/>
        <v>/infa_shared/Scripts/Enterprise_Extract/flash_store_reports</v>
      </c>
      <c r="F878" s="154">
        <v>43528</v>
      </c>
      <c r="G878" s="154"/>
      <c r="H878" s="154"/>
      <c r="I878" s="29"/>
      <c r="J878" s="154"/>
      <c r="K878" s="118">
        <v>777</v>
      </c>
      <c r="L878" s="118" t="s">
        <v>844</v>
      </c>
      <c r="M878" s="118" t="s">
        <v>564</v>
      </c>
      <c r="N878" s="31" t="str">
        <f t="shared" si="541"/>
        <v>if [ -d '/infa_shared/Scripts/Enterprise_Extract/flash_store_reports' ]; then echo '1 = /infa_shared/Scripts/Enterprise_Extract/flash_store_reports'; else echo '0 = /infa_shared/Scripts/Enterprise_Extract/flash_store_reports'; fi; \</v>
      </c>
      <c r="O878" s="32" t="str">
        <f t="shared" si="542"/>
        <v>if [ -d '/infa_shared/Scripts/Enterprise_Extract/flash_store_reports' ]; then cd /infa_shared/Scripts/Enterprise_Extract ; echo 'flash_store_reports @ /infa_shared/Scripts/Enterprise_Extract = '`stat -c %U ./flash_store_reports`  `stat -c %a ./flash_store_reports`  `stat -c %G ./flash_store_reports`; else echo '/infa_shared/Scripts/Enterprise_Extract/flash_store_reports - not found' ; fi; \</v>
      </c>
      <c r="P878" s="31" t="str">
        <f t="shared" si="543"/>
        <v>if [ -d '/infa_shared/Scripts/Enterprise_Extract' ]; then cd /infa_shared/Scripts/Enterprise_Extract ; mkdir flash_store_reports ; chmod 777 flash_store_reports ; chgrp infa_adm flash_store_reports ; echo 'OK - /infa_shared/Scripts/Enterprise_Extract/flash_store_reports'; else echo '/infa_shared/Scripts/Enterprise_Extract - not found' ; fi ; \</v>
      </c>
      <c r="Q878" s="32" t="str">
        <f t="shared" si="523"/>
        <v>cd /infa_shared/Scripts/Enterprise_Extract ; chmod 777 flash_store_reports ; chgrp infa_adm flash_store_reports</v>
      </c>
      <c r="R878" s="31" t="str">
        <f t="shared" si="544"/>
        <v xml:space="preserve"> \</v>
      </c>
      <c r="S878" s="33" t="str">
        <f t="shared" si="545"/>
        <v>cd /infa_shared/Scripts/Enterprise_Extract</v>
      </c>
      <c r="T878" s="34" t="str">
        <f t="shared" si="546"/>
        <v>mkdir flash_store_reports</v>
      </c>
      <c r="U878" s="33" t="str">
        <f t="shared" si="547"/>
        <v>chmod 777 flash_store_reports</v>
      </c>
      <c r="V878" s="34" t="str">
        <f t="shared" si="548"/>
        <v>ls -l | grep flash_store_reports</v>
      </c>
      <c r="W878" s="33" t="str">
        <f t="shared" si="549"/>
        <v>chgrp infa_adm flash_store_reports</v>
      </c>
      <c r="X878" s="43" t="s">
        <v>464</v>
      </c>
    </row>
    <row r="879" spans="1:24" x14ac:dyDescent="0.2">
      <c r="A879" s="160" t="s">
        <v>1749</v>
      </c>
      <c r="B879" s="160" t="s">
        <v>1745</v>
      </c>
      <c r="C879" s="17" t="s">
        <v>1039</v>
      </c>
      <c r="D879" s="17" t="s">
        <v>1750</v>
      </c>
      <c r="E879" s="153" t="str">
        <f t="shared" si="531"/>
        <v>/infa_shared/SessLogs/Enterprise_Extract/flash_store_reports</v>
      </c>
      <c r="F879" s="154">
        <v>43528</v>
      </c>
      <c r="G879" s="154"/>
      <c r="H879" s="154"/>
      <c r="I879" s="29"/>
      <c r="J879" s="154"/>
      <c r="K879" s="118">
        <v>777</v>
      </c>
      <c r="L879" s="118" t="s">
        <v>844</v>
      </c>
      <c r="M879" s="118" t="s">
        <v>564</v>
      </c>
      <c r="N879" s="31" t="str">
        <f t="shared" si="541"/>
        <v>if [ -d '/infa_shared/SessLogs/Enterprise_Extract/flash_store_reports' ]; then echo '1 = /infa_shared/SessLogs/Enterprise_Extract/flash_store_reports'; else echo '0 = /infa_shared/SessLogs/Enterprise_Extract/flash_store_reports'; fi; \</v>
      </c>
      <c r="O879" s="32" t="str">
        <f t="shared" si="542"/>
        <v>if [ -d '/infa_shared/SessLogs/Enterprise_Extract/flash_store_reports' ]; then cd /infa_shared/SessLogs/Enterprise_Extract ; echo 'flash_store_reports @ /infa_shared/SessLogs/Enterprise_Extract = '`stat -c %U ./flash_store_reports`  `stat -c %a ./flash_store_reports`  `stat -c %G ./flash_store_reports`; else echo '/infa_shared/SessLogs/Enterprise_Extract/flash_store_reports - not found' ; fi; \</v>
      </c>
      <c r="P879" s="31" t="str">
        <f t="shared" si="543"/>
        <v>if [ -d '/infa_shared/SessLogs/Enterprise_Extract' ]; then cd /infa_shared/SessLogs/Enterprise_Extract ; mkdir flash_store_reports ; chmod 777 flash_store_reports ; chgrp infa_adm flash_store_reports ; echo 'OK - /infa_shared/SessLogs/Enterprise_Extract/flash_store_reports'; else echo '/infa_shared/SessLogs/Enterprise_Extract - not found' ; fi ; \</v>
      </c>
      <c r="Q879" s="32" t="str">
        <f t="shared" si="523"/>
        <v>cd /infa_shared/SessLogs/Enterprise_Extract ; chmod 777 flash_store_reports ; chgrp infa_adm flash_store_reports</v>
      </c>
      <c r="R879" s="31" t="str">
        <f t="shared" si="544"/>
        <v xml:space="preserve"> \</v>
      </c>
      <c r="S879" s="33" t="str">
        <f t="shared" si="545"/>
        <v>cd /infa_shared/SessLogs/Enterprise_Extract</v>
      </c>
      <c r="T879" s="34" t="str">
        <f t="shared" si="546"/>
        <v>mkdir flash_store_reports</v>
      </c>
      <c r="U879" s="33" t="str">
        <f t="shared" si="547"/>
        <v>chmod 777 flash_store_reports</v>
      </c>
      <c r="V879" s="34" t="str">
        <f t="shared" si="548"/>
        <v>ls -l | grep flash_store_reports</v>
      </c>
      <c r="W879" s="33" t="str">
        <f t="shared" si="549"/>
        <v>chgrp infa_adm flash_store_reports</v>
      </c>
      <c r="X879" s="43" t="s">
        <v>464</v>
      </c>
    </row>
    <row r="880" spans="1:24" x14ac:dyDescent="0.2">
      <c r="A880" s="160" t="s">
        <v>1749</v>
      </c>
      <c r="B880" s="160" t="s">
        <v>1745</v>
      </c>
      <c r="C880" s="17" t="s">
        <v>1037</v>
      </c>
      <c r="D880" s="17" t="s">
        <v>1750</v>
      </c>
      <c r="E880" s="153" t="str">
        <f t="shared" si="531"/>
        <v>/infa_shared/SrcFiles/Enterprise_Extract/flash_store_reports</v>
      </c>
      <c r="F880" s="154">
        <v>43528</v>
      </c>
      <c r="G880" s="154"/>
      <c r="H880" s="154"/>
      <c r="I880" s="29"/>
      <c r="J880" s="154"/>
      <c r="K880" s="118">
        <v>777</v>
      </c>
      <c r="L880" s="118" t="s">
        <v>844</v>
      </c>
      <c r="M880" s="118" t="s">
        <v>564</v>
      </c>
      <c r="N880" s="31" t="str">
        <f t="shared" si="541"/>
        <v>if [ -d '/infa_shared/SrcFiles/Enterprise_Extract/flash_store_reports' ]; then echo '1 = /infa_shared/SrcFiles/Enterprise_Extract/flash_store_reports'; else echo '0 = /infa_shared/SrcFiles/Enterprise_Extract/flash_store_reports'; fi; \</v>
      </c>
      <c r="O880" s="32" t="str">
        <f t="shared" si="542"/>
        <v>if [ -d '/infa_shared/SrcFiles/Enterprise_Extract/flash_store_reports' ]; then cd /infa_shared/SrcFiles/Enterprise_Extract ; echo 'flash_store_reports @ /infa_shared/SrcFiles/Enterprise_Extract = '`stat -c %U ./flash_store_reports`  `stat -c %a ./flash_store_reports`  `stat -c %G ./flash_store_reports`; else echo '/infa_shared/SrcFiles/Enterprise_Extract/flash_store_reports - not found' ; fi; \</v>
      </c>
      <c r="P880" s="31" t="str">
        <f t="shared" si="543"/>
        <v>if [ -d '/infa_shared/SrcFiles/Enterprise_Extract' ]; then cd /infa_shared/SrcFiles/Enterprise_Extract ; mkdir flash_store_reports ; chmod 777 flash_store_reports ; chgrp infa_adm flash_store_reports ; echo 'OK - /infa_shared/SrcFiles/Enterprise_Extract/flash_store_reports'; else echo '/infa_shared/SrcFiles/Enterprise_Extract - not found' ; fi ; \</v>
      </c>
      <c r="Q880" s="32" t="str">
        <f t="shared" si="523"/>
        <v>cd /infa_shared/SrcFiles/Enterprise_Extract ; chmod 777 flash_store_reports ; chgrp infa_adm flash_store_reports</v>
      </c>
      <c r="R880" s="31" t="str">
        <f t="shared" si="544"/>
        <v xml:space="preserve"> \</v>
      </c>
      <c r="S880" s="33" t="str">
        <f t="shared" si="545"/>
        <v>cd /infa_shared/SrcFiles/Enterprise_Extract</v>
      </c>
      <c r="T880" s="34" t="str">
        <f t="shared" si="546"/>
        <v>mkdir flash_store_reports</v>
      </c>
      <c r="U880" s="33" t="str">
        <f t="shared" si="547"/>
        <v>chmod 777 flash_store_reports</v>
      </c>
      <c r="V880" s="34" t="str">
        <f t="shared" si="548"/>
        <v>ls -l | grep flash_store_reports</v>
      </c>
      <c r="W880" s="33" t="str">
        <f t="shared" si="549"/>
        <v>chgrp infa_adm flash_store_reports</v>
      </c>
      <c r="X880" s="43" t="s">
        <v>464</v>
      </c>
    </row>
    <row r="881" spans="1:24" x14ac:dyDescent="0.2">
      <c r="A881" s="160" t="s">
        <v>1749</v>
      </c>
      <c r="B881" s="160" t="s">
        <v>1745</v>
      </c>
      <c r="C881" s="17" t="s">
        <v>1040</v>
      </c>
      <c r="D881" s="17" t="s">
        <v>1750</v>
      </c>
      <c r="E881" s="153" t="str">
        <f t="shared" si="531"/>
        <v>/infa_shared/Temp/Enterprise_Extract/flash_store_reports</v>
      </c>
      <c r="F881" s="154">
        <v>43528</v>
      </c>
      <c r="G881" s="154"/>
      <c r="H881" s="154"/>
      <c r="I881" s="29"/>
      <c r="J881" s="154"/>
      <c r="K881" s="118">
        <v>777</v>
      </c>
      <c r="L881" s="118" t="s">
        <v>844</v>
      </c>
      <c r="M881" s="118" t="s">
        <v>564</v>
      </c>
      <c r="N881" s="31" t="str">
        <f t="shared" si="541"/>
        <v>if [ -d '/infa_shared/Temp/Enterprise_Extract/flash_store_reports' ]; then echo '1 = /infa_shared/Temp/Enterprise_Extract/flash_store_reports'; else echo '0 = /infa_shared/Temp/Enterprise_Extract/flash_store_reports'; fi; \</v>
      </c>
      <c r="O881" s="32" t="str">
        <f t="shared" si="542"/>
        <v>if [ -d '/infa_shared/Temp/Enterprise_Extract/flash_store_reports' ]; then cd /infa_shared/Temp/Enterprise_Extract ; echo 'flash_store_reports @ /infa_shared/Temp/Enterprise_Extract = '`stat -c %U ./flash_store_reports`  `stat -c %a ./flash_store_reports`  `stat -c %G ./flash_store_reports`; else echo '/infa_shared/Temp/Enterprise_Extract/flash_store_reports - not found' ; fi; \</v>
      </c>
      <c r="P881" s="31" t="str">
        <f t="shared" si="543"/>
        <v>if [ -d '/infa_shared/Temp/Enterprise_Extract' ]; then cd /infa_shared/Temp/Enterprise_Extract ; mkdir flash_store_reports ; chmod 777 flash_store_reports ; chgrp infa_adm flash_store_reports ; echo 'OK - /infa_shared/Temp/Enterprise_Extract/flash_store_reports'; else echo '/infa_shared/Temp/Enterprise_Extract - not found' ; fi ; \</v>
      </c>
      <c r="Q881" s="32" t="str">
        <f t="shared" si="523"/>
        <v>cd /infa_shared/Temp/Enterprise_Extract ; chmod 777 flash_store_reports ; chgrp infa_adm flash_store_reports</v>
      </c>
      <c r="R881" s="31" t="str">
        <f t="shared" si="544"/>
        <v xml:space="preserve"> \</v>
      </c>
      <c r="S881" s="33" t="str">
        <f t="shared" si="545"/>
        <v>cd /infa_shared/Temp/Enterprise_Extract</v>
      </c>
      <c r="T881" s="34" t="str">
        <f t="shared" si="546"/>
        <v>mkdir flash_store_reports</v>
      </c>
      <c r="U881" s="33" t="str">
        <f t="shared" si="547"/>
        <v>chmod 777 flash_store_reports</v>
      </c>
      <c r="V881" s="34" t="str">
        <f t="shared" si="548"/>
        <v>ls -l | grep flash_store_reports</v>
      </c>
      <c r="W881" s="33" t="str">
        <f t="shared" si="549"/>
        <v>chgrp infa_adm flash_store_reports</v>
      </c>
      <c r="X881" s="43" t="s">
        <v>464</v>
      </c>
    </row>
    <row r="882" spans="1:24" x14ac:dyDescent="0.2">
      <c r="A882" s="160" t="s">
        <v>1749</v>
      </c>
      <c r="B882" s="160" t="s">
        <v>1745</v>
      </c>
      <c r="C882" s="17" t="s">
        <v>1038</v>
      </c>
      <c r="D882" s="17" t="s">
        <v>1750</v>
      </c>
      <c r="E882" s="153" t="str">
        <f t="shared" si="531"/>
        <v>/infa_shared/TgtFiles/Enterprise_Extract/flash_store_reports</v>
      </c>
      <c r="F882" s="154">
        <v>43528</v>
      </c>
      <c r="G882" s="154"/>
      <c r="H882" s="154"/>
      <c r="I882" s="29"/>
      <c r="J882" s="154"/>
      <c r="K882" s="118">
        <v>777</v>
      </c>
      <c r="L882" s="118" t="s">
        <v>844</v>
      </c>
      <c r="M882" s="118" t="s">
        <v>564</v>
      </c>
      <c r="N882" s="31" t="str">
        <f t="shared" si="541"/>
        <v>if [ -d '/infa_shared/TgtFiles/Enterprise_Extract/flash_store_reports' ]; then echo '1 = /infa_shared/TgtFiles/Enterprise_Extract/flash_store_reports'; else echo '0 = /infa_shared/TgtFiles/Enterprise_Extract/flash_store_reports'; fi; \</v>
      </c>
      <c r="O882" s="32" t="str">
        <f t="shared" si="542"/>
        <v>if [ -d '/infa_shared/TgtFiles/Enterprise_Extract/flash_store_reports' ]; then cd /infa_shared/TgtFiles/Enterprise_Extract ; echo 'flash_store_reports @ /infa_shared/TgtFiles/Enterprise_Extract = '`stat -c %U ./flash_store_reports`  `stat -c %a ./flash_store_reports`  `stat -c %G ./flash_store_reports`; else echo '/infa_shared/TgtFiles/Enterprise_Extract/flash_store_reports - not found' ; fi; \</v>
      </c>
      <c r="P882" s="31" t="str">
        <f t="shared" si="543"/>
        <v>if [ -d '/infa_shared/TgtFiles/Enterprise_Extract' ]; then cd /infa_shared/TgtFiles/Enterprise_Extract ; mkdir flash_store_reports ; chmod 777 flash_store_reports ; chgrp infa_adm flash_store_reports ; echo 'OK - /infa_shared/TgtFiles/Enterprise_Extract/flash_store_reports'; else echo '/infa_shared/TgtFiles/Enterprise_Extract - not found' ; fi ; \</v>
      </c>
      <c r="Q882" s="32" t="str">
        <f t="shared" si="523"/>
        <v>cd /infa_shared/TgtFiles/Enterprise_Extract ; chmod 777 flash_store_reports ; chgrp infa_adm flash_store_reports</v>
      </c>
      <c r="R882" s="31" t="str">
        <f t="shared" si="544"/>
        <v xml:space="preserve"> \</v>
      </c>
      <c r="S882" s="33" t="str">
        <f t="shared" si="545"/>
        <v>cd /infa_shared/TgtFiles/Enterprise_Extract</v>
      </c>
      <c r="T882" s="34" t="str">
        <f t="shared" si="546"/>
        <v>mkdir flash_store_reports</v>
      </c>
      <c r="U882" s="33" t="str">
        <f t="shared" si="547"/>
        <v>chmod 777 flash_store_reports</v>
      </c>
      <c r="V882" s="34" t="str">
        <f t="shared" si="548"/>
        <v>ls -l | grep flash_store_reports</v>
      </c>
      <c r="W882" s="33" t="str">
        <f t="shared" si="549"/>
        <v>chgrp infa_adm flash_store_reports</v>
      </c>
      <c r="X882" s="43" t="s">
        <v>464</v>
      </c>
    </row>
    <row r="883" spans="1:24" x14ac:dyDescent="0.2">
      <c r="A883" s="160" t="s">
        <v>1749</v>
      </c>
      <c r="B883" s="160" t="s">
        <v>1745</v>
      </c>
      <c r="C883" s="17" t="s">
        <v>1041</v>
      </c>
      <c r="D883" s="17" t="s">
        <v>1750</v>
      </c>
      <c r="E883" s="153" t="str">
        <f t="shared" si="531"/>
        <v>/infa_shared/WorkflowLogs/Enterprise_Extract/flash_store_reports</v>
      </c>
      <c r="F883" s="154">
        <v>43528</v>
      </c>
      <c r="G883" s="154"/>
      <c r="H883" s="154"/>
      <c r="I883" s="29"/>
      <c r="J883" s="154"/>
      <c r="K883" s="118">
        <v>777</v>
      </c>
      <c r="L883" s="118" t="s">
        <v>844</v>
      </c>
      <c r="M883" s="118" t="s">
        <v>564</v>
      </c>
      <c r="N883" s="31" t="str">
        <f t="shared" si="541"/>
        <v>if [ -d '/infa_shared/WorkflowLogs/Enterprise_Extract/flash_store_reports' ]; then echo '1 = /infa_shared/WorkflowLogs/Enterprise_Extract/flash_store_reports'; else echo '0 = /infa_shared/WorkflowLogs/Enterprise_Extract/flash_store_reports'; fi; \</v>
      </c>
      <c r="O883" s="32" t="str">
        <f t="shared" si="542"/>
        <v>if [ -d '/infa_shared/WorkflowLogs/Enterprise_Extract/flash_store_reports' ]; then cd /infa_shared/WorkflowLogs/Enterprise_Extract ; echo 'flash_store_reports @ /infa_shared/WorkflowLogs/Enterprise_Extract = '`stat -c %U ./flash_store_reports`  `stat -c %a ./flash_store_reports`  `stat -c %G ./flash_store_reports`; else echo '/infa_shared/WorkflowLogs/Enterprise_Extract/flash_store_reports - not found' ; fi; \</v>
      </c>
      <c r="P883" s="31" t="str">
        <f t="shared" si="543"/>
        <v>if [ -d '/infa_shared/WorkflowLogs/Enterprise_Extract' ]; then cd /infa_shared/WorkflowLogs/Enterprise_Extract ; mkdir flash_store_reports ; chmod 777 flash_store_reports ; chgrp infa_adm flash_store_reports ; echo 'OK - /infa_shared/WorkflowLogs/Enterprise_Extract/flash_store_reports'; else echo '/infa_shared/WorkflowLogs/Enterprise_Extract - not found' ; fi ; \</v>
      </c>
      <c r="Q883" s="32" t="str">
        <f t="shared" si="523"/>
        <v>cd /infa_shared/WorkflowLogs/Enterprise_Extract ; chmod 777 flash_store_reports ; chgrp infa_adm flash_store_reports</v>
      </c>
      <c r="R883" s="31" t="str">
        <f t="shared" si="544"/>
        <v xml:space="preserve"> \</v>
      </c>
      <c r="S883" s="33" t="str">
        <f t="shared" si="545"/>
        <v>cd /infa_shared/WorkflowLogs/Enterprise_Extract</v>
      </c>
      <c r="T883" s="34" t="str">
        <f t="shared" si="546"/>
        <v>mkdir flash_store_reports</v>
      </c>
      <c r="U883" s="33" t="str">
        <f t="shared" si="547"/>
        <v>chmod 777 flash_store_reports</v>
      </c>
      <c r="V883" s="34" t="str">
        <f t="shared" si="548"/>
        <v>ls -l | grep flash_store_reports</v>
      </c>
      <c r="W883" s="33" t="str">
        <f t="shared" si="549"/>
        <v>chgrp infa_adm flash_store_reports</v>
      </c>
      <c r="X883" s="43" t="s">
        <v>464</v>
      </c>
    </row>
    <row r="884" spans="1:24" x14ac:dyDescent="0.2">
      <c r="A884" s="160" t="s">
        <v>1749</v>
      </c>
      <c r="B884" s="160" t="s">
        <v>1745</v>
      </c>
      <c r="C884" s="17" t="s">
        <v>1034</v>
      </c>
      <c r="D884" s="17" t="s">
        <v>1748</v>
      </c>
      <c r="E884" s="153" t="str">
        <f t="shared" ref="E884:E901" si="550">CONCATENATE(C884,"/",D884)</f>
        <v>/infa_shared/BadFiles/Enterprise_Extract/autopay_promo</v>
      </c>
      <c r="F884" s="161" t="s">
        <v>1751</v>
      </c>
      <c r="G884" s="154">
        <v>43529</v>
      </c>
      <c r="H884" s="154">
        <v>43529</v>
      </c>
      <c r="I884" s="29"/>
      <c r="J884" s="154"/>
      <c r="K884" s="118">
        <v>755</v>
      </c>
      <c r="L884" s="118" t="s">
        <v>844</v>
      </c>
      <c r="M884" s="118" t="s">
        <v>564</v>
      </c>
      <c r="N884" s="31" t="str">
        <f t="shared" ref="N884:N901" si="551">IF(M884="n",CONCATENATE("if [ -d '",C884, "/",D884,"' ]; then echo '1 = ",C884,"/",D884,"'; else echo '0 = ",C884,"/",D884,"'; fi; \"),CONCATENATE("if [ -d '",C884, "/",D884,"' ]; then echo '# = ",C884,"/",D884,"'; else echo '* = ",C884,"/",D884,"'; fi; \"))</f>
        <v>if [ -d '/infa_shared/BadFiles/Enterprise_Extract/autopay_promo' ]; then echo '1 = /infa_shared/BadFiles/Enterprise_Extract/autopay_promo'; else echo '0 = /infa_shared/BadFiles/Enterprise_Extract/autopay_promo'; fi; \</v>
      </c>
      <c r="O884" s="32" t="str">
        <f t="shared" ref="O884:O901" si="552">IF(M884="n",CONCATENATE("if [ -d '",E884,"' ]; then ",S884," ; echo '",D884," @ ",C884," = '`stat -c %U ./",D884,"`  `stat -c %a ./",D884, "`  `stat -c %G ./",D884, "`; else echo '",E884," - not found' ; fi; \")," \")</f>
        <v>if [ -d '/infa_shared/BadFiles/Enterprise_Extract/autopay_promo' ]; then cd /infa_shared/BadFiles/Enterprise_Extract ; echo 'autopay_promo @ /infa_shared/BadFiles/Enterprise_Extract = '`stat -c %U ./autopay_promo`  `stat -c %a ./autopay_promo`  `stat -c %G ./autopay_promo`; else echo '/infa_shared/BadFiles/Enterprise_Extract/autopay_promo - not found' ; fi; \</v>
      </c>
      <c r="P884" s="31" t="str">
        <f t="shared" ref="P884:P901" si="553">IF(M884="n",CONCATENATE("if [ -d '",C884,"' ]; then ",S884," ; ",T884, " ; ",U884," ; ",W884, " ; echo 'OK - ",E884,"'; else echo '",C884," - not found' ; fi ; \"), "\")</f>
        <v>if [ -d '/infa_shared/BadFiles/Enterprise_Extract' ]; then cd /infa_shared/BadFiles/Enterprise_Extract ; mkdir autopay_promo ; chmod 755 autopay_promo ; chgrp infa_adm autopay_promo ; echo 'OK - /infa_shared/BadFiles/Enterprise_Extract/autopay_promo'; else echo '/infa_shared/BadFiles/Enterprise_Extract - not found' ; fi ; \</v>
      </c>
      <c r="Q884" s="32" t="str">
        <f t="shared" ref="Q884:Q901" si="554">IF(M884="n",CONCATENATE(S884," ; ",U884," ; ",W884), " \")</f>
        <v>cd /infa_shared/BadFiles/Enterprise_Extract ; chmod 755 autopay_promo ; chgrp infa_adm autopay_promo</v>
      </c>
      <c r="R884" s="31" t="str">
        <f t="shared" ref="R884:R901" si="555">IF(M884="y",CONCATENATE("cd ",E884," ; if [ $? -eq 0 ]; then echo -e '\n PWD = '`pwd`; ls -lrt; cd .. ; echo -e '\n QST: Delete folder [",D884,"] under ['`pwd`'] (Y/n) ? \c'; read yn ; if [ $yn == 'Y' ]; then echo -e '  &gt; Deleting folder \n'; rm -Rf ",D884,"; else echo -e '  &gt; Skipping folder \n'; fi; else echo 'ERR: Invalid Folder'; read c; fi; \"), " \")</f>
        <v xml:space="preserve"> \</v>
      </c>
      <c r="S884" s="33" t="str">
        <f t="shared" ref="S884:S901" si="556">CONCATENATE("cd ",C884)</f>
        <v>cd /infa_shared/BadFiles/Enterprise_Extract</v>
      </c>
      <c r="T884" s="34" t="str">
        <f t="shared" ref="T884:T901" si="557">CONCATENATE("mkdir ",D884)</f>
        <v>mkdir autopay_promo</v>
      </c>
      <c r="U884" s="33" t="str">
        <f t="shared" ref="U884:U901" si="558">CONCATENATE("chmod ",K884," ",D884)</f>
        <v>chmod 755 autopay_promo</v>
      </c>
      <c r="V884" s="34" t="str">
        <f t="shared" ref="V884:V901" si="559">CONCATENATE("ls -l | grep ",D884)</f>
        <v>ls -l | grep autopay_promo</v>
      </c>
      <c r="W884" s="33" t="str">
        <f t="shared" ref="W884:W901" si="560">IF(L884="","",CONCATENATE("chgrp ",L884," ",D884))</f>
        <v>chgrp infa_adm autopay_promo</v>
      </c>
      <c r="X884" s="43" t="s">
        <v>464</v>
      </c>
    </row>
    <row r="885" spans="1:24" x14ac:dyDescent="0.2">
      <c r="A885" s="160" t="s">
        <v>1749</v>
      </c>
      <c r="B885" s="160" t="s">
        <v>1745</v>
      </c>
      <c r="C885" s="17" t="s">
        <v>1035</v>
      </c>
      <c r="D885" s="17" t="s">
        <v>1748</v>
      </c>
      <c r="E885" s="153" t="str">
        <f t="shared" si="550"/>
        <v>/infa_shared/BWParam/Enterprise_Extract/autopay_promo</v>
      </c>
      <c r="F885" s="161" t="s">
        <v>1751</v>
      </c>
      <c r="G885" s="154">
        <v>43529</v>
      </c>
      <c r="H885" s="154">
        <v>43529</v>
      </c>
      <c r="I885" s="29"/>
      <c r="J885" s="154"/>
      <c r="K885" s="118">
        <v>755</v>
      </c>
      <c r="L885" s="118" t="s">
        <v>844</v>
      </c>
      <c r="M885" s="118" t="s">
        <v>564</v>
      </c>
      <c r="N885" s="31" t="str">
        <f t="shared" si="551"/>
        <v>if [ -d '/infa_shared/BWParam/Enterprise_Extract/autopay_promo' ]; then echo '1 = /infa_shared/BWParam/Enterprise_Extract/autopay_promo'; else echo '0 = /infa_shared/BWParam/Enterprise_Extract/autopay_promo'; fi; \</v>
      </c>
      <c r="O885" s="32" t="str">
        <f t="shared" si="552"/>
        <v>if [ -d '/infa_shared/BWParam/Enterprise_Extract/autopay_promo' ]; then cd /infa_shared/BWParam/Enterprise_Extract ; echo 'autopay_promo @ /infa_shared/BWParam/Enterprise_Extract = '`stat -c %U ./autopay_promo`  `stat -c %a ./autopay_promo`  `stat -c %G ./autopay_promo`; else echo '/infa_shared/BWParam/Enterprise_Extract/autopay_promo - not found' ; fi; \</v>
      </c>
      <c r="P885" s="31" t="str">
        <f t="shared" si="553"/>
        <v>if [ -d '/infa_shared/BWParam/Enterprise_Extract' ]; then cd /infa_shared/BWParam/Enterprise_Extract ; mkdir autopay_promo ; chmod 755 autopay_promo ; chgrp infa_adm autopay_promo ; echo 'OK - /infa_shared/BWParam/Enterprise_Extract/autopay_promo'; else echo '/infa_shared/BWParam/Enterprise_Extract - not found' ; fi ; \</v>
      </c>
      <c r="Q885" s="32" t="str">
        <f t="shared" si="554"/>
        <v>cd /infa_shared/BWParam/Enterprise_Extract ; chmod 755 autopay_promo ; chgrp infa_adm autopay_promo</v>
      </c>
      <c r="R885" s="31" t="str">
        <f t="shared" si="555"/>
        <v xml:space="preserve"> \</v>
      </c>
      <c r="S885" s="33" t="str">
        <f t="shared" si="556"/>
        <v>cd /infa_shared/BWParam/Enterprise_Extract</v>
      </c>
      <c r="T885" s="34" t="str">
        <f t="shared" si="557"/>
        <v>mkdir autopay_promo</v>
      </c>
      <c r="U885" s="33" t="str">
        <f t="shared" si="558"/>
        <v>chmod 755 autopay_promo</v>
      </c>
      <c r="V885" s="34" t="str">
        <f t="shared" si="559"/>
        <v>ls -l | grep autopay_promo</v>
      </c>
      <c r="W885" s="33" t="str">
        <f t="shared" si="560"/>
        <v>chgrp infa_adm autopay_promo</v>
      </c>
      <c r="X885" s="43" t="s">
        <v>464</v>
      </c>
    </row>
    <row r="886" spans="1:24" x14ac:dyDescent="0.2">
      <c r="A886" s="160" t="s">
        <v>1749</v>
      </c>
      <c r="B886" s="160" t="s">
        <v>1745</v>
      </c>
      <c r="C886" s="17" t="s">
        <v>1042</v>
      </c>
      <c r="D886" s="17" t="s">
        <v>1748</v>
      </c>
      <c r="E886" s="153" t="str">
        <f t="shared" si="550"/>
        <v>/infa_shared/Cache/Enterprise_Extract/autopay_promo</v>
      </c>
      <c r="F886" s="161" t="s">
        <v>1751</v>
      </c>
      <c r="G886" s="154">
        <v>43529</v>
      </c>
      <c r="H886" s="154">
        <v>43529</v>
      </c>
      <c r="I886" s="29"/>
      <c r="J886" s="154"/>
      <c r="K886" s="118">
        <v>755</v>
      </c>
      <c r="L886" s="118" t="s">
        <v>844</v>
      </c>
      <c r="M886" s="118" t="s">
        <v>564</v>
      </c>
      <c r="N886" s="31" t="str">
        <f t="shared" si="551"/>
        <v>if [ -d '/infa_shared/Cache/Enterprise_Extract/autopay_promo' ]; then echo '1 = /infa_shared/Cache/Enterprise_Extract/autopay_promo'; else echo '0 = /infa_shared/Cache/Enterprise_Extract/autopay_promo'; fi; \</v>
      </c>
      <c r="O886" s="32" t="str">
        <f t="shared" si="552"/>
        <v>if [ -d '/infa_shared/Cache/Enterprise_Extract/autopay_promo' ]; then cd /infa_shared/Cache/Enterprise_Extract ; echo 'autopay_promo @ /infa_shared/Cache/Enterprise_Extract = '`stat -c %U ./autopay_promo`  `stat -c %a ./autopay_promo`  `stat -c %G ./autopay_promo`; else echo '/infa_shared/Cache/Enterprise_Extract/autopay_promo - not found' ; fi; \</v>
      </c>
      <c r="P886" s="31" t="str">
        <f t="shared" si="553"/>
        <v>if [ -d '/infa_shared/Cache/Enterprise_Extract' ]; then cd /infa_shared/Cache/Enterprise_Extract ; mkdir autopay_promo ; chmod 755 autopay_promo ; chgrp infa_adm autopay_promo ; echo 'OK - /infa_shared/Cache/Enterprise_Extract/autopay_promo'; else echo '/infa_shared/Cache/Enterprise_Extract - not found' ; fi ; \</v>
      </c>
      <c r="Q886" s="32" t="str">
        <f t="shared" si="554"/>
        <v>cd /infa_shared/Cache/Enterprise_Extract ; chmod 755 autopay_promo ; chgrp infa_adm autopay_promo</v>
      </c>
      <c r="R886" s="31" t="str">
        <f t="shared" si="555"/>
        <v xml:space="preserve"> \</v>
      </c>
      <c r="S886" s="33" t="str">
        <f t="shared" si="556"/>
        <v>cd /infa_shared/Cache/Enterprise_Extract</v>
      </c>
      <c r="T886" s="34" t="str">
        <f t="shared" si="557"/>
        <v>mkdir autopay_promo</v>
      </c>
      <c r="U886" s="33" t="str">
        <f t="shared" si="558"/>
        <v>chmod 755 autopay_promo</v>
      </c>
      <c r="V886" s="34" t="str">
        <f t="shared" si="559"/>
        <v>ls -l | grep autopay_promo</v>
      </c>
      <c r="W886" s="33" t="str">
        <f t="shared" si="560"/>
        <v>chgrp infa_adm autopay_promo</v>
      </c>
      <c r="X886" s="43" t="s">
        <v>464</v>
      </c>
    </row>
    <row r="887" spans="1:24" x14ac:dyDescent="0.2">
      <c r="A887" s="160" t="s">
        <v>1749</v>
      </c>
      <c r="B887" s="160" t="s">
        <v>1745</v>
      </c>
      <c r="C887" s="17" t="s">
        <v>1036</v>
      </c>
      <c r="D887" s="17" t="s">
        <v>1748</v>
      </c>
      <c r="E887" s="153" t="str">
        <f t="shared" si="550"/>
        <v>/infa_shared/Scripts/Enterprise_Extract/autopay_promo</v>
      </c>
      <c r="F887" s="161" t="s">
        <v>1751</v>
      </c>
      <c r="G887" s="154">
        <v>43529</v>
      </c>
      <c r="H887" s="154">
        <v>43529</v>
      </c>
      <c r="I887" s="29"/>
      <c r="J887" s="154"/>
      <c r="K887" s="118">
        <v>755</v>
      </c>
      <c r="L887" s="118" t="s">
        <v>844</v>
      </c>
      <c r="M887" s="118" t="s">
        <v>564</v>
      </c>
      <c r="N887" s="31" t="str">
        <f t="shared" si="551"/>
        <v>if [ -d '/infa_shared/Scripts/Enterprise_Extract/autopay_promo' ]; then echo '1 = /infa_shared/Scripts/Enterprise_Extract/autopay_promo'; else echo '0 = /infa_shared/Scripts/Enterprise_Extract/autopay_promo'; fi; \</v>
      </c>
      <c r="O887" s="32" t="str">
        <f t="shared" si="552"/>
        <v>if [ -d '/infa_shared/Scripts/Enterprise_Extract/autopay_promo' ]; then cd /infa_shared/Scripts/Enterprise_Extract ; echo 'autopay_promo @ /infa_shared/Scripts/Enterprise_Extract = '`stat -c %U ./autopay_promo`  `stat -c %a ./autopay_promo`  `stat -c %G ./autopay_promo`; else echo '/infa_shared/Scripts/Enterprise_Extract/autopay_promo - not found' ; fi; \</v>
      </c>
      <c r="P887" s="31" t="str">
        <f t="shared" si="553"/>
        <v>if [ -d '/infa_shared/Scripts/Enterprise_Extract' ]; then cd /infa_shared/Scripts/Enterprise_Extract ; mkdir autopay_promo ; chmod 755 autopay_promo ; chgrp infa_adm autopay_promo ; echo 'OK - /infa_shared/Scripts/Enterprise_Extract/autopay_promo'; else echo '/infa_shared/Scripts/Enterprise_Extract - not found' ; fi ; \</v>
      </c>
      <c r="Q887" s="32" t="str">
        <f t="shared" si="554"/>
        <v>cd /infa_shared/Scripts/Enterprise_Extract ; chmod 755 autopay_promo ; chgrp infa_adm autopay_promo</v>
      </c>
      <c r="R887" s="31" t="str">
        <f t="shared" si="555"/>
        <v xml:space="preserve"> \</v>
      </c>
      <c r="S887" s="33" t="str">
        <f t="shared" si="556"/>
        <v>cd /infa_shared/Scripts/Enterprise_Extract</v>
      </c>
      <c r="T887" s="34" t="str">
        <f t="shared" si="557"/>
        <v>mkdir autopay_promo</v>
      </c>
      <c r="U887" s="33" t="str">
        <f t="shared" si="558"/>
        <v>chmod 755 autopay_promo</v>
      </c>
      <c r="V887" s="34" t="str">
        <f t="shared" si="559"/>
        <v>ls -l | grep autopay_promo</v>
      </c>
      <c r="W887" s="33" t="str">
        <f t="shared" si="560"/>
        <v>chgrp infa_adm autopay_promo</v>
      </c>
      <c r="X887" s="43" t="s">
        <v>464</v>
      </c>
    </row>
    <row r="888" spans="1:24" x14ac:dyDescent="0.2">
      <c r="A888" s="160" t="s">
        <v>1749</v>
      </c>
      <c r="B888" s="160" t="s">
        <v>1745</v>
      </c>
      <c r="C888" s="17" t="s">
        <v>1039</v>
      </c>
      <c r="D888" s="17" t="s">
        <v>1748</v>
      </c>
      <c r="E888" s="153" t="str">
        <f t="shared" si="550"/>
        <v>/infa_shared/SessLogs/Enterprise_Extract/autopay_promo</v>
      </c>
      <c r="F888" s="161" t="s">
        <v>1751</v>
      </c>
      <c r="G888" s="154">
        <v>43529</v>
      </c>
      <c r="H888" s="154">
        <v>43529</v>
      </c>
      <c r="I888" s="29"/>
      <c r="J888" s="154"/>
      <c r="K888" s="118">
        <v>755</v>
      </c>
      <c r="L888" s="118" t="s">
        <v>844</v>
      </c>
      <c r="M888" s="118" t="s">
        <v>564</v>
      </c>
      <c r="N888" s="31" t="str">
        <f t="shared" si="551"/>
        <v>if [ -d '/infa_shared/SessLogs/Enterprise_Extract/autopay_promo' ]; then echo '1 = /infa_shared/SessLogs/Enterprise_Extract/autopay_promo'; else echo '0 = /infa_shared/SessLogs/Enterprise_Extract/autopay_promo'; fi; \</v>
      </c>
      <c r="O888" s="32" t="str">
        <f t="shared" si="552"/>
        <v>if [ -d '/infa_shared/SessLogs/Enterprise_Extract/autopay_promo' ]; then cd /infa_shared/SessLogs/Enterprise_Extract ; echo 'autopay_promo @ /infa_shared/SessLogs/Enterprise_Extract = '`stat -c %U ./autopay_promo`  `stat -c %a ./autopay_promo`  `stat -c %G ./autopay_promo`; else echo '/infa_shared/SessLogs/Enterprise_Extract/autopay_promo - not found' ; fi; \</v>
      </c>
      <c r="P888" s="31" t="str">
        <f t="shared" si="553"/>
        <v>if [ -d '/infa_shared/SessLogs/Enterprise_Extract' ]; then cd /infa_shared/SessLogs/Enterprise_Extract ; mkdir autopay_promo ; chmod 755 autopay_promo ; chgrp infa_adm autopay_promo ; echo 'OK - /infa_shared/SessLogs/Enterprise_Extract/autopay_promo'; else echo '/infa_shared/SessLogs/Enterprise_Extract - not found' ; fi ; \</v>
      </c>
      <c r="Q888" s="32" t="str">
        <f t="shared" si="554"/>
        <v>cd /infa_shared/SessLogs/Enterprise_Extract ; chmod 755 autopay_promo ; chgrp infa_adm autopay_promo</v>
      </c>
      <c r="R888" s="31" t="str">
        <f t="shared" si="555"/>
        <v xml:space="preserve"> \</v>
      </c>
      <c r="S888" s="33" t="str">
        <f t="shared" si="556"/>
        <v>cd /infa_shared/SessLogs/Enterprise_Extract</v>
      </c>
      <c r="T888" s="34" t="str">
        <f t="shared" si="557"/>
        <v>mkdir autopay_promo</v>
      </c>
      <c r="U888" s="33" t="str">
        <f t="shared" si="558"/>
        <v>chmod 755 autopay_promo</v>
      </c>
      <c r="V888" s="34" t="str">
        <f t="shared" si="559"/>
        <v>ls -l | grep autopay_promo</v>
      </c>
      <c r="W888" s="33" t="str">
        <f t="shared" si="560"/>
        <v>chgrp infa_adm autopay_promo</v>
      </c>
      <c r="X888" s="43" t="s">
        <v>464</v>
      </c>
    </row>
    <row r="889" spans="1:24" x14ac:dyDescent="0.2">
      <c r="A889" s="160" t="s">
        <v>1749</v>
      </c>
      <c r="B889" s="160" t="s">
        <v>1745</v>
      </c>
      <c r="C889" s="17" t="s">
        <v>1037</v>
      </c>
      <c r="D889" s="17" t="s">
        <v>1748</v>
      </c>
      <c r="E889" s="153" t="str">
        <f t="shared" si="550"/>
        <v>/infa_shared/SrcFiles/Enterprise_Extract/autopay_promo</v>
      </c>
      <c r="F889" s="161" t="s">
        <v>1751</v>
      </c>
      <c r="G889" s="154">
        <v>43529</v>
      </c>
      <c r="H889" s="154">
        <v>43529</v>
      </c>
      <c r="I889" s="29"/>
      <c r="J889" s="154"/>
      <c r="K889" s="118">
        <v>755</v>
      </c>
      <c r="L889" s="118" t="s">
        <v>844</v>
      </c>
      <c r="M889" s="118" t="s">
        <v>564</v>
      </c>
      <c r="N889" s="31" t="str">
        <f t="shared" si="551"/>
        <v>if [ -d '/infa_shared/SrcFiles/Enterprise_Extract/autopay_promo' ]; then echo '1 = /infa_shared/SrcFiles/Enterprise_Extract/autopay_promo'; else echo '0 = /infa_shared/SrcFiles/Enterprise_Extract/autopay_promo'; fi; \</v>
      </c>
      <c r="O889" s="32" t="str">
        <f t="shared" si="552"/>
        <v>if [ -d '/infa_shared/SrcFiles/Enterprise_Extract/autopay_promo' ]; then cd /infa_shared/SrcFiles/Enterprise_Extract ; echo 'autopay_promo @ /infa_shared/SrcFiles/Enterprise_Extract = '`stat -c %U ./autopay_promo`  `stat -c %a ./autopay_promo`  `stat -c %G ./autopay_promo`; else echo '/infa_shared/SrcFiles/Enterprise_Extract/autopay_promo - not found' ; fi; \</v>
      </c>
      <c r="P889" s="31" t="str">
        <f t="shared" si="553"/>
        <v>if [ -d '/infa_shared/SrcFiles/Enterprise_Extract' ]; then cd /infa_shared/SrcFiles/Enterprise_Extract ; mkdir autopay_promo ; chmod 755 autopay_promo ; chgrp infa_adm autopay_promo ; echo 'OK - /infa_shared/SrcFiles/Enterprise_Extract/autopay_promo'; else echo '/infa_shared/SrcFiles/Enterprise_Extract - not found' ; fi ; \</v>
      </c>
      <c r="Q889" s="32" t="str">
        <f t="shared" si="554"/>
        <v>cd /infa_shared/SrcFiles/Enterprise_Extract ; chmod 755 autopay_promo ; chgrp infa_adm autopay_promo</v>
      </c>
      <c r="R889" s="31" t="str">
        <f t="shared" si="555"/>
        <v xml:space="preserve"> \</v>
      </c>
      <c r="S889" s="33" t="str">
        <f t="shared" si="556"/>
        <v>cd /infa_shared/SrcFiles/Enterprise_Extract</v>
      </c>
      <c r="T889" s="34" t="str">
        <f t="shared" si="557"/>
        <v>mkdir autopay_promo</v>
      </c>
      <c r="U889" s="33" t="str">
        <f t="shared" si="558"/>
        <v>chmod 755 autopay_promo</v>
      </c>
      <c r="V889" s="34" t="str">
        <f t="shared" si="559"/>
        <v>ls -l | grep autopay_promo</v>
      </c>
      <c r="W889" s="33" t="str">
        <f t="shared" si="560"/>
        <v>chgrp infa_adm autopay_promo</v>
      </c>
      <c r="X889" s="43" t="s">
        <v>464</v>
      </c>
    </row>
    <row r="890" spans="1:24" x14ac:dyDescent="0.2">
      <c r="A890" s="160" t="s">
        <v>1749</v>
      </c>
      <c r="B890" s="160" t="s">
        <v>1745</v>
      </c>
      <c r="C890" s="17" t="s">
        <v>1040</v>
      </c>
      <c r="D890" s="17" t="s">
        <v>1748</v>
      </c>
      <c r="E890" s="153" t="str">
        <f t="shared" si="550"/>
        <v>/infa_shared/Temp/Enterprise_Extract/autopay_promo</v>
      </c>
      <c r="F890" s="161" t="s">
        <v>1751</v>
      </c>
      <c r="G890" s="154">
        <v>43529</v>
      </c>
      <c r="H890" s="154">
        <v>43529</v>
      </c>
      <c r="I890" s="29"/>
      <c r="J890" s="154"/>
      <c r="K890" s="118">
        <v>755</v>
      </c>
      <c r="L890" s="118" t="s">
        <v>844</v>
      </c>
      <c r="M890" s="118" t="s">
        <v>564</v>
      </c>
      <c r="N890" s="31" t="str">
        <f t="shared" si="551"/>
        <v>if [ -d '/infa_shared/Temp/Enterprise_Extract/autopay_promo' ]; then echo '1 = /infa_shared/Temp/Enterprise_Extract/autopay_promo'; else echo '0 = /infa_shared/Temp/Enterprise_Extract/autopay_promo'; fi; \</v>
      </c>
      <c r="O890" s="32" t="str">
        <f t="shared" si="552"/>
        <v>if [ -d '/infa_shared/Temp/Enterprise_Extract/autopay_promo' ]; then cd /infa_shared/Temp/Enterprise_Extract ; echo 'autopay_promo @ /infa_shared/Temp/Enterprise_Extract = '`stat -c %U ./autopay_promo`  `stat -c %a ./autopay_promo`  `stat -c %G ./autopay_promo`; else echo '/infa_shared/Temp/Enterprise_Extract/autopay_promo - not found' ; fi; \</v>
      </c>
      <c r="P890" s="31" t="str">
        <f t="shared" si="553"/>
        <v>if [ -d '/infa_shared/Temp/Enterprise_Extract' ]; then cd /infa_shared/Temp/Enterprise_Extract ; mkdir autopay_promo ; chmod 755 autopay_promo ; chgrp infa_adm autopay_promo ; echo 'OK - /infa_shared/Temp/Enterprise_Extract/autopay_promo'; else echo '/infa_shared/Temp/Enterprise_Extract - not found' ; fi ; \</v>
      </c>
      <c r="Q890" s="32" t="str">
        <f t="shared" si="554"/>
        <v>cd /infa_shared/Temp/Enterprise_Extract ; chmod 755 autopay_promo ; chgrp infa_adm autopay_promo</v>
      </c>
      <c r="R890" s="31" t="str">
        <f t="shared" si="555"/>
        <v xml:space="preserve"> \</v>
      </c>
      <c r="S890" s="33" t="str">
        <f t="shared" si="556"/>
        <v>cd /infa_shared/Temp/Enterprise_Extract</v>
      </c>
      <c r="T890" s="34" t="str">
        <f t="shared" si="557"/>
        <v>mkdir autopay_promo</v>
      </c>
      <c r="U890" s="33" t="str">
        <f t="shared" si="558"/>
        <v>chmod 755 autopay_promo</v>
      </c>
      <c r="V890" s="34" t="str">
        <f t="shared" si="559"/>
        <v>ls -l | grep autopay_promo</v>
      </c>
      <c r="W890" s="33" t="str">
        <f t="shared" si="560"/>
        <v>chgrp infa_adm autopay_promo</v>
      </c>
      <c r="X890" s="43" t="s">
        <v>464</v>
      </c>
    </row>
    <row r="891" spans="1:24" x14ac:dyDescent="0.2">
      <c r="A891" s="160" t="s">
        <v>1749</v>
      </c>
      <c r="B891" s="160" t="s">
        <v>1745</v>
      </c>
      <c r="C891" s="17" t="s">
        <v>1038</v>
      </c>
      <c r="D891" s="17" t="s">
        <v>1748</v>
      </c>
      <c r="E891" s="153" t="str">
        <f t="shared" si="550"/>
        <v>/infa_shared/TgtFiles/Enterprise_Extract/autopay_promo</v>
      </c>
      <c r="F891" s="161" t="s">
        <v>1751</v>
      </c>
      <c r="G891" s="154">
        <v>43529</v>
      </c>
      <c r="H891" s="154">
        <v>43529</v>
      </c>
      <c r="I891" s="29"/>
      <c r="J891" s="154"/>
      <c r="K891" s="118">
        <v>755</v>
      </c>
      <c r="L891" s="118" t="s">
        <v>844</v>
      </c>
      <c r="M891" s="118" t="s">
        <v>564</v>
      </c>
      <c r="N891" s="31" t="str">
        <f t="shared" si="551"/>
        <v>if [ -d '/infa_shared/TgtFiles/Enterprise_Extract/autopay_promo' ]; then echo '1 = /infa_shared/TgtFiles/Enterprise_Extract/autopay_promo'; else echo '0 = /infa_shared/TgtFiles/Enterprise_Extract/autopay_promo'; fi; \</v>
      </c>
      <c r="O891" s="32" t="str">
        <f t="shared" si="552"/>
        <v>if [ -d '/infa_shared/TgtFiles/Enterprise_Extract/autopay_promo' ]; then cd /infa_shared/TgtFiles/Enterprise_Extract ; echo 'autopay_promo @ /infa_shared/TgtFiles/Enterprise_Extract = '`stat -c %U ./autopay_promo`  `stat -c %a ./autopay_promo`  `stat -c %G ./autopay_promo`; else echo '/infa_shared/TgtFiles/Enterprise_Extract/autopay_promo - not found' ; fi; \</v>
      </c>
      <c r="P891" s="31" t="str">
        <f t="shared" si="553"/>
        <v>if [ -d '/infa_shared/TgtFiles/Enterprise_Extract' ]; then cd /infa_shared/TgtFiles/Enterprise_Extract ; mkdir autopay_promo ; chmod 755 autopay_promo ; chgrp infa_adm autopay_promo ; echo 'OK - /infa_shared/TgtFiles/Enterprise_Extract/autopay_promo'; else echo '/infa_shared/TgtFiles/Enterprise_Extract - not found' ; fi ; \</v>
      </c>
      <c r="Q891" s="32" t="str">
        <f t="shared" si="554"/>
        <v>cd /infa_shared/TgtFiles/Enterprise_Extract ; chmod 755 autopay_promo ; chgrp infa_adm autopay_promo</v>
      </c>
      <c r="R891" s="31" t="str">
        <f t="shared" si="555"/>
        <v xml:space="preserve"> \</v>
      </c>
      <c r="S891" s="33" t="str">
        <f t="shared" si="556"/>
        <v>cd /infa_shared/TgtFiles/Enterprise_Extract</v>
      </c>
      <c r="T891" s="34" t="str">
        <f t="shared" si="557"/>
        <v>mkdir autopay_promo</v>
      </c>
      <c r="U891" s="33" t="str">
        <f t="shared" si="558"/>
        <v>chmod 755 autopay_promo</v>
      </c>
      <c r="V891" s="34" t="str">
        <f t="shared" si="559"/>
        <v>ls -l | grep autopay_promo</v>
      </c>
      <c r="W891" s="33" t="str">
        <f t="shared" si="560"/>
        <v>chgrp infa_adm autopay_promo</v>
      </c>
      <c r="X891" s="43" t="s">
        <v>464</v>
      </c>
    </row>
    <row r="892" spans="1:24" x14ac:dyDescent="0.2">
      <c r="A892" s="160" t="s">
        <v>1749</v>
      </c>
      <c r="B892" s="160" t="s">
        <v>1745</v>
      </c>
      <c r="C892" s="17" t="s">
        <v>1041</v>
      </c>
      <c r="D892" s="17" t="s">
        <v>1748</v>
      </c>
      <c r="E892" s="153" t="str">
        <f t="shared" si="550"/>
        <v>/infa_shared/WorkflowLogs/Enterprise_Extract/autopay_promo</v>
      </c>
      <c r="F892" s="161" t="s">
        <v>1751</v>
      </c>
      <c r="G892" s="154">
        <v>43529</v>
      </c>
      <c r="H892" s="154">
        <v>43529</v>
      </c>
      <c r="I892" s="29"/>
      <c r="J892" s="154"/>
      <c r="K892" s="118">
        <v>755</v>
      </c>
      <c r="L892" s="118" t="s">
        <v>844</v>
      </c>
      <c r="M892" s="118" t="s">
        <v>564</v>
      </c>
      <c r="N892" s="31" t="str">
        <f t="shared" si="551"/>
        <v>if [ -d '/infa_shared/WorkflowLogs/Enterprise_Extract/autopay_promo' ]; then echo '1 = /infa_shared/WorkflowLogs/Enterprise_Extract/autopay_promo'; else echo '0 = /infa_shared/WorkflowLogs/Enterprise_Extract/autopay_promo'; fi; \</v>
      </c>
      <c r="O892" s="32" t="str">
        <f t="shared" si="552"/>
        <v>if [ -d '/infa_shared/WorkflowLogs/Enterprise_Extract/autopay_promo' ]; then cd /infa_shared/WorkflowLogs/Enterprise_Extract ; echo 'autopay_promo @ /infa_shared/WorkflowLogs/Enterprise_Extract = '`stat -c %U ./autopay_promo`  `stat -c %a ./autopay_promo`  `stat -c %G ./autopay_promo`; else echo '/infa_shared/WorkflowLogs/Enterprise_Extract/autopay_promo - not found' ; fi; \</v>
      </c>
      <c r="P892" s="31" t="str">
        <f t="shared" si="553"/>
        <v>if [ -d '/infa_shared/WorkflowLogs/Enterprise_Extract' ]; then cd /infa_shared/WorkflowLogs/Enterprise_Extract ; mkdir autopay_promo ; chmod 755 autopay_promo ; chgrp infa_adm autopay_promo ; echo 'OK - /infa_shared/WorkflowLogs/Enterprise_Extract/autopay_promo'; else echo '/infa_shared/WorkflowLogs/Enterprise_Extract - not found' ; fi ; \</v>
      </c>
      <c r="Q892" s="32" t="str">
        <f t="shared" si="554"/>
        <v>cd /infa_shared/WorkflowLogs/Enterprise_Extract ; chmod 755 autopay_promo ; chgrp infa_adm autopay_promo</v>
      </c>
      <c r="R892" s="31" t="str">
        <f t="shared" si="555"/>
        <v xml:space="preserve"> \</v>
      </c>
      <c r="S892" s="33" t="str">
        <f t="shared" si="556"/>
        <v>cd /infa_shared/WorkflowLogs/Enterprise_Extract</v>
      </c>
      <c r="T892" s="34" t="str">
        <f t="shared" si="557"/>
        <v>mkdir autopay_promo</v>
      </c>
      <c r="U892" s="33" t="str">
        <f t="shared" si="558"/>
        <v>chmod 755 autopay_promo</v>
      </c>
      <c r="V892" s="34" t="str">
        <f t="shared" si="559"/>
        <v>ls -l | grep autopay_promo</v>
      </c>
      <c r="W892" s="33" t="str">
        <f t="shared" si="560"/>
        <v>chgrp infa_adm autopay_promo</v>
      </c>
      <c r="X892" s="43" t="s">
        <v>464</v>
      </c>
    </row>
    <row r="893" spans="1:24" x14ac:dyDescent="0.2">
      <c r="A893" s="160" t="s">
        <v>1749</v>
      </c>
      <c r="B893" s="160" t="s">
        <v>1745</v>
      </c>
      <c r="C893" s="17" t="s">
        <v>1034</v>
      </c>
      <c r="D893" s="17" t="s">
        <v>1750</v>
      </c>
      <c r="E893" s="153" t="str">
        <f t="shared" si="550"/>
        <v>/infa_shared/BadFiles/Enterprise_Extract/flash_store_reports</v>
      </c>
      <c r="F893" s="161" t="s">
        <v>1751</v>
      </c>
      <c r="G893" s="154">
        <v>43529</v>
      </c>
      <c r="H893" s="154">
        <v>43529</v>
      </c>
      <c r="I893" s="29"/>
      <c r="J893" s="154"/>
      <c r="K893" s="118">
        <v>755</v>
      </c>
      <c r="L893" s="118" t="s">
        <v>844</v>
      </c>
      <c r="M893" s="118" t="s">
        <v>564</v>
      </c>
      <c r="N893" s="31" t="str">
        <f t="shared" si="551"/>
        <v>if [ -d '/infa_shared/BadFiles/Enterprise_Extract/flash_store_reports' ]; then echo '1 = /infa_shared/BadFiles/Enterprise_Extract/flash_store_reports'; else echo '0 = /infa_shared/BadFiles/Enterprise_Extract/flash_store_reports'; fi; \</v>
      </c>
      <c r="O893" s="32" t="str">
        <f t="shared" si="552"/>
        <v>if [ -d '/infa_shared/BadFiles/Enterprise_Extract/flash_store_reports' ]; then cd /infa_shared/BadFiles/Enterprise_Extract ; echo 'flash_store_reports @ /infa_shared/BadFiles/Enterprise_Extract = '`stat -c %U ./flash_store_reports`  `stat -c %a ./flash_store_reports`  `stat -c %G ./flash_store_reports`; else echo '/infa_shared/BadFiles/Enterprise_Extract/flash_store_reports - not found' ; fi; \</v>
      </c>
      <c r="P893" s="31" t="str">
        <f t="shared" si="553"/>
        <v>if [ -d '/infa_shared/BadFiles/Enterprise_Extract' ]; then cd /infa_shared/BadFiles/Enterprise_Extract ; mkdir flash_store_reports ; chmod 755 flash_store_reports ; chgrp infa_adm flash_store_reports ; echo 'OK - /infa_shared/BadFiles/Enterprise_Extract/flash_store_reports'; else echo '/infa_shared/BadFiles/Enterprise_Extract - not found' ; fi ; \</v>
      </c>
      <c r="Q893" s="32" t="str">
        <f t="shared" si="554"/>
        <v>cd /infa_shared/BadFiles/Enterprise_Extract ; chmod 755 flash_store_reports ; chgrp infa_adm flash_store_reports</v>
      </c>
      <c r="R893" s="31" t="str">
        <f t="shared" si="555"/>
        <v xml:space="preserve"> \</v>
      </c>
      <c r="S893" s="33" t="str">
        <f t="shared" si="556"/>
        <v>cd /infa_shared/BadFiles/Enterprise_Extract</v>
      </c>
      <c r="T893" s="34" t="str">
        <f t="shared" si="557"/>
        <v>mkdir flash_store_reports</v>
      </c>
      <c r="U893" s="33" t="str">
        <f t="shared" si="558"/>
        <v>chmod 755 flash_store_reports</v>
      </c>
      <c r="V893" s="34" t="str">
        <f t="shared" si="559"/>
        <v>ls -l | grep flash_store_reports</v>
      </c>
      <c r="W893" s="33" t="str">
        <f t="shared" si="560"/>
        <v>chgrp infa_adm flash_store_reports</v>
      </c>
      <c r="X893" s="43" t="s">
        <v>464</v>
      </c>
    </row>
    <row r="894" spans="1:24" x14ac:dyDescent="0.2">
      <c r="A894" s="160" t="s">
        <v>1749</v>
      </c>
      <c r="B894" s="160" t="s">
        <v>1745</v>
      </c>
      <c r="C894" s="17" t="s">
        <v>1035</v>
      </c>
      <c r="D894" s="17" t="s">
        <v>1750</v>
      </c>
      <c r="E894" s="153" t="str">
        <f t="shared" si="550"/>
        <v>/infa_shared/BWParam/Enterprise_Extract/flash_store_reports</v>
      </c>
      <c r="F894" s="161" t="s">
        <v>1751</v>
      </c>
      <c r="G894" s="154">
        <v>43529</v>
      </c>
      <c r="H894" s="154">
        <v>43529</v>
      </c>
      <c r="I894" s="29"/>
      <c r="J894" s="154"/>
      <c r="K894" s="118">
        <v>755</v>
      </c>
      <c r="L894" s="118" t="s">
        <v>844</v>
      </c>
      <c r="M894" s="118" t="s">
        <v>564</v>
      </c>
      <c r="N894" s="31" t="str">
        <f t="shared" si="551"/>
        <v>if [ -d '/infa_shared/BWParam/Enterprise_Extract/flash_store_reports' ]; then echo '1 = /infa_shared/BWParam/Enterprise_Extract/flash_store_reports'; else echo '0 = /infa_shared/BWParam/Enterprise_Extract/flash_store_reports'; fi; \</v>
      </c>
      <c r="O894" s="32" t="str">
        <f t="shared" si="552"/>
        <v>if [ -d '/infa_shared/BWParam/Enterprise_Extract/flash_store_reports' ]; then cd /infa_shared/BWParam/Enterprise_Extract ; echo 'flash_store_reports @ /infa_shared/BWParam/Enterprise_Extract = '`stat -c %U ./flash_store_reports`  `stat -c %a ./flash_store_reports`  `stat -c %G ./flash_store_reports`; else echo '/infa_shared/BWParam/Enterprise_Extract/flash_store_reports - not found' ; fi; \</v>
      </c>
      <c r="P894" s="31" t="str">
        <f t="shared" si="553"/>
        <v>if [ -d '/infa_shared/BWParam/Enterprise_Extract' ]; then cd /infa_shared/BWParam/Enterprise_Extract ; mkdir flash_store_reports ; chmod 755 flash_store_reports ; chgrp infa_adm flash_store_reports ; echo 'OK - /infa_shared/BWParam/Enterprise_Extract/flash_store_reports'; else echo '/infa_shared/BWParam/Enterprise_Extract - not found' ; fi ; \</v>
      </c>
      <c r="Q894" s="32" t="str">
        <f t="shared" si="554"/>
        <v>cd /infa_shared/BWParam/Enterprise_Extract ; chmod 755 flash_store_reports ; chgrp infa_adm flash_store_reports</v>
      </c>
      <c r="R894" s="31" t="str">
        <f t="shared" si="555"/>
        <v xml:space="preserve"> \</v>
      </c>
      <c r="S894" s="33" t="str">
        <f t="shared" si="556"/>
        <v>cd /infa_shared/BWParam/Enterprise_Extract</v>
      </c>
      <c r="T894" s="34" t="str">
        <f t="shared" si="557"/>
        <v>mkdir flash_store_reports</v>
      </c>
      <c r="U894" s="33" t="str">
        <f t="shared" si="558"/>
        <v>chmod 755 flash_store_reports</v>
      </c>
      <c r="V894" s="34" t="str">
        <f t="shared" si="559"/>
        <v>ls -l | grep flash_store_reports</v>
      </c>
      <c r="W894" s="33" t="str">
        <f t="shared" si="560"/>
        <v>chgrp infa_adm flash_store_reports</v>
      </c>
      <c r="X894" s="43" t="s">
        <v>464</v>
      </c>
    </row>
    <row r="895" spans="1:24" x14ac:dyDescent="0.2">
      <c r="A895" s="160" t="s">
        <v>1749</v>
      </c>
      <c r="B895" s="160" t="s">
        <v>1745</v>
      </c>
      <c r="C895" s="17" t="s">
        <v>1042</v>
      </c>
      <c r="D895" s="17" t="s">
        <v>1750</v>
      </c>
      <c r="E895" s="153" t="str">
        <f t="shared" si="550"/>
        <v>/infa_shared/Cache/Enterprise_Extract/flash_store_reports</v>
      </c>
      <c r="F895" s="161" t="s">
        <v>1751</v>
      </c>
      <c r="G895" s="154">
        <v>43529</v>
      </c>
      <c r="H895" s="154">
        <v>43529</v>
      </c>
      <c r="I895" s="29"/>
      <c r="J895" s="154"/>
      <c r="K895" s="118">
        <v>755</v>
      </c>
      <c r="L895" s="118" t="s">
        <v>844</v>
      </c>
      <c r="M895" s="118" t="s">
        <v>564</v>
      </c>
      <c r="N895" s="31" t="str">
        <f t="shared" si="551"/>
        <v>if [ -d '/infa_shared/Cache/Enterprise_Extract/flash_store_reports' ]; then echo '1 = /infa_shared/Cache/Enterprise_Extract/flash_store_reports'; else echo '0 = /infa_shared/Cache/Enterprise_Extract/flash_store_reports'; fi; \</v>
      </c>
      <c r="O895" s="32" t="str">
        <f t="shared" si="552"/>
        <v>if [ -d '/infa_shared/Cache/Enterprise_Extract/flash_store_reports' ]; then cd /infa_shared/Cache/Enterprise_Extract ; echo 'flash_store_reports @ /infa_shared/Cache/Enterprise_Extract = '`stat -c %U ./flash_store_reports`  `stat -c %a ./flash_store_reports`  `stat -c %G ./flash_store_reports`; else echo '/infa_shared/Cache/Enterprise_Extract/flash_store_reports - not found' ; fi; \</v>
      </c>
      <c r="P895" s="31" t="str">
        <f t="shared" si="553"/>
        <v>if [ -d '/infa_shared/Cache/Enterprise_Extract' ]; then cd /infa_shared/Cache/Enterprise_Extract ; mkdir flash_store_reports ; chmod 755 flash_store_reports ; chgrp infa_adm flash_store_reports ; echo 'OK - /infa_shared/Cache/Enterprise_Extract/flash_store_reports'; else echo '/infa_shared/Cache/Enterprise_Extract - not found' ; fi ; \</v>
      </c>
      <c r="Q895" s="32" t="str">
        <f t="shared" si="554"/>
        <v>cd /infa_shared/Cache/Enterprise_Extract ; chmod 755 flash_store_reports ; chgrp infa_adm flash_store_reports</v>
      </c>
      <c r="R895" s="31" t="str">
        <f t="shared" si="555"/>
        <v xml:space="preserve"> \</v>
      </c>
      <c r="S895" s="33" t="str">
        <f t="shared" si="556"/>
        <v>cd /infa_shared/Cache/Enterprise_Extract</v>
      </c>
      <c r="T895" s="34" t="str">
        <f t="shared" si="557"/>
        <v>mkdir flash_store_reports</v>
      </c>
      <c r="U895" s="33" t="str">
        <f t="shared" si="558"/>
        <v>chmod 755 flash_store_reports</v>
      </c>
      <c r="V895" s="34" t="str">
        <f t="shared" si="559"/>
        <v>ls -l | grep flash_store_reports</v>
      </c>
      <c r="W895" s="33" t="str">
        <f t="shared" si="560"/>
        <v>chgrp infa_adm flash_store_reports</v>
      </c>
      <c r="X895" s="43" t="s">
        <v>464</v>
      </c>
    </row>
    <row r="896" spans="1:24" x14ac:dyDescent="0.2">
      <c r="A896" s="160" t="s">
        <v>1749</v>
      </c>
      <c r="B896" s="160" t="s">
        <v>1745</v>
      </c>
      <c r="C896" s="17" t="s">
        <v>1036</v>
      </c>
      <c r="D896" s="17" t="s">
        <v>1750</v>
      </c>
      <c r="E896" s="153" t="str">
        <f t="shared" si="550"/>
        <v>/infa_shared/Scripts/Enterprise_Extract/flash_store_reports</v>
      </c>
      <c r="F896" s="161" t="s">
        <v>1751</v>
      </c>
      <c r="G896" s="154">
        <v>43529</v>
      </c>
      <c r="H896" s="154">
        <v>43529</v>
      </c>
      <c r="I896" s="29"/>
      <c r="J896" s="154"/>
      <c r="K896" s="118">
        <v>755</v>
      </c>
      <c r="L896" s="118" t="s">
        <v>844</v>
      </c>
      <c r="M896" s="118" t="s">
        <v>564</v>
      </c>
      <c r="N896" s="31" t="str">
        <f t="shared" si="551"/>
        <v>if [ -d '/infa_shared/Scripts/Enterprise_Extract/flash_store_reports' ]; then echo '1 = /infa_shared/Scripts/Enterprise_Extract/flash_store_reports'; else echo '0 = /infa_shared/Scripts/Enterprise_Extract/flash_store_reports'; fi; \</v>
      </c>
      <c r="O896" s="32" t="str">
        <f t="shared" si="552"/>
        <v>if [ -d '/infa_shared/Scripts/Enterprise_Extract/flash_store_reports' ]; then cd /infa_shared/Scripts/Enterprise_Extract ; echo 'flash_store_reports @ /infa_shared/Scripts/Enterprise_Extract = '`stat -c %U ./flash_store_reports`  `stat -c %a ./flash_store_reports`  `stat -c %G ./flash_store_reports`; else echo '/infa_shared/Scripts/Enterprise_Extract/flash_store_reports - not found' ; fi; \</v>
      </c>
      <c r="P896" s="31" t="str">
        <f t="shared" si="553"/>
        <v>if [ -d '/infa_shared/Scripts/Enterprise_Extract' ]; then cd /infa_shared/Scripts/Enterprise_Extract ; mkdir flash_store_reports ; chmod 755 flash_store_reports ; chgrp infa_adm flash_store_reports ; echo 'OK - /infa_shared/Scripts/Enterprise_Extract/flash_store_reports'; else echo '/infa_shared/Scripts/Enterprise_Extract - not found' ; fi ; \</v>
      </c>
      <c r="Q896" s="32" t="str">
        <f t="shared" si="554"/>
        <v>cd /infa_shared/Scripts/Enterprise_Extract ; chmod 755 flash_store_reports ; chgrp infa_adm flash_store_reports</v>
      </c>
      <c r="R896" s="31" t="str">
        <f t="shared" si="555"/>
        <v xml:space="preserve"> \</v>
      </c>
      <c r="S896" s="33" t="str">
        <f t="shared" si="556"/>
        <v>cd /infa_shared/Scripts/Enterprise_Extract</v>
      </c>
      <c r="T896" s="34" t="str">
        <f t="shared" si="557"/>
        <v>mkdir flash_store_reports</v>
      </c>
      <c r="U896" s="33" t="str">
        <f t="shared" si="558"/>
        <v>chmod 755 flash_store_reports</v>
      </c>
      <c r="V896" s="34" t="str">
        <f t="shared" si="559"/>
        <v>ls -l | grep flash_store_reports</v>
      </c>
      <c r="W896" s="33" t="str">
        <f t="shared" si="560"/>
        <v>chgrp infa_adm flash_store_reports</v>
      </c>
      <c r="X896" s="43" t="s">
        <v>464</v>
      </c>
    </row>
    <row r="897" spans="1:24" x14ac:dyDescent="0.2">
      <c r="A897" s="160" t="s">
        <v>1749</v>
      </c>
      <c r="B897" s="160" t="s">
        <v>1745</v>
      </c>
      <c r="C897" s="17" t="s">
        <v>1039</v>
      </c>
      <c r="D897" s="17" t="s">
        <v>1750</v>
      </c>
      <c r="E897" s="153" t="str">
        <f t="shared" si="550"/>
        <v>/infa_shared/SessLogs/Enterprise_Extract/flash_store_reports</v>
      </c>
      <c r="F897" s="161" t="s">
        <v>1751</v>
      </c>
      <c r="G897" s="154">
        <v>43529</v>
      </c>
      <c r="H897" s="154">
        <v>43529</v>
      </c>
      <c r="I897" s="29"/>
      <c r="J897" s="154"/>
      <c r="K897" s="118">
        <v>755</v>
      </c>
      <c r="L897" s="118" t="s">
        <v>844</v>
      </c>
      <c r="M897" s="118" t="s">
        <v>564</v>
      </c>
      <c r="N897" s="31" t="str">
        <f t="shared" si="551"/>
        <v>if [ -d '/infa_shared/SessLogs/Enterprise_Extract/flash_store_reports' ]; then echo '1 = /infa_shared/SessLogs/Enterprise_Extract/flash_store_reports'; else echo '0 = /infa_shared/SessLogs/Enterprise_Extract/flash_store_reports'; fi; \</v>
      </c>
      <c r="O897" s="32" t="str">
        <f t="shared" si="552"/>
        <v>if [ -d '/infa_shared/SessLogs/Enterprise_Extract/flash_store_reports' ]; then cd /infa_shared/SessLogs/Enterprise_Extract ; echo 'flash_store_reports @ /infa_shared/SessLogs/Enterprise_Extract = '`stat -c %U ./flash_store_reports`  `stat -c %a ./flash_store_reports`  `stat -c %G ./flash_store_reports`; else echo '/infa_shared/SessLogs/Enterprise_Extract/flash_store_reports - not found' ; fi; \</v>
      </c>
      <c r="P897" s="31" t="str">
        <f t="shared" si="553"/>
        <v>if [ -d '/infa_shared/SessLogs/Enterprise_Extract' ]; then cd /infa_shared/SessLogs/Enterprise_Extract ; mkdir flash_store_reports ; chmod 755 flash_store_reports ; chgrp infa_adm flash_store_reports ; echo 'OK - /infa_shared/SessLogs/Enterprise_Extract/flash_store_reports'; else echo '/infa_shared/SessLogs/Enterprise_Extract - not found' ; fi ; \</v>
      </c>
      <c r="Q897" s="32" t="str">
        <f t="shared" si="554"/>
        <v>cd /infa_shared/SessLogs/Enterprise_Extract ; chmod 755 flash_store_reports ; chgrp infa_adm flash_store_reports</v>
      </c>
      <c r="R897" s="31" t="str">
        <f t="shared" si="555"/>
        <v xml:space="preserve"> \</v>
      </c>
      <c r="S897" s="33" t="str">
        <f t="shared" si="556"/>
        <v>cd /infa_shared/SessLogs/Enterprise_Extract</v>
      </c>
      <c r="T897" s="34" t="str">
        <f t="shared" si="557"/>
        <v>mkdir flash_store_reports</v>
      </c>
      <c r="U897" s="33" t="str">
        <f t="shared" si="558"/>
        <v>chmod 755 flash_store_reports</v>
      </c>
      <c r="V897" s="34" t="str">
        <f t="shared" si="559"/>
        <v>ls -l | grep flash_store_reports</v>
      </c>
      <c r="W897" s="33" t="str">
        <f t="shared" si="560"/>
        <v>chgrp infa_adm flash_store_reports</v>
      </c>
      <c r="X897" s="43" t="s">
        <v>464</v>
      </c>
    </row>
    <row r="898" spans="1:24" x14ac:dyDescent="0.2">
      <c r="A898" s="160" t="s">
        <v>1749</v>
      </c>
      <c r="B898" s="160" t="s">
        <v>1745</v>
      </c>
      <c r="C898" s="17" t="s">
        <v>1037</v>
      </c>
      <c r="D898" s="17" t="s">
        <v>1750</v>
      </c>
      <c r="E898" s="153" t="str">
        <f t="shared" si="550"/>
        <v>/infa_shared/SrcFiles/Enterprise_Extract/flash_store_reports</v>
      </c>
      <c r="F898" s="161" t="s">
        <v>1751</v>
      </c>
      <c r="G898" s="154">
        <v>43529</v>
      </c>
      <c r="H898" s="154">
        <v>43529</v>
      </c>
      <c r="I898" s="29"/>
      <c r="J898" s="154"/>
      <c r="K898" s="118">
        <v>755</v>
      </c>
      <c r="L898" s="118" t="s">
        <v>844</v>
      </c>
      <c r="M898" s="118" t="s">
        <v>564</v>
      </c>
      <c r="N898" s="31" t="str">
        <f t="shared" si="551"/>
        <v>if [ -d '/infa_shared/SrcFiles/Enterprise_Extract/flash_store_reports' ]; then echo '1 = /infa_shared/SrcFiles/Enterprise_Extract/flash_store_reports'; else echo '0 = /infa_shared/SrcFiles/Enterprise_Extract/flash_store_reports'; fi; \</v>
      </c>
      <c r="O898" s="32" t="str">
        <f t="shared" si="552"/>
        <v>if [ -d '/infa_shared/SrcFiles/Enterprise_Extract/flash_store_reports' ]; then cd /infa_shared/SrcFiles/Enterprise_Extract ; echo 'flash_store_reports @ /infa_shared/SrcFiles/Enterprise_Extract = '`stat -c %U ./flash_store_reports`  `stat -c %a ./flash_store_reports`  `stat -c %G ./flash_store_reports`; else echo '/infa_shared/SrcFiles/Enterprise_Extract/flash_store_reports - not found' ; fi; \</v>
      </c>
      <c r="P898" s="31" t="str">
        <f t="shared" si="553"/>
        <v>if [ -d '/infa_shared/SrcFiles/Enterprise_Extract' ]; then cd /infa_shared/SrcFiles/Enterprise_Extract ; mkdir flash_store_reports ; chmod 755 flash_store_reports ; chgrp infa_adm flash_store_reports ; echo 'OK - /infa_shared/SrcFiles/Enterprise_Extract/flash_store_reports'; else echo '/infa_shared/SrcFiles/Enterprise_Extract - not found' ; fi ; \</v>
      </c>
      <c r="Q898" s="32" t="str">
        <f t="shared" si="554"/>
        <v>cd /infa_shared/SrcFiles/Enterprise_Extract ; chmod 755 flash_store_reports ; chgrp infa_adm flash_store_reports</v>
      </c>
      <c r="R898" s="31" t="str">
        <f t="shared" si="555"/>
        <v xml:space="preserve"> \</v>
      </c>
      <c r="S898" s="33" t="str">
        <f t="shared" si="556"/>
        <v>cd /infa_shared/SrcFiles/Enterprise_Extract</v>
      </c>
      <c r="T898" s="34" t="str">
        <f t="shared" si="557"/>
        <v>mkdir flash_store_reports</v>
      </c>
      <c r="U898" s="33" t="str">
        <f t="shared" si="558"/>
        <v>chmod 755 flash_store_reports</v>
      </c>
      <c r="V898" s="34" t="str">
        <f t="shared" si="559"/>
        <v>ls -l | grep flash_store_reports</v>
      </c>
      <c r="W898" s="33" t="str">
        <f t="shared" si="560"/>
        <v>chgrp infa_adm flash_store_reports</v>
      </c>
      <c r="X898" s="43" t="s">
        <v>464</v>
      </c>
    </row>
    <row r="899" spans="1:24" x14ac:dyDescent="0.2">
      <c r="A899" s="160" t="s">
        <v>1749</v>
      </c>
      <c r="B899" s="160" t="s">
        <v>1745</v>
      </c>
      <c r="C899" s="17" t="s">
        <v>1040</v>
      </c>
      <c r="D899" s="17" t="s">
        <v>1750</v>
      </c>
      <c r="E899" s="153" t="str">
        <f t="shared" si="550"/>
        <v>/infa_shared/Temp/Enterprise_Extract/flash_store_reports</v>
      </c>
      <c r="F899" s="161" t="s">
        <v>1751</v>
      </c>
      <c r="G899" s="154">
        <v>43529</v>
      </c>
      <c r="H899" s="154">
        <v>43529</v>
      </c>
      <c r="I899" s="29"/>
      <c r="J899" s="154"/>
      <c r="K899" s="118">
        <v>755</v>
      </c>
      <c r="L899" s="118" t="s">
        <v>844</v>
      </c>
      <c r="M899" s="118" t="s">
        <v>564</v>
      </c>
      <c r="N899" s="31" t="str">
        <f t="shared" si="551"/>
        <v>if [ -d '/infa_shared/Temp/Enterprise_Extract/flash_store_reports' ]; then echo '1 = /infa_shared/Temp/Enterprise_Extract/flash_store_reports'; else echo '0 = /infa_shared/Temp/Enterprise_Extract/flash_store_reports'; fi; \</v>
      </c>
      <c r="O899" s="32" t="str">
        <f t="shared" si="552"/>
        <v>if [ -d '/infa_shared/Temp/Enterprise_Extract/flash_store_reports' ]; then cd /infa_shared/Temp/Enterprise_Extract ; echo 'flash_store_reports @ /infa_shared/Temp/Enterprise_Extract = '`stat -c %U ./flash_store_reports`  `stat -c %a ./flash_store_reports`  `stat -c %G ./flash_store_reports`; else echo '/infa_shared/Temp/Enterprise_Extract/flash_store_reports - not found' ; fi; \</v>
      </c>
      <c r="P899" s="31" t="str">
        <f t="shared" si="553"/>
        <v>if [ -d '/infa_shared/Temp/Enterprise_Extract' ]; then cd /infa_shared/Temp/Enterprise_Extract ; mkdir flash_store_reports ; chmod 755 flash_store_reports ; chgrp infa_adm flash_store_reports ; echo 'OK - /infa_shared/Temp/Enterprise_Extract/flash_store_reports'; else echo '/infa_shared/Temp/Enterprise_Extract - not found' ; fi ; \</v>
      </c>
      <c r="Q899" s="32" t="str">
        <f t="shared" si="554"/>
        <v>cd /infa_shared/Temp/Enterprise_Extract ; chmod 755 flash_store_reports ; chgrp infa_adm flash_store_reports</v>
      </c>
      <c r="R899" s="31" t="str">
        <f t="shared" si="555"/>
        <v xml:space="preserve"> \</v>
      </c>
      <c r="S899" s="33" t="str">
        <f t="shared" si="556"/>
        <v>cd /infa_shared/Temp/Enterprise_Extract</v>
      </c>
      <c r="T899" s="34" t="str">
        <f t="shared" si="557"/>
        <v>mkdir flash_store_reports</v>
      </c>
      <c r="U899" s="33" t="str">
        <f t="shared" si="558"/>
        <v>chmod 755 flash_store_reports</v>
      </c>
      <c r="V899" s="34" t="str">
        <f t="shared" si="559"/>
        <v>ls -l | grep flash_store_reports</v>
      </c>
      <c r="W899" s="33" t="str">
        <f t="shared" si="560"/>
        <v>chgrp infa_adm flash_store_reports</v>
      </c>
      <c r="X899" s="43" t="s">
        <v>464</v>
      </c>
    </row>
    <row r="900" spans="1:24" x14ac:dyDescent="0.2">
      <c r="A900" s="160" t="s">
        <v>1749</v>
      </c>
      <c r="B900" s="160" t="s">
        <v>1745</v>
      </c>
      <c r="C900" s="17" t="s">
        <v>1038</v>
      </c>
      <c r="D900" s="17" t="s">
        <v>1750</v>
      </c>
      <c r="E900" s="153" t="str">
        <f t="shared" si="550"/>
        <v>/infa_shared/TgtFiles/Enterprise_Extract/flash_store_reports</v>
      </c>
      <c r="F900" s="161" t="s">
        <v>1751</v>
      </c>
      <c r="G900" s="154">
        <v>43529</v>
      </c>
      <c r="H900" s="154">
        <v>43529</v>
      </c>
      <c r="I900" s="29"/>
      <c r="J900" s="154"/>
      <c r="K900" s="118">
        <v>755</v>
      </c>
      <c r="L900" s="118" t="s">
        <v>844</v>
      </c>
      <c r="M900" s="118" t="s">
        <v>564</v>
      </c>
      <c r="N900" s="31" t="str">
        <f t="shared" si="551"/>
        <v>if [ -d '/infa_shared/TgtFiles/Enterprise_Extract/flash_store_reports' ]; then echo '1 = /infa_shared/TgtFiles/Enterprise_Extract/flash_store_reports'; else echo '0 = /infa_shared/TgtFiles/Enterprise_Extract/flash_store_reports'; fi; \</v>
      </c>
      <c r="O900" s="32" t="str">
        <f t="shared" si="552"/>
        <v>if [ -d '/infa_shared/TgtFiles/Enterprise_Extract/flash_store_reports' ]; then cd /infa_shared/TgtFiles/Enterprise_Extract ; echo 'flash_store_reports @ /infa_shared/TgtFiles/Enterprise_Extract = '`stat -c %U ./flash_store_reports`  `stat -c %a ./flash_store_reports`  `stat -c %G ./flash_store_reports`; else echo '/infa_shared/TgtFiles/Enterprise_Extract/flash_store_reports - not found' ; fi; \</v>
      </c>
      <c r="P900" s="31" t="str">
        <f t="shared" si="553"/>
        <v>if [ -d '/infa_shared/TgtFiles/Enterprise_Extract' ]; then cd /infa_shared/TgtFiles/Enterprise_Extract ; mkdir flash_store_reports ; chmod 755 flash_store_reports ; chgrp infa_adm flash_store_reports ; echo 'OK - /infa_shared/TgtFiles/Enterprise_Extract/flash_store_reports'; else echo '/infa_shared/TgtFiles/Enterprise_Extract - not found' ; fi ; \</v>
      </c>
      <c r="Q900" s="32" t="str">
        <f t="shared" si="554"/>
        <v>cd /infa_shared/TgtFiles/Enterprise_Extract ; chmod 755 flash_store_reports ; chgrp infa_adm flash_store_reports</v>
      </c>
      <c r="R900" s="31" t="str">
        <f t="shared" si="555"/>
        <v xml:space="preserve"> \</v>
      </c>
      <c r="S900" s="33" t="str">
        <f t="shared" si="556"/>
        <v>cd /infa_shared/TgtFiles/Enterprise_Extract</v>
      </c>
      <c r="T900" s="34" t="str">
        <f t="shared" si="557"/>
        <v>mkdir flash_store_reports</v>
      </c>
      <c r="U900" s="33" t="str">
        <f t="shared" si="558"/>
        <v>chmod 755 flash_store_reports</v>
      </c>
      <c r="V900" s="34" t="str">
        <f t="shared" si="559"/>
        <v>ls -l | grep flash_store_reports</v>
      </c>
      <c r="W900" s="33" t="str">
        <f t="shared" si="560"/>
        <v>chgrp infa_adm flash_store_reports</v>
      </c>
      <c r="X900" s="43" t="s">
        <v>464</v>
      </c>
    </row>
    <row r="901" spans="1:24" x14ac:dyDescent="0.2">
      <c r="A901" s="160" t="s">
        <v>1749</v>
      </c>
      <c r="B901" s="160" t="s">
        <v>1745</v>
      </c>
      <c r="C901" s="17" t="s">
        <v>1041</v>
      </c>
      <c r="D901" s="17" t="s">
        <v>1750</v>
      </c>
      <c r="E901" s="153" t="str">
        <f t="shared" si="550"/>
        <v>/infa_shared/WorkflowLogs/Enterprise_Extract/flash_store_reports</v>
      </c>
      <c r="F901" s="161" t="s">
        <v>1751</v>
      </c>
      <c r="G901" s="154">
        <v>43529</v>
      </c>
      <c r="H901" s="154">
        <v>43529</v>
      </c>
      <c r="I901" s="29"/>
      <c r="J901" s="154"/>
      <c r="K901" s="118">
        <v>755</v>
      </c>
      <c r="L901" s="118" t="s">
        <v>844</v>
      </c>
      <c r="M901" s="118" t="s">
        <v>564</v>
      </c>
      <c r="N901" s="31" t="str">
        <f t="shared" si="551"/>
        <v>if [ -d '/infa_shared/WorkflowLogs/Enterprise_Extract/flash_store_reports' ]; then echo '1 = /infa_shared/WorkflowLogs/Enterprise_Extract/flash_store_reports'; else echo '0 = /infa_shared/WorkflowLogs/Enterprise_Extract/flash_store_reports'; fi; \</v>
      </c>
      <c r="O901" s="32" t="str">
        <f t="shared" si="552"/>
        <v>if [ -d '/infa_shared/WorkflowLogs/Enterprise_Extract/flash_store_reports' ]; then cd /infa_shared/WorkflowLogs/Enterprise_Extract ; echo 'flash_store_reports @ /infa_shared/WorkflowLogs/Enterprise_Extract = '`stat -c %U ./flash_store_reports`  `stat -c %a ./flash_store_reports`  `stat -c %G ./flash_store_reports`; else echo '/infa_shared/WorkflowLogs/Enterprise_Extract/flash_store_reports - not found' ; fi; \</v>
      </c>
      <c r="P901" s="31" t="str">
        <f t="shared" si="553"/>
        <v>if [ -d '/infa_shared/WorkflowLogs/Enterprise_Extract' ]; then cd /infa_shared/WorkflowLogs/Enterprise_Extract ; mkdir flash_store_reports ; chmod 755 flash_store_reports ; chgrp infa_adm flash_store_reports ; echo 'OK - /infa_shared/WorkflowLogs/Enterprise_Extract/flash_store_reports'; else echo '/infa_shared/WorkflowLogs/Enterprise_Extract - not found' ; fi ; \</v>
      </c>
      <c r="Q901" s="32" t="str">
        <f t="shared" si="554"/>
        <v>cd /infa_shared/WorkflowLogs/Enterprise_Extract ; chmod 755 flash_store_reports ; chgrp infa_adm flash_store_reports</v>
      </c>
      <c r="R901" s="31" t="str">
        <f t="shared" si="555"/>
        <v xml:space="preserve"> \</v>
      </c>
      <c r="S901" s="33" t="str">
        <f t="shared" si="556"/>
        <v>cd /infa_shared/WorkflowLogs/Enterprise_Extract</v>
      </c>
      <c r="T901" s="34" t="str">
        <f t="shared" si="557"/>
        <v>mkdir flash_store_reports</v>
      </c>
      <c r="U901" s="33" t="str">
        <f t="shared" si="558"/>
        <v>chmod 755 flash_store_reports</v>
      </c>
      <c r="V901" s="34" t="str">
        <f t="shared" si="559"/>
        <v>ls -l | grep flash_store_reports</v>
      </c>
      <c r="W901" s="33" t="str">
        <f t="shared" si="560"/>
        <v>chgrp infa_adm flash_store_reports</v>
      </c>
      <c r="X901" s="43" t="s">
        <v>464</v>
      </c>
    </row>
  </sheetData>
  <autoFilter ref="A1:X856"/>
  <sortState ref="D672:D703">
    <sortCondition ref="D67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164"/>
  <sheetViews>
    <sheetView tabSelected="1" workbookViewId="0">
      <pane xSplit="6" ySplit="5" topLeftCell="G6" activePane="bottomRight" state="frozenSplit"/>
      <selection pane="topRight" activeCell="F1" sqref="F1"/>
      <selection pane="bottomLeft" activeCell="A17" sqref="A17"/>
      <selection pane="bottomRight" activeCell="F2" sqref="F2"/>
    </sheetView>
  </sheetViews>
  <sheetFormatPr defaultRowHeight="12.75" x14ac:dyDescent="0.2"/>
  <cols>
    <col min="1" max="1" width="60" style="54" bestFit="1" customWidth="1"/>
    <col min="2" max="2" width="11.140625" style="64" customWidth="1"/>
    <col min="3" max="6" width="10.7109375" style="64" customWidth="1"/>
    <col min="7" max="8" width="10.7109375" style="54" customWidth="1"/>
    <col min="9" max="9" width="76.28515625" style="54" bestFit="1" customWidth="1"/>
    <col min="10" max="10" width="11.5703125" style="54" bestFit="1" customWidth="1"/>
    <col min="11" max="16384" width="9.140625" style="54"/>
  </cols>
  <sheetData>
    <row r="1" spans="1:9" x14ac:dyDescent="0.2">
      <c r="C1" s="62" t="s">
        <v>138</v>
      </c>
      <c r="D1" s="62" t="s">
        <v>551</v>
      </c>
      <c r="E1" s="62" t="s">
        <v>626</v>
      </c>
      <c r="F1" s="62" t="s">
        <v>460</v>
      </c>
    </row>
    <row r="2" spans="1:9" x14ac:dyDescent="0.2">
      <c r="A2" s="179" t="s">
        <v>1494</v>
      </c>
      <c r="B2" s="179"/>
      <c r="C2" s="63">
        <v>43532</v>
      </c>
      <c r="D2" s="63">
        <v>43532</v>
      </c>
      <c r="E2" s="63">
        <v>43532</v>
      </c>
      <c r="F2" s="63">
        <v>43444</v>
      </c>
    </row>
    <row r="3" spans="1:9" x14ac:dyDescent="0.2">
      <c r="G3" s="61"/>
    </row>
    <row r="4" spans="1:9" x14ac:dyDescent="0.2">
      <c r="A4" s="69" t="s">
        <v>1668</v>
      </c>
      <c r="B4" s="70" t="s">
        <v>460</v>
      </c>
      <c r="C4" s="180" t="s">
        <v>1665</v>
      </c>
      <c r="D4" s="180"/>
    </row>
    <row r="5" spans="1:9" ht="25.5" x14ac:dyDescent="0.2">
      <c r="A5" s="56" t="s">
        <v>1496</v>
      </c>
      <c r="B5" s="62" t="s">
        <v>1499</v>
      </c>
      <c r="C5" s="62" t="s">
        <v>1666</v>
      </c>
      <c r="D5" s="62" t="s">
        <v>460</v>
      </c>
      <c r="E5" s="62" t="s">
        <v>1497</v>
      </c>
      <c r="F5" s="62" t="s">
        <v>1494</v>
      </c>
      <c r="G5" s="56" t="s">
        <v>1501</v>
      </c>
      <c r="H5" s="56" t="s">
        <v>1498</v>
      </c>
      <c r="I5" s="56" t="s">
        <v>1495</v>
      </c>
    </row>
    <row r="6" spans="1:9" x14ac:dyDescent="0.2">
      <c r="A6" s="55" t="s">
        <v>1502</v>
      </c>
      <c r="B6" s="68" t="s">
        <v>1500</v>
      </c>
      <c r="C6" s="68" t="s">
        <v>1667</v>
      </c>
      <c r="D6" s="66">
        <v>90</v>
      </c>
      <c r="E6" s="65" t="s">
        <v>1500</v>
      </c>
      <c r="F6" s="67" t="s">
        <v>1646</v>
      </c>
      <c r="G6" s="58" t="str">
        <f>CONCATENATE("if [ -d ",A6," ]; then echo 'OK - ",A6,"' ; else echo '** - ",A6,"' ; fi ; \")</f>
        <v>if [ -d  /dsftp/archive/inbound/absolute ]; then echo 'OK -  /dsftp/archive/inbound/absolute' ; else echo '** -  /dsftp/archive/inbound/absolute' ; fi ; \</v>
      </c>
      <c r="H6" s="57" t="str">
        <f t="shared" ref="H6:H37" si="0">IF(B6="N",CONCATENATE("echo '* = ",A6, "' ; \"),CONCATENATE("cd ",A6, " ; let cnt=$(find . -maxdepth 1 -type f -mtime +",IF(envmt="PROD",D6,C6)," | wc -l); echo $cnt = ",A6,"; \"))</f>
        <v>cd  /dsftp/archive/inbound/absolute ; let cnt=$(find . -maxdepth 1 -type f -mtime +90 | wc -l); echo $cnt =  /dsftp/archive/inbound/absolute; \</v>
      </c>
      <c r="I6" s="59" t="str">
        <f t="shared" ref="I6:I37" si="1">IF(OR(B6="Y",B6=""),CONCATENATE(" ./nohup_purge.sh ",A6, " ",IF(envmt="PROD",D6,C6), " ",IF(E6="Y","&amp;"," ; echo 'STATUS='$?; echo 'Press any key'; read -n1 -s ; \")), CONCATENATE("echo 'Skipped ",A6," ' ; \"))</f>
        <v xml:space="preserve"> ./nohup_purge.sh  /dsftp/archive/inbound/absolute 90 &amp;</v>
      </c>
    </row>
    <row r="7" spans="1:9" x14ac:dyDescent="0.2">
      <c r="A7" s="55" t="s">
        <v>1503</v>
      </c>
      <c r="B7" s="68" t="s">
        <v>1500</v>
      </c>
      <c r="C7" s="68" t="s">
        <v>1667</v>
      </c>
      <c r="D7" s="66">
        <v>90</v>
      </c>
      <c r="E7" s="65" t="s">
        <v>1500</v>
      </c>
      <c r="F7" s="67" t="s">
        <v>1646</v>
      </c>
      <c r="G7" s="58" t="str">
        <f t="shared" ref="G7:G70" si="2">CONCATENATE("if [ -d ",A7," ]; then echo 'OK - ",A7,"' ; else echo '** - ",A7,"' ; fi ; \")</f>
        <v>if [ -d  /dsftp/archive/outbound/accruent/sales ]; then echo 'OK -  /dsftp/archive/outbound/accruent/sales' ; else echo '** -  /dsftp/archive/outbound/accruent/sales' ; fi ; \</v>
      </c>
      <c r="H7" s="57" t="str">
        <f t="shared" si="0"/>
        <v>cd  /dsftp/archive/outbound/accruent/sales ; let cnt=$(find . -maxdepth 1 -type f -mtime +90 | wc -l); echo $cnt =  /dsftp/archive/outbound/accruent/sales; \</v>
      </c>
      <c r="I7" s="59" t="str">
        <f t="shared" si="1"/>
        <v xml:space="preserve"> ./nohup_purge.sh  /dsftp/archive/outbound/accruent/sales 90 &amp;</v>
      </c>
    </row>
    <row r="8" spans="1:9" x14ac:dyDescent="0.2">
      <c r="A8" s="55" t="s">
        <v>1504</v>
      </c>
      <c r="B8" s="68" t="s">
        <v>1500</v>
      </c>
      <c r="C8" s="68" t="s">
        <v>1667</v>
      </c>
      <c r="D8" s="66">
        <v>90</v>
      </c>
      <c r="E8" s="65" t="s">
        <v>1500</v>
      </c>
      <c r="F8" s="67" t="s">
        <v>1646</v>
      </c>
      <c r="G8" s="58" t="str">
        <f t="shared" si="2"/>
        <v>if [ -d  /dsftp/archive/outbound/accruent/vendor ]; then echo 'OK -  /dsftp/archive/outbound/accruent/vendor' ; else echo '** -  /dsftp/archive/outbound/accruent/vendor' ; fi ; \</v>
      </c>
      <c r="H8" s="57" t="str">
        <f t="shared" si="0"/>
        <v>cd  /dsftp/archive/outbound/accruent/vendor ; let cnt=$(find . -maxdepth 1 -type f -mtime +90 | wc -l); echo $cnt =  /dsftp/archive/outbound/accruent/vendor; \</v>
      </c>
      <c r="I8" s="59" t="str">
        <f t="shared" si="1"/>
        <v xml:space="preserve"> ./nohup_purge.sh  /dsftp/archive/outbound/accruent/vendor 90 &amp;</v>
      </c>
    </row>
    <row r="9" spans="1:9" x14ac:dyDescent="0.2">
      <c r="A9" s="55" t="s">
        <v>1505</v>
      </c>
      <c r="B9" s="68" t="s">
        <v>1500</v>
      </c>
      <c r="C9" s="68" t="s">
        <v>1667</v>
      </c>
      <c r="D9" s="66">
        <v>90</v>
      </c>
      <c r="E9" s="65" t="s">
        <v>1500</v>
      </c>
      <c r="F9" s="67" t="s">
        <v>1646</v>
      </c>
      <c r="G9" s="58" t="str">
        <f t="shared" si="2"/>
        <v>if [ -d  /dsftp/archive/outbound/aceroute ]; then echo 'OK -  /dsftp/archive/outbound/aceroute' ; else echo '** -  /dsftp/archive/outbound/aceroute' ; fi ; \</v>
      </c>
      <c r="H9" s="57" t="str">
        <f t="shared" si="0"/>
        <v>cd  /dsftp/archive/outbound/aceroute ; let cnt=$(find . -maxdepth 1 -type f -mtime +90 | wc -l); echo $cnt =  /dsftp/archive/outbound/aceroute; \</v>
      </c>
      <c r="I9" s="59" t="str">
        <f t="shared" si="1"/>
        <v xml:space="preserve"> ./nohup_purge.sh  /dsftp/archive/outbound/aceroute 90 &amp;</v>
      </c>
    </row>
    <row r="10" spans="1:9" x14ac:dyDescent="0.2">
      <c r="A10" s="55" t="s">
        <v>1506</v>
      </c>
      <c r="B10" s="68" t="s">
        <v>1500</v>
      </c>
      <c r="C10" s="68" t="s">
        <v>1667</v>
      </c>
      <c r="D10" s="66">
        <v>90</v>
      </c>
      <c r="E10" s="65" t="s">
        <v>1500</v>
      </c>
      <c r="F10" s="67" t="s">
        <v>1646</v>
      </c>
      <c r="G10" s="58" t="str">
        <f t="shared" si="2"/>
        <v>if [ -d  /dsftp/archive/outbound/ANPayables ]; then echo 'OK -  /dsftp/archive/outbound/ANPayables' ; else echo '** -  /dsftp/archive/outbound/ANPayables' ; fi ; \</v>
      </c>
      <c r="H10" s="57" t="str">
        <f t="shared" si="0"/>
        <v>cd  /dsftp/archive/outbound/ANPayables ; let cnt=$(find . -maxdepth 1 -type f -mtime +90 | wc -l); echo $cnt =  /dsftp/archive/outbound/ANPayables; \</v>
      </c>
      <c r="I10" s="59" t="str">
        <f t="shared" si="1"/>
        <v xml:space="preserve"> ./nohup_purge.sh  /dsftp/archive/outbound/ANPayables 90 &amp;</v>
      </c>
    </row>
    <row r="11" spans="1:9" x14ac:dyDescent="0.2">
      <c r="A11" s="55" t="s">
        <v>1507</v>
      </c>
      <c r="B11" s="68" t="s">
        <v>1500</v>
      </c>
      <c r="C11" s="68" t="s">
        <v>1667</v>
      </c>
      <c r="D11" s="66">
        <v>90</v>
      </c>
      <c r="E11" s="65" t="s">
        <v>1500</v>
      </c>
      <c r="F11" s="67" t="s">
        <v>1646</v>
      </c>
      <c r="G11" s="58" t="str">
        <f t="shared" si="2"/>
        <v>if [ -d  /dsftp/archive/outbound/ANPayables/htoverride ]; then echo 'OK -  /dsftp/archive/outbound/ANPayables/htoverride' ; else echo '** -  /dsftp/archive/outbound/ANPayables/htoverride' ; fi ; \</v>
      </c>
      <c r="H11" s="57" t="str">
        <f t="shared" si="0"/>
        <v>cd  /dsftp/archive/outbound/ANPayables/htoverride ; let cnt=$(find . -maxdepth 1 -type f -mtime +90 | wc -l); echo $cnt =  /dsftp/archive/outbound/ANPayables/htoverride; \</v>
      </c>
      <c r="I11" s="59" t="str">
        <f t="shared" si="1"/>
        <v xml:space="preserve"> ./nohup_purge.sh  /dsftp/archive/outbound/ANPayables/htoverride 90 &amp;</v>
      </c>
    </row>
    <row r="12" spans="1:9" x14ac:dyDescent="0.2">
      <c r="A12" s="55" t="s">
        <v>1508</v>
      </c>
      <c r="B12" s="65" t="s">
        <v>1493</v>
      </c>
      <c r="C12" s="68" t="s">
        <v>1667</v>
      </c>
      <c r="D12" s="66">
        <v>90</v>
      </c>
      <c r="E12" s="65" t="s">
        <v>1493</v>
      </c>
      <c r="F12" s="65"/>
      <c r="G12" s="58" t="str">
        <f t="shared" si="2"/>
        <v>if [ -d  /dsftp/archive/outbound/bms ]; then echo 'OK -  /dsftp/archive/outbound/bms' ; else echo '** -  /dsftp/archive/outbound/bms' ; fi ; \</v>
      </c>
      <c r="H12" s="57" t="str">
        <f t="shared" si="0"/>
        <v>echo '* =  /dsftp/archive/outbound/bms' ; \</v>
      </c>
      <c r="I12" s="59" t="str">
        <f t="shared" si="1"/>
        <v>echo 'Skipped  /dsftp/archive/outbound/bms ' ; \</v>
      </c>
    </row>
    <row r="13" spans="1:9" x14ac:dyDescent="0.2">
      <c r="A13" s="55" t="s">
        <v>1509</v>
      </c>
      <c r="B13" s="65" t="s">
        <v>1493</v>
      </c>
      <c r="C13" s="68" t="s">
        <v>1667</v>
      </c>
      <c r="D13" s="66">
        <v>90</v>
      </c>
      <c r="E13" s="65" t="s">
        <v>1493</v>
      </c>
      <c r="F13" s="65"/>
      <c r="G13" s="58" t="str">
        <f t="shared" si="2"/>
        <v>if [ -d  /dsftp/archive/outbound/CRM_EscalateOrder ]; then echo 'OK -  /dsftp/archive/outbound/CRM_EscalateOrder' ; else echo '** -  /dsftp/archive/outbound/CRM_EscalateOrder' ; fi ; \</v>
      </c>
      <c r="H13" s="57" t="str">
        <f t="shared" si="0"/>
        <v>echo '* =  /dsftp/archive/outbound/CRM_EscalateOrder' ; \</v>
      </c>
      <c r="I13" s="59" t="str">
        <f t="shared" si="1"/>
        <v>echo 'Skipped  /dsftp/archive/outbound/CRM_EscalateOrder ' ; \</v>
      </c>
    </row>
    <row r="14" spans="1:9" x14ac:dyDescent="0.2">
      <c r="A14" s="55" t="s">
        <v>1510</v>
      </c>
      <c r="B14" s="68" t="s">
        <v>1500</v>
      </c>
      <c r="C14" s="68" t="s">
        <v>1667</v>
      </c>
      <c r="D14" s="66">
        <v>90</v>
      </c>
      <c r="E14" s="65" t="s">
        <v>1500</v>
      </c>
      <c r="F14" s="67" t="s">
        <v>1646</v>
      </c>
      <c r="G14" s="58" t="str">
        <f t="shared" si="2"/>
        <v>if [ -d  /dsftp/archive/outbound/dw_sims_transactional ]; then echo 'OK -  /dsftp/archive/outbound/dw_sims_transactional' ; else echo '** -  /dsftp/archive/outbound/dw_sims_transactional' ; fi ; \</v>
      </c>
      <c r="H14" s="57" t="str">
        <f t="shared" si="0"/>
        <v>cd  /dsftp/archive/outbound/dw_sims_transactional ; let cnt=$(find . -maxdepth 1 -type f -mtime +90 | wc -l); echo $cnt =  /dsftp/archive/outbound/dw_sims_transactional; \</v>
      </c>
      <c r="I14" s="59" t="str">
        <f t="shared" si="1"/>
        <v xml:space="preserve"> ./nohup_purge.sh  /dsftp/archive/outbound/dw_sims_transactional 90 &amp;</v>
      </c>
    </row>
    <row r="15" spans="1:9" x14ac:dyDescent="0.2">
      <c r="A15" s="55" t="s">
        <v>1511</v>
      </c>
      <c r="B15" s="68" t="s">
        <v>1500</v>
      </c>
      <c r="C15" s="68" t="s">
        <v>1667</v>
      </c>
      <c r="D15" s="66">
        <v>90</v>
      </c>
      <c r="E15" s="65" t="s">
        <v>1500</v>
      </c>
      <c r="F15" s="67" t="s">
        <v>1646</v>
      </c>
      <c r="G15" s="58" t="str">
        <f t="shared" si="2"/>
        <v>if [ -d  /dsftp/archive/outbound/Enterprise_Extract/sutherland ]; then echo 'OK -  /dsftp/archive/outbound/Enterprise_Extract/sutherland' ; else echo '** -  /dsftp/archive/outbound/Enterprise_Extract/sutherland' ; fi ; \</v>
      </c>
      <c r="H15" s="57" t="str">
        <f t="shared" si="0"/>
        <v>cd  /dsftp/archive/outbound/Enterprise_Extract/sutherland ; let cnt=$(find . -maxdepth 1 -type f -mtime +90 | wc -l); echo $cnt =  /dsftp/archive/outbound/Enterprise_Extract/sutherland; \</v>
      </c>
      <c r="I15" s="59" t="str">
        <f t="shared" si="1"/>
        <v xml:space="preserve"> ./nohup_purge.sh  /dsftp/archive/outbound/Enterprise_Extract/sutherland 90 &amp;</v>
      </c>
    </row>
    <row r="16" spans="1:9" x14ac:dyDescent="0.2">
      <c r="A16" s="55" t="s">
        <v>1512</v>
      </c>
      <c r="B16" s="68" t="s">
        <v>1500</v>
      </c>
      <c r="C16" s="68" t="s">
        <v>1667</v>
      </c>
      <c r="D16" s="66">
        <v>90</v>
      </c>
      <c r="E16" s="65" t="s">
        <v>1500</v>
      </c>
      <c r="F16" s="67" t="s">
        <v>1646</v>
      </c>
      <c r="G16" s="58" t="str">
        <f t="shared" si="2"/>
        <v>if [ -d  /dsftp/archive/outbound/gooddata ]; then echo 'OK -  /dsftp/archive/outbound/gooddata' ; else echo '** -  /dsftp/archive/outbound/gooddata' ; fi ; \</v>
      </c>
      <c r="H16" s="57" t="str">
        <f t="shared" si="0"/>
        <v>cd  /dsftp/archive/outbound/gooddata ; let cnt=$(find . -maxdepth 1 -type f -mtime +90 | wc -l); echo $cnt =  /dsftp/archive/outbound/gooddata; \</v>
      </c>
      <c r="I16" s="59" t="str">
        <f t="shared" si="1"/>
        <v xml:space="preserve"> ./nohup_purge.sh  /dsftp/archive/outbound/gooddata 90 &amp;</v>
      </c>
    </row>
    <row r="17" spans="1:9" x14ac:dyDescent="0.2">
      <c r="A17" s="55" t="s">
        <v>1513</v>
      </c>
      <c r="B17" s="68" t="s">
        <v>1500</v>
      </c>
      <c r="C17" s="68" t="s">
        <v>1667</v>
      </c>
      <c r="D17" s="66">
        <v>90</v>
      </c>
      <c r="E17" s="65" t="s">
        <v>1500</v>
      </c>
      <c r="F17" s="67" t="s">
        <v>1646</v>
      </c>
      <c r="G17" s="58" t="str">
        <f t="shared" si="2"/>
        <v>if [ -d  /dsftp/archive/outbound/lawson/ap ]; then echo 'OK -  /dsftp/archive/outbound/lawson/ap' ; else echo '** -  /dsftp/archive/outbound/lawson/ap' ; fi ; \</v>
      </c>
      <c r="H17" s="57" t="str">
        <f t="shared" si="0"/>
        <v>cd  /dsftp/archive/outbound/lawson/ap ; let cnt=$(find . -maxdepth 1 -type f -mtime +90 | wc -l); echo $cnt =  /dsftp/archive/outbound/lawson/ap; \</v>
      </c>
      <c r="I17" s="59" t="str">
        <f t="shared" si="1"/>
        <v xml:space="preserve"> ./nohup_purge.sh  /dsftp/archive/outbound/lawson/ap 90 &amp;</v>
      </c>
    </row>
    <row r="18" spans="1:9" x14ac:dyDescent="0.2">
      <c r="A18" s="55" t="s">
        <v>1514</v>
      </c>
      <c r="B18" s="68" t="s">
        <v>1500</v>
      </c>
      <c r="C18" s="68" t="s">
        <v>1667</v>
      </c>
      <c r="D18" s="66">
        <v>90</v>
      </c>
      <c r="E18" s="65" t="s">
        <v>1500</v>
      </c>
      <c r="F18" s="67" t="s">
        <v>1646</v>
      </c>
      <c r="G18" s="58" t="str">
        <f t="shared" si="2"/>
        <v>if [ -d  /dsftp/archive/outbound/logistics ]; then echo 'OK -  /dsftp/archive/outbound/logistics' ; else echo '** -  /dsftp/archive/outbound/logistics' ; fi ; \</v>
      </c>
      <c r="H18" s="57" t="str">
        <f t="shared" si="0"/>
        <v>cd  /dsftp/archive/outbound/logistics ; let cnt=$(find . -maxdepth 1 -type f -mtime +90 | wc -l); echo $cnt =  /dsftp/archive/outbound/logistics; \</v>
      </c>
      <c r="I18" s="59" t="str">
        <f t="shared" si="1"/>
        <v xml:space="preserve"> ./nohup_purge.sh  /dsftp/archive/outbound/logistics 90 &amp;</v>
      </c>
    </row>
    <row r="19" spans="1:9" x14ac:dyDescent="0.2">
      <c r="A19" s="55" t="s">
        <v>1515</v>
      </c>
      <c r="B19" s="68" t="s">
        <v>1500</v>
      </c>
      <c r="C19" s="68" t="s">
        <v>1667</v>
      </c>
      <c r="D19" s="66">
        <v>90</v>
      </c>
      <c r="E19" s="65" t="s">
        <v>1500</v>
      </c>
      <c r="F19" s="67" t="s">
        <v>1646</v>
      </c>
      <c r="G19" s="58" t="str">
        <f t="shared" si="2"/>
        <v>if [ -d  /dsftp/archive/outbound/mdm/ansira_daily_location ]; then echo 'OK -  /dsftp/archive/outbound/mdm/ansira_daily_location' ; else echo '** -  /dsftp/archive/outbound/mdm/ansira_daily_location' ; fi ; \</v>
      </c>
      <c r="H19" s="57" t="str">
        <f t="shared" si="0"/>
        <v>cd  /dsftp/archive/outbound/mdm/ansira_daily_location ; let cnt=$(find . -maxdepth 1 -type f -mtime +90 | wc -l); echo $cnt =  /dsftp/archive/outbound/mdm/ansira_daily_location; \</v>
      </c>
      <c r="I19" s="59" t="str">
        <f t="shared" si="1"/>
        <v xml:space="preserve"> ./nohup_purge.sh  /dsftp/archive/outbound/mdm/ansira_daily_location 90 &amp;</v>
      </c>
    </row>
    <row r="20" spans="1:9" x14ac:dyDescent="0.2">
      <c r="A20" s="55" t="s">
        <v>1516</v>
      </c>
      <c r="B20" s="65" t="s">
        <v>1493</v>
      </c>
      <c r="C20" s="68" t="s">
        <v>1667</v>
      </c>
      <c r="D20" s="66">
        <v>90</v>
      </c>
      <c r="E20" s="65" t="s">
        <v>1493</v>
      </c>
      <c r="F20" s="65"/>
      <c r="G20" s="58" t="str">
        <f t="shared" si="2"/>
        <v>if [ -d  /dsftp/archive/outbound/mdm/customer_domain ]; then echo 'OK -  /dsftp/archive/outbound/mdm/customer_domain' ; else echo '** -  /dsftp/archive/outbound/mdm/customer_domain' ; fi ; \</v>
      </c>
      <c r="H20" s="57" t="str">
        <f t="shared" si="0"/>
        <v>echo '* =  /dsftp/archive/outbound/mdm/customer_domain' ; \</v>
      </c>
      <c r="I20" s="59" t="str">
        <f t="shared" si="1"/>
        <v>echo 'Skipped  /dsftp/archive/outbound/mdm/customer_domain ' ; \</v>
      </c>
    </row>
    <row r="21" spans="1:9" x14ac:dyDescent="0.2">
      <c r="A21" s="55" t="s">
        <v>1517</v>
      </c>
      <c r="B21" s="65" t="s">
        <v>1493</v>
      </c>
      <c r="C21" s="68" t="s">
        <v>1667</v>
      </c>
      <c r="D21" s="66">
        <v>90</v>
      </c>
      <c r="E21" s="65" t="s">
        <v>1493</v>
      </c>
      <c r="F21" s="65"/>
      <c r="G21" s="58" t="str">
        <f t="shared" si="2"/>
        <v>if [ -d  /dsftp/archive/outbound/mdm/customer_domain/customer_param_files ]; then echo 'OK -  /dsftp/archive/outbound/mdm/customer_domain/customer_param_files' ; else echo '** -  /dsftp/archive/outbound/mdm/customer_domain/customer_param_files' ; fi ; \</v>
      </c>
      <c r="H21" s="57" t="str">
        <f t="shared" si="0"/>
        <v>echo '* =  /dsftp/archive/outbound/mdm/customer_domain/customer_param_files' ; \</v>
      </c>
      <c r="I21" s="59" t="str">
        <f t="shared" si="1"/>
        <v>echo 'Skipped  /dsftp/archive/outbound/mdm/customer_domain/customer_param_files ' ; \</v>
      </c>
    </row>
    <row r="22" spans="1:9" x14ac:dyDescent="0.2">
      <c r="A22" s="55" t="s">
        <v>1518</v>
      </c>
      <c r="B22" s="65" t="s">
        <v>1493</v>
      </c>
      <c r="C22" s="68" t="s">
        <v>1667</v>
      </c>
      <c r="D22" s="66">
        <v>90</v>
      </c>
      <c r="E22" s="65" t="s">
        <v>1493</v>
      </c>
      <c r="F22" s="65"/>
      <c r="G22" s="58" t="str">
        <f t="shared" si="2"/>
        <v>if [ -d  /dsftp/archive/outbound/mdm/customer_domain/customer_reports ]; then echo 'OK -  /dsftp/archive/outbound/mdm/customer_domain/customer_reports' ; else echo '** -  /dsftp/archive/outbound/mdm/customer_domain/customer_reports' ; fi ; \</v>
      </c>
      <c r="H22" s="57" t="str">
        <f t="shared" si="0"/>
        <v>echo '* =  /dsftp/archive/outbound/mdm/customer_domain/customer_reports' ; \</v>
      </c>
      <c r="I22" s="59" t="str">
        <f t="shared" si="1"/>
        <v>echo 'Skipped  /dsftp/archive/outbound/mdm/customer_domain/customer_reports ' ; \</v>
      </c>
    </row>
    <row r="23" spans="1:9" x14ac:dyDescent="0.2">
      <c r="A23" s="55" t="s">
        <v>1519</v>
      </c>
      <c r="B23" s="68" t="s">
        <v>1500</v>
      </c>
      <c r="C23" s="68" t="s">
        <v>1667</v>
      </c>
      <c r="D23" s="66">
        <v>90</v>
      </c>
      <c r="E23" s="65" t="s">
        <v>1500</v>
      </c>
      <c r="F23" s="67" t="s">
        <v>1646</v>
      </c>
      <c r="G23" s="58" t="str">
        <f t="shared" si="2"/>
        <v>if [ -d  /dsftp/archive/outbound/mdm/rms_daily_alignment ]; then echo 'OK -  /dsftp/archive/outbound/mdm/rms_daily_alignment' ; else echo '** -  /dsftp/archive/outbound/mdm/rms_daily_alignment' ; fi ; \</v>
      </c>
      <c r="H23" s="57" t="str">
        <f t="shared" si="0"/>
        <v>cd  /dsftp/archive/outbound/mdm/rms_daily_alignment ; let cnt=$(find . -maxdepth 1 -type f -mtime +90 | wc -l); echo $cnt =  /dsftp/archive/outbound/mdm/rms_daily_alignment; \</v>
      </c>
      <c r="I23" s="59" t="str">
        <f t="shared" si="1"/>
        <v xml:space="preserve"> ./nohup_purge.sh  /dsftp/archive/outbound/mdm/rms_daily_alignment 90 &amp;</v>
      </c>
    </row>
    <row r="24" spans="1:9" x14ac:dyDescent="0.2">
      <c r="A24" s="55" t="s">
        <v>1520</v>
      </c>
      <c r="B24" s="68" t="s">
        <v>1500</v>
      </c>
      <c r="C24" s="68" t="s">
        <v>1667</v>
      </c>
      <c r="D24" s="66">
        <v>90</v>
      </c>
      <c r="E24" s="65" t="s">
        <v>1500</v>
      </c>
      <c r="F24" s="67" t="s">
        <v>1646</v>
      </c>
      <c r="G24" s="58" t="str">
        <f t="shared" si="2"/>
        <v>if [ -d  /dsftp/archive/outbound/mdm_ecom_product_dailyfeed ]; then echo 'OK -  /dsftp/archive/outbound/mdm_ecom_product_dailyfeed' ; else echo '** -  /dsftp/archive/outbound/mdm_ecom_product_dailyfeed' ; fi ; \</v>
      </c>
      <c r="H24" s="57" t="str">
        <f t="shared" si="0"/>
        <v>cd  /dsftp/archive/outbound/mdm_ecom_product_dailyfeed ; let cnt=$(find . -maxdepth 1 -type f -mtime +90 | wc -l); echo $cnt =  /dsftp/archive/outbound/mdm_ecom_product_dailyfeed; \</v>
      </c>
      <c r="I24" s="59" t="str">
        <f t="shared" si="1"/>
        <v xml:space="preserve"> ./nohup_purge.sh  /dsftp/archive/outbound/mdm_ecom_product_dailyfeed 90 &amp;</v>
      </c>
    </row>
    <row r="25" spans="1:9" x14ac:dyDescent="0.2">
      <c r="A25" s="55" t="s">
        <v>1521</v>
      </c>
      <c r="B25" s="68" t="s">
        <v>1500</v>
      </c>
      <c r="C25" s="68" t="s">
        <v>1667</v>
      </c>
      <c r="D25" s="66">
        <v>90</v>
      </c>
      <c r="E25" s="65" t="s">
        <v>1500</v>
      </c>
      <c r="F25" s="67" t="s">
        <v>1646</v>
      </c>
      <c r="G25" s="58" t="str">
        <f t="shared" si="2"/>
        <v>if [ -d  /dsftp/archive/outbound/medallia ]; then echo 'OK -  /dsftp/archive/outbound/medallia' ; else echo '** -  /dsftp/archive/outbound/medallia' ; fi ; \</v>
      </c>
      <c r="H25" s="57" t="str">
        <f t="shared" si="0"/>
        <v>cd  /dsftp/archive/outbound/medallia ; let cnt=$(find . -maxdepth 1 -type f -mtime +90 | wc -l); echo $cnt =  /dsftp/archive/outbound/medallia; \</v>
      </c>
      <c r="I25" s="59" t="str">
        <f t="shared" si="1"/>
        <v xml:space="preserve"> ./nohup_purge.sh  /dsftp/archive/outbound/medallia 90 &amp;</v>
      </c>
    </row>
    <row r="26" spans="1:9" x14ac:dyDescent="0.2">
      <c r="A26" s="55" t="s">
        <v>1522</v>
      </c>
      <c r="B26" s="68" t="s">
        <v>1500</v>
      </c>
      <c r="C26" s="68" t="s">
        <v>1667</v>
      </c>
      <c r="D26" s="66">
        <v>90</v>
      </c>
      <c r="E26" s="65" t="s">
        <v>1500</v>
      </c>
      <c r="F26" s="67" t="s">
        <v>1646</v>
      </c>
      <c r="G26" s="58" t="str">
        <f t="shared" si="2"/>
        <v>if [ -d  /dsftp/archive/outbound/Miscellaneous ]; then echo 'OK -  /dsftp/archive/outbound/Miscellaneous' ; else echo '** -  /dsftp/archive/outbound/Miscellaneous' ; fi ; \</v>
      </c>
      <c r="H26" s="57" t="str">
        <f t="shared" si="0"/>
        <v>cd  /dsftp/archive/outbound/Miscellaneous ; let cnt=$(find . -maxdepth 1 -type f -mtime +90 | wc -l); echo $cnt =  /dsftp/archive/outbound/Miscellaneous; \</v>
      </c>
      <c r="I26" s="59" t="str">
        <f t="shared" si="1"/>
        <v xml:space="preserve"> ./nohup_purge.sh  /dsftp/archive/outbound/Miscellaneous 90 &amp;</v>
      </c>
    </row>
    <row r="27" spans="1:9" x14ac:dyDescent="0.2">
      <c r="A27" s="55" t="s">
        <v>1523</v>
      </c>
      <c r="B27" s="68" t="s">
        <v>1500</v>
      </c>
      <c r="C27" s="68" t="s">
        <v>1667</v>
      </c>
      <c r="D27" s="66">
        <v>90</v>
      </c>
      <c r="E27" s="65" t="s">
        <v>1500</v>
      </c>
      <c r="F27" s="67" t="s">
        <v>1646</v>
      </c>
      <c r="G27" s="58" t="str">
        <f t="shared" si="2"/>
        <v>if [ -d  /dsftp/archive/outbound/Miscellaneous/anow_past_due_customers ]; then echo 'OK -  /dsftp/archive/outbound/Miscellaneous/anow_past_due_customers' ; else echo '** -  /dsftp/archive/outbound/Miscellaneous/anow_past_due_customers' ; fi ; \</v>
      </c>
      <c r="H27" s="57" t="str">
        <f t="shared" si="0"/>
        <v>cd  /dsftp/archive/outbound/Miscellaneous/anow_past_due_customers ; let cnt=$(find . -maxdepth 1 -type f -mtime +90 | wc -l); echo $cnt =  /dsftp/archive/outbound/Miscellaneous/anow_past_due_customers; \</v>
      </c>
      <c r="I27" s="59" t="str">
        <f t="shared" si="1"/>
        <v xml:space="preserve"> ./nohup_purge.sh  /dsftp/archive/outbound/Miscellaneous/anow_past_due_customers 90 &amp;</v>
      </c>
    </row>
    <row r="28" spans="1:9" x14ac:dyDescent="0.2">
      <c r="A28" s="55" t="s">
        <v>1524</v>
      </c>
      <c r="B28" s="65" t="s">
        <v>1493</v>
      </c>
      <c r="C28" s="68" t="s">
        <v>1667</v>
      </c>
      <c r="D28" s="66">
        <v>90</v>
      </c>
      <c r="E28" s="65" t="s">
        <v>1493</v>
      </c>
      <c r="F28" s="65"/>
      <c r="G28" s="58" t="str">
        <f t="shared" si="2"/>
        <v>if [ -d  /dsftp/archive/outbound/nfi_shipment_report ]; then echo 'OK -  /dsftp/archive/outbound/nfi_shipment_report' ; else echo '** -  /dsftp/archive/outbound/nfi_shipment_report' ; fi ; \</v>
      </c>
      <c r="H28" s="57" t="str">
        <f t="shared" si="0"/>
        <v>echo '* =  /dsftp/archive/outbound/nfi_shipment_report' ; \</v>
      </c>
      <c r="I28" s="59" t="str">
        <f t="shared" si="1"/>
        <v>echo 'Skipped  /dsftp/archive/outbound/nfi_shipment_report ' ; \</v>
      </c>
    </row>
    <row r="29" spans="1:9" x14ac:dyDescent="0.2">
      <c r="A29" s="55" t="s">
        <v>1525</v>
      </c>
      <c r="B29" s="68" t="s">
        <v>1500</v>
      </c>
      <c r="C29" s="68" t="s">
        <v>1667</v>
      </c>
      <c r="D29" s="66">
        <v>90</v>
      </c>
      <c r="E29" s="65" t="s">
        <v>1500</v>
      </c>
      <c r="F29" s="67" t="s">
        <v>1646</v>
      </c>
      <c r="G29" s="58" t="str">
        <f t="shared" si="2"/>
        <v>if [ -d  /dsftp/archive/outbound/recipero ]; then echo 'OK -  /dsftp/archive/outbound/recipero' ; else echo '** -  /dsftp/archive/outbound/recipero' ; fi ; \</v>
      </c>
      <c r="H29" s="57" t="str">
        <f t="shared" si="0"/>
        <v>cd  /dsftp/archive/outbound/recipero ; let cnt=$(find . -maxdepth 1 -type f -mtime +90 | wc -l); echo $cnt =  /dsftp/archive/outbound/recipero; \</v>
      </c>
      <c r="I29" s="59" t="str">
        <f t="shared" si="1"/>
        <v xml:space="preserve"> ./nohup_purge.sh  /dsftp/archive/outbound/recipero 90 &amp;</v>
      </c>
    </row>
    <row r="30" spans="1:9" x14ac:dyDescent="0.2">
      <c r="A30" s="55" t="s">
        <v>1526</v>
      </c>
      <c r="B30" s="65" t="s">
        <v>1493</v>
      </c>
      <c r="C30" s="68" t="s">
        <v>1667</v>
      </c>
      <c r="D30" s="66">
        <v>90</v>
      </c>
      <c r="E30" s="65" t="s">
        <v>1493</v>
      </c>
      <c r="F30" s="65"/>
      <c r="G30" s="58" t="str">
        <f t="shared" si="2"/>
        <v>if [ -d  /dsftp/archive/outbound/reconnet ]; then echo 'OK -  /dsftp/archive/outbound/reconnet' ; else echo '** -  /dsftp/archive/outbound/reconnet' ; fi ; \</v>
      </c>
      <c r="H30" s="57" t="str">
        <f t="shared" si="0"/>
        <v>echo '* =  /dsftp/archive/outbound/reconnet' ; \</v>
      </c>
      <c r="I30" s="59" t="str">
        <f t="shared" si="1"/>
        <v>echo 'Skipped  /dsftp/archive/outbound/reconnet ' ; \</v>
      </c>
    </row>
    <row r="31" spans="1:9" x14ac:dyDescent="0.2">
      <c r="A31" s="55" t="s">
        <v>1527</v>
      </c>
      <c r="B31" s="65" t="s">
        <v>1493</v>
      </c>
      <c r="C31" s="68" t="s">
        <v>1667</v>
      </c>
      <c r="D31" s="66">
        <v>90</v>
      </c>
      <c r="E31" s="65" t="s">
        <v>1493</v>
      </c>
      <c r="F31" s="65"/>
      <c r="G31" s="58" t="str">
        <f t="shared" si="2"/>
        <v>if [ -d  /dsftp/archive/outbound/rms_wms/complete ]; then echo 'OK -  /dsftp/archive/outbound/rms_wms/complete' ; else echo '** -  /dsftp/archive/outbound/rms_wms/complete' ; fi ; \</v>
      </c>
      <c r="H31" s="57" t="str">
        <f t="shared" si="0"/>
        <v>echo '* =  /dsftp/archive/outbound/rms_wms/complete' ; \</v>
      </c>
      <c r="I31" s="59" t="str">
        <f t="shared" si="1"/>
        <v>echo 'Skipped  /dsftp/archive/outbound/rms_wms/complete ' ; \</v>
      </c>
    </row>
    <row r="32" spans="1:9" x14ac:dyDescent="0.2">
      <c r="A32" s="55" t="s">
        <v>1528</v>
      </c>
      <c r="B32" s="65" t="s">
        <v>1493</v>
      </c>
      <c r="C32" s="68" t="s">
        <v>1667</v>
      </c>
      <c r="D32" s="66">
        <v>90</v>
      </c>
      <c r="E32" s="65" t="s">
        <v>1493</v>
      </c>
      <c r="F32" s="65"/>
      <c r="G32" s="58" t="str">
        <f t="shared" si="2"/>
        <v>if [ -d  /dsftp/archive/outbound/rms_wms/error ]; then echo 'OK -  /dsftp/archive/outbound/rms_wms/error' ; else echo '** -  /dsftp/archive/outbound/rms_wms/error' ; fi ; \</v>
      </c>
      <c r="H32" s="57" t="str">
        <f t="shared" si="0"/>
        <v>echo '* =  /dsftp/archive/outbound/rms_wms/error' ; \</v>
      </c>
      <c r="I32" s="59" t="str">
        <f t="shared" si="1"/>
        <v>echo 'Skipped  /dsftp/archive/outbound/rms_wms/error ' ; \</v>
      </c>
    </row>
    <row r="33" spans="1:9" x14ac:dyDescent="0.2">
      <c r="A33" s="55" t="s">
        <v>1529</v>
      </c>
      <c r="B33" s="68" t="s">
        <v>1500</v>
      </c>
      <c r="C33" s="68" t="s">
        <v>1667</v>
      </c>
      <c r="D33" s="66">
        <v>90</v>
      </c>
      <c r="E33" s="65" t="s">
        <v>1500</v>
      </c>
      <c r="F33" s="67" t="s">
        <v>1646</v>
      </c>
      <c r="G33" s="58" t="str">
        <f t="shared" si="2"/>
        <v>if [ -d  /dsftp/archive/outbound/SIMS_Reports ]; then echo 'OK -  /dsftp/archive/outbound/SIMS_Reports' ; else echo '** -  /dsftp/archive/outbound/SIMS_Reports' ; fi ; \</v>
      </c>
      <c r="H33" s="57" t="str">
        <f t="shared" si="0"/>
        <v>cd  /dsftp/archive/outbound/SIMS_Reports ; let cnt=$(find . -maxdepth 1 -type f -mtime +90 | wc -l); echo $cnt =  /dsftp/archive/outbound/SIMS_Reports; \</v>
      </c>
      <c r="I33" s="59" t="str">
        <f t="shared" si="1"/>
        <v xml:space="preserve"> ./nohup_purge.sh  /dsftp/archive/outbound/SIMS_Reports 90 &amp;</v>
      </c>
    </row>
    <row r="34" spans="1:9" x14ac:dyDescent="0.2">
      <c r="A34" s="55" t="s">
        <v>1530</v>
      </c>
      <c r="B34" s="68" t="s">
        <v>1500</v>
      </c>
      <c r="C34" s="68" t="s">
        <v>1667</v>
      </c>
      <c r="D34" s="66">
        <v>90</v>
      </c>
      <c r="E34" s="65" t="s">
        <v>1500</v>
      </c>
      <c r="F34" s="67" t="s">
        <v>1646</v>
      </c>
      <c r="G34" s="58" t="str">
        <f t="shared" si="2"/>
        <v>if [ -d  /dsftp/archive/outbound/soh ]; then echo 'OK -  /dsftp/archive/outbound/soh' ; else echo '** -  /dsftp/archive/outbound/soh' ; fi ; \</v>
      </c>
      <c r="H34" s="57" t="str">
        <f t="shared" si="0"/>
        <v>cd  /dsftp/archive/outbound/soh ; let cnt=$(find . -maxdepth 1 -type f -mtime +90 | wc -l); echo $cnt =  /dsftp/archive/outbound/soh; \</v>
      </c>
      <c r="I34" s="59" t="str">
        <f t="shared" si="1"/>
        <v xml:space="preserve"> ./nohup_purge.sh  /dsftp/archive/outbound/soh 90 &amp;</v>
      </c>
    </row>
    <row r="35" spans="1:9" x14ac:dyDescent="0.2">
      <c r="A35" s="55" t="s">
        <v>1531</v>
      </c>
      <c r="B35" s="68" t="s">
        <v>1500</v>
      </c>
      <c r="C35" s="68" t="s">
        <v>1667</v>
      </c>
      <c r="D35" s="66">
        <v>90</v>
      </c>
      <c r="E35" s="65" t="s">
        <v>1500</v>
      </c>
      <c r="F35" s="67" t="s">
        <v>1646</v>
      </c>
      <c r="G35" s="58" t="str">
        <f t="shared" si="2"/>
        <v>if [ -d  /dsftp/archive/outbound/SupplierEDI/B2BErrorFiles ]; then echo 'OK -  /dsftp/archive/outbound/SupplierEDI/B2BErrorFiles' ; else echo '** -  /dsftp/archive/outbound/SupplierEDI/B2BErrorFiles' ; fi ; \</v>
      </c>
      <c r="H35" s="57" t="str">
        <f t="shared" si="0"/>
        <v>cd  /dsftp/archive/outbound/SupplierEDI/B2BErrorFiles ; let cnt=$(find . -maxdepth 1 -type f -mtime +90 | wc -l); echo $cnt =  /dsftp/archive/outbound/SupplierEDI/B2BErrorFiles; \</v>
      </c>
      <c r="I35" s="59" t="str">
        <f t="shared" si="1"/>
        <v xml:space="preserve"> ./nohup_purge.sh  /dsftp/archive/outbound/SupplierEDI/B2BErrorFiles 90 &amp;</v>
      </c>
    </row>
    <row r="36" spans="1:9" x14ac:dyDescent="0.2">
      <c r="A36" s="55" t="s">
        <v>1532</v>
      </c>
      <c r="B36" s="68" t="s">
        <v>1500</v>
      </c>
      <c r="C36" s="68" t="s">
        <v>1667</v>
      </c>
      <c r="D36" s="66">
        <v>90</v>
      </c>
      <c r="E36" s="65" t="s">
        <v>1500</v>
      </c>
      <c r="F36" s="67" t="s">
        <v>1646</v>
      </c>
      <c r="G36" s="58" t="str">
        <f t="shared" si="2"/>
        <v>if [ -d  /dsftp/archive/outbound/SupplierEDI/RejectFiles ]; then echo 'OK -  /dsftp/archive/outbound/SupplierEDI/RejectFiles' ; else echo '** -  /dsftp/archive/outbound/SupplierEDI/RejectFiles' ; fi ; \</v>
      </c>
      <c r="H36" s="57" t="str">
        <f t="shared" si="0"/>
        <v>cd  /dsftp/archive/outbound/SupplierEDI/RejectFiles ; let cnt=$(find . -maxdepth 1 -type f -mtime +90 | wc -l); echo $cnt =  /dsftp/archive/outbound/SupplierEDI/RejectFiles; \</v>
      </c>
      <c r="I36" s="59" t="str">
        <f t="shared" si="1"/>
        <v xml:space="preserve"> ./nohup_purge.sh  /dsftp/archive/outbound/SupplierEDI/RejectFiles 90 &amp;</v>
      </c>
    </row>
    <row r="37" spans="1:9" x14ac:dyDescent="0.2">
      <c r="A37" s="55" t="s">
        <v>1533</v>
      </c>
      <c r="B37" s="68" t="s">
        <v>1500</v>
      </c>
      <c r="C37" s="68" t="s">
        <v>1667</v>
      </c>
      <c r="D37" s="66">
        <v>90</v>
      </c>
      <c r="E37" s="65" t="s">
        <v>1500</v>
      </c>
      <c r="F37" s="67" t="s">
        <v>1646</v>
      </c>
      <c r="G37" s="58" t="str">
        <f t="shared" si="2"/>
        <v>if [ -d  /dsftp/archive/outbound/SupplierEDI/SrcArchive ]; then echo 'OK -  /dsftp/archive/outbound/SupplierEDI/SrcArchive' ; else echo '** -  /dsftp/archive/outbound/SupplierEDI/SrcArchive' ; fi ; \</v>
      </c>
      <c r="H37" s="57" t="str">
        <f t="shared" si="0"/>
        <v>cd  /dsftp/archive/outbound/SupplierEDI/SrcArchive ; let cnt=$(find . -maxdepth 1 -type f -mtime +90 | wc -l); echo $cnt =  /dsftp/archive/outbound/SupplierEDI/SrcArchive; \</v>
      </c>
      <c r="I37" s="59" t="str">
        <f t="shared" si="1"/>
        <v xml:space="preserve"> ./nohup_purge.sh  /dsftp/archive/outbound/SupplierEDI/SrcArchive 90 &amp;</v>
      </c>
    </row>
    <row r="38" spans="1:9" x14ac:dyDescent="0.2">
      <c r="A38" s="55" t="s">
        <v>1534</v>
      </c>
      <c r="B38" s="68" t="s">
        <v>1500</v>
      </c>
      <c r="C38" s="68" t="s">
        <v>1667</v>
      </c>
      <c r="D38" s="66">
        <v>90</v>
      </c>
      <c r="E38" s="65" t="s">
        <v>1500</v>
      </c>
      <c r="F38" s="67" t="s">
        <v>1646</v>
      </c>
      <c r="G38" s="58" t="str">
        <f t="shared" si="2"/>
        <v>if [ -d  /dsftp/archive/outbound/SupplierEDI/TgtArchive ]; then echo 'OK -  /dsftp/archive/outbound/SupplierEDI/TgtArchive' ; else echo '** -  /dsftp/archive/outbound/SupplierEDI/TgtArchive' ; fi ; \</v>
      </c>
      <c r="H38" s="57" t="str">
        <f t="shared" ref="H38:H69" si="3">IF(B38="N",CONCATENATE("echo '* = ",A38, "' ; \"),CONCATENATE("cd ",A38, " ; let cnt=$(find . -maxdepth 1 -type f -mtime +",IF(envmt="PROD",D38,C38)," | wc -l); echo $cnt = ",A38,"; \"))</f>
        <v>cd  /dsftp/archive/outbound/SupplierEDI/TgtArchive ; let cnt=$(find . -maxdepth 1 -type f -mtime +90 | wc -l); echo $cnt =  /dsftp/archive/outbound/SupplierEDI/TgtArchive; \</v>
      </c>
      <c r="I38" s="59" t="str">
        <f t="shared" ref="I38:I69" si="4">IF(OR(B38="Y",B38=""),CONCATENATE(" ./nohup_purge.sh ",A38, " ",IF(envmt="PROD",D38,C38), " ",IF(E38="Y","&amp;"," ; echo 'STATUS='$?; echo 'Press any key'; read -n1 -s ; \")), CONCATENATE("echo 'Skipped ",A38," ' ; \"))</f>
        <v xml:space="preserve"> ./nohup_purge.sh  /dsftp/archive/outbound/SupplierEDI/TgtArchive 90 &amp;</v>
      </c>
    </row>
    <row r="39" spans="1:9" x14ac:dyDescent="0.2">
      <c r="A39" s="55" t="s">
        <v>1535</v>
      </c>
      <c r="B39" s="68" t="s">
        <v>1500</v>
      </c>
      <c r="C39" s="68" t="s">
        <v>1667</v>
      </c>
      <c r="D39" s="66">
        <v>90</v>
      </c>
      <c r="E39" s="65" t="s">
        <v>1500</v>
      </c>
      <c r="F39" s="67" t="s">
        <v>1646</v>
      </c>
      <c r="G39" s="58" t="str">
        <f t="shared" si="2"/>
        <v>if [ -d  /dsftp/archive/outbound/supply_chain ]; then echo 'OK -  /dsftp/archive/outbound/supply_chain' ; else echo '** -  /dsftp/archive/outbound/supply_chain' ; fi ; \</v>
      </c>
      <c r="H39" s="57" t="str">
        <f t="shared" si="3"/>
        <v>cd  /dsftp/archive/outbound/supply_chain ; let cnt=$(find . -maxdepth 1 -type f -mtime +90 | wc -l); echo $cnt =  /dsftp/archive/outbound/supply_chain; \</v>
      </c>
      <c r="I39" s="59" t="str">
        <f t="shared" si="4"/>
        <v xml:space="preserve"> ./nohup_purge.sh  /dsftp/archive/outbound/supply_chain 90 &amp;</v>
      </c>
    </row>
    <row r="40" spans="1:9" x14ac:dyDescent="0.2">
      <c r="A40" s="55" t="s">
        <v>1536</v>
      </c>
      <c r="B40" s="68" t="s">
        <v>1500</v>
      </c>
      <c r="C40" s="68" t="s">
        <v>1667</v>
      </c>
      <c r="D40" s="66">
        <v>90</v>
      </c>
      <c r="E40" s="65" t="s">
        <v>1500</v>
      </c>
      <c r="F40" s="67" t="s">
        <v>1646</v>
      </c>
      <c r="G40" s="58" t="str">
        <f t="shared" si="2"/>
        <v>if [ -d  /dsftp/archive/outbound/SureBill ]; then echo 'OK -  /dsftp/archive/outbound/SureBill' ; else echo '** -  /dsftp/archive/outbound/SureBill' ; fi ; \</v>
      </c>
      <c r="H40" s="57" t="str">
        <f t="shared" si="3"/>
        <v>cd  /dsftp/archive/outbound/SureBill ; let cnt=$(find . -maxdepth 1 -type f -mtime +90 | wc -l); echo $cnt =  /dsftp/archive/outbound/SureBill; \</v>
      </c>
      <c r="I40" s="59" t="str">
        <f t="shared" si="4"/>
        <v xml:space="preserve"> ./nohup_purge.sh  /dsftp/archive/outbound/SureBill 90 &amp;</v>
      </c>
    </row>
    <row r="41" spans="1:9" x14ac:dyDescent="0.2">
      <c r="A41" s="55" t="s">
        <v>1537</v>
      </c>
      <c r="B41" s="68" t="s">
        <v>1500</v>
      </c>
      <c r="C41" s="68" t="s">
        <v>1667</v>
      </c>
      <c r="D41" s="66">
        <v>90</v>
      </c>
      <c r="E41" s="65" t="s">
        <v>1500</v>
      </c>
      <c r="F41" s="67" t="s">
        <v>1646</v>
      </c>
      <c r="G41" s="58" t="str">
        <f t="shared" si="2"/>
        <v>if [ -d  /dsftp/archive/outbound/sutherland ]; then echo 'OK -  /dsftp/archive/outbound/sutherland' ; else echo '** -  /dsftp/archive/outbound/sutherland' ; fi ; \</v>
      </c>
      <c r="H41" s="57" t="str">
        <f t="shared" si="3"/>
        <v>cd  /dsftp/archive/outbound/sutherland ; let cnt=$(find . -maxdepth 1 -type f -mtime +90 | wc -l); echo $cnt =  /dsftp/archive/outbound/sutherland; \</v>
      </c>
      <c r="I41" s="59" t="str">
        <f t="shared" si="4"/>
        <v xml:space="preserve"> ./nohup_purge.sh  /dsftp/archive/outbound/sutherland 90 &amp;</v>
      </c>
    </row>
    <row r="42" spans="1:9" x14ac:dyDescent="0.2">
      <c r="A42" s="55" t="s">
        <v>1538</v>
      </c>
      <c r="B42" s="68" t="s">
        <v>1500</v>
      </c>
      <c r="C42" s="68" t="s">
        <v>1667</v>
      </c>
      <c r="D42" s="66">
        <v>90</v>
      </c>
      <c r="E42" s="65" t="s">
        <v>1500</v>
      </c>
      <c r="F42" s="67" t="s">
        <v>1646</v>
      </c>
      <c r="G42" s="58" t="str">
        <f t="shared" si="2"/>
        <v>if [ -d  /dsftp/archive/outbound/VAN/ANOW_recon ]; then echo 'OK -  /dsftp/archive/outbound/VAN/ANOW_recon' ; else echo '** -  /dsftp/archive/outbound/VAN/ANOW_recon' ; fi ; \</v>
      </c>
      <c r="H42" s="57" t="str">
        <f t="shared" si="3"/>
        <v>cd  /dsftp/archive/outbound/VAN/ANOW_recon ; let cnt=$(find . -maxdepth 1 -type f -mtime +90 | wc -l); echo $cnt =  /dsftp/archive/outbound/VAN/ANOW_recon; \</v>
      </c>
      <c r="I42" s="59" t="str">
        <f t="shared" si="4"/>
        <v xml:space="preserve"> ./nohup_purge.sh  /dsftp/archive/outbound/VAN/ANOW_recon 90 &amp;</v>
      </c>
    </row>
    <row r="43" spans="1:9" x14ac:dyDescent="0.2">
      <c r="A43" s="55" t="s">
        <v>1539</v>
      </c>
      <c r="B43" s="65" t="s">
        <v>1493</v>
      </c>
      <c r="C43" s="68" t="s">
        <v>1667</v>
      </c>
      <c r="D43" s="66">
        <v>90</v>
      </c>
      <c r="E43" s="65" t="s">
        <v>1493</v>
      </c>
      <c r="F43" s="65"/>
      <c r="G43" s="58" t="str">
        <f t="shared" si="2"/>
        <v>if [ -d  /dsftp/operations/inbound/3pl ]; then echo 'OK -  /dsftp/operations/inbound/3pl' ; else echo '** -  /dsftp/operations/inbound/3pl' ; fi ; \</v>
      </c>
      <c r="H43" s="57" t="str">
        <f t="shared" si="3"/>
        <v>echo '* =  /dsftp/operations/inbound/3pl' ; \</v>
      </c>
      <c r="I43" s="59" t="str">
        <f t="shared" si="4"/>
        <v>echo 'Skipped  /dsftp/operations/inbound/3pl ' ; \</v>
      </c>
    </row>
    <row r="44" spans="1:9" x14ac:dyDescent="0.2">
      <c r="A44" s="55" t="s">
        <v>1540</v>
      </c>
      <c r="B44" s="68" t="s">
        <v>1500</v>
      </c>
      <c r="C44" s="68" t="s">
        <v>1667</v>
      </c>
      <c r="D44" s="66">
        <v>90</v>
      </c>
      <c r="E44" s="65" t="s">
        <v>1500</v>
      </c>
      <c r="F44" s="67" t="s">
        <v>1646</v>
      </c>
      <c r="G44" s="58" t="str">
        <f t="shared" si="2"/>
        <v>if [ -d  /dsftp/operations/inbound/absolute ]; then echo 'OK -  /dsftp/operations/inbound/absolute' ; else echo '** -  /dsftp/operations/inbound/absolute' ; fi ; \</v>
      </c>
      <c r="H44" s="57" t="str">
        <f t="shared" si="3"/>
        <v>cd  /dsftp/operations/inbound/absolute ; let cnt=$(find . -maxdepth 1 -type f -mtime +90 | wc -l); echo $cnt =  /dsftp/operations/inbound/absolute; \</v>
      </c>
      <c r="I44" s="59" t="str">
        <f t="shared" si="4"/>
        <v xml:space="preserve"> ./nohup_purge.sh  /dsftp/operations/inbound/absolute 90 &amp;</v>
      </c>
    </row>
    <row r="45" spans="1:9" x14ac:dyDescent="0.2">
      <c r="A45" s="55" t="s">
        <v>1541</v>
      </c>
      <c r="B45" s="68" t="s">
        <v>1500</v>
      </c>
      <c r="C45" s="68" t="s">
        <v>1667</v>
      </c>
      <c r="D45" s="66">
        <v>90</v>
      </c>
      <c r="E45" s="65" t="s">
        <v>1500</v>
      </c>
      <c r="F45" s="67" t="s">
        <v>1646</v>
      </c>
      <c r="G45" s="58" t="str">
        <f t="shared" si="2"/>
        <v>if [ -d  /dsftp/operations/inbound/accruent/ap ]; then echo 'OK -  /dsftp/operations/inbound/accruent/ap' ; else echo '** -  /dsftp/operations/inbound/accruent/ap' ; fi ; \</v>
      </c>
      <c r="H45" s="57" t="str">
        <f t="shared" si="3"/>
        <v>cd  /dsftp/operations/inbound/accruent/ap ; let cnt=$(find . -maxdepth 1 -type f -mtime +90 | wc -l); echo $cnt =  /dsftp/operations/inbound/accruent/ap; \</v>
      </c>
      <c r="I45" s="59" t="str">
        <f t="shared" si="4"/>
        <v xml:space="preserve"> ./nohup_purge.sh  /dsftp/operations/inbound/accruent/ap 90 &amp;</v>
      </c>
    </row>
    <row r="46" spans="1:9" x14ac:dyDescent="0.2">
      <c r="A46" s="55" t="s">
        <v>1542</v>
      </c>
      <c r="B46" s="68" t="s">
        <v>1500</v>
      </c>
      <c r="C46" s="68" t="s">
        <v>1667</v>
      </c>
      <c r="D46" s="66">
        <v>90</v>
      </c>
      <c r="E46" s="65" t="s">
        <v>1500</v>
      </c>
      <c r="F46" s="67" t="s">
        <v>1646</v>
      </c>
      <c r="G46" s="58" t="str">
        <f t="shared" si="2"/>
        <v>if [ -d  /dsftp/operations/inbound/conversa ]; then echo 'OK -  /dsftp/operations/inbound/conversa' ; else echo '** -  /dsftp/operations/inbound/conversa' ; fi ; \</v>
      </c>
      <c r="H46" s="57" t="str">
        <f t="shared" si="3"/>
        <v>cd  /dsftp/operations/inbound/conversa ; let cnt=$(find . -maxdepth 1 -type f -mtime +90 | wc -l); echo $cnt =  /dsftp/operations/inbound/conversa; \</v>
      </c>
      <c r="I46" s="59" t="str">
        <f t="shared" si="4"/>
        <v xml:space="preserve"> ./nohup_purge.sh  /dsftp/operations/inbound/conversa 90 &amp;</v>
      </c>
    </row>
    <row r="47" spans="1:9" x14ac:dyDescent="0.2">
      <c r="A47" s="55" t="s">
        <v>1543</v>
      </c>
      <c r="B47" s="68" t="s">
        <v>1500</v>
      </c>
      <c r="C47" s="68" t="s">
        <v>1667</v>
      </c>
      <c r="D47" s="66">
        <v>90</v>
      </c>
      <c r="E47" s="65" t="s">
        <v>1500</v>
      </c>
      <c r="F47" s="67" t="s">
        <v>1646</v>
      </c>
      <c r="G47" s="58" t="str">
        <f t="shared" si="2"/>
        <v>if [ -d  /dsftp/operations/inbound/crm_lead ]; then echo 'OK -  /dsftp/operations/inbound/crm_lead' ; else echo '** -  /dsftp/operations/inbound/crm_lead' ; fi ; \</v>
      </c>
      <c r="H47" s="57" t="str">
        <f t="shared" si="3"/>
        <v>cd  /dsftp/operations/inbound/crm_lead ; let cnt=$(find . -maxdepth 1 -type f -mtime +90 | wc -l); echo $cnt =  /dsftp/operations/inbound/crm_lead; \</v>
      </c>
      <c r="I47" s="59" t="str">
        <f t="shared" si="4"/>
        <v xml:space="preserve"> ./nohup_purge.sh  /dsftp/operations/inbound/crm_lead 90 &amp;</v>
      </c>
    </row>
    <row r="48" spans="1:9" x14ac:dyDescent="0.2">
      <c r="A48" s="55" t="s">
        <v>1544</v>
      </c>
      <c r="B48" s="68" t="s">
        <v>1500</v>
      </c>
      <c r="C48" s="68" t="s">
        <v>1667</v>
      </c>
      <c r="D48" s="66">
        <v>90</v>
      </c>
      <c r="E48" s="65" t="s">
        <v>1500</v>
      </c>
      <c r="F48" s="67" t="s">
        <v>1646</v>
      </c>
      <c r="G48" s="58" t="str">
        <f t="shared" si="2"/>
        <v>if [ -d  /dsftp/operations/inbound/dw_sims_transactional ]; then echo 'OK -  /dsftp/operations/inbound/dw_sims_transactional' ; else echo '** -  /dsftp/operations/inbound/dw_sims_transactional' ; fi ; \</v>
      </c>
      <c r="H48" s="57" t="str">
        <f t="shared" si="3"/>
        <v>cd  /dsftp/operations/inbound/dw_sims_transactional ; let cnt=$(find . -maxdepth 1 -type f -mtime +90 | wc -l); echo $cnt =  /dsftp/operations/inbound/dw_sims_transactional; \</v>
      </c>
      <c r="I48" s="59" t="str">
        <f t="shared" si="4"/>
        <v xml:space="preserve"> ./nohup_purge.sh  /dsftp/operations/inbound/dw_sims_transactional 90 &amp;</v>
      </c>
    </row>
    <row r="49" spans="1:9" x14ac:dyDescent="0.2">
      <c r="A49" s="55" t="s">
        <v>1545</v>
      </c>
      <c r="B49" s="68" t="s">
        <v>1500</v>
      </c>
      <c r="C49" s="68" t="s">
        <v>1667</v>
      </c>
      <c r="D49" s="66">
        <v>90</v>
      </c>
      <c r="E49" s="65" t="s">
        <v>1500</v>
      </c>
      <c r="F49" s="67" t="s">
        <v>1646</v>
      </c>
      <c r="G49" s="58" t="str">
        <f t="shared" si="2"/>
        <v>if [ -d  /dsftp/operations/inbound/eCommerce/ansira_forms ]; then echo 'OK -  /dsftp/operations/inbound/eCommerce/ansira_forms' ; else echo '** -  /dsftp/operations/inbound/eCommerce/ansira_forms' ; fi ; \</v>
      </c>
      <c r="H49" s="57" t="str">
        <f t="shared" si="3"/>
        <v>cd  /dsftp/operations/inbound/eCommerce/ansira_forms ; let cnt=$(find . -maxdepth 1 -type f -mtime +90 | wc -l); echo $cnt =  /dsftp/operations/inbound/eCommerce/ansira_forms; \</v>
      </c>
      <c r="I49" s="59" t="str">
        <f t="shared" si="4"/>
        <v xml:space="preserve"> ./nohup_purge.sh  /dsftp/operations/inbound/eCommerce/ansira_forms 90 &amp;</v>
      </c>
    </row>
    <row r="50" spans="1:9" x14ac:dyDescent="0.2">
      <c r="A50" s="55" t="s">
        <v>1546</v>
      </c>
      <c r="B50" s="68" t="s">
        <v>1500</v>
      </c>
      <c r="C50" s="68" t="s">
        <v>1667</v>
      </c>
      <c r="D50" s="66">
        <v>90</v>
      </c>
      <c r="E50" s="65" t="s">
        <v>1500</v>
      </c>
      <c r="F50" s="67" t="s">
        <v>1646</v>
      </c>
      <c r="G50" s="58" t="str">
        <f t="shared" si="2"/>
        <v>if [ -d  /dsftp/operations/inbound/eCommerce/bounce ]; then echo 'OK -  /dsftp/operations/inbound/eCommerce/bounce' ; else echo '** -  /dsftp/operations/inbound/eCommerce/bounce' ; fi ; \</v>
      </c>
      <c r="H50" s="57" t="str">
        <f t="shared" si="3"/>
        <v>cd  /dsftp/operations/inbound/eCommerce/bounce ; let cnt=$(find . -maxdepth 1 -type f -mtime +90 | wc -l); echo $cnt =  /dsftp/operations/inbound/eCommerce/bounce; \</v>
      </c>
      <c r="I50" s="59" t="str">
        <f t="shared" si="4"/>
        <v xml:space="preserve"> ./nohup_purge.sh  /dsftp/operations/inbound/eCommerce/bounce 90 &amp;</v>
      </c>
    </row>
    <row r="51" spans="1:9" x14ac:dyDescent="0.2">
      <c r="A51" s="55" t="s">
        <v>1547</v>
      </c>
      <c r="B51" s="68" t="s">
        <v>1500</v>
      </c>
      <c r="C51" s="68" t="s">
        <v>1667</v>
      </c>
      <c r="D51" s="66">
        <v>90</v>
      </c>
      <c r="E51" s="65" t="s">
        <v>1500</v>
      </c>
      <c r="F51" s="67" t="s">
        <v>1646</v>
      </c>
      <c r="G51" s="58" t="str">
        <f t="shared" si="2"/>
        <v>if [ -d  /dsftp/operations/inbound/eCommerce/pricing_service ]; then echo 'OK -  /dsftp/operations/inbound/eCommerce/pricing_service' ; else echo '** -  /dsftp/operations/inbound/eCommerce/pricing_service' ; fi ; \</v>
      </c>
      <c r="H51" s="57" t="str">
        <f t="shared" si="3"/>
        <v>cd  /dsftp/operations/inbound/eCommerce/pricing_service ; let cnt=$(find . -maxdepth 1 -type f -mtime +90 | wc -l); echo $cnt =  /dsftp/operations/inbound/eCommerce/pricing_service; \</v>
      </c>
      <c r="I51" s="59" t="str">
        <f t="shared" si="4"/>
        <v xml:space="preserve"> ./nohup_purge.sh  /dsftp/operations/inbound/eCommerce/pricing_service 90 &amp;</v>
      </c>
    </row>
    <row r="52" spans="1:9" x14ac:dyDescent="0.2">
      <c r="A52" s="55" t="s">
        <v>1548</v>
      </c>
      <c r="B52" s="68" t="s">
        <v>1500</v>
      </c>
      <c r="C52" s="68" t="s">
        <v>1667</v>
      </c>
      <c r="D52" s="66">
        <v>90</v>
      </c>
      <c r="E52" s="65" t="s">
        <v>1500</v>
      </c>
      <c r="F52" s="67" t="s">
        <v>1646</v>
      </c>
      <c r="G52" s="58" t="str">
        <f t="shared" si="2"/>
        <v>if [ -d  /dsftp/operations/inbound/Enterprise_Extract/sutherland ]; then echo 'OK -  /dsftp/operations/inbound/Enterprise_Extract/sutherland' ; else echo '** -  /dsftp/operations/inbound/Enterprise_Extract/sutherland' ; fi ; \</v>
      </c>
      <c r="H52" s="57" t="str">
        <f t="shared" si="3"/>
        <v>cd  /dsftp/operations/inbound/Enterprise_Extract/sutherland ; let cnt=$(find . -maxdepth 1 -type f -mtime +90 | wc -l); echo $cnt =  /dsftp/operations/inbound/Enterprise_Extract/sutherland; \</v>
      </c>
      <c r="I52" s="59" t="str">
        <f t="shared" si="4"/>
        <v xml:space="preserve"> ./nohup_purge.sh  /dsftp/operations/inbound/Enterprise_Extract/sutherland 90 &amp;</v>
      </c>
    </row>
    <row r="53" spans="1:9" x14ac:dyDescent="0.2">
      <c r="A53" s="55" t="s">
        <v>1549</v>
      </c>
      <c r="B53" s="68" t="s">
        <v>1500</v>
      </c>
      <c r="C53" s="68" t="s">
        <v>1667</v>
      </c>
      <c r="D53" s="66">
        <v>90</v>
      </c>
      <c r="E53" s="65" t="s">
        <v>1500</v>
      </c>
      <c r="F53" s="67" t="s">
        <v>1646</v>
      </c>
      <c r="G53" s="58" t="str">
        <f t="shared" si="2"/>
        <v>if [ -d  /dsftp/operations/inbound/ign_cust_seg ]; then echo 'OK -  /dsftp/operations/inbound/ign_cust_seg' ; else echo '** -  /dsftp/operations/inbound/ign_cust_seg' ; fi ; \</v>
      </c>
      <c r="H53" s="57" t="str">
        <f t="shared" si="3"/>
        <v>cd  /dsftp/operations/inbound/ign_cust_seg ; let cnt=$(find . -maxdepth 1 -type f -mtime +90 | wc -l); echo $cnt =  /dsftp/operations/inbound/ign_cust_seg; \</v>
      </c>
      <c r="I53" s="59" t="str">
        <f t="shared" si="4"/>
        <v xml:space="preserve"> ./nohup_purge.sh  /dsftp/operations/inbound/ign_cust_seg 90 &amp;</v>
      </c>
    </row>
    <row r="54" spans="1:9" x14ac:dyDescent="0.2">
      <c r="A54" s="55" t="s">
        <v>1550</v>
      </c>
      <c r="B54" s="68" t="s">
        <v>1500</v>
      </c>
      <c r="C54" s="68" t="s">
        <v>1667</v>
      </c>
      <c r="D54" s="66">
        <v>90</v>
      </c>
      <c r="E54" s="65" t="s">
        <v>1500</v>
      </c>
      <c r="F54" s="67" t="s">
        <v>1646</v>
      </c>
      <c r="G54" s="58" t="str">
        <f t="shared" si="2"/>
        <v>if [ -d  /dsftp/operations/inbound/lawson/ap ]; then echo 'OK -  /dsftp/operations/inbound/lawson/ap' ; else echo '** -  /dsftp/operations/inbound/lawson/ap' ; fi ; \</v>
      </c>
      <c r="H54" s="57" t="str">
        <f t="shared" si="3"/>
        <v>cd  /dsftp/operations/inbound/lawson/ap ; let cnt=$(find . -maxdepth 1 -type f -mtime +90 | wc -l); echo $cnt =  /dsftp/operations/inbound/lawson/ap; \</v>
      </c>
      <c r="I54" s="59" t="str">
        <f t="shared" si="4"/>
        <v xml:space="preserve"> ./nohup_purge.sh  /dsftp/operations/inbound/lawson/ap 90 &amp;</v>
      </c>
    </row>
    <row r="55" spans="1:9" x14ac:dyDescent="0.2">
      <c r="A55" s="55" t="s">
        <v>1551</v>
      </c>
      <c r="B55" s="68" t="s">
        <v>1500</v>
      </c>
      <c r="C55" s="68" t="s">
        <v>1667</v>
      </c>
      <c r="D55" s="66">
        <v>90</v>
      </c>
      <c r="E55" s="65" t="s">
        <v>1500</v>
      </c>
      <c r="F55" s="67" t="s">
        <v>1646</v>
      </c>
      <c r="G55" s="58" t="str">
        <f t="shared" si="2"/>
        <v>if [ -d  /dsftp/operations/inbound/lawson/sales ]; then echo 'OK -  /dsftp/operations/inbound/lawson/sales' ; else echo '** -  /dsftp/operations/inbound/lawson/sales' ; fi ; \</v>
      </c>
      <c r="H55" s="57" t="str">
        <f t="shared" si="3"/>
        <v>cd  /dsftp/operations/inbound/lawson/sales ; let cnt=$(find . -maxdepth 1 -type f -mtime +90 | wc -l); echo $cnt =  /dsftp/operations/inbound/lawson/sales; \</v>
      </c>
      <c r="I55" s="59" t="str">
        <f t="shared" si="4"/>
        <v xml:space="preserve"> ./nohup_purge.sh  /dsftp/operations/inbound/lawson/sales 90 &amp;</v>
      </c>
    </row>
    <row r="56" spans="1:9" x14ac:dyDescent="0.2">
      <c r="A56" s="55" t="s">
        <v>1552</v>
      </c>
      <c r="B56" s="68" t="s">
        <v>1500</v>
      </c>
      <c r="C56" s="68" t="s">
        <v>1667</v>
      </c>
      <c r="D56" s="66">
        <v>90</v>
      </c>
      <c r="E56" s="65" t="s">
        <v>1500</v>
      </c>
      <c r="F56" s="67" t="s">
        <v>1646</v>
      </c>
      <c r="G56" s="58" t="str">
        <f t="shared" si="2"/>
        <v>if [ -d  /dsftp/operations/inbound/lawson/vendor ]; then echo 'OK -  /dsftp/operations/inbound/lawson/vendor' ; else echo '** -  /dsftp/operations/inbound/lawson/vendor' ; fi ; \</v>
      </c>
      <c r="H56" s="57" t="str">
        <f t="shared" si="3"/>
        <v>cd  /dsftp/operations/inbound/lawson/vendor ; let cnt=$(find . -maxdepth 1 -type f -mtime +90 | wc -l); echo $cnt =  /dsftp/operations/inbound/lawson/vendor; \</v>
      </c>
      <c r="I56" s="59" t="str">
        <f t="shared" si="4"/>
        <v xml:space="preserve"> ./nohup_purge.sh  /dsftp/operations/inbound/lawson/vendor 90 &amp;</v>
      </c>
    </row>
    <row r="57" spans="1:9" x14ac:dyDescent="0.2">
      <c r="A57" s="55" t="s">
        <v>1553</v>
      </c>
      <c r="B57" s="68" t="s">
        <v>1500</v>
      </c>
      <c r="C57" s="68" t="s">
        <v>1667</v>
      </c>
      <c r="D57" s="66">
        <v>90</v>
      </c>
      <c r="E57" s="65" t="s">
        <v>1500</v>
      </c>
      <c r="F57" s="67" t="s">
        <v>1646</v>
      </c>
      <c r="G57" s="58" t="str">
        <f t="shared" si="2"/>
        <v>if [ -d  /dsftp/operations/inbound/medallia ]; then echo 'OK -  /dsftp/operations/inbound/medallia' ; else echo '** -  /dsftp/operations/inbound/medallia' ; fi ; \</v>
      </c>
      <c r="H57" s="57" t="str">
        <f t="shared" si="3"/>
        <v>cd  /dsftp/operations/inbound/medallia ; let cnt=$(find . -maxdepth 1 -type f -mtime +90 | wc -l); echo $cnt =  /dsftp/operations/inbound/medallia; \</v>
      </c>
      <c r="I57" s="59" t="str">
        <f t="shared" si="4"/>
        <v xml:space="preserve"> ./nohup_purge.sh  /dsftp/operations/inbound/medallia 90 &amp;</v>
      </c>
    </row>
    <row r="58" spans="1:9" x14ac:dyDescent="0.2">
      <c r="A58" s="55" t="s">
        <v>1554</v>
      </c>
      <c r="B58" s="68" t="s">
        <v>1500</v>
      </c>
      <c r="C58" s="68" t="s">
        <v>1667</v>
      </c>
      <c r="D58" s="66">
        <v>90</v>
      </c>
      <c r="E58" s="65" t="s">
        <v>1500</v>
      </c>
      <c r="F58" s="67" t="s">
        <v>1646</v>
      </c>
      <c r="G58" s="58" t="str">
        <f t="shared" si="2"/>
        <v>if [ -d  /dsftp/operations/inbound/nfi ]; then echo 'OK -  /dsftp/operations/inbound/nfi' ; else echo '** -  /dsftp/operations/inbound/nfi' ; fi ; \</v>
      </c>
      <c r="H58" s="57" t="str">
        <f t="shared" si="3"/>
        <v>cd  /dsftp/operations/inbound/nfi ; let cnt=$(find . -maxdepth 1 -type f -mtime +90 | wc -l); echo $cnt =  /dsftp/operations/inbound/nfi; \</v>
      </c>
      <c r="I58" s="59" t="str">
        <f t="shared" si="4"/>
        <v xml:space="preserve"> ./nohup_purge.sh  /dsftp/operations/inbound/nfi 90 &amp;</v>
      </c>
    </row>
    <row r="59" spans="1:9" x14ac:dyDescent="0.2">
      <c r="A59" s="55" t="s">
        <v>1555</v>
      </c>
      <c r="B59" s="68" t="s">
        <v>1500</v>
      </c>
      <c r="C59" s="68" t="s">
        <v>1667</v>
      </c>
      <c r="D59" s="66">
        <v>90</v>
      </c>
      <c r="E59" s="65" t="s">
        <v>1500</v>
      </c>
      <c r="F59" s="67" t="s">
        <v>1646</v>
      </c>
      <c r="G59" s="58" t="str">
        <f t="shared" si="2"/>
        <v>if [ -d  /dsftp/operations/inbound/racfi ]; then echo 'OK -  /dsftp/operations/inbound/racfi' ; else echo '** -  /dsftp/operations/inbound/racfi' ; fi ; \</v>
      </c>
      <c r="H59" s="57" t="str">
        <f t="shared" si="3"/>
        <v>cd  /dsftp/operations/inbound/racfi ; let cnt=$(find . -maxdepth 1 -type f -mtime +90 | wc -l); echo $cnt =  /dsftp/operations/inbound/racfi; \</v>
      </c>
      <c r="I59" s="59" t="str">
        <f t="shared" si="4"/>
        <v xml:space="preserve"> ./nohup_purge.sh  /dsftp/operations/inbound/racfi 90 &amp;</v>
      </c>
    </row>
    <row r="60" spans="1:9" x14ac:dyDescent="0.2">
      <c r="A60" s="55" t="s">
        <v>1556</v>
      </c>
      <c r="B60" s="68" t="s">
        <v>1500</v>
      </c>
      <c r="C60" s="68" t="s">
        <v>1667</v>
      </c>
      <c r="D60" s="66">
        <v>90</v>
      </c>
      <c r="E60" s="65" t="s">
        <v>1500</v>
      </c>
      <c r="F60" s="67" t="s">
        <v>1646</v>
      </c>
      <c r="G60" s="58" t="str">
        <f t="shared" si="2"/>
        <v>if [ -d  /dsftp/operations/inbound/recipero ]; then echo 'OK -  /dsftp/operations/inbound/recipero' ; else echo '** -  /dsftp/operations/inbound/recipero' ; fi ; \</v>
      </c>
      <c r="H60" s="57" t="str">
        <f t="shared" si="3"/>
        <v>cd  /dsftp/operations/inbound/recipero ; let cnt=$(find . -maxdepth 1 -type f -mtime +90 | wc -l); echo $cnt =  /dsftp/operations/inbound/recipero; \</v>
      </c>
      <c r="I60" s="59" t="str">
        <f t="shared" si="4"/>
        <v xml:space="preserve"> ./nohup_purge.sh  /dsftp/operations/inbound/recipero 90 &amp;</v>
      </c>
    </row>
    <row r="61" spans="1:9" x14ac:dyDescent="0.2">
      <c r="A61" s="55" t="s">
        <v>1557</v>
      </c>
      <c r="B61" s="68" t="s">
        <v>1500</v>
      </c>
      <c r="C61" s="68" t="s">
        <v>1667</v>
      </c>
      <c r="D61" s="66">
        <v>90</v>
      </c>
      <c r="E61" s="65" t="s">
        <v>1500</v>
      </c>
      <c r="F61" s="67" t="s">
        <v>1646</v>
      </c>
      <c r="G61" s="58" t="str">
        <f t="shared" si="2"/>
        <v>if [ -d  /dsftp/operations/inbound/recipero/WIP ]; then echo 'OK -  /dsftp/operations/inbound/recipero/WIP' ; else echo '** -  /dsftp/operations/inbound/recipero/WIP' ; fi ; \</v>
      </c>
      <c r="H61" s="57" t="str">
        <f t="shared" si="3"/>
        <v>cd  /dsftp/operations/inbound/recipero/WIP ; let cnt=$(find . -maxdepth 1 -type f -mtime +90 | wc -l); echo $cnt =  /dsftp/operations/inbound/recipero/WIP; \</v>
      </c>
      <c r="I61" s="59" t="str">
        <f t="shared" si="4"/>
        <v xml:space="preserve"> ./nohup_purge.sh  /dsftp/operations/inbound/recipero/WIP 90 &amp;</v>
      </c>
    </row>
    <row r="62" spans="1:9" x14ac:dyDescent="0.2">
      <c r="A62" s="55" t="s">
        <v>1558</v>
      </c>
      <c r="B62" s="65" t="s">
        <v>1493</v>
      </c>
      <c r="C62" s="68" t="s">
        <v>1667</v>
      </c>
      <c r="D62" s="66">
        <v>90</v>
      </c>
      <c r="E62" s="65" t="s">
        <v>1493</v>
      </c>
      <c r="F62" s="65"/>
      <c r="G62" s="58" t="str">
        <f t="shared" si="2"/>
        <v>if [ -d  /dsftp/operations/inbound/rms_wms/purchaseorder ]; then echo 'OK -  /dsftp/operations/inbound/rms_wms/purchaseorder' ; else echo '** -  /dsftp/operations/inbound/rms_wms/purchaseorder' ; fi ; \</v>
      </c>
      <c r="H62" s="57" t="str">
        <f t="shared" si="3"/>
        <v>echo '* =  /dsftp/operations/inbound/rms_wms/purchaseorder' ; \</v>
      </c>
      <c r="I62" s="59" t="str">
        <f t="shared" si="4"/>
        <v>echo 'Skipped  /dsftp/operations/inbound/rms_wms/purchaseorder ' ; \</v>
      </c>
    </row>
    <row r="63" spans="1:9" x14ac:dyDescent="0.2">
      <c r="A63" s="55" t="s">
        <v>1559</v>
      </c>
      <c r="B63" s="68" t="s">
        <v>1500</v>
      </c>
      <c r="C63" s="68" t="s">
        <v>1667</v>
      </c>
      <c r="D63" s="66">
        <v>90</v>
      </c>
      <c r="E63" s="65" t="s">
        <v>1500</v>
      </c>
      <c r="F63" s="67" t="s">
        <v>1646</v>
      </c>
      <c r="G63" s="58" t="str">
        <f t="shared" si="2"/>
        <v>if [ -d  /dsftp/operations/inbound/SIMS_Reports ]; then echo 'OK -  /dsftp/operations/inbound/SIMS_Reports' ; else echo '** -  /dsftp/operations/inbound/SIMS_Reports' ; fi ; \</v>
      </c>
      <c r="H63" s="57" t="str">
        <f t="shared" si="3"/>
        <v>cd  /dsftp/operations/inbound/SIMS_Reports ; let cnt=$(find . -maxdepth 1 -type f -mtime +90 | wc -l); echo $cnt =  /dsftp/operations/inbound/SIMS_Reports; \</v>
      </c>
      <c r="I63" s="59" t="str">
        <f t="shared" si="4"/>
        <v xml:space="preserve"> ./nohup_purge.sh  /dsftp/operations/inbound/SIMS_Reports 90 &amp;</v>
      </c>
    </row>
    <row r="64" spans="1:9" x14ac:dyDescent="0.2">
      <c r="A64" s="55" t="s">
        <v>1560</v>
      </c>
      <c r="B64" s="65" t="s">
        <v>1493</v>
      </c>
      <c r="C64" s="68" t="s">
        <v>1667</v>
      </c>
      <c r="D64" s="66">
        <v>90</v>
      </c>
      <c r="E64" s="65" t="s">
        <v>1493</v>
      </c>
      <c r="F64" s="65"/>
      <c r="G64" s="58" t="str">
        <f t="shared" si="2"/>
        <v>if [ -d  /dsftp/operations/inbound/successfactors ]; then echo 'OK -  /dsftp/operations/inbound/successfactors' ; else echo '** -  /dsftp/operations/inbound/successfactors' ; fi ; \</v>
      </c>
      <c r="H64" s="57" t="str">
        <f t="shared" si="3"/>
        <v>echo '* =  /dsftp/operations/inbound/successfactors' ; \</v>
      </c>
      <c r="I64" s="59" t="str">
        <f t="shared" si="4"/>
        <v>echo 'Skipped  /dsftp/operations/inbound/successfactors ' ; \</v>
      </c>
    </row>
    <row r="65" spans="1:9" x14ac:dyDescent="0.2">
      <c r="A65" s="55" t="s">
        <v>1561</v>
      </c>
      <c r="B65" s="68" t="s">
        <v>1500</v>
      </c>
      <c r="C65" s="68" t="s">
        <v>1667</v>
      </c>
      <c r="D65" s="66">
        <v>90</v>
      </c>
      <c r="E65" s="65" t="s">
        <v>1500</v>
      </c>
      <c r="F65" s="67" t="s">
        <v>1646</v>
      </c>
      <c r="G65" s="58" t="str">
        <f t="shared" si="2"/>
        <v>if [ -d  /dsftp/operations/inbound/supply_chain ]; then echo 'OK -  /dsftp/operations/inbound/supply_chain' ; else echo '** -  /dsftp/operations/inbound/supply_chain' ; fi ; \</v>
      </c>
      <c r="H65" s="57" t="str">
        <f t="shared" si="3"/>
        <v>cd  /dsftp/operations/inbound/supply_chain ; let cnt=$(find . -maxdepth 1 -type f -mtime +90 | wc -l); echo $cnt =  /dsftp/operations/inbound/supply_chain; \</v>
      </c>
      <c r="I65" s="59" t="str">
        <f t="shared" si="4"/>
        <v xml:space="preserve"> ./nohup_purge.sh  /dsftp/operations/inbound/supply_chain 90 &amp;</v>
      </c>
    </row>
    <row r="66" spans="1:9" x14ac:dyDescent="0.2">
      <c r="A66" s="55" t="s">
        <v>1562</v>
      </c>
      <c r="B66" s="68" t="s">
        <v>1500</v>
      </c>
      <c r="C66" s="68" t="s">
        <v>1667</v>
      </c>
      <c r="D66" s="66">
        <v>90</v>
      </c>
      <c r="E66" s="65" t="s">
        <v>1500</v>
      </c>
      <c r="F66" s="67" t="s">
        <v>1646</v>
      </c>
      <c r="G66" s="58" t="str">
        <f t="shared" si="2"/>
        <v>if [ -d  /dsftp/operations/inbound/taleo ]; then echo 'OK -  /dsftp/operations/inbound/taleo' ; else echo '** -  /dsftp/operations/inbound/taleo' ; fi ; \</v>
      </c>
      <c r="H66" s="57" t="str">
        <f t="shared" si="3"/>
        <v>cd  /dsftp/operations/inbound/taleo ; let cnt=$(find . -maxdepth 1 -type f -mtime +90 | wc -l); echo $cnt =  /dsftp/operations/inbound/taleo; \</v>
      </c>
      <c r="I66" s="59" t="str">
        <f t="shared" si="4"/>
        <v xml:space="preserve"> ./nohup_purge.sh  /dsftp/operations/inbound/taleo 90 &amp;</v>
      </c>
    </row>
    <row r="67" spans="1:9" x14ac:dyDescent="0.2">
      <c r="A67" s="55" t="s">
        <v>1563</v>
      </c>
      <c r="B67" s="68" t="s">
        <v>1500</v>
      </c>
      <c r="C67" s="68" t="s">
        <v>1667</v>
      </c>
      <c r="D67" s="66">
        <v>90</v>
      </c>
      <c r="E67" s="65" t="s">
        <v>1500</v>
      </c>
      <c r="F67" s="67" t="s">
        <v>1646</v>
      </c>
      <c r="G67" s="58" t="str">
        <f t="shared" si="2"/>
        <v>if [ -d  /dsftp/operations/inbound/VAN/ANOW_recon ]; then echo 'OK -  /dsftp/operations/inbound/VAN/ANOW_recon' ; else echo '** -  /dsftp/operations/inbound/VAN/ANOW_recon' ; fi ; \</v>
      </c>
      <c r="H67" s="57" t="str">
        <f t="shared" si="3"/>
        <v>cd  /dsftp/operations/inbound/VAN/ANOW_recon ; let cnt=$(find . -maxdepth 1 -type f -mtime +90 | wc -l); echo $cnt =  /dsftp/operations/inbound/VAN/ANOW_recon; \</v>
      </c>
      <c r="I67" s="59" t="str">
        <f t="shared" si="4"/>
        <v xml:space="preserve"> ./nohup_purge.sh  /dsftp/operations/inbound/VAN/ANOW_recon 90 &amp;</v>
      </c>
    </row>
    <row r="68" spans="1:9" x14ac:dyDescent="0.2">
      <c r="A68" s="55" t="s">
        <v>1564</v>
      </c>
      <c r="B68" s="68" t="s">
        <v>1500</v>
      </c>
      <c r="C68" s="68" t="s">
        <v>1667</v>
      </c>
      <c r="D68" s="66">
        <v>90</v>
      </c>
      <c r="E68" s="65" t="s">
        <v>1500</v>
      </c>
      <c r="F68" s="67" t="s">
        <v>1646</v>
      </c>
      <c r="G68" s="58" t="str">
        <f t="shared" si="2"/>
        <v>if [ -d  /dsftp/operations/outbound/accruent/ap ]; then echo 'OK -  /dsftp/operations/outbound/accruent/ap' ; else echo '** -  /dsftp/operations/outbound/accruent/ap' ; fi ; \</v>
      </c>
      <c r="H68" s="57" t="str">
        <f t="shared" si="3"/>
        <v>cd  /dsftp/operations/outbound/accruent/ap ; let cnt=$(find . -maxdepth 1 -type f -mtime +90 | wc -l); echo $cnt =  /dsftp/operations/outbound/accruent/ap; \</v>
      </c>
      <c r="I68" s="59" t="str">
        <f t="shared" si="4"/>
        <v xml:space="preserve"> ./nohup_purge.sh  /dsftp/operations/outbound/accruent/ap 90 &amp;</v>
      </c>
    </row>
    <row r="69" spans="1:9" x14ac:dyDescent="0.2">
      <c r="A69" s="55" t="s">
        <v>1565</v>
      </c>
      <c r="B69" s="68" t="s">
        <v>1500</v>
      </c>
      <c r="C69" s="68" t="s">
        <v>1667</v>
      </c>
      <c r="D69" s="66">
        <v>90</v>
      </c>
      <c r="E69" s="65" t="s">
        <v>1500</v>
      </c>
      <c r="F69" s="67" t="s">
        <v>1646</v>
      </c>
      <c r="G69" s="58" t="str">
        <f t="shared" si="2"/>
        <v>if [ -d  /dsftp/operations/outbound/accruent/sales ]; then echo 'OK -  /dsftp/operations/outbound/accruent/sales' ; else echo '** -  /dsftp/operations/outbound/accruent/sales' ; fi ; \</v>
      </c>
      <c r="H69" s="57" t="str">
        <f t="shared" si="3"/>
        <v>cd  /dsftp/operations/outbound/accruent/sales ; let cnt=$(find . -maxdepth 1 -type f -mtime +90 | wc -l); echo $cnt =  /dsftp/operations/outbound/accruent/sales; \</v>
      </c>
      <c r="I69" s="59" t="str">
        <f t="shared" si="4"/>
        <v xml:space="preserve"> ./nohup_purge.sh  /dsftp/operations/outbound/accruent/sales 90 &amp;</v>
      </c>
    </row>
    <row r="70" spans="1:9" x14ac:dyDescent="0.2">
      <c r="A70" s="55" t="s">
        <v>1566</v>
      </c>
      <c r="B70" s="68" t="s">
        <v>1500</v>
      </c>
      <c r="C70" s="68" t="s">
        <v>1667</v>
      </c>
      <c r="D70" s="66">
        <v>90</v>
      </c>
      <c r="E70" s="65" t="s">
        <v>1500</v>
      </c>
      <c r="F70" s="67" t="s">
        <v>1646</v>
      </c>
      <c r="G70" s="58" t="str">
        <f t="shared" si="2"/>
        <v>if [ -d  /dsftp/operations/outbound/accruent/vendor ]; then echo 'OK -  /dsftp/operations/outbound/accruent/vendor' ; else echo '** -  /dsftp/operations/outbound/accruent/vendor' ; fi ; \</v>
      </c>
      <c r="H70" s="57" t="str">
        <f t="shared" ref="H70:H101" si="5">IF(B70="N",CONCATENATE("echo '* = ",A70, "' ; \"),CONCATENATE("cd ",A70, " ; let cnt=$(find . -maxdepth 1 -type f -mtime +",IF(envmt="PROD",D70,C70)," | wc -l); echo $cnt = ",A70,"; \"))</f>
        <v>cd  /dsftp/operations/outbound/accruent/vendor ; let cnt=$(find . -maxdepth 1 -type f -mtime +90 | wc -l); echo $cnt =  /dsftp/operations/outbound/accruent/vendor; \</v>
      </c>
      <c r="I70" s="59" t="str">
        <f t="shared" ref="I70:I101" si="6">IF(OR(B70="Y",B70=""),CONCATENATE(" ./nohup_purge.sh ",A70, " ",IF(envmt="PROD",D70,C70), " ",IF(E70="Y","&amp;"," ; echo 'STATUS='$?; echo 'Press any key'; read -n1 -s ; \")), CONCATENATE("echo 'Skipped ",A70," ' ; \"))</f>
        <v xml:space="preserve"> ./nohup_purge.sh  /dsftp/operations/outbound/accruent/vendor 90 &amp;</v>
      </c>
    </row>
    <row r="71" spans="1:9" x14ac:dyDescent="0.2">
      <c r="A71" s="55" t="s">
        <v>1567</v>
      </c>
      <c r="B71" s="68" t="s">
        <v>1500</v>
      </c>
      <c r="C71" s="68" t="s">
        <v>1667</v>
      </c>
      <c r="D71" s="66">
        <v>90</v>
      </c>
      <c r="E71" s="65" t="s">
        <v>1500</v>
      </c>
      <c r="F71" s="67" t="s">
        <v>1646</v>
      </c>
      <c r="G71" s="58" t="str">
        <f t="shared" ref="G71:G134" si="7">CONCATENATE("if [ -d ",A71," ]; then echo 'OK - ",A71,"' ; else echo '** - ",A71,"' ; fi ; \")</f>
        <v>if [ -d  /dsftp/operations/outbound/aceroute ]; then echo 'OK -  /dsftp/operations/outbound/aceroute' ; else echo '** -  /dsftp/operations/outbound/aceroute' ; fi ; \</v>
      </c>
      <c r="H71" s="57" t="str">
        <f t="shared" si="5"/>
        <v>cd  /dsftp/operations/outbound/aceroute ; let cnt=$(find . -maxdepth 1 -type f -mtime +90 | wc -l); echo $cnt =  /dsftp/operations/outbound/aceroute; \</v>
      </c>
      <c r="I71" s="59" t="str">
        <f t="shared" si="6"/>
        <v xml:space="preserve"> ./nohup_purge.sh  /dsftp/operations/outbound/aceroute 90 &amp;</v>
      </c>
    </row>
    <row r="72" spans="1:9" x14ac:dyDescent="0.2">
      <c r="A72" s="55" t="s">
        <v>1568</v>
      </c>
      <c r="B72" s="65" t="s">
        <v>1493</v>
      </c>
      <c r="C72" s="68" t="s">
        <v>1667</v>
      </c>
      <c r="D72" s="66">
        <v>90</v>
      </c>
      <c r="E72" s="65" t="s">
        <v>1493</v>
      </c>
      <c r="F72" s="65"/>
      <c r="G72" s="58" t="str">
        <f t="shared" si="7"/>
        <v>if [ -d  /dsftp/operations/outbound/bms ]; then echo 'OK -  /dsftp/operations/outbound/bms' ; else echo '** -  /dsftp/operations/outbound/bms' ; fi ; \</v>
      </c>
      <c r="H72" s="57" t="str">
        <f t="shared" si="5"/>
        <v>echo '* =  /dsftp/operations/outbound/bms' ; \</v>
      </c>
      <c r="I72" s="59" t="str">
        <f t="shared" si="6"/>
        <v>echo 'Skipped  /dsftp/operations/outbound/bms ' ; \</v>
      </c>
    </row>
    <row r="73" spans="1:9" x14ac:dyDescent="0.2">
      <c r="A73" s="55" t="s">
        <v>1569</v>
      </c>
      <c r="B73" s="65" t="s">
        <v>1493</v>
      </c>
      <c r="C73" s="68" t="s">
        <v>1667</v>
      </c>
      <c r="D73" s="66">
        <v>90</v>
      </c>
      <c r="E73" s="65" t="s">
        <v>1493</v>
      </c>
      <c r="F73" s="65"/>
      <c r="G73" s="58" t="str">
        <f t="shared" si="7"/>
        <v>if [ -d  /dsftp/operations/outbound/CRM_EscalateOrder ]; then echo 'OK -  /dsftp/operations/outbound/CRM_EscalateOrder' ; else echo '** -  /dsftp/operations/outbound/CRM_EscalateOrder' ; fi ; \</v>
      </c>
      <c r="H73" s="57" t="str">
        <f t="shared" si="5"/>
        <v>echo '* =  /dsftp/operations/outbound/CRM_EscalateOrder' ; \</v>
      </c>
      <c r="I73" s="59" t="str">
        <f t="shared" si="6"/>
        <v>echo 'Skipped  /dsftp/operations/outbound/CRM_EscalateOrder ' ; \</v>
      </c>
    </row>
    <row r="74" spans="1:9" x14ac:dyDescent="0.2">
      <c r="A74" s="55" t="s">
        <v>1570</v>
      </c>
      <c r="B74" s="68" t="s">
        <v>1500</v>
      </c>
      <c r="C74" s="68" t="s">
        <v>1667</v>
      </c>
      <c r="D74" s="66">
        <v>90</v>
      </c>
      <c r="E74" s="65" t="s">
        <v>1500</v>
      </c>
      <c r="F74" s="67" t="s">
        <v>1646</v>
      </c>
      <c r="G74" s="58" t="str">
        <f t="shared" si="7"/>
        <v>if [ -d  /dsftp/operations/outbound/dw_sims_transactional ]; then echo 'OK -  /dsftp/operations/outbound/dw_sims_transactional' ; else echo '** -  /dsftp/operations/outbound/dw_sims_transactional' ; fi ; \</v>
      </c>
      <c r="H74" s="57" t="str">
        <f t="shared" si="5"/>
        <v>cd  /dsftp/operations/outbound/dw_sims_transactional ; let cnt=$(find . -maxdepth 1 -type f -mtime +90 | wc -l); echo $cnt =  /dsftp/operations/outbound/dw_sims_transactional; \</v>
      </c>
      <c r="I74" s="59" t="str">
        <f t="shared" si="6"/>
        <v xml:space="preserve"> ./nohup_purge.sh  /dsftp/operations/outbound/dw_sims_transactional 90 &amp;</v>
      </c>
    </row>
    <row r="75" spans="1:9" x14ac:dyDescent="0.2">
      <c r="A75" s="55" t="s">
        <v>1571</v>
      </c>
      <c r="B75" s="68" t="s">
        <v>1500</v>
      </c>
      <c r="C75" s="68" t="s">
        <v>1667</v>
      </c>
      <c r="D75" s="66">
        <v>90</v>
      </c>
      <c r="E75" s="65" t="s">
        <v>1500</v>
      </c>
      <c r="F75" s="67" t="s">
        <v>1646</v>
      </c>
      <c r="G75" s="58" t="str">
        <f t="shared" si="7"/>
        <v>if [ -d  /dsftp/operations/outbound/Enterprise_Extract/sutherland ]; then echo 'OK -  /dsftp/operations/outbound/Enterprise_Extract/sutherland' ; else echo '** -  /dsftp/operations/outbound/Enterprise_Extract/sutherland' ; fi ; \</v>
      </c>
      <c r="H75" s="57" t="str">
        <f t="shared" si="5"/>
        <v>cd  /dsftp/operations/outbound/Enterprise_Extract/sutherland ; let cnt=$(find . -maxdepth 1 -type f -mtime +90 | wc -l); echo $cnt =  /dsftp/operations/outbound/Enterprise_Extract/sutherland; \</v>
      </c>
      <c r="I75" s="59" t="str">
        <f t="shared" si="6"/>
        <v xml:space="preserve"> ./nohup_purge.sh  /dsftp/operations/outbound/Enterprise_Extract/sutherland 90 &amp;</v>
      </c>
    </row>
    <row r="76" spans="1:9" x14ac:dyDescent="0.2">
      <c r="A76" s="55" t="s">
        <v>1572</v>
      </c>
      <c r="B76" s="68" t="s">
        <v>1500</v>
      </c>
      <c r="C76" s="68" t="s">
        <v>1667</v>
      </c>
      <c r="D76" s="66">
        <v>90</v>
      </c>
      <c r="E76" s="65" t="s">
        <v>1500</v>
      </c>
      <c r="F76" s="67" t="s">
        <v>1646</v>
      </c>
      <c r="G76" s="58" t="str">
        <f t="shared" si="7"/>
        <v>if [ -d  /dsftp/operations/outbound/lawson/ap ]; then echo 'OK -  /dsftp/operations/outbound/lawson/ap' ; else echo '** -  /dsftp/operations/outbound/lawson/ap' ; fi ; \</v>
      </c>
      <c r="H76" s="57" t="str">
        <f t="shared" si="5"/>
        <v>cd  /dsftp/operations/outbound/lawson/ap ; let cnt=$(find . -maxdepth 1 -type f -mtime +90 | wc -l); echo $cnt =  /dsftp/operations/outbound/lawson/ap; \</v>
      </c>
      <c r="I76" s="59" t="str">
        <f t="shared" si="6"/>
        <v xml:space="preserve"> ./nohup_purge.sh  /dsftp/operations/outbound/lawson/ap 90 &amp;</v>
      </c>
    </row>
    <row r="77" spans="1:9" x14ac:dyDescent="0.2">
      <c r="A77" s="55" t="s">
        <v>1573</v>
      </c>
      <c r="B77" s="68" t="s">
        <v>1500</v>
      </c>
      <c r="C77" s="68" t="s">
        <v>1667</v>
      </c>
      <c r="D77" s="66">
        <v>90</v>
      </c>
      <c r="E77" s="65" t="s">
        <v>1500</v>
      </c>
      <c r="F77" s="67" t="s">
        <v>1646</v>
      </c>
      <c r="G77" s="58" t="str">
        <f t="shared" si="7"/>
        <v>if [ -d  /dsftp/operations/outbound/logistics ]; then echo 'OK -  /dsftp/operations/outbound/logistics' ; else echo '** -  /dsftp/operations/outbound/logistics' ; fi ; \</v>
      </c>
      <c r="H77" s="57" t="str">
        <f t="shared" si="5"/>
        <v>cd  /dsftp/operations/outbound/logistics ; let cnt=$(find . -maxdepth 1 -type f -mtime +90 | wc -l); echo $cnt =  /dsftp/operations/outbound/logistics; \</v>
      </c>
      <c r="I77" s="59" t="str">
        <f t="shared" si="6"/>
        <v xml:space="preserve"> ./nohup_purge.sh  /dsftp/operations/outbound/logistics 90 &amp;</v>
      </c>
    </row>
    <row r="78" spans="1:9" x14ac:dyDescent="0.2">
      <c r="A78" s="55" t="s">
        <v>1574</v>
      </c>
      <c r="B78" s="68" t="s">
        <v>1500</v>
      </c>
      <c r="C78" s="68" t="s">
        <v>1667</v>
      </c>
      <c r="D78" s="66">
        <v>90</v>
      </c>
      <c r="E78" s="65" t="s">
        <v>1500</v>
      </c>
      <c r="F78" s="67" t="s">
        <v>1646</v>
      </c>
      <c r="G78" s="58" t="str">
        <f t="shared" si="7"/>
        <v>if [ -d  /dsftp/operations/outbound/mdm/ansira_daily_location ]; then echo 'OK -  /dsftp/operations/outbound/mdm/ansira_daily_location' ; else echo '** -  /dsftp/operations/outbound/mdm/ansira_daily_location' ; fi ; \</v>
      </c>
      <c r="H78" s="57" t="str">
        <f t="shared" si="5"/>
        <v>cd  /dsftp/operations/outbound/mdm/ansira_daily_location ; let cnt=$(find . -maxdepth 1 -type f -mtime +90 | wc -l); echo $cnt =  /dsftp/operations/outbound/mdm/ansira_daily_location; \</v>
      </c>
      <c r="I78" s="59" t="str">
        <f t="shared" si="6"/>
        <v xml:space="preserve"> ./nohup_purge.sh  /dsftp/operations/outbound/mdm/ansira_daily_location 90 &amp;</v>
      </c>
    </row>
    <row r="79" spans="1:9" x14ac:dyDescent="0.2">
      <c r="A79" s="55" t="s">
        <v>1575</v>
      </c>
      <c r="B79" s="68" t="s">
        <v>1500</v>
      </c>
      <c r="C79" s="68" t="s">
        <v>1667</v>
      </c>
      <c r="D79" s="66">
        <v>90</v>
      </c>
      <c r="E79" s="65" t="s">
        <v>1500</v>
      </c>
      <c r="F79" s="67" t="s">
        <v>1646</v>
      </c>
      <c r="G79" s="58" t="str">
        <f t="shared" si="7"/>
        <v>if [ -d  /dsftp/operations/outbound/medallia ]; then echo 'OK -  /dsftp/operations/outbound/medallia' ; else echo '** -  /dsftp/operations/outbound/medallia' ; fi ; \</v>
      </c>
      <c r="H79" s="57" t="str">
        <f t="shared" si="5"/>
        <v>cd  /dsftp/operations/outbound/medallia ; let cnt=$(find . -maxdepth 1 -type f -mtime +90 | wc -l); echo $cnt =  /dsftp/operations/outbound/medallia; \</v>
      </c>
      <c r="I79" s="59" t="str">
        <f t="shared" si="6"/>
        <v xml:space="preserve"> ./nohup_purge.sh  /dsftp/operations/outbound/medallia 90 &amp;</v>
      </c>
    </row>
    <row r="80" spans="1:9" x14ac:dyDescent="0.2">
      <c r="A80" s="55" t="s">
        <v>1576</v>
      </c>
      <c r="B80" s="65" t="s">
        <v>1493</v>
      </c>
      <c r="C80" s="68" t="s">
        <v>1667</v>
      </c>
      <c r="D80" s="66">
        <v>90</v>
      </c>
      <c r="E80" s="65" t="s">
        <v>1493</v>
      </c>
      <c r="F80" s="65"/>
      <c r="G80" s="58" t="str">
        <f t="shared" si="7"/>
        <v>if [ -d  /dsftp/operations/outbound/nfi_shipment_report ]; then echo 'OK -  /dsftp/operations/outbound/nfi_shipment_report' ; else echo '** -  /dsftp/operations/outbound/nfi_shipment_report' ; fi ; \</v>
      </c>
      <c r="H80" s="57" t="str">
        <f t="shared" si="5"/>
        <v>echo '* =  /dsftp/operations/outbound/nfi_shipment_report' ; \</v>
      </c>
      <c r="I80" s="59" t="str">
        <f t="shared" si="6"/>
        <v>echo 'Skipped  /dsftp/operations/outbound/nfi_shipment_report ' ; \</v>
      </c>
    </row>
    <row r="81" spans="1:9" x14ac:dyDescent="0.2">
      <c r="A81" s="55" t="s">
        <v>1577</v>
      </c>
      <c r="B81" s="68" t="s">
        <v>1500</v>
      </c>
      <c r="C81" s="68" t="s">
        <v>1667</v>
      </c>
      <c r="D81" s="66">
        <v>90</v>
      </c>
      <c r="E81" s="65" t="s">
        <v>1500</v>
      </c>
      <c r="F81" s="67" t="s">
        <v>1646</v>
      </c>
      <c r="G81" s="58" t="str">
        <f t="shared" si="7"/>
        <v>if [ -d  /dsftp/operations/outbound/recipero ]; then echo 'OK -  /dsftp/operations/outbound/recipero' ; else echo '** -  /dsftp/operations/outbound/recipero' ; fi ; \</v>
      </c>
      <c r="H81" s="57" t="str">
        <f t="shared" si="5"/>
        <v>cd  /dsftp/operations/outbound/recipero ; let cnt=$(find . -maxdepth 1 -type f -mtime +90 | wc -l); echo $cnt =  /dsftp/operations/outbound/recipero; \</v>
      </c>
      <c r="I81" s="59" t="str">
        <f t="shared" si="6"/>
        <v xml:space="preserve"> ./nohup_purge.sh  /dsftp/operations/outbound/recipero 90 &amp;</v>
      </c>
    </row>
    <row r="82" spans="1:9" x14ac:dyDescent="0.2">
      <c r="A82" s="55" t="s">
        <v>1578</v>
      </c>
      <c r="B82" s="65" t="s">
        <v>1493</v>
      </c>
      <c r="C82" s="68" t="s">
        <v>1667</v>
      </c>
      <c r="D82" s="66">
        <v>90</v>
      </c>
      <c r="E82" s="65" t="s">
        <v>1493</v>
      </c>
      <c r="F82" s="65"/>
      <c r="G82" s="58" t="str">
        <f t="shared" si="7"/>
        <v>if [ -d  /dsftp/operations/outbound/reconnet ]; then echo 'OK -  /dsftp/operations/outbound/reconnet' ; else echo '** -  /dsftp/operations/outbound/reconnet' ; fi ; \</v>
      </c>
      <c r="H82" s="57" t="str">
        <f t="shared" si="5"/>
        <v>echo '* =  /dsftp/operations/outbound/reconnet' ; \</v>
      </c>
      <c r="I82" s="59" t="str">
        <f t="shared" si="6"/>
        <v>echo 'Skipped  /dsftp/operations/outbound/reconnet ' ; \</v>
      </c>
    </row>
    <row r="83" spans="1:9" x14ac:dyDescent="0.2">
      <c r="A83" s="55" t="s">
        <v>1579</v>
      </c>
      <c r="B83" s="65" t="s">
        <v>1493</v>
      </c>
      <c r="C83" s="68" t="s">
        <v>1667</v>
      </c>
      <c r="D83" s="66">
        <v>90</v>
      </c>
      <c r="E83" s="65" t="s">
        <v>1493</v>
      </c>
      <c r="F83" s="65"/>
      <c r="G83" s="58" t="str">
        <f t="shared" si="7"/>
        <v>if [ -d  /dsftp/operations/outbound/rms_wms/hightouch ]; then echo 'OK -  /dsftp/operations/outbound/rms_wms/hightouch' ; else echo '** -  /dsftp/operations/outbound/rms_wms/hightouch' ; fi ; \</v>
      </c>
      <c r="H83" s="57" t="str">
        <f t="shared" si="5"/>
        <v>echo '* =  /dsftp/operations/outbound/rms_wms/hightouch' ; \</v>
      </c>
      <c r="I83" s="59" t="str">
        <f t="shared" si="6"/>
        <v>echo 'Skipped  /dsftp/operations/outbound/rms_wms/hightouch ' ; \</v>
      </c>
    </row>
    <row r="84" spans="1:9" x14ac:dyDescent="0.2">
      <c r="A84" s="55" t="s">
        <v>1580</v>
      </c>
      <c r="B84" s="65" t="s">
        <v>1493</v>
      </c>
      <c r="C84" s="68" t="s">
        <v>1667</v>
      </c>
      <c r="D84" s="66">
        <v>90</v>
      </c>
      <c r="E84" s="65" t="s">
        <v>1493</v>
      </c>
      <c r="F84" s="65"/>
      <c r="G84" s="58" t="str">
        <f t="shared" si="7"/>
        <v>if [ -d  /dsftp/operations/outbound/rms_wms/mx1 ]; then echo 'OK -  /dsftp/operations/outbound/rms_wms/mx1' ; else echo '** -  /dsftp/operations/outbound/rms_wms/mx1' ; fi ; \</v>
      </c>
      <c r="H84" s="57" t="str">
        <f t="shared" si="5"/>
        <v>echo '* =  /dsftp/operations/outbound/rms_wms/mx1' ; \</v>
      </c>
      <c r="I84" s="59" t="str">
        <f t="shared" si="6"/>
        <v>echo 'Skipped  /dsftp/operations/outbound/rms_wms/mx1 ' ; \</v>
      </c>
    </row>
    <row r="85" spans="1:9" x14ac:dyDescent="0.2">
      <c r="A85" s="55" t="s">
        <v>1581</v>
      </c>
      <c r="B85" s="65" t="s">
        <v>1493</v>
      </c>
      <c r="C85" s="68" t="s">
        <v>1667</v>
      </c>
      <c r="D85" s="66">
        <v>90</v>
      </c>
      <c r="E85" s="65" t="s">
        <v>1493</v>
      </c>
      <c r="F85" s="65"/>
      <c r="G85" s="58" t="str">
        <f t="shared" si="7"/>
        <v>if [ -d  /dsftp/operations/outbound/rms_wms/mx1/item ]; then echo 'OK -  /dsftp/operations/outbound/rms_wms/mx1/item' ; else echo '** -  /dsftp/operations/outbound/rms_wms/mx1/item' ; fi ; \</v>
      </c>
      <c r="H85" s="57" t="str">
        <f t="shared" si="5"/>
        <v>echo '* =  /dsftp/operations/outbound/rms_wms/mx1/item' ; \</v>
      </c>
      <c r="I85" s="59" t="str">
        <f t="shared" si="6"/>
        <v>echo 'Skipped  /dsftp/operations/outbound/rms_wms/mx1/item ' ; \</v>
      </c>
    </row>
    <row r="86" spans="1:9" x14ac:dyDescent="0.2">
      <c r="A86" s="55" t="s">
        <v>1582</v>
      </c>
      <c r="B86" s="65" t="s">
        <v>1493</v>
      </c>
      <c r="C86" s="68" t="s">
        <v>1667</v>
      </c>
      <c r="D86" s="66">
        <v>90</v>
      </c>
      <c r="E86" s="65" t="s">
        <v>1493</v>
      </c>
      <c r="F86" s="65"/>
      <c r="G86" s="58" t="str">
        <f t="shared" si="7"/>
        <v>if [ -d  /dsftp/operations/outbound/rms_wms/mx1/purchaseorder ]; then echo 'OK -  /dsftp/operations/outbound/rms_wms/mx1/purchaseorder' ; else echo '** -  /dsftp/operations/outbound/rms_wms/mx1/purchaseorder' ; fi ; \</v>
      </c>
      <c r="H86" s="57" t="str">
        <f t="shared" si="5"/>
        <v>echo '* =  /dsftp/operations/outbound/rms_wms/mx1/purchaseorder' ; \</v>
      </c>
      <c r="I86" s="59" t="str">
        <f t="shared" si="6"/>
        <v>echo 'Skipped  /dsftp/operations/outbound/rms_wms/mx1/purchaseorder ' ; \</v>
      </c>
    </row>
    <row r="87" spans="1:9" x14ac:dyDescent="0.2">
      <c r="A87" s="55" t="s">
        <v>1583</v>
      </c>
      <c r="B87" s="65" t="s">
        <v>1493</v>
      </c>
      <c r="C87" s="68" t="s">
        <v>1667</v>
      </c>
      <c r="D87" s="66">
        <v>90</v>
      </c>
      <c r="E87" s="65" t="s">
        <v>1493</v>
      </c>
      <c r="F87" s="65"/>
      <c r="G87" s="58" t="str">
        <f t="shared" si="7"/>
        <v>if [ -d  /dsftp/operations/outbound/rms_wms/mx1/store ]; then echo 'OK -  /dsftp/operations/outbound/rms_wms/mx1/store' ; else echo '** -  /dsftp/operations/outbound/rms_wms/mx1/store' ; fi ; \</v>
      </c>
      <c r="H87" s="57" t="str">
        <f t="shared" si="5"/>
        <v>echo '* =  /dsftp/operations/outbound/rms_wms/mx1/store' ; \</v>
      </c>
      <c r="I87" s="59" t="str">
        <f t="shared" si="6"/>
        <v>echo 'Skipped  /dsftp/operations/outbound/rms_wms/mx1/store ' ; \</v>
      </c>
    </row>
    <row r="88" spans="1:9" x14ac:dyDescent="0.2">
      <c r="A88" s="55" t="s">
        <v>1584</v>
      </c>
      <c r="B88" s="65" t="s">
        <v>1493</v>
      </c>
      <c r="C88" s="68" t="s">
        <v>1667</v>
      </c>
      <c r="D88" s="66">
        <v>90</v>
      </c>
      <c r="E88" s="65" t="s">
        <v>1493</v>
      </c>
      <c r="F88" s="65"/>
      <c r="G88" s="58" t="str">
        <f t="shared" si="7"/>
        <v>if [ -d  /dsftp/operations/outbound/rms_wms/mx1/supplier ]; then echo 'OK -  /dsftp/operations/outbound/rms_wms/mx1/supplier' ; else echo '** -  /dsftp/operations/outbound/rms_wms/mx1/supplier' ; fi ; \</v>
      </c>
      <c r="H88" s="57" t="str">
        <f t="shared" si="5"/>
        <v>echo '* =  /dsftp/operations/outbound/rms_wms/mx1/supplier' ; \</v>
      </c>
      <c r="I88" s="59" t="str">
        <f t="shared" si="6"/>
        <v>echo 'Skipped  /dsftp/operations/outbound/rms_wms/mx1/supplier ' ; \</v>
      </c>
    </row>
    <row r="89" spans="1:9" x14ac:dyDescent="0.2">
      <c r="A89" s="55" t="s">
        <v>1585</v>
      </c>
      <c r="B89" s="65" t="s">
        <v>1493</v>
      </c>
      <c r="C89" s="68" t="s">
        <v>1667</v>
      </c>
      <c r="D89" s="66">
        <v>90</v>
      </c>
      <c r="E89" s="65" t="s">
        <v>1493</v>
      </c>
      <c r="F89" s="65"/>
      <c r="G89" s="58" t="str">
        <f t="shared" si="7"/>
        <v>if [ -d  /dsftp/operations/outbound/rms_wms/mx1/transferorder ]; then echo 'OK -  /dsftp/operations/outbound/rms_wms/mx1/transferorder' ; else echo '** -  /dsftp/operations/outbound/rms_wms/mx1/transferorder' ; fi ; \</v>
      </c>
      <c r="H89" s="57" t="str">
        <f t="shared" si="5"/>
        <v>echo '* =  /dsftp/operations/outbound/rms_wms/mx1/transferorder' ; \</v>
      </c>
      <c r="I89" s="59" t="str">
        <f t="shared" si="6"/>
        <v>echo 'Skipped  /dsftp/operations/outbound/rms_wms/mx1/transferorder ' ; \</v>
      </c>
    </row>
    <row r="90" spans="1:9" x14ac:dyDescent="0.2">
      <c r="A90" s="55" t="s">
        <v>1586</v>
      </c>
      <c r="B90" s="65" t="s">
        <v>1493</v>
      </c>
      <c r="C90" s="68" t="s">
        <v>1667</v>
      </c>
      <c r="D90" s="66">
        <v>90</v>
      </c>
      <c r="E90" s="65" t="s">
        <v>1493</v>
      </c>
      <c r="F90" s="65"/>
      <c r="G90" s="58" t="str">
        <f t="shared" si="7"/>
        <v>if [ -d  /dsftp/operations/outbound/rms_wms/us1/item ]; then echo 'OK -  /dsftp/operations/outbound/rms_wms/us1/item' ; else echo '** -  /dsftp/operations/outbound/rms_wms/us1/item' ; fi ; \</v>
      </c>
      <c r="H90" s="57" t="str">
        <f t="shared" si="5"/>
        <v>echo '* =  /dsftp/operations/outbound/rms_wms/us1/item' ; \</v>
      </c>
      <c r="I90" s="59" t="str">
        <f t="shared" si="6"/>
        <v>echo 'Skipped  /dsftp/operations/outbound/rms_wms/us1/item ' ; \</v>
      </c>
    </row>
    <row r="91" spans="1:9" x14ac:dyDescent="0.2">
      <c r="A91" s="55" t="s">
        <v>1587</v>
      </c>
      <c r="B91" s="65" t="s">
        <v>1493</v>
      </c>
      <c r="C91" s="68" t="s">
        <v>1667</v>
      </c>
      <c r="D91" s="66">
        <v>90</v>
      </c>
      <c r="E91" s="65" t="s">
        <v>1493</v>
      </c>
      <c r="F91" s="65"/>
      <c r="G91" s="58" t="str">
        <f t="shared" si="7"/>
        <v>if [ -d  /dsftp/operations/outbound/rms_wms/us1/purchaseorder ]; then echo 'OK -  /dsftp/operations/outbound/rms_wms/us1/purchaseorder' ; else echo '** -  /dsftp/operations/outbound/rms_wms/us1/purchaseorder' ; fi ; \</v>
      </c>
      <c r="H91" s="57" t="str">
        <f t="shared" si="5"/>
        <v>echo '* =  /dsftp/operations/outbound/rms_wms/us1/purchaseorder' ; \</v>
      </c>
      <c r="I91" s="59" t="str">
        <f t="shared" si="6"/>
        <v>echo 'Skipped  /dsftp/operations/outbound/rms_wms/us1/purchaseorder ' ; \</v>
      </c>
    </row>
    <row r="92" spans="1:9" x14ac:dyDescent="0.2">
      <c r="A92" s="55" t="s">
        <v>1588</v>
      </c>
      <c r="B92" s="65" t="s">
        <v>1493</v>
      </c>
      <c r="C92" s="68" t="s">
        <v>1667</v>
      </c>
      <c r="D92" s="66">
        <v>90</v>
      </c>
      <c r="E92" s="65" t="s">
        <v>1493</v>
      </c>
      <c r="F92" s="65"/>
      <c r="G92" s="58" t="str">
        <f t="shared" si="7"/>
        <v>if [ -d  /dsftp/operations/outbound/rms_wms/us1/store ]; then echo 'OK -  /dsftp/operations/outbound/rms_wms/us1/store' ; else echo '** -  /dsftp/operations/outbound/rms_wms/us1/store' ; fi ; \</v>
      </c>
      <c r="H92" s="57" t="str">
        <f t="shared" si="5"/>
        <v>echo '* =  /dsftp/operations/outbound/rms_wms/us1/store' ; \</v>
      </c>
      <c r="I92" s="59" t="str">
        <f t="shared" si="6"/>
        <v>echo 'Skipped  /dsftp/operations/outbound/rms_wms/us1/store ' ; \</v>
      </c>
    </row>
    <row r="93" spans="1:9" x14ac:dyDescent="0.2">
      <c r="A93" s="55" t="s">
        <v>1589</v>
      </c>
      <c r="B93" s="65" t="s">
        <v>1493</v>
      </c>
      <c r="C93" s="68" t="s">
        <v>1667</v>
      </c>
      <c r="D93" s="66">
        <v>90</v>
      </c>
      <c r="E93" s="65" t="s">
        <v>1493</v>
      </c>
      <c r="F93" s="65"/>
      <c r="G93" s="58" t="str">
        <f t="shared" si="7"/>
        <v>if [ -d  /dsftp/operations/outbound/rms_wms/us1/supplier ]; then echo 'OK -  /dsftp/operations/outbound/rms_wms/us1/supplier' ; else echo '** -  /dsftp/operations/outbound/rms_wms/us1/supplier' ; fi ; \</v>
      </c>
      <c r="H93" s="57" t="str">
        <f t="shared" si="5"/>
        <v>echo '* =  /dsftp/operations/outbound/rms_wms/us1/supplier' ; \</v>
      </c>
      <c r="I93" s="59" t="str">
        <f t="shared" si="6"/>
        <v>echo 'Skipped  /dsftp/operations/outbound/rms_wms/us1/supplier ' ; \</v>
      </c>
    </row>
    <row r="94" spans="1:9" x14ac:dyDescent="0.2">
      <c r="A94" s="55" t="s">
        <v>1590</v>
      </c>
      <c r="B94" s="65" t="s">
        <v>1493</v>
      </c>
      <c r="C94" s="68" t="s">
        <v>1667</v>
      </c>
      <c r="D94" s="66">
        <v>90</v>
      </c>
      <c r="E94" s="65" t="s">
        <v>1493</v>
      </c>
      <c r="F94" s="65"/>
      <c r="G94" s="58" t="str">
        <f t="shared" si="7"/>
        <v>if [ -d  /dsftp/operations/outbound/rms_wms/us1/transferorder ]; then echo 'OK -  /dsftp/operations/outbound/rms_wms/us1/transferorder' ; else echo '** -  /dsftp/operations/outbound/rms_wms/us1/transferorder' ; fi ; \</v>
      </c>
      <c r="H94" s="57" t="str">
        <f t="shared" si="5"/>
        <v>echo '* =  /dsftp/operations/outbound/rms_wms/us1/transferorder' ; \</v>
      </c>
      <c r="I94" s="59" t="str">
        <f t="shared" si="6"/>
        <v>echo 'Skipped  /dsftp/operations/outbound/rms_wms/us1/transferorder ' ; \</v>
      </c>
    </row>
    <row r="95" spans="1:9" x14ac:dyDescent="0.2">
      <c r="A95" s="55" t="s">
        <v>1591</v>
      </c>
      <c r="B95" s="65" t="s">
        <v>1493</v>
      </c>
      <c r="C95" s="68" t="s">
        <v>1667</v>
      </c>
      <c r="D95" s="66">
        <v>90</v>
      </c>
      <c r="E95" s="65" t="s">
        <v>1493</v>
      </c>
      <c r="F95" s="65"/>
      <c r="G95" s="58" t="str">
        <f t="shared" si="7"/>
        <v>if [ -d  /dsftp/operations/outbound/rms_wms/us2/item ]; then echo 'OK -  /dsftp/operations/outbound/rms_wms/us2/item' ; else echo '** -  /dsftp/operations/outbound/rms_wms/us2/item' ; fi ; \</v>
      </c>
      <c r="H95" s="57" t="str">
        <f t="shared" si="5"/>
        <v>echo '* =  /dsftp/operations/outbound/rms_wms/us2/item' ; \</v>
      </c>
      <c r="I95" s="59" t="str">
        <f t="shared" si="6"/>
        <v>echo 'Skipped  /dsftp/operations/outbound/rms_wms/us2/item ' ; \</v>
      </c>
    </row>
    <row r="96" spans="1:9" x14ac:dyDescent="0.2">
      <c r="A96" s="55" t="s">
        <v>1592</v>
      </c>
      <c r="B96" s="65" t="s">
        <v>1493</v>
      </c>
      <c r="C96" s="68" t="s">
        <v>1667</v>
      </c>
      <c r="D96" s="66">
        <v>90</v>
      </c>
      <c r="E96" s="65" t="s">
        <v>1493</v>
      </c>
      <c r="F96" s="65"/>
      <c r="G96" s="58" t="str">
        <f t="shared" si="7"/>
        <v>if [ -d  /dsftp/operations/outbound/rms_wms/us2/purchaseorder ]; then echo 'OK -  /dsftp/operations/outbound/rms_wms/us2/purchaseorder' ; else echo '** -  /dsftp/operations/outbound/rms_wms/us2/purchaseorder' ; fi ; \</v>
      </c>
      <c r="H96" s="57" t="str">
        <f t="shared" si="5"/>
        <v>echo '* =  /dsftp/operations/outbound/rms_wms/us2/purchaseorder' ; \</v>
      </c>
      <c r="I96" s="59" t="str">
        <f t="shared" si="6"/>
        <v>echo 'Skipped  /dsftp/operations/outbound/rms_wms/us2/purchaseorder ' ; \</v>
      </c>
    </row>
    <row r="97" spans="1:9" x14ac:dyDescent="0.2">
      <c r="A97" s="55" t="s">
        <v>1593</v>
      </c>
      <c r="B97" s="65" t="s">
        <v>1493</v>
      </c>
      <c r="C97" s="68" t="s">
        <v>1667</v>
      </c>
      <c r="D97" s="66">
        <v>90</v>
      </c>
      <c r="E97" s="65" t="s">
        <v>1493</v>
      </c>
      <c r="F97" s="65"/>
      <c r="G97" s="58" t="str">
        <f t="shared" si="7"/>
        <v>if [ -d  /dsftp/operations/outbound/rms_wms/us2/store ]; then echo 'OK -  /dsftp/operations/outbound/rms_wms/us2/store' ; else echo '** -  /dsftp/operations/outbound/rms_wms/us2/store' ; fi ; \</v>
      </c>
      <c r="H97" s="57" t="str">
        <f t="shared" si="5"/>
        <v>echo '* =  /dsftp/operations/outbound/rms_wms/us2/store' ; \</v>
      </c>
      <c r="I97" s="59" t="str">
        <f t="shared" si="6"/>
        <v>echo 'Skipped  /dsftp/operations/outbound/rms_wms/us2/store ' ; \</v>
      </c>
    </row>
    <row r="98" spans="1:9" x14ac:dyDescent="0.2">
      <c r="A98" s="55" t="s">
        <v>1594</v>
      </c>
      <c r="B98" s="65" t="s">
        <v>1493</v>
      </c>
      <c r="C98" s="68" t="s">
        <v>1667</v>
      </c>
      <c r="D98" s="66">
        <v>90</v>
      </c>
      <c r="E98" s="65" t="s">
        <v>1493</v>
      </c>
      <c r="F98" s="65"/>
      <c r="G98" s="58" t="str">
        <f t="shared" si="7"/>
        <v>if [ -d  /dsftp/operations/outbound/rms_wms/us2/supplier ]; then echo 'OK -  /dsftp/operations/outbound/rms_wms/us2/supplier' ; else echo '** -  /dsftp/operations/outbound/rms_wms/us2/supplier' ; fi ; \</v>
      </c>
      <c r="H98" s="57" t="str">
        <f t="shared" si="5"/>
        <v>echo '* =  /dsftp/operations/outbound/rms_wms/us2/supplier' ; \</v>
      </c>
      <c r="I98" s="59" t="str">
        <f t="shared" si="6"/>
        <v>echo 'Skipped  /dsftp/operations/outbound/rms_wms/us2/supplier ' ; \</v>
      </c>
    </row>
    <row r="99" spans="1:9" x14ac:dyDescent="0.2">
      <c r="A99" s="55" t="s">
        <v>1595</v>
      </c>
      <c r="B99" s="65" t="s">
        <v>1493</v>
      </c>
      <c r="C99" s="68" t="s">
        <v>1667</v>
      </c>
      <c r="D99" s="66">
        <v>90</v>
      </c>
      <c r="E99" s="65" t="s">
        <v>1493</v>
      </c>
      <c r="F99" s="65"/>
      <c r="G99" s="58" t="str">
        <f t="shared" si="7"/>
        <v>if [ -d  /dsftp/operations/outbound/rms_wms/us2/transferorder ]; then echo 'OK -  /dsftp/operations/outbound/rms_wms/us2/transferorder' ; else echo '** -  /dsftp/operations/outbound/rms_wms/us2/transferorder' ; fi ; \</v>
      </c>
      <c r="H99" s="57" t="str">
        <f t="shared" si="5"/>
        <v>echo '* =  /dsftp/operations/outbound/rms_wms/us2/transferorder' ; \</v>
      </c>
      <c r="I99" s="59" t="str">
        <f t="shared" si="6"/>
        <v>echo 'Skipped  /dsftp/operations/outbound/rms_wms/us2/transferorder ' ; \</v>
      </c>
    </row>
    <row r="100" spans="1:9" x14ac:dyDescent="0.2">
      <c r="A100" s="55" t="s">
        <v>1596</v>
      </c>
      <c r="B100" s="68" t="s">
        <v>1500</v>
      </c>
      <c r="C100" s="68" t="s">
        <v>1667</v>
      </c>
      <c r="D100" s="66">
        <v>90</v>
      </c>
      <c r="E100" s="65" t="s">
        <v>1500</v>
      </c>
      <c r="F100" s="67" t="s">
        <v>1646</v>
      </c>
      <c r="G100" s="58" t="str">
        <f t="shared" si="7"/>
        <v>if [ -d  /dsftp/operations/outbound/SIMS_Reports ]; then echo 'OK -  /dsftp/operations/outbound/SIMS_Reports' ; else echo '** -  /dsftp/operations/outbound/SIMS_Reports' ; fi ; \</v>
      </c>
      <c r="H100" s="57" t="str">
        <f t="shared" si="5"/>
        <v>cd  /dsftp/operations/outbound/SIMS_Reports ; let cnt=$(find . -maxdepth 1 -type f -mtime +90 | wc -l); echo $cnt =  /dsftp/operations/outbound/SIMS_Reports; \</v>
      </c>
      <c r="I100" s="59" t="str">
        <f t="shared" si="6"/>
        <v xml:space="preserve"> ./nohup_purge.sh  /dsftp/operations/outbound/SIMS_Reports 90 &amp;</v>
      </c>
    </row>
    <row r="101" spans="1:9" x14ac:dyDescent="0.2">
      <c r="A101" s="55" t="s">
        <v>1597</v>
      </c>
      <c r="B101" s="68" t="s">
        <v>1500</v>
      </c>
      <c r="C101" s="68" t="s">
        <v>1667</v>
      </c>
      <c r="D101" s="66">
        <v>90</v>
      </c>
      <c r="E101" s="65" t="s">
        <v>1500</v>
      </c>
      <c r="F101" s="67" t="s">
        <v>1646</v>
      </c>
      <c r="G101" s="58" t="str">
        <f t="shared" si="7"/>
        <v>if [ -d  /dsftp/operations/outbound/soh ]; then echo 'OK -  /dsftp/operations/outbound/soh' ; else echo '** -  /dsftp/operations/outbound/soh' ; fi ; \</v>
      </c>
      <c r="H101" s="57" t="str">
        <f t="shared" si="5"/>
        <v>cd  /dsftp/operations/outbound/soh ; let cnt=$(find . -maxdepth 1 -type f -mtime +90 | wc -l); echo $cnt =  /dsftp/operations/outbound/soh; \</v>
      </c>
      <c r="I101" s="59" t="str">
        <f t="shared" si="6"/>
        <v xml:space="preserve"> ./nohup_purge.sh  /dsftp/operations/outbound/soh 90 &amp;</v>
      </c>
    </row>
    <row r="102" spans="1:9" x14ac:dyDescent="0.2">
      <c r="A102" s="55" t="s">
        <v>1598</v>
      </c>
      <c r="B102" s="68" t="s">
        <v>1500</v>
      </c>
      <c r="C102" s="68" t="s">
        <v>1667</v>
      </c>
      <c r="D102" s="66">
        <v>90</v>
      </c>
      <c r="E102" s="65" t="s">
        <v>1500</v>
      </c>
      <c r="F102" s="67" t="s">
        <v>1646</v>
      </c>
      <c r="G102" s="58" t="str">
        <f t="shared" si="7"/>
        <v>if [ -d  /dsftp/operations/outbound/supply_chain ]; then echo 'OK -  /dsftp/operations/outbound/supply_chain' ; else echo '** -  /dsftp/operations/outbound/supply_chain' ; fi ; \</v>
      </c>
      <c r="H102" s="57" t="str">
        <f t="shared" ref="H102:H133" si="8">IF(B102="N",CONCATENATE("echo '* = ",A102, "' ; \"),CONCATENATE("cd ",A102, " ; let cnt=$(find . -maxdepth 1 -type f -mtime +",IF(envmt="PROD",D102,C102)," | wc -l); echo $cnt = ",A102,"; \"))</f>
        <v>cd  /dsftp/operations/outbound/supply_chain ; let cnt=$(find . -maxdepth 1 -type f -mtime +90 | wc -l); echo $cnt =  /dsftp/operations/outbound/supply_chain; \</v>
      </c>
      <c r="I102" s="59" t="str">
        <f t="shared" ref="I102:I133" si="9">IF(OR(B102="Y",B102=""),CONCATENATE(" ./nohup_purge.sh ",A102, " ",IF(envmt="PROD",D102,C102), " ",IF(E102="Y","&amp;"," ; echo 'STATUS='$?; echo 'Press any key'; read -n1 -s ; \")), CONCATENATE("echo 'Skipped ",A102," ' ; \"))</f>
        <v xml:space="preserve"> ./nohup_purge.sh  /dsftp/operations/outbound/supply_chain 90 &amp;</v>
      </c>
    </row>
    <row r="103" spans="1:9" x14ac:dyDescent="0.2">
      <c r="A103" s="55" t="s">
        <v>1599</v>
      </c>
      <c r="B103" s="68" t="s">
        <v>1500</v>
      </c>
      <c r="C103" s="68" t="s">
        <v>1667</v>
      </c>
      <c r="D103" s="66">
        <v>90</v>
      </c>
      <c r="E103" s="65" t="s">
        <v>1500</v>
      </c>
      <c r="F103" s="67" t="s">
        <v>1646</v>
      </c>
      <c r="G103" s="58" t="str">
        <f t="shared" si="7"/>
        <v>if [ -d  /dsftp/operations/outbound/SureBill ]; then echo 'OK -  /dsftp/operations/outbound/SureBill' ; else echo '** -  /dsftp/operations/outbound/SureBill' ; fi ; \</v>
      </c>
      <c r="H103" s="57" t="str">
        <f t="shared" si="8"/>
        <v>cd  /dsftp/operations/outbound/SureBill ; let cnt=$(find . -maxdepth 1 -type f -mtime +90 | wc -l); echo $cnt =  /dsftp/operations/outbound/SureBill; \</v>
      </c>
      <c r="I103" s="59" t="str">
        <f t="shared" si="9"/>
        <v xml:space="preserve"> ./nohup_purge.sh  /dsftp/operations/outbound/SureBill 90 &amp;</v>
      </c>
    </row>
    <row r="104" spans="1:9" x14ac:dyDescent="0.2">
      <c r="A104" s="55" t="s">
        <v>1600</v>
      </c>
      <c r="B104" s="68" t="s">
        <v>1500</v>
      </c>
      <c r="C104" s="68" t="s">
        <v>1667</v>
      </c>
      <c r="D104" s="66">
        <v>90</v>
      </c>
      <c r="E104" s="65" t="s">
        <v>1500</v>
      </c>
      <c r="F104" s="67" t="s">
        <v>1646</v>
      </c>
      <c r="G104" s="58" t="str">
        <f t="shared" si="7"/>
        <v>if [ -d  /dsftp/operations/outbound/sutherland ]; then echo 'OK -  /dsftp/operations/outbound/sutherland' ; else echo '** -  /dsftp/operations/outbound/sutherland' ; fi ; \</v>
      </c>
      <c r="H104" s="57" t="str">
        <f t="shared" si="8"/>
        <v>cd  /dsftp/operations/outbound/sutherland ; let cnt=$(find . -maxdepth 1 -type f -mtime +90 | wc -l); echo $cnt =  /dsftp/operations/outbound/sutherland; \</v>
      </c>
      <c r="I104" s="59" t="str">
        <f t="shared" si="9"/>
        <v xml:space="preserve"> ./nohup_purge.sh  /dsftp/operations/outbound/sutherland 90 &amp;</v>
      </c>
    </row>
    <row r="105" spans="1:9" x14ac:dyDescent="0.2">
      <c r="A105" s="55" t="s">
        <v>1601</v>
      </c>
      <c r="B105" s="68" t="s">
        <v>1500</v>
      </c>
      <c r="C105" s="68" t="s">
        <v>1667</v>
      </c>
      <c r="D105" s="66">
        <v>90</v>
      </c>
      <c r="E105" s="65" t="s">
        <v>1500</v>
      </c>
      <c r="F105" s="67" t="s">
        <v>1646</v>
      </c>
      <c r="G105" s="58" t="str">
        <f t="shared" si="7"/>
        <v>if [ -d  /dsftp/operations/outbound/VAN/ANOW_recon ]; then echo 'OK -  /dsftp/operations/outbound/VAN/ANOW_recon' ; else echo '** -  /dsftp/operations/outbound/VAN/ANOW_recon' ; fi ; \</v>
      </c>
      <c r="H105" s="57" t="str">
        <f t="shared" si="8"/>
        <v>cd  /dsftp/operations/outbound/VAN/ANOW_recon ; let cnt=$(find . -maxdepth 1 -type f -mtime +90 | wc -l); echo $cnt =  /dsftp/operations/outbound/VAN/ANOW_recon; \</v>
      </c>
      <c r="I105" s="59" t="str">
        <f t="shared" si="9"/>
        <v xml:space="preserve"> ./nohup_purge.sh  /dsftp/operations/outbound/VAN/ANOW_recon 90 &amp;</v>
      </c>
    </row>
    <row r="106" spans="1:9" x14ac:dyDescent="0.2">
      <c r="A106" s="55" t="s">
        <v>1602</v>
      </c>
      <c r="B106" s="68" t="s">
        <v>1500</v>
      </c>
      <c r="C106" s="68" t="s">
        <v>1667</v>
      </c>
      <c r="D106" s="66">
        <v>90</v>
      </c>
      <c r="E106" s="65" t="s">
        <v>1500</v>
      </c>
      <c r="F106" s="67" t="s">
        <v>1646</v>
      </c>
      <c r="G106" s="58" t="str">
        <f t="shared" si="7"/>
        <v>if [ -d  /dsftp/operations/outbound/VANVCCReports ]; then echo 'OK -  /dsftp/operations/outbound/VANVCCReports' ; else echo '** -  /dsftp/operations/outbound/VANVCCReports' ; fi ; \</v>
      </c>
      <c r="H106" s="57" t="str">
        <f t="shared" si="8"/>
        <v>cd  /dsftp/operations/outbound/VANVCCReports ; let cnt=$(find . -maxdepth 1 -type f -mtime +90 | wc -l); echo $cnt =  /dsftp/operations/outbound/VANVCCReports; \</v>
      </c>
      <c r="I106" s="59" t="str">
        <f t="shared" si="9"/>
        <v xml:space="preserve"> ./nohup_purge.sh  /dsftp/operations/outbound/VANVCCReports 90 &amp;</v>
      </c>
    </row>
    <row r="107" spans="1:9" x14ac:dyDescent="0.2">
      <c r="A107" s="55" t="s">
        <v>1603</v>
      </c>
      <c r="B107" s="68" t="s">
        <v>1500</v>
      </c>
      <c r="C107" s="68" t="s">
        <v>1667</v>
      </c>
      <c r="D107" s="66">
        <v>90</v>
      </c>
      <c r="E107" s="65" t="s">
        <v>1500</v>
      </c>
      <c r="F107" s="67" t="s">
        <v>1646</v>
      </c>
      <c r="G107" s="58" t="str">
        <f t="shared" si="7"/>
        <v>if [ -d  /infa_shared/Scripts/logs ]; then echo 'OK -  /infa_shared/Scripts/logs' ; else echo '** -  /infa_shared/Scripts/logs' ; fi ; \</v>
      </c>
      <c r="H107" s="57" t="str">
        <f t="shared" si="8"/>
        <v>cd  /infa_shared/Scripts/logs ; let cnt=$(find . -maxdepth 1 -type f -mtime +90 | wc -l); echo $cnt =  /infa_shared/Scripts/logs; \</v>
      </c>
      <c r="I107" s="59" t="str">
        <f t="shared" si="9"/>
        <v xml:space="preserve"> ./nohup_purge.sh  /infa_shared/Scripts/logs 90 &amp;</v>
      </c>
    </row>
    <row r="108" spans="1:9" x14ac:dyDescent="0.2">
      <c r="A108" s="55" t="s">
        <v>1604</v>
      </c>
      <c r="B108" s="68" t="s">
        <v>1500</v>
      </c>
      <c r="C108" s="68" t="s">
        <v>1667</v>
      </c>
      <c r="D108" s="66">
        <v>90</v>
      </c>
      <c r="E108" s="65" t="s">
        <v>1500</v>
      </c>
      <c r="F108" s="67" t="s">
        <v>1646</v>
      </c>
      <c r="G108" s="58" t="str">
        <f t="shared" si="7"/>
        <v>if [ -d  /infa_shared/Scripts/3PL_CommonScripts/logs ]; then echo 'OK -  /infa_shared/Scripts/3PL_CommonScripts/logs' ; else echo '** -  /infa_shared/Scripts/3PL_CommonScripts/logs' ; fi ; \</v>
      </c>
      <c r="H108" s="57" t="str">
        <f t="shared" si="8"/>
        <v>cd  /infa_shared/Scripts/3PL_CommonScripts/logs ; let cnt=$(find . -maxdepth 1 -type f -mtime +90 | wc -l); echo $cnt =  /infa_shared/Scripts/3PL_CommonScripts/logs; \</v>
      </c>
      <c r="I108" s="59" t="str">
        <f t="shared" si="9"/>
        <v xml:space="preserve"> ./nohup_purge.sh  /infa_shared/Scripts/3PL_CommonScripts/logs 90 &amp;</v>
      </c>
    </row>
    <row r="109" spans="1:9" x14ac:dyDescent="0.2">
      <c r="A109" s="55" t="s">
        <v>1605</v>
      </c>
      <c r="B109" s="68" t="s">
        <v>1500</v>
      </c>
      <c r="C109" s="68" t="s">
        <v>1667</v>
      </c>
      <c r="D109" s="66">
        <v>90</v>
      </c>
      <c r="E109" s="65" t="s">
        <v>1500</v>
      </c>
      <c r="F109" s="67" t="s">
        <v>1646</v>
      </c>
      <c r="G109" s="58" t="str">
        <f t="shared" si="7"/>
        <v>if [ -d  /dsftp/archive/inbound/conversa ]; then echo 'OK -  /dsftp/archive/inbound/conversa' ; else echo '** -  /dsftp/archive/inbound/conversa' ; fi ; \</v>
      </c>
      <c r="H109" s="57" t="str">
        <f t="shared" si="8"/>
        <v>cd  /dsftp/archive/inbound/conversa ; let cnt=$(find . -maxdepth 1 -type f -mtime +90 | wc -l); echo $cnt =  /dsftp/archive/inbound/conversa; \</v>
      </c>
      <c r="I109" s="59" t="str">
        <f t="shared" si="9"/>
        <v xml:space="preserve"> ./nohup_purge.sh  /dsftp/archive/inbound/conversa 90 &amp;</v>
      </c>
    </row>
    <row r="110" spans="1:9" x14ac:dyDescent="0.2">
      <c r="A110" s="55" t="s">
        <v>1606</v>
      </c>
      <c r="B110" s="68" t="s">
        <v>1500</v>
      </c>
      <c r="C110" s="68" t="s">
        <v>1667</v>
      </c>
      <c r="D110" s="66">
        <v>90</v>
      </c>
      <c r="E110" s="65" t="s">
        <v>1500</v>
      </c>
      <c r="F110" s="67" t="s">
        <v>1646</v>
      </c>
      <c r="G110" s="58" t="str">
        <f t="shared" si="7"/>
        <v>if [ -d  /dsftp/archive/inbound/crm_lead/error ]; then echo 'OK -  /dsftp/archive/inbound/crm_lead/error' ; else echo '** -  /dsftp/archive/inbound/crm_lead/error' ; fi ; \</v>
      </c>
      <c r="H110" s="57" t="str">
        <f t="shared" si="8"/>
        <v>cd  /dsftp/archive/inbound/crm_lead/error ; let cnt=$(find . -maxdepth 1 -type f -mtime +90 | wc -l); echo $cnt =  /dsftp/archive/inbound/crm_lead/error; \</v>
      </c>
      <c r="I110" s="59" t="str">
        <f t="shared" si="9"/>
        <v xml:space="preserve"> ./nohup_purge.sh  /dsftp/archive/inbound/crm_lead/error 90 &amp;</v>
      </c>
    </row>
    <row r="111" spans="1:9" x14ac:dyDescent="0.2">
      <c r="A111" s="60" t="s">
        <v>1607</v>
      </c>
      <c r="B111" s="68" t="s">
        <v>1500</v>
      </c>
      <c r="C111" s="68" t="s">
        <v>1667</v>
      </c>
      <c r="D111" s="66">
        <v>90</v>
      </c>
      <c r="E111" s="65" t="s">
        <v>1500</v>
      </c>
      <c r="F111" s="67" t="s">
        <v>1646</v>
      </c>
      <c r="G111" s="58" t="str">
        <f t="shared" si="7"/>
        <v>if [ -d  /dsftp/archive/inbound/eCommerce ]; then echo 'OK -  /dsftp/archive/inbound/eCommerce' ; else echo '** -  /dsftp/archive/inbound/eCommerce' ; fi ; \</v>
      </c>
      <c r="H111" s="57" t="str">
        <f t="shared" si="8"/>
        <v>cd  /dsftp/archive/inbound/eCommerce ; let cnt=$(find . -maxdepth 1 -type f -mtime +90 | wc -l); echo $cnt =  /dsftp/archive/inbound/eCommerce; \</v>
      </c>
      <c r="I111" s="59" t="str">
        <f t="shared" si="9"/>
        <v xml:space="preserve"> ./nohup_purge.sh  /dsftp/archive/inbound/eCommerce 90 &amp;</v>
      </c>
    </row>
    <row r="112" spans="1:9" x14ac:dyDescent="0.2">
      <c r="A112" s="55" t="s">
        <v>1608</v>
      </c>
      <c r="B112" s="68" t="s">
        <v>1500</v>
      </c>
      <c r="C112" s="68" t="s">
        <v>1667</v>
      </c>
      <c r="D112" s="66">
        <v>90</v>
      </c>
      <c r="E112" s="65" t="s">
        <v>1500</v>
      </c>
      <c r="F112" s="67" t="s">
        <v>1646</v>
      </c>
      <c r="G112" s="58" t="str">
        <f t="shared" si="7"/>
        <v>if [ -d  /dsftp/archive/inbound/eCommerce/ansira_forms ]; then echo 'OK -  /dsftp/archive/inbound/eCommerce/ansira_forms' ; else echo '** -  /dsftp/archive/inbound/eCommerce/ansira_forms' ; fi ; \</v>
      </c>
      <c r="H112" s="57" t="str">
        <f t="shared" si="8"/>
        <v>cd  /dsftp/archive/inbound/eCommerce/ansira_forms ; let cnt=$(find . -maxdepth 1 -type f -mtime +90 | wc -l); echo $cnt =  /dsftp/archive/inbound/eCommerce/ansira_forms; \</v>
      </c>
      <c r="I112" s="59" t="str">
        <f t="shared" si="9"/>
        <v xml:space="preserve"> ./nohup_purge.sh  /dsftp/archive/inbound/eCommerce/ansira_forms 90 &amp;</v>
      </c>
    </row>
    <row r="113" spans="1:9" x14ac:dyDescent="0.2">
      <c r="A113" s="55" t="s">
        <v>1609</v>
      </c>
      <c r="B113" s="68" t="s">
        <v>1500</v>
      </c>
      <c r="C113" s="68" t="s">
        <v>1667</v>
      </c>
      <c r="D113" s="66">
        <v>90</v>
      </c>
      <c r="E113" s="65" t="s">
        <v>1500</v>
      </c>
      <c r="F113" s="67" t="s">
        <v>1646</v>
      </c>
      <c r="G113" s="58" t="str">
        <f t="shared" si="7"/>
        <v>if [ -d  /dsftp/archive/inbound/eCommerce/pricing_service ]; then echo 'OK -  /dsftp/archive/inbound/eCommerce/pricing_service' ; else echo '** -  /dsftp/archive/inbound/eCommerce/pricing_service' ; fi ; \</v>
      </c>
      <c r="H113" s="57" t="str">
        <f t="shared" si="8"/>
        <v>cd  /dsftp/archive/inbound/eCommerce/pricing_service ; let cnt=$(find . -maxdepth 1 -type f -mtime +90 | wc -l); echo $cnt =  /dsftp/archive/inbound/eCommerce/pricing_service; \</v>
      </c>
      <c r="I113" s="59" t="str">
        <f t="shared" si="9"/>
        <v xml:space="preserve"> ./nohup_purge.sh  /dsftp/archive/inbound/eCommerce/pricing_service 90 &amp;</v>
      </c>
    </row>
    <row r="114" spans="1:9" x14ac:dyDescent="0.2">
      <c r="A114" s="55" t="s">
        <v>1610</v>
      </c>
      <c r="B114" s="68" t="s">
        <v>1500</v>
      </c>
      <c r="C114" s="68" t="s">
        <v>1667</v>
      </c>
      <c r="D114" s="66">
        <v>90</v>
      </c>
      <c r="E114" s="65" t="s">
        <v>1500</v>
      </c>
      <c r="F114" s="67" t="s">
        <v>1646</v>
      </c>
      <c r="G114" s="58" t="str">
        <f t="shared" si="7"/>
        <v>if [ -d  /dsftp/archive/inbound/eCommerce/bounce ]; then echo 'OK -  /dsftp/archive/inbound/eCommerce/bounce' ; else echo '** -  /dsftp/archive/inbound/eCommerce/bounce' ; fi ; \</v>
      </c>
      <c r="H114" s="57" t="str">
        <f t="shared" si="8"/>
        <v>cd  /dsftp/archive/inbound/eCommerce/bounce ; let cnt=$(find . -maxdepth 1 -type f -mtime +90 | wc -l); echo $cnt =  /dsftp/archive/inbound/eCommerce/bounce; \</v>
      </c>
      <c r="I114" s="59" t="str">
        <f t="shared" si="9"/>
        <v xml:space="preserve"> ./nohup_purge.sh  /dsftp/archive/inbound/eCommerce/bounce 90 &amp;</v>
      </c>
    </row>
    <row r="115" spans="1:9" x14ac:dyDescent="0.2">
      <c r="A115" s="55" t="s">
        <v>1611</v>
      </c>
      <c r="B115" s="68" t="s">
        <v>1500</v>
      </c>
      <c r="C115" s="68" t="s">
        <v>1667</v>
      </c>
      <c r="D115" s="66">
        <v>90</v>
      </c>
      <c r="E115" s="65" t="s">
        <v>1500</v>
      </c>
      <c r="F115" s="67" t="s">
        <v>1646</v>
      </c>
      <c r="G115" s="58" t="str">
        <f t="shared" si="7"/>
        <v>if [ -d  /dsftp/archive/inbound/ign_cust_seg ]; then echo 'OK -  /dsftp/archive/inbound/ign_cust_seg' ; else echo '** -  /dsftp/archive/inbound/ign_cust_seg' ; fi ; \</v>
      </c>
      <c r="H115" s="57" t="str">
        <f t="shared" si="8"/>
        <v>cd  /dsftp/archive/inbound/ign_cust_seg ; let cnt=$(find . -maxdepth 1 -type f -mtime +90 | wc -l); echo $cnt =  /dsftp/archive/inbound/ign_cust_seg; \</v>
      </c>
      <c r="I115" s="59" t="str">
        <f t="shared" si="9"/>
        <v xml:space="preserve"> ./nohup_purge.sh  /dsftp/archive/inbound/ign_cust_seg 90 &amp;</v>
      </c>
    </row>
    <row r="116" spans="1:9" x14ac:dyDescent="0.2">
      <c r="A116" s="55" t="s">
        <v>1612</v>
      </c>
      <c r="B116" s="68" t="s">
        <v>1500</v>
      </c>
      <c r="C116" s="68" t="s">
        <v>1667</v>
      </c>
      <c r="D116" s="66">
        <v>90</v>
      </c>
      <c r="E116" s="65" t="s">
        <v>1500</v>
      </c>
      <c r="F116" s="67" t="s">
        <v>1646</v>
      </c>
      <c r="G116" s="58" t="str">
        <f t="shared" si="7"/>
        <v>if [ -d  /dsftp/archive/inbound/Miscellaneous ]; then echo 'OK -  /dsftp/archive/inbound/Miscellaneous' ; else echo '** -  /dsftp/archive/inbound/Miscellaneous' ; fi ; \</v>
      </c>
      <c r="H116" s="57" t="str">
        <f t="shared" si="8"/>
        <v>cd  /dsftp/archive/inbound/Miscellaneous ; let cnt=$(find . -maxdepth 1 -type f -mtime +90 | wc -l); echo $cnt =  /dsftp/archive/inbound/Miscellaneous; \</v>
      </c>
      <c r="I116" s="59" t="str">
        <f t="shared" si="9"/>
        <v xml:space="preserve"> ./nohup_purge.sh  /dsftp/archive/inbound/Miscellaneous 90 &amp;</v>
      </c>
    </row>
    <row r="117" spans="1:9" x14ac:dyDescent="0.2">
      <c r="A117" s="55" t="s">
        <v>1613</v>
      </c>
      <c r="B117" s="68" t="s">
        <v>1500</v>
      </c>
      <c r="C117" s="68" t="s">
        <v>1667</v>
      </c>
      <c r="D117" s="66">
        <v>90</v>
      </c>
      <c r="E117" s="65" t="s">
        <v>1500</v>
      </c>
      <c r="F117" s="67" t="s">
        <v>1646</v>
      </c>
      <c r="G117" s="58" t="str">
        <f t="shared" si="7"/>
        <v>if [ -d  /dsftp/archive/inbound/nfi ]; then echo 'OK -  /dsftp/archive/inbound/nfi' ; else echo '** -  /dsftp/archive/inbound/nfi' ; fi ; \</v>
      </c>
      <c r="H117" s="57" t="str">
        <f t="shared" si="8"/>
        <v>cd  /dsftp/archive/inbound/nfi ; let cnt=$(find . -maxdepth 1 -type f -mtime +90 | wc -l); echo $cnt =  /dsftp/archive/inbound/nfi; \</v>
      </c>
      <c r="I117" s="59" t="str">
        <f t="shared" si="9"/>
        <v xml:space="preserve"> ./nohup_purge.sh  /dsftp/archive/inbound/nfi 90 &amp;</v>
      </c>
    </row>
    <row r="118" spans="1:9" x14ac:dyDescent="0.2">
      <c r="A118" s="55" t="s">
        <v>1614</v>
      </c>
      <c r="B118" s="68" t="s">
        <v>1500</v>
      </c>
      <c r="C118" s="68" t="s">
        <v>1667</v>
      </c>
      <c r="D118" s="66">
        <v>90</v>
      </c>
      <c r="E118" s="65" t="s">
        <v>1500</v>
      </c>
      <c r="F118" s="67" t="s">
        <v>1646</v>
      </c>
      <c r="G118" s="58" t="str">
        <f t="shared" si="7"/>
        <v>if [ -d  /dsftp/archive/inbound/racfi ]; then echo 'OK -  /dsftp/archive/inbound/racfi' ; else echo '** -  /dsftp/archive/inbound/racfi' ; fi ; \</v>
      </c>
      <c r="H118" s="57" t="str">
        <f t="shared" si="8"/>
        <v>cd  /dsftp/archive/inbound/racfi ; let cnt=$(find . -maxdepth 1 -type f -mtime +90 | wc -l); echo $cnt =  /dsftp/archive/inbound/racfi; \</v>
      </c>
      <c r="I118" s="59" t="str">
        <f t="shared" si="9"/>
        <v xml:space="preserve"> ./nohup_purge.sh  /dsftp/archive/inbound/racfi 90 &amp;</v>
      </c>
    </row>
    <row r="119" spans="1:9" x14ac:dyDescent="0.2">
      <c r="A119" s="55" t="s">
        <v>1615</v>
      </c>
      <c r="B119" s="68" t="s">
        <v>1500</v>
      </c>
      <c r="C119" s="68" t="s">
        <v>1667</v>
      </c>
      <c r="D119" s="66">
        <v>90</v>
      </c>
      <c r="E119" s="65" t="s">
        <v>1500</v>
      </c>
      <c r="F119" s="67" t="s">
        <v>1646</v>
      </c>
      <c r="G119" s="58" t="str">
        <f t="shared" si="7"/>
        <v>if [ -d  /dsftp/archive/inbound/SupplierEDI ]; then echo 'OK -  /dsftp/archive/inbound/SupplierEDI' ; else echo '** -  /dsftp/archive/inbound/SupplierEDI' ; fi ; \</v>
      </c>
      <c r="H119" s="57" t="str">
        <f t="shared" si="8"/>
        <v>cd  /dsftp/archive/inbound/SupplierEDI ; let cnt=$(find . -maxdepth 1 -type f -mtime +90 | wc -l); echo $cnt =  /dsftp/archive/inbound/SupplierEDI; \</v>
      </c>
      <c r="I119" s="59" t="str">
        <f t="shared" si="9"/>
        <v xml:space="preserve"> ./nohup_purge.sh  /dsftp/archive/inbound/SupplierEDI 90 &amp;</v>
      </c>
    </row>
    <row r="120" spans="1:9" x14ac:dyDescent="0.2">
      <c r="A120" s="55" t="s">
        <v>1616</v>
      </c>
      <c r="B120" s="68" t="s">
        <v>1500</v>
      </c>
      <c r="C120" s="68" t="s">
        <v>1667</v>
      </c>
      <c r="D120" s="66">
        <v>90</v>
      </c>
      <c r="E120" s="65" t="s">
        <v>1500</v>
      </c>
      <c r="F120" s="67" t="s">
        <v>1646</v>
      </c>
      <c r="G120" s="58" t="str">
        <f t="shared" si="7"/>
        <v>if [ -d  /dsftp/archive/inbound/SupplierEDI/SrcArchive ]; then echo 'OK -  /dsftp/archive/inbound/SupplierEDI/SrcArchive' ; else echo '** -  /dsftp/archive/inbound/SupplierEDI/SrcArchive' ; fi ; \</v>
      </c>
      <c r="H120" s="57" t="str">
        <f t="shared" si="8"/>
        <v>cd  /dsftp/archive/inbound/SupplierEDI/SrcArchive ; let cnt=$(find . -maxdepth 1 -type f -mtime +90 | wc -l); echo $cnt =  /dsftp/archive/inbound/SupplierEDI/SrcArchive; \</v>
      </c>
      <c r="I120" s="59" t="str">
        <f t="shared" si="9"/>
        <v xml:space="preserve"> ./nohup_purge.sh  /dsftp/archive/inbound/SupplierEDI/SrcArchive 90 &amp;</v>
      </c>
    </row>
    <row r="121" spans="1:9" x14ac:dyDescent="0.2">
      <c r="A121" s="55" t="s">
        <v>1617</v>
      </c>
      <c r="B121" s="68" t="s">
        <v>1500</v>
      </c>
      <c r="C121" s="68" t="s">
        <v>1667</v>
      </c>
      <c r="D121" s="66">
        <v>90</v>
      </c>
      <c r="E121" s="65" t="s">
        <v>1500</v>
      </c>
      <c r="F121" s="67" t="s">
        <v>1646</v>
      </c>
      <c r="G121" s="58" t="str">
        <f t="shared" si="7"/>
        <v>if [ -d  /dsftp/archive/inbound/SupplierEDI/TgtArchive ]; then echo 'OK -  /dsftp/archive/inbound/SupplierEDI/TgtArchive' ; else echo '** -  /dsftp/archive/inbound/SupplierEDI/TgtArchive' ; fi ; \</v>
      </c>
      <c r="H121" s="57" t="str">
        <f t="shared" si="8"/>
        <v>cd  /dsftp/archive/inbound/SupplierEDI/TgtArchive ; let cnt=$(find . -maxdepth 1 -type f -mtime +90 | wc -l); echo $cnt =  /dsftp/archive/inbound/SupplierEDI/TgtArchive; \</v>
      </c>
      <c r="I121" s="59" t="str">
        <f t="shared" si="9"/>
        <v xml:space="preserve"> ./nohup_purge.sh  /dsftp/archive/inbound/SupplierEDI/TgtArchive 90 &amp;</v>
      </c>
    </row>
    <row r="122" spans="1:9" x14ac:dyDescent="0.2">
      <c r="A122" s="55" t="s">
        <v>1618</v>
      </c>
      <c r="B122" s="68" t="s">
        <v>1500</v>
      </c>
      <c r="C122" s="68" t="s">
        <v>1667</v>
      </c>
      <c r="D122" s="66">
        <v>90</v>
      </c>
      <c r="E122" s="65" t="s">
        <v>1500</v>
      </c>
      <c r="F122" s="67" t="s">
        <v>1646</v>
      </c>
      <c r="G122" s="58" t="str">
        <f t="shared" si="7"/>
        <v>if [ -d  /dsftp/archive/inbound/SupplierEDI/RejectFiles ]; then echo 'OK -  /dsftp/archive/inbound/SupplierEDI/RejectFiles' ; else echo '** -  /dsftp/archive/inbound/SupplierEDI/RejectFiles' ; fi ; \</v>
      </c>
      <c r="H122" s="57" t="str">
        <f t="shared" si="8"/>
        <v>cd  /dsftp/archive/inbound/SupplierEDI/RejectFiles ; let cnt=$(find . -maxdepth 1 -type f -mtime +90 | wc -l); echo $cnt =  /dsftp/archive/inbound/SupplierEDI/RejectFiles; \</v>
      </c>
      <c r="I122" s="59" t="str">
        <f t="shared" si="9"/>
        <v xml:space="preserve"> ./nohup_purge.sh  /dsftp/archive/inbound/SupplierEDI/RejectFiles 90 &amp;</v>
      </c>
    </row>
    <row r="123" spans="1:9" x14ac:dyDescent="0.2">
      <c r="A123" s="55" t="s">
        <v>1619</v>
      </c>
      <c r="B123" s="68" t="s">
        <v>1500</v>
      </c>
      <c r="C123" s="68" t="s">
        <v>1667</v>
      </c>
      <c r="D123" s="66">
        <v>90</v>
      </c>
      <c r="E123" s="65" t="s">
        <v>1500</v>
      </c>
      <c r="F123" s="67" t="s">
        <v>1646</v>
      </c>
      <c r="G123" s="58" t="str">
        <f t="shared" si="7"/>
        <v>if [ -d  /dsftp/archive/inbound/SupplierEDI/B2BErrorFiles ]; then echo 'OK -  /dsftp/archive/inbound/SupplierEDI/B2BErrorFiles' ; else echo '** -  /dsftp/archive/inbound/SupplierEDI/B2BErrorFiles' ; fi ; \</v>
      </c>
      <c r="H123" s="57" t="str">
        <f t="shared" si="8"/>
        <v>cd  /dsftp/archive/inbound/SupplierEDI/B2BErrorFiles ; let cnt=$(find . -maxdepth 1 -type f -mtime +90 | wc -l); echo $cnt =  /dsftp/archive/inbound/SupplierEDI/B2BErrorFiles; \</v>
      </c>
      <c r="I123" s="59" t="str">
        <f t="shared" si="9"/>
        <v xml:space="preserve"> ./nohup_purge.sh  /dsftp/archive/inbound/SupplierEDI/B2BErrorFiles 90 &amp;</v>
      </c>
    </row>
    <row r="124" spans="1:9" x14ac:dyDescent="0.2">
      <c r="A124" s="55" t="s">
        <v>1620</v>
      </c>
      <c r="B124" s="68" t="s">
        <v>1500</v>
      </c>
      <c r="C124" s="68" t="s">
        <v>1667</v>
      </c>
      <c r="D124" s="66">
        <v>90</v>
      </c>
      <c r="E124" s="65" t="s">
        <v>1500</v>
      </c>
      <c r="F124" s="67" t="s">
        <v>1646</v>
      </c>
      <c r="G124" s="58" t="str">
        <f t="shared" si="7"/>
        <v>if [ -d  /dsftp/archive/inbound/taleo ]; then echo 'OK -  /dsftp/archive/inbound/taleo' ; else echo '** -  /dsftp/archive/inbound/taleo' ; fi ; \</v>
      </c>
      <c r="H124" s="57" t="str">
        <f t="shared" si="8"/>
        <v>cd  /dsftp/archive/inbound/taleo ; let cnt=$(find . -maxdepth 1 -type f -mtime +90 | wc -l); echo $cnt =  /dsftp/archive/inbound/taleo; \</v>
      </c>
      <c r="I124" s="59" t="str">
        <f t="shared" si="9"/>
        <v xml:space="preserve"> ./nohup_purge.sh  /dsftp/archive/inbound/taleo 90 &amp;</v>
      </c>
    </row>
    <row r="125" spans="1:9" x14ac:dyDescent="0.2">
      <c r="A125" s="55" t="s">
        <v>1621</v>
      </c>
      <c r="B125" s="68" t="s">
        <v>1500</v>
      </c>
      <c r="C125" s="68" t="s">
        <v>1667</v>
      </c>
      <c r="D125" s="66">
        <v>90</v>
      </c>
      <c r="E125" s="65" t="s">
        <v>1500</v>
      </c>
      <c r="F125" s="67" t="s">
        <v>1646</v>
      </c>
      <c r="G125" s="58" t="str">
        <f t="shared" si="7"/>
        <v>if [ -d  /dsftp/archive/inbound/recipero ]; then echo 'OK -  /dsftp/archive/inbound/recipero' ; else echo '** -  /dsftp/archive/inbound/recipero' ; fi ; \</v>
      </c>
      <c r="H125" s="57" t="str">
        <f t="shared" si="8"/>
        <v>cd  /dsftp/archive/inbound/recipero ; let cnt=$(find . -maxdepth 1 -type f -mtime +90 | wc -l); echo $cnt =  /dsftp/archive/inbound/recipero; \</v>
      </c>
      <c r="I125" s="59" t="str">
        <f t="shared" si="9"/>
        <v xml:space="preserve"> ./nohup_purge.sh  /dsftp/archive/inbound/recipero 90 &amp;</v>
      </c>
    </row>
    <row r="126" spans="1:9" x14ac:dyDescent="0.2">
      <c r="A126" s="55" t="s">
        <v>1622</v>
      </c>
      <c r="B126" s="68" t="s">
        <v>1500</v>
      </c>
      <c r="C126" s="68" t="s">
        <v>1667</v>
      </c>
      <c r="D126" s="66">
        <v>90</v>
      </c>
      <c r="E126" s="65" t="s">
        <v>1500</v>
      </c>
      <c r="F126" s="67" t="s">
        <v>1646</v>
      </c>
      <c r="G126" s="58" t="str">
        <f t="shared" si="7"/>
        <v>if [ -d  /dsftp/archive/inbound/3pl ]; then echo 'OK -  /dsftp/archive/inbound/3pl' ; else echo '** -  /dsftp/archive/inbound/3pl' ; fi ; \</v>
      </c>
      <c r="H126" s="57" t="str">
        <f t="shared" si="8"/>
        <v>cd  /dsftp/archive/inbound/3pl ; let cnt=$(find . -maxdepth 1 -type f -mtime +90 | wc -l); echo $cnt =  /dsftp/archive/inbound/3pl; \</v>
      </c>
      <c r="I126" s="59" t="str">
        <f t="shared" si="9"/>
        <v xml:space="preserve"> ./nohup_purge.sh  /dsftp/archive/inbound/3pl 90 &amp;</v>
      </c>
    </row>
    <row r="127" spans="1:9" x14ac:dyDescent="0.2">
      <c r="A127" s="55" t="s">
        <v>1502</v>
      </c>
      <c r="B127" s="68" t="s">
        <v>1500</v>
      </c>
      <c r="C127" s="68" t="s">
        <v>1667</v>
      </c>
      <c r="D127" s="66">
        <v>90</v>
      </c>
      <c r="E127" s="65" t="s">
        <v>1500</v>
      </c>
      <c r="F127" s="67" t="s">
        <v>1646</v>
      </c>
      <c r="G127" s="58" t="str">
        <f t="shared" si="7"/>
        <v>if [ -d  /dsftp/archive/inbound/absolute ]; then echo 'OK -  /dsftp/archive/inbound/absolute' ; else echo '** -  /dsftp/archive/inbound/absolute' ; fi ; \</v>
      </c>
      <c r="H127" s="57" t="str">
        <f t="shared" si="8"/>
        <v>cd  /dsftp/archive/inbound/absolute ; let cnt=$(find . -maxdepth 1 -type f -mtime +90 | wc -l); echo $cnt =  /dsftp/archive/inbound/absolute; \</v>
      </c>
      <c r="I127" s="59" t="str">
        <f t="shared" si="9"/>
        <v xml:space="preserve"> ./nohup_purge.sh  /dsftp/archive/inbound/absolute 90 &amp;</v>
      </c>
    </row>
    <row r="128" spans="1:9" x14ac:dyDescent="0.2">
      <c r="A128" s="55" t="s">
        <v>1623</v>
      </c>
      <c r="B128" s="68" t="s">
        <v>1500</v>
      </c>
      <c r="C128" s="68" t="s">
        <v>1667</v>
      </c>
      <c r="D128" s="66">
        <v>90</v>
      </c>
      <c r="E128" s="65" t="s">
        <v>1500</v>
      </c>
      <c r="F128" s="67" t="s">
        <v>1646</v>
      </c>
      <c r="G128" s="58" t="str">
        <f t="shared" si="7"/>
        <v>if [ -d  /dsftp/archive/inbound/accruent/ap ]; then echo 'OK -  /dsftp/archive/inbound/accruent/ap' ; else echo '** -  /dsftp/archive/inbound/accruent/ap' ; fi ; \</v>
      </c>
      <c r="H128" s="57" t="str">
        <f t="shared" si="8"/>
        <v>cd  /dsftp/archive/inbound/accruent/ap ; let cnt=$(find . -maxdepth 1 -type f -mtime +90 | wc -l); echo $cnt =  /dsftp/archive/inbound/accruent/ap; \</v>
      </c>
      <c r="I128" s="59" t="str">
        <f t="shared" si="9"/>
        <v xml:space="preserve"> ./nohup_purge.sh  /dsftp/archive/inbound/accruent/ap 90 &amp;</v>
      </c>
    </row>
    <row r="129" spans="1:9" x14ac:dyDescent="0.2">
      <c r="A129" s="55" t="s">
        <v>1605</v>
      </c>
      <c r="B129" s="68" t="s">
        <v>1500</v>
      </c>
      <c r="C129" s="68" t="s">
        <v>1667</v>
      </c>
      <c r="D129" s="66">
        <v>90</v>
      </c>
      <c r="E129" s="65" t="s">
        <v>1500</v>
      </c>
      <c r="F129" s="67" t="s">
        <v>1646</v>
      </c>
      <c r="G129" s="58" t="str">
        <f t="shared" si="7"/>
        <v>if [ -d  /dsftp/archive/inbound/conversa ]; then echo 'OK -  /dsftp/archive/inbound/conversa' ; else echo '** -  /dsftp/archive/inbound/conversa' ; fi ; \</v>
      </c>
      <c r="H129" s="57" t="str">
        <f t="shared" si="8"/>
        <v>cd  /dsftp/archive/inbound/conversa ; let cnt=$(find . -maxdepth 1 -type f -mtime +90 | wc -l); echo $cnt =  /dsftp/archive/inbound/conversa; \</v>
      </c>
      <c r="I129" s="59" t="str">
        <f t="shared" si="9"/>
        <v xml:space="preserve"> ./nohup_purge.sh  /dsftp/archive/inbound/conversa 90 &amp;</v>
      </c>
    </row>
    <row r="130" spans="1:9" x14ac:dyDescent="0.2">
      <c r="A130" s="55" t="s">
        <v>1624</v>
      </c>
      <c r="B130" s="68" t="s">
        <v>1500</v>
      </c>
      <c r="C130" s="68" t="s">
        <v>1667</v>
      </c>
      <c r="D130" s="66">
        <v>90</v>
      </c>
      <c r="E130" s="65" t="s">
        <v>1500</v>
      </c>
      <c r="F130" s="67" t="s">
        <v>1646</v>
      </c>
      <c r="G130" s="58" t="str">
        <f t="shared" si="7"/>
        <v>if [ -d  /dsftp/archive/inbound/crm_lead/complete ]; then echo 'OK -  /dsftp/archive/inbound/crm_lead/complete' ; else echo '** -  /dsftp/archive/inbound/crm_lead/complete' ; fi ; \</v>
      </c>
      <c r="H130" s="57" t="str">
        <f t="shared" si="8"/>
        <v>cd  /dsftp/archive/inbound/crm_lead/complete ; let cnt=$(find . -maxdepth 1 -type f -mtime +90 | wc -l); echo $cnt =  /dsftp/archive/inbound/crm_lead/complete; \</v>
      </c>
      <c r="I130" s="59" t="str">
        <f t="shared" si="9"/>
        <v xml:space="preserve"> ./nohup_purge.sh  /dsftp/archive/inbound/crm_lead/complete 90 &amp;</v>
      </c>
    </row>
    <row r="131" spans="1:9" x14ac:dyDescent="0.2">
      <c r="A131" s="55" t="s">
        <v>1606</v>
      </c>
      <c r="B131" s="68" t="s">
        <v>1500</v>
      </c>
      <c r="C131" s="68" t="s">
        <v>1667</v>
      </c>
      <c r="D131" s="66">
        <v>90</v>
      </c>
      <c r="E131" s="65" t="s">
        <v>1500</v>
      </c>
      <c r="F131" s="67" t="s">
        <v>1646</v>
      </c>
      <c r="G131" s="58" t="str">
        <f t="shared" si="7"/>
        <v>if [ -d  /dsftp/archive/inbound/crm_lead/error ]; then echo 'OK -  /dsftp/archive/inbound/crm_lead/error' ; else echo '** -  /dsftp/archive/inbound/crm_lead/error' ; fi ; \</v>
      </c>
      <c r="H131" s="57" t="str">
        <f t="shared" si="8"/>
        <v>cd  /dsftp/archive/inbound/crm_lead/error ; let cnt=$(find . -maxdepth 1 -type f -mtime +90 | wc -l); echo $cnt =  /dsftp/archive/inbound/crm_lead/error; \</v>
      </c>
      <c r="I131" s="59" t="str">
        <f t="shared" si="9"/>
        <v xml:space="preserve"> ./nohup_purge.sh  /dsftp/archive/inbound/crm_lead/error 90 &amp;</v>
      </c>
    </row>
    <row r="132" spans="1:9" x14ac:dyDescent="0.2">
      <c r="A132" s="60" t="s">
        <v>1625</v>
      </c>
      <c r="B132" s="68" t="s">
        <v>1500</v>
      </c>
      <c r="C132" s="68" t="s">
        <v>1667</v>
      </c>
      <c r="D132" s="66">
        <v>90</v>
      </c>
      <c r="E132" s="65" t="s">
        <v>1500</v>
      </c>
      <c r="F132" s="67" t="s">
        <v>1646</v>
      </c>
      <c r="G132" s="58" t="str">
        <f t="shared" si="7"/>
        <v>if [ -d  /dsftp/archive/inbound/dw_sims_transactional ]; then echo 'OK -  /dsftp/archive/inbound/dw_sims_transactional' ; else echo '** -  /dsftp/archive/inbound/dw_sims_transactional' ; fi ; \</v>
      </c>
      <c r="H132" s="57" t="str">
        <f t="shared" si="8"/>
        <v>cd  /dsftp/archive/inbound/dw_sims_transactional ; let cnt=$(find . -maxdepth 1 -type f -mtime +90 | wc -l); echo $cnt =  /dsftp/archive/inbound/dw_sims_transactional; \</v>
      </c>
      <c r="I132" s="59" t="str">
        <f t="shared" si="9"/>
        <v xml:space="preserve"> ./nohup_purge.sh  /dsftp/archive/inbound/dw_sims_transactional 90 &amp;</v>
      </c>
    </row>
    <row r="133" spans="1:9" x14ac:dyDescent="0.2">
      <c r="A133" s="55" t="s">
        <v>1608</v>
      </c>
      <c r="B133" s="68" t="s">
        <v>1500</v>
      </c>
      <c r="C133" s="68" t="s">
        <v>1667</v>
      </c>
      <c r="D133" s="66">
        <v>90</v>
      </c>
      <c r="E133" s="65" t="s">
        <v>1500</v>
      </c>
      <c r="F133" s="67" t="s">
        <v>1646</v>
      </c>
      <c r="G133" s="58" t="str">
        <f t="shared" si="7"/>
        <v>if [ -d  /dsftp/archive/inbound/eCommerce/ansira_forms ]; then echo 'OK -  /dsftp/archive/inbound/eCommerce/ansira_forms' ; else echo '** -  /dsftp/archive/inbound/eCommerce/ansira_forms' ; fi ; \</v>
      </c>
      <c r="H133" s="57" t="str">
        <f t="shared" si="8"/>
        <v>cd  /dsftp/archive/inbound/eCommerce/ansira_forms ; let cnt=$(find . -maxdepth 1 -type f -mtime +90 | wc -l); echo $cnt =  /dsftp/archive/inbound/eCommerce/ansira_forms; \</v>
      </c>
      <c r="I133" s="59" t="str">
        <f t="shared" si="9"/>
        <v xml:space="preserve"> ./nohup_purge.sh  /dsftp/archive/inbound/eCommerce/ansira_forms 90 &amp;</v>
      </c>
    </row>
    <row r="134" spans="1:9" x14ac:dyDescent="0.2">
      <c r="A134" s="55" t="s">
        <v>1610</v>
      </c>
      <c r="B134" s="68" t="s">
        <v>1500</v>
      </c>
      <c r="C134" s="68" t="s">
        <v>1667</v>
      </c>
      <c r="D134" s="66">
        <v>90</v>
      </c>
      <c r="E134" s="65" t="s">
        <v>1500</v>
      </c>
      <c r="F134" s="67" t="s">
        <v>1646</v>
      </c>
      <c r="G134" s="58" t="str">
        <f t="shared" si="7"/>
        <v>if [ -d  /dsftp/archive/inbound/eCommerce/bounce ]; then echo 'OK -  /dsftp/archive/inbound/eCommerce/bounce' ; else echo '** -  /dsftp/archive/inbound/eCommerce/bounce' ; fi ; \</v>
      </c>
      <c r="H134" s="57" t="str">
        <f t="shared" ref="H134:H163" si="10">IF(B134="N",CONCATENATE("echo '* = ",A134, "' ; \"),CONCATENATE("cd ",A134, " ; let cnt=$(find . -maxdepth 1 -type f -mtime +",IF(envmt="PROD",D134,C134)," | wc -l); echo $cnt = ",A134,"; \"))</f>
        <v>cd  /dsftp/archive/inbound/eCommerce/bounce ; let cnt=$(find . -maxdepth 1 -type f -mtime +90 | wc -l); echo $cnt =  /dsftp/archive/inbound/eCommerce/bounce; \</v>
      </c>
      <c r="I134" s="59" t="str">
        <f t="shared" ref="I134:I164" si="11">IF(OR(B134="Y",B134=""),CONCATENATE(" ./nohup_purge.sh ",A134, " ",IF(envmt="PROD",D134,C134), " ",IF(E134="Y","&amp;"," ; echo 'STATUS='$?; echo 'Press any key'; read -n1 -s ; \")), CONCATENATE("echo 'Skipped ",A134," ' ; \"))</f>
        <v xml:space="preserve"> ./nohup_purge.sh  /dsftp/archive/inbound/eCommerce/bounce 90 &amp;</v>
      </c>
    </row>
    <row r="135" spans="1:9" x14ac:dyDescent="0.2">
      <c r="A135" s="55" t="s">
        <v>1609</v>
      </c>
      <c r="B135" s="68" t="s">
        <v>1500</v>
      </c>
      <c r="C135" s="68" t="s">
        <v>1667</v>
      </c>
      <c r="D135" s="66">
        <v>90</v>
      </c>
      <c r="E135" s="65" t="s">
        <v>1500</v>
      </c>
      <c r="F135" s="67" t="s">
        <v>1646</v>
      </c>
      <c r="G135" s="58" t="str">
        <f t="shared" ref="G135:G163" si="12">CONCATENATE("if [ -d ",A135," ]; then echo 'OK - ",A135,"' ; else echo '** - ",A135,"' ; fi ; \")</f>
        <v>if [ -d  /dsftp/archive/inbound/eCommerce/pricing_service ]; then echo 'OK -  /dsftp/archive/inbound/eCommerce/pricing_service' ; else echo '** -  /dsftp/archive/inbound/eCommerce/pricing_service' ; fi ; \</v>
      </c>
      <c r="H135" s="57" t="str">
        <f t="shared" si="10"/>
        <v>cd  /dsftp/archive/inbound/eCommerce/pricing_service ; let cnt=$(find . -maxdepth 1 -type f -mtime +90 | wc -l); echo $cnt =  /dsftp/archive/inbound/eCommerce/pricing_service; \</v>
      </c>
      <c r="I135" s="59" t="str">
        <f t="shared" si="11"/>
        <v xml:space="preserve"> ./nohup_purge.sh  /dsftp/archive/inbound/eCommerce/pricing_service 90 &amp;</v>
      </c>
    </row>
    <row r="136" spans="1:9" x14ac:dyDescent="0.2">
      <c r="A136" s="55" t="s">
        <v>1626</v>
      </c>
      <c r="B136" s="68" t="s">
        <v>1500</v>
      </c>
      <c r="C136" s="68" t="s">
        <v>1667</v>
      </c>
      <c r="D136" s="66">
        <v>90</v>
      </c>
      <c r="E136" s="65" t="s">
        <v>1500</v>
      </c>
      <c r="F136" s="67" t="s">
        <v>1646</v>
      </c>
      <c r="G136" s="58" t="str">
        <f t="shared" si="12"/>
        <v>if [ -d  /dsftp/archive/inbound/Enterprise_Extract/sutherland ]; then echo 'OK -  /dsftp/archive/inbound/Enterprise_Extract/sutherland' ; else echo '** -  /dsftp/archive/inbound/Enterprise_Extract/sutherland' ; fi ; \</v>
      </c>
      <c r="H136" s="57" t="str">
        <f t="shared" si="10"/>
        <v>cd  /dsftp/archive/inbound/Enterprise_Extract/sutherland ; let cnt=$(find . -maxdepth 1 -type f -mtime +90 | wc -l); echo $cnt =  /dsftp/archive/inbound/Enterprise_Extract/sutherland; \</v>
      </c>
      <c r="I136" s="59" t="str">
        <f t="shared" si="11"/>
        <v xml:space="preserve"> ./nohup_purge.sh  /dsftp/archive/inbound/Enterprise_Extract/sutherland 90 &amp;</v>
      </c>
    </row>
    <row r="137" spans="1:9" x14ac:dyDescent="0.2">
      <c r="A137" s="55" t="s">
        <v>1611</v>
      </c>
      <c r="B137" s="68" t="s">
        <v>1500</v>
      </c>
      <c r="C137" s="68" t="s">
        <v>1667</v>
      </c>
      <c r="D137" s="66">
        <v>90</v>
      </c>
      <c r="E137" s="65" t="s">
        <v>1500</v>
      </c>
      <c r="F137" s="67" t="s">
        <v>1646</v>
      </c>
      <c r="G137" s="58" t="str">
        <f t="shared" si="12"/>
        <v>if [ -d  /dsftp/archive/inbound/ign_cust_seg ]; then echo 'OK -  /dsftp/archive/inbound/ign_cust_seg' ; else echo '** -  /dsftp/archive/inbound/ign_cust_seg' ; fi ; \</v>
      </c>
      <c r="H137" s="57" t="str">
        <f t="shared" si="10"/>
        <v>cd  /dsftp/archive/inbound/ign_cust_seg ; let cnt=$(find . -maxdepth 1 -type f -mtime +90 | wc -l); echo $cnt =  /dsftp/archive/inbound/ign_cust_seg; \</v>
      </c>
      <c r="I137" s="59" t="str">
        <f t="shared" si="11"/>
        <v xml:space="preserve"> ./nohup_purge.sh  /dsftp/archive/inbound/ign_cust_seg 90 &amp;</v>
      </c>
    </row>
    <row r="138" spans="1:9" x14ac:dyDescent="0.2">
      <c r="A138" s="55" t="s">
        <v>1627</v>
      </c>
      <c r="B138" s="68" t="s">
        <v>1500</v>
      </c>
      <c r="C138" s="68" t="s">
        <v>1667</v>
      </c>
      <c r="D138" s="66">
        <v>90</v>
      </c>
      <c r="E138" s="65" t="s">
        <v>1500</v>
      </c>
      <c r="F138" s="67" t="s">
        <v>1646</v>
      </c>
      <c r="G138" s="58" t="str">
        <f t="shared" si="12"/>
        <v>if [ -d  /dsftp/archive/inbound/lawson/ap ]; then echo 'OK -  /dsftp/archive/inbound/lawson/ap' ; else echo '** -  /dsftp/archive/inbound/lawson/ap' ; fi ; \</v>
      </c>
      <c r="H138" s="57" t="str">
        <f t="shared" si="10"/>
        <v>cd  /dsftp/archive/inbound/lawson/ap ; let cnt=$(find . -maxdepth 1 -type f -mtime +90 | wc -l); echo $cnt =  /dsftp/archive/inbound/lawson/ap; \</v>
      </c>
      <c r="I138" s="59" t="str">
        <f t="shared" si="11"/>
        <v xml:space="preserve"> ./nohup_purge.sh  /dsftp/archive/inbound/lawson/ap 90 &amp;</v>
      </c>
    </row>
    <row r="139" spans="1:9" x14ac:dyDescent="0.2">
      <c r="A139" s="55" t="s">
        <v>1628</v>
      </c>
      <c r="B139" s="68" t="s">
        <v>1500</v>
      </c>
      <c r="C139" s="68" t="s">
        <v>1667</v>
      </c>
      <c r="D139" s="66">
        <v>90</v>
      </c>
      <c r="E139" s="65" t="s">
        <v>1500</v>
      </c>
      <c r="F139" s="67" t="s">
        <v>1646</v>
      </c>
      <c r="G139" s="58" t="str">
        <f t="shared" si="12"/>
        <v>if [ -d  /dsftp/archive/inbound/lawson/sales ]; then echo 'OK -  /dsftp/archive/inbound/lawson/sales' ; else echo '** -  /dsftp/archive/inbound/lawson/sales' ; fi ; \</v>
      </c>
      <c r="H139" s="57" t="str">
        <f t="shared" si="10"/>
        <v>cd  /dsftp/archive/inbound/lawson/sales ; let cnt=$(find . -maxdepth 1 -type f -mtime +90 | wc -l); echo $cnt =  /dsftp/archive/inbound/lawson/sales; \</v>
      </c>
      <c r="I139" s="59" t="str">
        <f t="shared" si="11"/>
        <v xml:space="preserve"> ./nohup_purge.sh  /dsftp/archive/inbound/lawson/sales 90 &amp;</v>
      </c>
    </row>
    <row r="140" spans="1:9" x14ac:dyDescent="0.2">
      <c r="A140" s="55" t="s">
        <v>1629</v>
      </c>
      <c r="B140" s="68" t="s">
        <v>1500</v>
      </c>
      <c r="C140" s="68" t="s">
        <v>1667</v>
      </c>
      <c r="D140" s="66">
        <v>90</v>
      </c>
      <c r="E140" s="65" t="s">
        <v>1500</v>
      </c>
      <c r="F140" s="67" t="s">
        <v>1646</v>
      </c>
      <c r="G140" s="58" t="str">
        <f t="shared" si="12"/>
        <v>if [ -d  /dsftp/archive/inbound/lawson/vendor ]; then echo 'OK -  /dsftp/archive/inbound/lawson/vendor' ; else echo '** -  /dsftp/archive/inbound/lawson/vendor' ; fi ; \</v>
      </c>
      <c r="H140" s="57" t="str">
        <f t="shared" si="10"/>
        <v>cd  /dsftp/archive/inbound/lawson/vendor ; let cnt=$(find . -maxdepth 1 -type f -mtime +90 | wc -l); echo $cnt =  /dsftp/archive/inbound/lawson/vendor; \</v>
      </c>
      <c r="I140" s="59" t="str">
        <f t="shared" si="11"/>
        <v xml:space="preserve"> ./nohup_purge.sh  /dsftp/archive/inbound/lawson/vendor 90 &amp;</v>
      </c>
    </row>
    <row r="141" spans="1:9" x14ac:dyDescent="0.2">
      <c r="A141" s="55" t="s">
        <v>1630</v>
      </c>
      <c r="B141" s="68" t="s">
        <v>1500</v>
      </c>
      <c r="C141" s="68" t="s">
        <v>1667</v>
      </c>
      <c r="D141" s="66">
        <v>90</v>
      </c>
      <c r="E141" s="65" t="s">
        <v>1500</v>
      </c>
      <c r="F141" s="67" t="s">
        <v>1646</v>
      </c>
      <c r="G141" s="58" t="str">
        <f t="shared" si="12"/>
        <v>if [ -d  /dsftp/archive/inbound/medallia ]; then echo 'OK -  /dsftp/archive/inbound/medallia' ; else echo '** -  /dsftp/archive/inbound/medallia' ; fi ; \</v>
      </c>
      <c r="H141" s="57" t="str">
        <f t="shared" si="10"/>
        <v>cd  /dsftp/archive/inbound/medallia ; let cnt=$(find . -maxdepth 1 -type f -mtime +90 | wc -l); echo $cnt =  /dsftp/archive/inbound/medallia; \</v>
      </c>
      <c r="I141" s="59" t="str">
        <f t="shared" si="11"/>
        <v xml:space="preserve"> ./nohup_purge.sh  /dsftp/archive/inbound/medallia 90 &amp;</v>
      </c>
    </row>
    <row r="142" spans="1:9" x14ac:dyDescent="0.2">
      <c r="A142" s="55" t="s">
        <v>1612</v>
      </c>
      <c r="B142" s="68" t="s">
        <v>1500</v>
      </c>
      <c r="C142" s="68" t="s">
        <v>1667</v>
      </c>
      <c r="D142" s="66">
        <v>90</v>
      </c>
      <c r="E142" s="65" t="s">
        <v>1500</v>
      </c>
      <c r="F142" s="67" t="s">
        <v>1646</v>
      </c>
      <c r="G142" s="58" t="str">
        <f t="shared" si="12"/>
        <v>if [ -d  /dsftp/archive/inbound/Miscellaneous ]; then echo 'OK -  /dsftp/archive/inbound/Miscellaneous' ; else echo '** -  /dsftp/archive/inbound/Miscellaneous' ; fi ; \</v>
      </c>
      <c r="H142" s="57" t="str">
        <f t="shared" si="10"/>
        <v>cd  /dsftp/archive/inbound/Miscellaneous ; let cnt=$(find . -maxdepth 1 -type f -mtime +90 | wc -l); echo $cnt =  /dsftp/archive/inbound/Miscellaneous; \</v>
      </c>
      <c r="I142" s="59" t="str">
        <f t="shared" si="11"/>
        <v xml:space="preserve"> ./nohup_purge.sh  /dsftp/archive/inbound/Miscellaneous 90 &amp;</v>
      </c>
    </row>
    <row r="143" spans="1:9" x14ac:dyDescent="0.2">
      <c r="A143" s="55" t="s">
        <v>1613</v>
      </c>
      <c r="B143" s="68" t="s">
        <v>1500</v>
      </c>
      <c r="C143" s="68" t="s">
        <v>1667</v>
      </c>
      <c r="D143" s="66">
        <v>90</v>
      </c>
      <c r="E143" s="65" t="s">
        <v>1500</v>
      </c>
      <c r="F143" s="67" t="s">
        <v>1646</v>
      </c>
      <c r="G143" s="58" t="str">
        <f t="shared" si="12"/>
        <v>if [ -d  /dsftp/archive/inbound/nfi ]; then echo 'OK -  /dsftp/archive/inbound/nfi' ; else echo '** -  /dsftp/archive/inbound/nfi' ; fi ; \</v>
      </c>
      <c r="H143" s="57" t="str">
        <f t="shared" si="10"/>
        <v>cd  /dsftp/archive/inbound/nfi ; let cnt=$(find . -maxdepth 1 -type f -mtime +90 | wc -l); echo $cnt =  /dsftp/archive/inbound/nfi; \</v>
      </c>
      <c r="I143" s="59" t="str">
        <f t="shared" si="11"/>
        <v xml:space="preserve"> ./nohup_purge.sh  /dsftp/archive/inbound/nfi 90 &amp;</v>
      </c>
    </row>
    <row r="144" spans="1:9" x14ac:dyDescent="0.2">
      <c r="A144" s="55" t="s">
        <v>1614</v>
      </c>
      <c r="B144" s="68" t="s">
        <v>1500</v>
      </c>
      <c r="C144" s="68" t="s">
        <v>1667</v>
      </c>
      <c r="D144" s="66">
        <v>90</v>
      </c>
      <c r="E144" s="65" t="s">
        <v>1500</v>
      </c>
      <c r="F144" s="67" t="s">
        <v>1646</v>
      </c>
      <c r="G144" s="58" t="str">
        <f t="shared" si="12"/>
        <v>if [ -d  /dsftp/archive/inbound/racfi ]; then echo 'OK -  /dsftp/archive/inbound/racfi' ; else echo '** -  /dsftp/archive/inbound/racfi' ; fi ; \</v>
      </c>
      <c r="H144" s="57" t="str">
        <f t="shared" si="10"/>
        <v>cd  /dsftp/archive/inbound/racfi ; let cnt=$(find . -maxdepth 1 -type f -mtime +90 | wc -l); echo $cnt =  /dsftp/archive/inbound/racfi; \</v>
      </c>
      <c r="I144" s="59" t="str">
        <f t="shared" si="11"/>
        <v xml:space="preserve"> ./nohup_purge.sh  /dsftp/archive/inbound/racfi 90 &amp;</v>
      </c>
    </row>
    <row r="145" spans="1:9" x14ac:dyDescent="0.2">
      <c r="A145" s="55" t="s">
        <v>1621</v>
      </c>
      <c r="B145" s="68" t="s">
        <v>1500</v>
      </c>
      <c r="C145" s="68" t="s">
        <v>1667</v>
      </c>
      <c r="D145" s="66">
        <v>90</v>
      </c>
      <c r="E145" s="65" t="s">
        <v>1500</v>
      </c>
      <c r="F145" s="67" t="s">
        <v>1646</v>
      </c>
      <c r="G145" s="58" t="str">
        <f t="shared" si="12"/>
        <v>if [ -d  /dsftp/archive/inbound/recipero ]; then echo 'OK -  /dsftp/archive/inbound/recipero' ; else echo '** -  /dsftp/archive/inbound/recipero' ; fi ; \</v>
      </c>
      <c r="H145" s="57" t="str">
        <f t="shared" si="10"/>
        <v>cd  /dsftp/archive/inbound/recipero ; let cnt=$(find . -maxdepth 1 -type f -mtime +90 | wc -l); echo $cnt =  /dsftp/archive/inbound/recipero; \</v>
      </c>
      <c r="I145" s="59" t="str">
        <f t="shared" si="11"/>
        <v xml:space="preserve"> ./nohup_purge.sh  /dsftp/archive/inbound/recipero 90 &amp;</v>
      </c>
    </row>
    <row r="146" spans="1:9" x14ac:dyDescent="0.2">
      <c r="A146" s="55" t="s">
        <v>1631</v>
      </c>
      <c r="B146" s="65" t="s">
        <v>1493</v>
      </c>
      <c r="C146" s="68" t="s">
        <v>1667</v>
      </c>
      <c r="D146" s="66">
        <v>90</v>
      </c>
      <c r="E146" s="65" t="s">
        <v>1493</v>
      </c>
      <c r="F146" s="65"/>
      <c r="G146" s="58" t="str">
        <f t="shared" si="12"/>
        <v>if [ -d  /dsftp/archive/inbound/rms_wms/complete ]; then echo 'OK -  /dsftp/archive/inbound/rms_wms/complete' ; else echo '** -  /dsftp/archive/inbound/rms_wms/complete' ; fi ; \</v>
      </c>
      <c r="H146" s="57" t="str">
        <f t="shared" si="10"/>
        <v>echo '* =  /dsftp/archive/inbound/rms_wms/complete' ; \</v>
      </c>
      <c r="I146" s="59" t="str">
        <f t="shared" si="11"/>
        <v>echo 'Skipped  /dsftp/archive/inbound/rms_wms/complete ' ; \</v>
      </c>
    </row>
    <row r="147" spans="1:9" x14ac:dyDescent="0.2">
      <c r="A147" s="55" t="s">
        <v>1632</v>
      </c>
      <c r="B147" s="65" t="s">
        <v>1493</v>
      </c>
      <c r="C147" s="68" t="s">
        <v>1667</v>
      </c>
      <c r="D147" s="66">
        <v>90</v>
      </c>
      <c r="E147" s="65" t="s">
        <v>1493</v>
      </c>
      <c r="F147" s="65"/>
      <c r="G147" s="58" t="str">
        <f t="shared" si="12"/>
        <v>if [ -d  /dsftp/archive/inbound/rms_wms/error ]; then echo 'OK -  /dsftp/archive/inbound/rms_wms/error' ; else echo '** -  /dsftp/archive/inbound/rms_wms/error' ; fi ; \</v>
      </c>
      <c r="H147" s="57" t="str">
        <f t="shared" si="10"/>
        <v>echo '* =  /dsftp/archive/inbound/rms_wms/error' ; \</v>
      </c>
      <c r="I147" s="59" t="str">
        <f t="shared" si="11"/>
        <v>echo 'Skipped  /dsftp/archive/inbound/rms_wms/error ' ; \</v>
      </c>
    </row>
    <row r="148" spans="1:9" x14ac:dyDescent="0.2">
      <c r="A148" s="55" t="s">
        <v>1633</v>
      </c>
      <c r="B148" s="68" t="s">
        <v>1500</v>
      </c>
      <c r="C148" s="68" t="s">
        <v>1667</v>
      </c>
      <c r="D148" s="66">
        <v>90</v>
      </c>
      <c r="E148" s="65" t="s">
        <v>1500</v>
      </c>
      <c r="F148" s="67" t="s">
        <v>1646</v>
      </c>
      <c r="G148" s="58" t="str">
        <f t="shared" si="12"/>
        <v>if [ -d  /dsftp/archive/inbound/SIMS_Reports ]; then echo 'OK -  /dsftp/archive/inbound/SIMS_Reports' ; else echo '** -  /dsftp/archive/inbound/SIMS_Reports' ; fi ; \</v>
      </c>
      <c r="H148" s="57" t="str">
        <f t="shared" si="10"/>
        <v>cd  /dsftp/archive/inbound/SIMS_Reports ; let cnt=$(find . -maxdepth 1 -type f -mtime +90 | wc -l); echo $cnt =  /dsftp/archive/inbound/SIMS_Reports; \</v>
      </c>
      <c r="I148" s="59" t="str">
        <f t="shared" si="11"/>
        <v xml:space="preserve"> ./nohup_purge.sh  /dsftp/archive/inbound/SIMS_Reports 90 &amp;</v>
      </c>
    </row>
    <row r="149" spans="1:9" x14ac:dyDescent="0.2">
      <c r="A149" s="55" t="s">
        <v>1634</v>
      </c>
      <c r="B149" s="65" t="s">
        <v>1493</v>
      </c>
      <c r="C149" s="68" t="s">
        <v>1667</v>
      </c>
      <c r="D149" s="66">
        <v>90</v>
      </c>
      <c r="E149" s="65" t="s">
        <v>1493</v>
      </c>
      <c r="F149" s="65"/>
      <c r="G149" s="58" t="str">
        <f t="shared" si="12"/>
        <v>if [ -d  /dsftp/archive/inbound/successfactors ]; then echo 'OK -  /dsftp/archive/inbound/successfactors' ; else echo '** -  /dsftp/archive/inbound/successfactors' ; fi ; \</v>
      </c>
      <c r="H149" s="57" t="str">
        <f t="shared" si="10"/>
        <v>echo '* =  /dsftp/archive/inbound/successfactors' ; \</v>
      </c>
      <c r="I149" s="59" t="str">
        <f t="shared" si="11"/>
        <v>echo 'Skipped  /dsftp/archive/inbound/successfactors ' ; \</v>
      </c>
    </row>
    <row r="150" spans="1:9" x14ac:dyDescent="0.2">
      <c r="A150" s="55" t="s">
        <v>1619</v>
      </c>
      <c r="B150" s="68" t="s">
        <v>1500</v>
      </c>
      <c r="C150" s="68" t="s">
        <v>1667</v>
      </c>
      <c r="D150" s="66">
        <v>90</v>
      </c>
      <c r="E150" s="65" t="s">
        <v>1500</v>
      </c>
      <c r="F150" s="67" t="s">
        <v>1646</v>
      </c>
      <c r="G150" s="58" t="str">
        <f t="shared" si="12"/>
        <v>if [ -d  /dsftp/archive/inbound/SupplierEDI/B2BErrorFiles ]; then echo 'OK -  /dsftp/archive/inbound/SupplierEDI/B2BErrorFiles' ; else echo '** -  /dsftp/archive/inbound/SupplierEDI/B2BErrorFiles' ; fi ; \</v>
      </c>
      <c r="H150" s="57" t="str">
        <f t="shared" si="10"/>
        <v>cd  /dsftp/archive/inbound/SupplierEDI/B2BErrorFiles ; let cnt=$(find . -maxdepth 1 -type f -mtime +90 | wc -l); echo $cnt =  /dsftp/archive/inbound/SupplierEDI/B2BErrorFiles; \</v>
      </c>
      <c r="I150" s="59" t="str">
        <f t="shared" si="11"/>
        <v xml:space="preserve"> ./nohup_purge.sh  /dsftp/archive/inbound/SupplierEDI/B2BErrorFiles 90 &amp;</v>
      </c>
    </row>
    <row r="151" spans="1:9" x14ac:dyDescent="0.2">
      <c r="A151" s="55" t="s">
        <v>1618</v>
      </c>
      <c r="B151" s="68" t="s">
        <v>1500</v>
      </c>
      <c r="C151" s="68" t="s">
        <v>1667</v>
      </c>
      <c r="D151" s="66">
        <v>90</v>
      </c>
      <c r="E151" s="65" t="s">
        <v>1500</v>
      </c>
      <c r="F151" s="67" t="s">
        <v>1646</v>
      </c>
      <c r="G151" s="58" t="str">
        <f t="shared" si="12"/>
        <v>if [ -d  /dsftp/archive/inbound/SupplierEDI/RejectFiles ]; then echo 'OK -  /dsftp/archive/inbound/SupplierEDI/RejectFiles' ; else echo '** -  /dsftp/archive/inbound/SupplierEDI/RejectFiles' ; fi ; \</v>
      </c>
      <c r="H151" s="57" t="str">
        <f t="shared" si="10"/>
        <v>cd  /dsftp/archive/inbound/SupplierEDI/RejectFiles ; let cnt=$(find . -maxdepth 1 -type f -mtime +90 | wc -l); echo $cnt =  /dsftp/archive/inbound/SupplierEDI/RejectFiles; \</v>
      </c>
      <c r="I151" s="59" t="str">
        <f t="shared" si="11"/>
        <v xml:space="preserve"> ./nohup_purge.sh  /dsftp/archive/inbound/SupplierEDI/RejectFiles 90 &amp;</v>
      </c>
    </row>
    <row r="152" spans="1:9" x14ac:dyDescent="0.2">
      <c r="A152" s="55" t="s">
        <v>1616</v>
      </c>
      <c r="B152" s="68" t="s">
        <v>1500</v>
      </c>
      <c r="C152" s="68" t="s">
        <v>1667</v>
      </c>
      <c r="D152" s="66">
        <v>90</v>
      </c>
      <c r="E152" s="65" t="s">
        <v>1500</v>
      </c>
      <c r="F152" s="67" t="s">
        <v>1646</v>
      </c>
      <c r="G152" s="58" t="str">
        <f t="shared" si="12"/>
        <v>if [ -d  /dsftp/archive/inbound/SupplierEDI/SrcArchive ]; then echo 'OK -  /dsftp/archive/inbound/SupplierEDI/SrcArchive' ; else echo '** -  /dsftp/archive/inbound/SupplierEDI/SrcArchive' ; fi ; \</v>
      </c>
      <c r="H152" s="57" t="str">
        <f t="shared" si="10"/>
        <v>cd  /dsftp/archive/inbound/SupplierEDI/SrcArchive ; let cnt=$(find . -maxdepth 1 -type f -mtime +90 | wc -l); echo $cnt =  /dsftp/archive/inbound/SupplierEDI/SrcArchive; \</v>
      </c>
      <c r="I152" s="59" t="str">
        <f t="shared" si="11"/>
        <v xml:space="preserve"> ./nohup_purge.sh  /dsftp/archive/inbound/SupplierEDI/SrcArchive 90 &amp;</v>
      </c>
    </row>
    <row r="153" spans="1:9" x14ac:dyDescent="0.2">
      <c r="A153" s="55" t="s">
        <v>1617</v>
      </c>
      <c r="B153" s="68" t="s">
        <v>1500</v>
      </c>
      <c r="C153" s="68" t="s">
        <v>1667</v>
      </c>
      <c r="D153" s="66">
        <v>90</v>
      </c>
      <c r="E153" s="65" t="s">
        <v>1500</v>
      </c>
      <c r="F153" s="67" t="s">
        <v>1646</v>
      </c>
      <c r="G153" s="58" t="str">
        <f t="shared" si="12"/>
        <v>if [ -d  /dsftp/archive/inbound/SupplierEDI/TgtArchive ]; then echo 'OK -  /dsftp/archive/inbound/SupplierEDI/TgtArchive' ; else echo '** -  /dsftp/archive/inbound/SupplierEDI/TgtArchive' ; fi ; \</v>
      </c>
      <c r="H153" s="57" t="str">
        <f t="shared" si="10"/>
        <v>cd  /dsftp/archive/inbound/SupplierEDI/TgtArchive ; let cnt=$(find . -maxdepth 1 -type f -mtime +90 | wc -l); echo $cnt =  /dsftp/archive/inbound/SupplierEDI/TgtArchive; \</v>
      </c>
      <c r="I153" s="59" t="str">
        <f t="shared" si="11"/>
        <v xml:space="preserve"> ./nohup_purge.sh  /dsftp/archive/inbound/SupplierEDI/TgtArchive 90 &amp;</v>
      </c>
    </row>
    <row r="154" spans="1:9" x14ac:dyDescent="0.2">
      <c r="A154" s="55" t="s">
        <v>1635</v>
      </c>
      <c r="B154" s="68" t="s">
        <v>1500</v>
      </c>
      <c r="C154" s="68" t="s">
        <v>1667</v>
      </c>
      <c r="D154" s="66">
        <v>90</v>
      </c>
      <c r="E154" s="65" t="s">
        <v>1500</v>
      </c>
      <c r="F154" s="67" t="s">
        <v>1646</v>
      </c>
      <c r="G154" s="58" t="str">
        <f t="shared" si="12"/>
        <v>if [ -d  /dsftp/archive/inbound/SupplierEDI/TgtArchive_1 ]; then echo 'OK -  /dsftp/archive/inbound/SupplierEDI/TgtArchive_1' ; else echo '** -  /dsftp/archive/inbound/SupplierEDI/TgtArchive_1' ; fi ; \</v>
      </c>
      <c r="H154" s="57" t="str">
        <f t="shared" si="10"/>
        <v>cd  /dsftp/archive/inbound/SupplierEDI/TgtArchive_1 ; let cnt=$(find . -maxdepth 1 -type f -mtime +90 | wc -l); echo $cnt =  /dsftp/archive/inbound/SupplierEDI/TgtArchive_1; \</v>
      </c>
      <c r="I154" s="59" t="str">
        <f t="shared" si="11"/>
        <v xml:space="preserve"> ./nohup_purge.sh  /dsftp/archive/inbound/SupplierEDI/TgtArchive_1 90 &amp;</v>
      </c>
    </row>
    <row r="155" spans="1:9" x14ac:dyDescent="0.2">
      <c r="A155" s="55" t="s">
        <v>1636</v>
      </c>
      <c r="B155" s="68" t="s">
        <v>1500</v>
      </c>
      <c r="C155" s="68" t="s">
        <v>1667</v>
      </c>
      <c r="D155" s="66">
        <v>90</v>
      </c>
      <c r="E155" s="65" t="s">
        <v>1500</v>
      </c>
      <c r="F155" s="67" t="s">
        <v>1646</v>
      </c>
      <c r="G155" s="58" t="str">
        <f t="shared" si="12"/>
        <v>if [ -d  /dsftp/archive/inbound/supply_chain ]; then echo 'OK -  /dsftp/archive/inbound/supply_chain' ; else echo '** -  /dsftp/archive/inbound/supply_chain' ; fi ; \</v>
      </c>
      <c r="H155" s="57" t="str">
        <f t="shared" si="10"/>
        <v>cd  /dsftp/archive/inbound/supply_chain ; let cnt=$(find . -maxdepth 1 -type f -mtime +90 | wc -l); echo $cnt =  /dsftp/archive/inbound/supply_chain; \</v>
      </c>
      <c r="I155" s="59" t="str">
        <f t="shared" si="11"/>
        <v xml:space="preserve"> ./nohup_purge.sh  /dsftp/archive/inbound/supply_chain 90 &amp;</v>
      </c>
    </row>
    <row r="156" spans="1:9" x14ac:dyDescent="0.2">
      <c r="A156" s="55" t="s">
        <v>1620</v>
      </c>
      <c r="B156" s="68" t="s">
        <v>1500</v>
      </c>
      <c r="C156" s="68" t="s">
        <v>1667</v>
      </c>
      <c r="D156" s="66">
        <v>90</v>
      </c>
      <c r="E156" s="65" t="s">
        <v>1500</v>
      </c>
      <c r="F156" s="67" t="s">
        <v>1646</v>
      </c>
      <c r="G156" s="58" t="str">
        <f t="shared" si="12"/>
        <v>if [ -d  /dsftp/archive/inbound/taleo ]; then echo 'OK -  /dsftp/archive/inbound/taleo' ; else echo '** -  /dsftp/archive/inbound/taleo' ; fi ; \</v>
      </c>
      <c r="H156" s="57" t="str">
        <f t="shared" si="10"/>
        <v>cd  /dsftp/archive/inbound/taleo ; let cnt=$(find . -maxdepth 1 -type f -mtime +90 | wc -l); echo $cnt =  /dsftp/archive/inbound/taleo; \</v>
      </c>
      <c r="I156" s="59" t="str">
        <f t="shared" si="11"/>
        <v xml:space="preserve"> ./nohup_purge.sh  /dsftp/archive/inbound/taleo 90 &amp;</v>
      </c>
    </row>
    <row r="157" spans="1:9" x14ac:dyDescent="0.2">
      <c r="A157" s="55" t="s">
        <v>1637</v>
      </c>
      <c r="B157" s="68" t="s">
        <v>1500</v>
      </c>
      <c r="C157" s="68" t="s">
        <v>1667</v>
      </c>
      <c r="D157" s="66">
        <v>90</v>
      </c>
      <c r="E157" s="65" t="s">
        <v>1500</v>
      </c>
      <c r="F157" s="67" t="s">
        <v>1646</v>
      </c>
      <c r="G157" s="58" t="str">
        <f t="shared" si="12"/>
        <v>if [ -d  /dsftp/archive/inbound/VAN ]; then echo 'OK -  /dsftp/archive/inbound/VAN' ; else echo '** -  /dsftp/archive/inbound/VAN' ; fi ; \</v>
      </c>
      <c r="H157" s="57" t="str">
        <f t="shared" si="10"/>
        <v>cd  /dsftp/archive/inbound/VAN ; let cnt=$(find . -maxdepth 1 -type f -mtime +90 | wc -l); echo $cnt =  /dsftp/archive/inbound/VAN; \</v>
      </c>
      <c r="I157" s="59" t="str">
        <f t="shared" si="11"/>
        <v xml:space="preserve"> ./nohup_purge.sh  /dsftp/archive/inbound/VAN 90 &amp;</v>
      </c>
    </row>
    <row r="158" spans="1:9" x14ac:dyDescent="0.2">
      <c r="A158" s="55" t="s">
        <v>1638</v>
      </c>
      <c r="B158" s="68" t="s">
        <v>1500</v>
      </c>
      <c r="C158" s="68" t="s">
        <v>1667</v>
      </c>
      <c r="D158" s="66">
        <v>90</v>
      </c>
      <c r="E158" s="65" t="s">
        <v>1500</v>
      </c>
      <c r="F158" s="67" t="s">
        <v>1646</v>
      </c>
      <c r="G158" s="58" t="str">
        <f t="shared" si="12"/>
        <v>if [ -d  /dsftp/archive/inbound/VAN/ANOW_recon ]; then echo 'OK -  /dsftp/archive/inbound/VAN/ANOW_recon' ; else echo '** -  /dsftp/archive/inbound/VAN/ANOW_recon' ; fi ; \</v>
      </c>
      <c r="H158" s="57" t="str">
        <f t="shared" si="10"/>
        <v>cd  /dsftp/archive/inbound/VAN/ANOW_recon ; let cnt=$(find . -maxdepth 1 -type f -mtime +90 | wc -l); echo $cnt =  /dsftp/archive/inbound/VAN/ANOW_recon; \</v>
      </c>
      <c r="I158" s="59" t="str">
        <f t="shared" si="11"/>
        <v xml:space="preserve"> ./nohup_purge.sh  /dsftp/archive/inbound/VAN/ANOW_recon 90 &amp;</v>
      </c>
    </row>
    <row r="159" spans="1:9" x14ac:dyDescent="0.2">
      <c r="A159" s="55" t="s">
        <v>1639</v>
      </c>
      <c r="B159" s="68" t="s">
        <v>1500</v>
      </c>
      <c r="C159" s="68" t="s">
        <v>1667</v>
      </c>
      <c r="D159" s="66">
        <v>90</v>
      </c>
      <c r="E159" s="65" t="s">
        <v>1500</v>
      </c>
      <c r="F159" s="67" t="s">
        <v>1646</v>
      </c>
      <c r="G159" s="58" t="str">
        <f t="shared" si="12"/>
        <v>if [ -d  /dsftp/archive/outbound/accruent/ap ]; then echo 'OK -  /dsftp/archive/outbound/accruent/ap' ; else echo '** -  /dsftp/archive/outbound/accruent/ap' ; fi ; \</v>
      </c>
      <c r="H159" s="57" t="str">
        <f t="shared" si="10"/>
        <v>cd  /dsftp/archive/outbound/accruent/ap ; let cnt=$(find . -maxdepth 1 -type f -mtime +90 | wc -l); echo $cnt =  /dsftp/archive/outbound/accruent/ap; \</v>
      </c>
      <c r="I159" s="59" t="str">
        <f t="shared" si="11"/>
        <v xml:space="preserve"> ./nohup_purge.sh  /dsftp/archive/outbound/accruent/ap 90 &amp;</v>
      </c>
    </row>
    <row r="160" spans="1:9" x14ac:dyDescent="0.2">
      <c r="A160" s="55" t="s">
        <v>1640</v>
      </c>
      <c r="B160" s="68" t="s">
        <v>1500</v>
      </c>
      <c r="C160" s="68" t="s">
        <v>1667</v>
      </c>
      <c r="D160" s="66">
        <v>90</v>
      </c>
      <c r="E160" s="65" t="s">
        <v>1500</v>
      </c>
      <c r="F160" s="67" t="s">
        <v>1646</v>
      </c>
      <c r="G160" s="58" t="str">
        <f t="shared" si="12"/>
        <v>if [ -d  /dsftp/archive/inbound/crm_lead ]; then echo 'OK -  /dsftp/archive/inbound/crm_lead' ; else echo '** -  /dsftp/archive/inbound/crm_lead' ; fi ; \</v>
      </c>
      <c r="H160" s="57" t="str">
        <f t="shared" si="10"/>
        <v>cd  /dsftp/archive/inbound/crm_lead ; let cnt=$(find . -maxdepth 1 -type f -mtime +90 | wc -l); echo $cnt =  /dsftp/archive/inbound/crm_lead; \</v>
      </c>
      <c r="I160" s="59" t="str">
        <f t="shared" si="11"/>
        <v xml:space="preserve"> ./nohup_purge.sh  /dsftp/archive/inbound/crm_lead 90 &amp;</v>
      </c>
    </row>
    <row r="161" spans="1:9" x14ac:dyDescent="0.2">
      <c r="A161" s="55" t="s">
        <v>1624</v>
      </c>
      <c r="B161" s="68" t="s">
        <v>1500</v>
      </c>
      <c r="C161" s="68" t="s">
        <v>1667</v>
      </c>
      <c r="D161" s="66">
        <v>90</v>
      </c>
      <c r="E161" s="65" t="s">
        <v>1500</v>
      </c>
      <c r="F161" s="67" t="s">
        <v>1646</v>
      </c>
      <c r="G161" s="58" t="str">
        <f t="shared" si="12"/>
        <v>if [ -d  /dsftp/archive/inbound/crm_lead/complete ]; then echo 'OK -  /dsftp/archive/inbound/crm_lead/complete' ; else echo '** -  /dsftp/archive/inbound/crm_lead/complete' ; fi ; \</v>
      </c>
      <c r="H161" s="57" t="str">
        <f t="shared" si="10"/>
        <v>cd  /dsftp/archive/inbound/crm_lead/complete ; let cnt=$(find . -maxdepth 1 -type f -mtime +90 | wc -l); echo $cnt =  /dsftp/archive/inbound/crm_lead/complete; \</v>
      </c>
      <c r="I161" s="59" t="str">
        <f t="shared" si="11"/>
        <v xml:space="preserve"> ./nohup_purge.sh  /dsftp/archive/inbound/crm_lead/complete 90 &amp;</v>
      </c>
    </row>
    <row r="162" spans="1:9" x14ac:dyDescent="0.2">
      <c r="A162" s="55" t="s">
        <v>1606</v>
      </c>
      <c r="B162" s="68" t="s">
        <v>1500</v>
      </c>
      <c r="C162" s="68" t="s">
        <v>1667</v>
      </c>
      <c r="D162" s="66">
        <v>90</v>
      </c>
      <c r="E162" s="65" t="s">
        <v>1500</v>
      </c>
      <c r="F162" s="67" t="s">
        <v>1646</v>
      </c>
      <c r="G162" s="58" t="str">
        <f t="shared" si="12"/>
        <v>if [ -d  /dsftp/archive/inbound/crm_lead/error ]; then echo 'OK -  /dsftp/archive/inbound/crm_lead/error' ; else echo '** -  /dsftp/archive/inbound/crm_lead/error' ; fi ; \</v>
      </c>
      <c r="H162" s="57" t="str">
        <f t="shared" si="10"/>
        <v>cd  /dsftp/archive/inbound/crm_lead/error ; let cnt=$(find . -maxdepth 1 -type f -mtime +90 | wc -l); echo $cnt =  /dsftp/archive/inbound/crm_lead/error; \</v>
      </c>
      <c r="I162" s="59" t="str">
        <f t="shared" si="11"/>
        <v xml:space="preserve"> ./nohup_purge.sh  /dsftp/archive/inbound/crm_lead/error 90 &amp;</v>
      </c>
    </row>
    <row r="163" spans="1:9" x14ac:dyDescent="0.2">
      <c r="A163" s="54" t="s">
        <v>1641</v>
      </c>
      <c r="B163" s="68" t="s">
        <v>1500</v>
      </c>
      <c r="C163" s="68" t="s">
        <v>1667</v>
      </c>
      <c r="D163" s="64">
        <v>7</v>
      </c>
      <c r="E163" s="65" t="s">
        <v>1500</v>
      </c>
      <c r="F163" s="67" t="s">
        <v>1646</v>
      </c>
      <c r="G163" s="58" t="str">
        <f t="shared" si="12"/>
        <v>if [ -d  /home/infa_adm/scripts/log ]; then echo 'OK -  /home/infa_adm/scripts/log' ; else echo '** -  /home/infa_adm/scripts/log' ; fi ; \</v>
      </c>
      <c r="H163" s="57" t="str">
        <f t="shared" si="10"/>
        <v>cd  /home/infa_adm/scripts/log ; let cnt=$(find . -maxdepth 1 -type f -mtime +7 | wc -l); echo $cnt =  /home/infa_adm/scripts/log; \</v>
      </c>
      <c r="I163" s="59" t="str">
        <f t="shared" si="11"/>
        <v xml:space="preserve"> ./nohup_purge.sh  /home/infa_adm/scripts/log 7 &amp;</v>
      </c>
    </row>
    <row r="164" spans="1:9" x14ac:dyDescent="0.2">
      <c r="A164" s="71" t="s">
        <v>1669</v>
      </c>
      <c r="B164" s="72" t="s">
        <v>1493</v>
      </c>
      <c r="C164" s="64">
        <v>3</v>
      </c>
      <c r="D164" s="64">
        <v>7</v>
      </c>
      <c r="E164" s="72" t="s">
        <v>1500</v>
      </c>
      <c r="G164" s="58" t="str">
        <f t="shared" ref="G164" si="13">CONCATENATE("if [ -d ",A164," ]; then echo 'OK - ",A164,"' ; else echo '** - ",A164,"' ; fi ; \")</f>
        <v>if [ -d /dsftp/archive/outbound/CloudExtracts ]; then echo 'OK - /dsftp/archive/outbound/CloudExtracts' ; else echo '** - /dsftp/archive/outbound/CloudExtracts' ; fi ; \</v>
      </c>
      <c r="H164" s="57" t="str">
        <f t="shared" ref="H164" si="14">IF(B164="N",CONCATENATE("echo '* = ",A164, "' ; \"),CONCATENATE("cd ",A164, " ; let cnt=$(find . -maxdepth 1 -type f -mtime +",IF(envmt="PROD",D164,C164)," | wc -l); echo $cnt = ",A164,"; \"))</f>
        <v>echo '* = /dsftp/archive/outbound/CloudExtracts' ; \</v>
      </c>
      <c r="I164" s="59" t="str">
        <f t="shared" si="11"/>
        <v>echo 'Skipped /dsftp/archive/outbound/CloudExtracts ' ; \</v>
      </c>
    </row>
  </sheetData>
  <mergeCells count="2">
    <mergeCell ref="A2:B2"/>
    <mergeCell ref="C4:D4"/>
  </mergeCells>
  <dataValidations count="1">
    <dataValidation type="list" allowBlank="1" showInputMessage="1" showErrorMessage="1" sqref="B4">
      <formula1>"PROD,nonPROD"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E5B4608357445B2B4DB592D1D5374" ma:contentTypeVersion="3" ma:contentTypeDescription="Create a new document." ma:contentTypeScope="" ma:versionID="34cf6b22267f9997eabe5ea0faa8e7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316a775adeec65e196604d911635d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13979F-5C7C-435F-A4A8-0C70DA225BC5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E7C5F07-735D-491F-9870-576AB44D3E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F1EF5-B751-4849-91E4-9569BAC8A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privileges</vt:lpstr>
      <vt:lpstr>enum</vt:lpstr>
      <vt:lpstr>Folder Creation</vt:lpstr>
      <vt:lpstr>Folder Perms</vt:lpstr>
      <vt:lpstr>Folder Modify</vt:lpstr>
      <vt:lpstr>Folder Mapping</vt:lpstr>
      <vt:lpstr>UNIX folders</vt:lpstr>
      <vt:lpstr>NoHupPurge</vt:lpstr>
      <vt:lpstr>codepage</vt:lpstr>
      <vt:lpstr>conn_type</vt:lpstr>
      <vt:lpstr>domain</vt:lpstr>
      <vt:lpstr>envmt</vt:lpstr>
      <vt:lpstr>nodes_dev</vt:lpstr>
      <vt:lpstr>nodes_prod</vt:lpstr>
      <vt:lpstr>nodes_qa</vt:lpstr>
      <vt:lpstr>pd</vt:lpstr>
      <vt:lpstr>pdv</vt:lpstr>
      <vt:lpstr>privpath</vt:lpstr>
      <vt:lpstr>un</vt:lpstr>
      <vt:lpstr>unv</vt:lpstr>
      <vt:lpstr>userorgroup</vt:lpstr>
    </vt:vector>
  </TitlesOfParts>
  <Manager>Fred.Cole@Rentacenter.com</Manager>
  <Company>Rent-A-Center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INFA Folder Management</dc:title>
  <dc:subject>INFA Folder Management</dc:subject>
  <dc:creator>Sajjan Janardhanan</dc:creator>
  <cp:keywords>Confidential</cp:keywords>
  <dc:description>Data Services</dc:description>
  <cp:lastModifiedBy>Sajjan Janardhanan</cp:lastModifiedBy>
  <cp:lastPrinted>2017-03-06T21:30:08Z</cp:lastPrinted>
  <dcterms:created xsi:type="dcterms:W3CDTF">2014-12-16T22:03:32Z</dcterms:created>
  <dcterms:modified xsi:type="dcterms:W3CDTF">2019-03-08T22:56:00Z</dcterms:modified>
  <cp:category>Administration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0x010100BBBE5B4608357445B2B4DB592D1D5374</vt:lpwstr>
  </property>
</Properties>
</file>