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mh1\REACH\cpp\CPP\DAP\"/>
    </mc:Choice>
  </mc:AlternateContent>
  <xr:revisionPtr revIDLastSave="0" documentId="13_ncr:1_{54B71099-163F-469A-81F5-EAD527440E16}" xr6:coauthVersionLast="45" xr6:coauthVersionMax="45" xr10:uidLastSave="{00000000-0000-0000-0000-000000000000}"/>
  <bookViews>
    <workbookView xWindow="-93" yWindow="-93" windowWidth="25786" windowHeight="13986" xr2:uid="{00000000-000D-0000-FFFF-FFFF00000000}"/>
  </bookViews>
  <sheets>
    <sheet name="New aggregated fields" sheetId="1" r:id="rId1"/>
    <sheet name="Basic statistic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" i="3" l="1"/>
  <c r="H12" i="3"/>
  <c r="K10" i="3"/>
  <c r="K11" i="3"/>
  <c r="K13" i="3"/>
  <c r="K9" i="3"/>
  <c r="K14" i="3" l="1"/>
</calcChain>
</file>

<file path=xl/sharedStrings.xml><?xml version="1.0" encoding="utf-8"?>
<sst xmlns="http://schemas.openxmlformats.org/spreadsheetml/2006/main" count="406" uniqueCount="177">
  <si>
    <t>New variable</t>
  </si>
  <si>
    <t>Designation</t>
  </si>
  <si>
    <t>Calculation</t>
  </si>
  <si>
    <t>from_level</t>
  </si>
  <si>
    <t>to_level</t>
  </si>
  <si>
    <t>Constraints on variables used for calculation</t>
  </si>
  <si>
    <t>Description</t>
  </si>
  <si>
    <t>i.hh_size_small</t>
  </si>
  <si>
    <t>If HH_size&lt;5</t>
  </si>
  <si>
    <t>household</t>
  </si>
  <si>
    <t>HHs that are less than 5 individuals</t>
  </si>
  <si>
    <t>i.hh_size_large</t>
  </si>
  <si>
    <t>If HH_size&gt;=5</t>
  </si>
  <si>
    <t>HHs that are 5 or more individuals</t>
  </si>
  <si>
    <t>i.hh_baby</t>
  </si>
  <si>
    <t>at least one individual where ind_age&lt;=2</t>
  </si>
  <si>
    <t>individual</t>
  </si>
  <si>
    <t>HHs with children 0 - 2 years of age</t>
  </si>
  <si>
    <t>i.hh_child</t>
  </si>
  <si>
    <t>at least one individual where ind_age is between 3 and 5 (inclusive)</t>
  </si>
  <si>
    <t>HHs with children 3 - 5 years of age</t>
  </si>
  <si>
    <t>i.hh_adol</t>
  </si>
  <si>
    <t>at least one individual where ind_age is between 6 and 12 (inclusive)</t>
  </si>
  <si>
    <t>HHs with children 6 - 12 years of age</t>
  </si>
  <si>
    <t>i.hh_older_adol</t>
  </si>
  <si>
    <t>at least one individual where ind_age is between 13 and 17 (inclusive)</t>
  </si>
  <si>
    <t>HHs with children 13 - 17 years of age</t>
  </si>
  <si>
    <t>i.hh_no_formal_edu</t>
  </si>
  <si>
    <t>" If 'yes' for none "</t>
  </si>
  <si>
    <t>% of household head with no formal education</t>
  </si>
  <si>
    <t>i.hh_some_primary</t>
  </si>
  <si>
    <t>"If 'yes' for elementary_school_standard_1 OR elementary_school_standard_2 OR elementary_school_standard_3 OR elementary_school_standard_4 OR madrasha"</t>
  </si>
  <si>
    <t>% of household head with some primary school</t>
  </si>
  <si>
    <t>i.hh_primary_higher</t>
  </si>
  <si>
    <t>"If 'yes' for middle_school_standard_5 OR middle_school_standard_6 OR middle_school_standard_7 OR middle_school_standard_8 OR high_school_standard_9 OR high_school_standard_10 OR tertiary_education "</t>
  </si>
  <si>
    <t>% of household completed primary or higher</t>
  </si>
  <si>
    <t>i.threats_1_some_always</t>
  </si>
  <si>
    <t>If "sometimes_concerned" OR "always_concerned" for threats_1</t>
  </si>
  <si>
    <t>i.threats_2_some_always</t>
  </si>
  <si>
    <t>If "sometimes_concerned" OR "always_concerned" for threats_2</t>
  </si>
  <si>
    <t>i.threats_3_some_always</t>
  </si>
  <si>
    <t>If "sometimes_concerned" OR "always_concerned" for threats_3</t>
  </si>
  <si>
    <t>i.threats_4_some_always</t>
  </si>
  <si>
    <t>If "sometimes_concerned" OR "always_concerned" for threats_4</t>
  </si>
  <si>
    <t>i.threats_5_some_always</t>
  </si>
  <si>
    <t>If "sometimes_concerned" OR "always_concerned" for threats_5</t>
  </si>
  <si>
    <t>i.threats_6_some_always</t>
  </si>
  <si>
    <t>If "sometimes_concerned" OR "always_concerned" for threats_6</t>
  </si>
  <si>
    <t>i.threats_7_some_always</t>
  </si>
  <si>
    <t>If "sometimes_concerned" OR "always_concerned" for threats_7</t>
  </si>
  <si>
    <t>i.threats_8_some_always</t>
  </si>
  <si>
    <t>If "sometimes_concerned" OR "always_concerned" for threats_8</t>
  </si>
  <si>
    <t>i.threats_9_some_always</t>
  </si>
  <si>
    <t>If "sometimes_concerned" OR "always_concerned" for threats_9</t>
  </si>
  <si>
    <t>i.threats_10_some_always</t>
  </si>
  <si>
    <t>If "sometimes_concerned" OR "always_concerned" for threats_10</t>
  </si>
  <si>
    <t>i.threats_11_some_always</t>
  </si>
  <si>
    <t>If "sometimes_concerned" OR "always_concerned" for threats_11</t>
  </si>
  <si>
    <t>i.threats_12_some_always</t>
  </si>
  <si>
    <t>If "sometimes_concerned" OR "always_concerned" for threats_12</t>
  </si>
  <si>
    <t>i.threats_13_some_always</t>
  </si>
  <si>
    <t>If "sometimes_concerned" OR "always_concerned" for threats_13</t>
  </si>
  <si>
    <t>i.threats_14_some_always</t>
  </si>
  <si>
    <t>If "sometimes_concerned" OR "always_concerned" for threats_14</t>
  </si>
  <si>
    <t>"Instructions: AO to complete these columns with support from GIS-Data Unit To the greatest extent possible, use the ""Question Label"" and ""variable name"" as defined in earlier tabs Unless stated otherwise, all analysis will be conducted per strata / sampling unit, at the overall response level, and by gender of respondent."</t>
  </si>
  <si>
    <t>AO: if you are unsure on your entry, explain in plain English what analysis you would like to conduct</t>
  </si>
  <si>
    <t>"AO: yes/no GIS-Data Unit to specify"</t>
  </si>
  <si>
    <t>RQ or H code</t>
  </si>
  <si>
    <t>Main variable of interest</t>
  </si>
  <si>
    <t>Population of interest/subset</t>
  </si>
  <si>
    <t>Operation</t>
  </si>
  <si>
    <t>Analysis Level</t>
  </si>
  <si>
    <t>Clarifications?</t>
  </si>
  <si>
    <t>Significance test</t>
  </si>
  <si>
    <t>resp_age</t>
  </si>
  <si>
    <t>mean</t>
  </si>
  <si>
    <t>resp_gender</t>
  </si>
  <si>
    <t>proportion</t>
  </si>
  <si>
    <t>resp_hoh</t>
  </si>
  <si>
    <t>relationship_with_head_of_hh</t>
  </si>
  <si>
    <t>hh_size</t>
  </si>
  <si>
    <t>hh_disability</t>
  </si>
  <si>
    <t>ind_age</t>
  </si>
  <si>
    <t>ind_gender</t>
  </si>
  <si>
    <t>resp_marr</t>
  </si>
  <si>
    <t>resp_child</t>
  </si>
  <si>
    <t>work_outside</t>
  </si>
  <si>
    <t>threats_1</t>
  </si>
  <si>
    <t>threats_2</t>
  </si>
  <si>
    <t>threats_3</t>
  </si>
  <si>
    <t>threats_4</t>
  </si>
  <si>
    <t>threats_5</t>
  </si>
  <si>
    <t>threats_6</t>
  </si>
  <si>
    <t>threats_7</t>
  </si>
  <si>
    <t>threats_8</t>
  </si>
  <si>
    <t>threats_9</t>
  </si>
  <si>
    <t>threats_10</t>
  </si>
  <si>
    <t>threats_11</t>
  </si>
  <si>
    <t>threats_14</t>
  </si>
  <si>
    <t>threats_12</t>
  </si>
  <si>
    <t>threats_13</t>
  </si>
  <si>
    <t>threats_30</t>
  </si>
  <si>
    <t>threat_boys</t>
  </si>
  <si>
    <t>threat_girls</t>
  </si>
  <si>
    <t>threat_cwd</t>
  </si>
  <si>
    <t>report_child_work</t>
  </si>
  <si>
    <t>report_child_vio_home</t>
  </si>
  <si>
    <t>report_child_vio_teach</t>
  </si>
  <si>
    <t>report_child_vio_sex</t>
  </si>
  <si>
    <t>i.threats_safety</t>
  </si>
  <si>
    <t>i.threats_harmful_practice</t>
  </si>
  <si>
    <t>i.threats_accidental</t>
  </si>
  <si>
    <t>Agree/disagree</t>
  </si>
  <si>
    <t>work_chores</t>
  </si>
  <si>
    <t>work_shelter</t>
  </si>
  <si>
    <t>work_phys_chores</t>
  </si>
  <si>
    <t>work_sibs</t>
  </si>
  <si>
    <t>work_dang</t>
  </si>
  <si>
    <t>work_constr</t>
  </si>
  <si>
    <t>work_stop_school</t>
  </si>
  <si>
    <t>marr_par</t>
  </si>
  <si>
    <t>marr_dowry</t>
  </si>
  <si>
    <t>marr_burden</t>
  </si>
  <si>
    <t>marr_safe</t>
  </si>
  <si>
    <t>marr_drop_school_girl</t>
  </si>
  <si>
    <t>marr_drop_school_boy</t>
  </si>
  <si>
    <t>marr_old_man</t>
  </si>
  <si>
    <t>marr_mom</t>
  </si>
  <si>
    <t>vio_fath</t>
  </si>
  <si>
    <t>vio_moth</t>
  </si>
  <si>
    <t>vio_discipline</t>
  </si>
  <si>
    <t>vio_husb</t>
  </si>
  <si>
    <t>vio_wife</t>
  </si>
  <si>
    <t>vio_teach</t>
  </si>
  <si>
    <t>vio_solve_prob</t>
  </si>
  <si>
    <t>negl_misbehave</t>
  </si>
  <si>
    <t>negl_stress</t>
  </si>
  <si>
    <t>negl_needs</t>
  </si>
  <si>
    <t>marr_decide</t>
  </si>
  <si>
    <t>at_what_age_girl</t>
  </si>
  <si>
    <t>at_what_age_boy</t>
  </si>
  <si>
    <t>"If ""yes"" to: threats_1 OR threats_2 OR threats_3 OR threats_6 OR threats_8 OR threats_9 OR threats_14"</t>
  </si>
  <si>
    <t>"If ""yes"" to: threats_4 OR threats_5"</t>
  </si>
  <si>
    <t>"If ""yes"" to: threats_10 OR threats_11 OR threats_12"</t>
  </si>
  <si>
    <t>% of respondents  who responded sometimes or always concerned about threat 1 that might occur to youth in the community</t>
  </si>
  <si>
    <t xml:space="preserve">% of respondents who responded sometimes or always concerned about threat 2 that might occur to youth in the community </t>
  </si>
  <si>
    <t>% of respondents  who responded sometimes or always concerned about threat 4 that might occur to youth in the community</t>
  </si>
  <si>
    <t>% of respondents  who responded sometimes or always concerned about threat 6 that might occur to youth in the community</t>
  </si>
  <si>
    <t>% of respondents who responded sometimes or always concerned about threat 8 that might occur to youth in the community</t>
  </si>
  <si>
    <t>% of respondents who responded sometimes or always concerned about threat 9 that might occur to youth in the community</t>
  </si>
  <si>
    <t>% of respondents who responded sometimes or always concerned about threat 10 that might occur to youth in the community</t>
  </si>
  <si>
    <t>% of respondents who responded sometimes or always concerned about threat 11 that might occur to youth in the community</t>
  </si>
  <si>
    <t>% of respondents who responded sometimes or always concerned about threat 12 that might occur to youth in the community</t>
  </si>
  <si>
    <t>% of respondents who responded sometimes or always concerned about threat 13 that might occur to youth in the community</t>
  </si>
  <si>
    <t>age_hh_head</t>
  </si>
  <si>
    <t>gen_hh_head</t>
  </si>
  <si>
    <t>resp_high_level_edu</t>
  </si>
  <si>
    <t>Harmful Practice: Work</t>
  </si>
  <si>
    <t>Agree/Disagree</t>
  </si>
  <si>
    <t>Harmful Practice: Marriage</t>
  </si>
  <si>
    <t>Harmful Practice: Violence</t>
  </si>
  <si>
    <t>Harmful Practice: Negligence</t>
  </si>
  <si>
    <t>Harmful Practice: Report</t>
  </si>
  <si>
    <t>Witness Threats</t>
  </si>
  <si>
    <t xml:space="preserve">% of respondents  who responded to different threats those relate to safety issues </t>
  </si>
  <si>
    <t>% of respondents who responded sometimes or always concerned about threat 7 that might occur to youth in the community</t>
  </si>
  <si>
    <t>% of respondents  who responded sometimes or always concerned about threat 5 that might occur to youth in the community</t>
  </si>
  <si>
    <t>% of respondents  who responded sometimes or always concerned about threat 3 that might occur to youth in the community</t>
  </si>
  <si>
    <t>Tea</t>
  </si>
  <si>
    <t>Unit</t>
  </si>
  <si>
    <t>Unit price</t>
  </si>
  <si>
    <t>people</t>
  </si>
  <si>
    <t>total</t>
  </si>
  <si>
    <t>Lunch</t>
  </si>
  <si>
    <t>Water</t>
  </si>
  <si>
    <t>Stationary</t>
  </si>
  <si>
    <t>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</si>
</sst>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8" fillId="6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2" borderId="0" xfId="1"/>
    <xf numFmtId="0" fontId="2" fillId="3" borderId="0" xfId="2"/>
    <xf numFmtId="0" fontId="3" fillId="4" borderId="1" xfId="3"/>
    <xf numFmtId="0" fontId="0" fillId="0" borderId="0" xfId="0" applyAlignment="1"/>
    <xf numFmtId="0" fontId="5" fillId="0" borderId="0" xfId="0" applyFont="1" applyFill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5" fillId="0" borderId="0" xfId="3" applyFont="1" applyFill="1" applyBorder="1" applyAlignment="1">
      <alignment horizontal="left" vertical="top"/>
    </xf>
    <xf numFmtId="0" fontId="7" fillId="3" borderId="0" xfId="2" applyFont="1"/>
    <xf numFmtId="0" fontId="7" fillId="3" borderId="0" xfId="2" applyFont="1" applyAlignment="1">
      <alignment horizontal="left" vertical="top"/>
    </xf>
    <xf numFmtId="0" fontId="8" fillId="6" borderId="0" xfId="5" applyAlignment="1">
      <alignment wrapText="1"/>
    </xf>
    <xf numFmtId="0" fontId="2" fillId="3" borderId="0" xfId="2" applyAlignment="1"/>
    <xf numFmtId="0" fontId="2" fillId="3" borderId="0" xfId="2" applyAlignment="1">
      <alignment horizontal="left" vertical="top"/>
    </xf>
    <xf numFmtId="0" fontId="2" fillId="3" borderId="0" xfId="2" applyAlignment="1">
      <alignment vertical="center" wrapText="1"/>
    </xf>
    <xf numFmtId="0" fontId="2" fillId="7" borderId="0" xfId="2" applyFill="1" applyAlignment="1"/>
    <xf numFmtId="0" fontId="3" fillId="4" borderId="1" xfId="3" applyAlignment="1">
      <alignment wrapText="1"/>
    </xf>
    <xf numFmtId="0" fontId="0" fillId="0" borderId="3" xfId="0" applyBorder="1"/>
    <xf numFmtId="3" fontId="0" fillId="0" borderId="3" xfId="0" applyNumberFormat="1" applyBorder="1"/>
    <xf numFmtId="0" fontId="0" fillId="0" borderId="3" xfId="0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vertical="center" wrapText="1"/>
    </xf>
    <xf numFmtId="0" fontId="0" fillId="9" borderId="0" xfId="0" applyFill="1"/>
    <xf numFmtId="0" fontId="0" fillId="10" borderId="0" xfId="0" applyFill="1"/>
    <xf numFmtId="0" fontId="0" fillId="10" borderId="0" xfId="0" applyFill="1" applyAlignment="1">
      <alignment vertical="center" wrapText="1"/>
    </xf>
    <xf numFmtId="0" fontId="4" fillId="5" borderId="2" xfId="4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0" fillId="11" borderId="0" xfId="0" applyFill="1"/>
  </cellXfs>
  <cellStyles count="6">
    <cellStyle name="Bad" xfId="2" builtinId="27"/>
    <cellStyle name="Calculation" xfId="3" builtinId="22"/>
    <cellStyle name="Check Cell" xfId="4" builtinId="23"/>
    <cellStyle name="Good" xfId="1" builtinId="26"/>
    <cellStyle name="Neutral" xfId="5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topLeftCell="A18" workbookViewId="0">
      <selection activeCell="A5" sqref="A5:A36"/>
    </sheetView>
  </sheetViews>
  <sheetFormatPr defaultRowHeight="14.35" x14ac:dyDescent="0.5"/>
  <cols>
    <col min="1" max="1" width="25.41015625" customWidth="1"/>
    <col min="2" max="2" width="14" customWidth="1"/>
    <col min="3" max="3" width="105.52734375" customWidth="1"/>
    <col min="4" max="4" width="13.1171875" customWidth="1"/>
    <col min="5" max="5" width="16.41015625" customWidth="1"/>
    <col min="6" max="6" width="12.52734375" customWidth="1"/>
    <col min="7" max="7" width="41.87890625" customWidth="1"/>
  </cols>
  <sheetData>
    <row r="1" spans="1:11" ht="14.7" thickBot="1" x14ac:dyDescent="0.55000000000000004"/>
    <row r="2" spans="1:11" ht="72" customHeight="1" thickTop="1" thickBot="1" x14ac:dyDescent="0.55000000000000004">
      <c r="C2" s="26" t="s">
        <v>64</v>
      </c>
      <c r="D2" s="26"/>
      <c r="E2" s="26"/>
      <c r="F2" s="26"/>
      <c r="G2" s="1"/>
      <c r="H2" s="1"/>
      <c r="I2" s="1"/>
      <c r="J2" s="1"/>
      <c r="K2" s="1"/>
    </row>
    <row r="3" spans="1:11" ht="14.7" thickTop="1" x14ac:dyDescent="0.5"/>
    <row r="4" spans="1:11" ht="19.850000000000001" customHeight="1" x14ac:dyDescent="0.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</row>
    <row r="5" spans="1:11" x14ac:dyDescent="0.5">
      <c r="A5" s="24" t="s">
        <v>7</v>
      </c>
      <c r="C5" t="s">
        <v>8</v>
      </c>
      <c r="D5" s="21" t="s">
        <v>9</v>
      </c>
      <c r="G5" t="s">
        <v>10</v>
      </c>
    </row>
    <row r="6" spans="1:11" x14ac:dyDescent="0.5">
      <c r="A6" s="24" t="s">
        <v>11</v>
      </c>
      <c r="C6" t="s">
        <v>12</v>
      </c>
      <c r="D6" s="21" t="s">
        <v>9</v>
      </c>
      <c r="G6" t="s">
        <v>13</v>
      </c>
    </row>
    <row r="7" spans="1:11" x14ac:dyDescent="0.5">
      <c r="A7" s="28" t="s">
        <v>14</v>
      </c>
      <c r="C7" t="s">
        <v>15</v>
      </c>
      <c r="D7" s="23" t="s">
        <v>16</v>
      </c>
      <c r="E7" s="23" t="s">
        <v>9</v>
      </c>
      <c r="G7" t="s">
        <v>17</v>
      </c>
    </row>
    <row r="8" spans="1:11" x14ac:dyDescent="0.5">
      <c r="A8" s="28" t="s">
        <v>18</v>
      </c>
      <c r="C8" t="s">
        <v>19</v>
      </c>
      <c r="D8" s="23" t="s">
        <v>16</v>
      </c>
      <c r="E8" s="23" t="s">
        <v>9</v>
      </c>
      <c r="G8" s="1" t="s">
        <v>20</v>
      </c>
    </row>
    <row r="9" spans="1:11" x14ac:dyDescent="0.5">
      <c r="A9" s="28" t="s">
        <v>21</v>
      </c>
      <c r="C9" t="s">
        <v>22</v>
      </c>
      <c r="D9" s="23" t="s">
        <v>16</v>
      </c>
      <c r="E9" s="23" t="s">
        <v>9</v>
      </c>
      <c r="G9" t="s">
        <v>23</v>
      </c>
    </row>
    <row r="10" spans="1:11" x14ac:dyDescent="0.5">
      <c r="A10" s="28" t="s">
        <v>24</v>
      </c>
      <c r="C10" t="s">
        <v>25</v>
      </c>
      <c r="D10" s="23" t="s">
        <v>16</v>
      </c>
      <c r="E10" s="23" t="s">
        <v>9</v>
      </c>
      <c r="G10" t="s">
        <v>26</v>
      </c>
    </row>
    <row r="11" spans="1:11" x14ac:dyDescent="0.5">
      <c r="A11" s="1"/>
      <c r="B11" s="1"/>
      <c r="C11" s="1"/>
      <c r="D11" s="1"/>
      <c r="E11" s="1"/>
      <c r="F11" s="1"/>
      <c r="G11" s="1"/>
    </row>
    <row r="13" spans="1:11" x14ac:dyDescent="0.5">
      <c r="A13" s="24" t="s">
        <v>27</v>
      </c>
      <c r="C13" t="s">
        <v>28</v>
      </c>
      <c r="D13" s="21" t="s">
        <v>9</v>
      </c>
      <c r="G13" t="s">
        <v>29</v>
      </c>
    </row>
    <row r="14" spans="1:11" x14ac:dyDescent="0.5">
      <c r="A14" s="24" t="s">
        <v>30</v>
      </c>
      <c r="C14" t="s">
        <v>31</v>
      </c>
      <c r="D14" s="21" t="s">
        <v>9</v>
      </c>
      <c r="G14" t="s">
        <v>32</v>
      </c>
    </row>
    <row r="15" spans="1:11" x14ac:dyDescent="0.5">
      <c r="A15" s="24" t="s">
        <v>33</v>
      </c>
      <c r="C15" t="s">
        <v>34</v>
      </c>
      <c r="D15" s="21" t="s">
        <v>9</v>
      </c>
      <c r="G15" t="s">
        <v>35</v>
      </c>
    </row>
    <row r="16" spans="1:11" x14ac:dyDescent="0.5">
      <c r="A16" s="1"/>
      <c r="B16" s="1"/>
      <c r="C16" s="1"/>
      <c r="D16" s="22"/>
      <c r="E16" s="1"/>
      <c r="F16" s="1"/>
      <c r="G16" s="1"/>
    </row>
    <row r="17" spans="1:7" x14ac:dyDescent="0.5">
      <c r="D17" s="21"/>
    </row>
    <row r="18" spans="1:7" x14ac:dyDescent="0.5">
      <c r="A18" s="24" t="s">
        <v>36</v>
      </c>
      <c r="C18" t="s">
        <v>37</v>
      </c>
      <c r="D18" s="21" t="s">
        <v>9</v>
      </c>
      <c r="G18" t="s">
        <v>144</v>
      </c>
    </row>
    <row r="19" spans="1:7" x14ac:dyDescent="0.5">
      <c r="A19" s="24" t="s">
        <v>38</v>
      </c>
      <c r="C19" t="s">
        <v>39</v>
      </c>
      <c r="D19" s="21" t="s">
        <v>9</v>
      </c>
      <c r="G19" t="s">
        <v>145</v>
      </c>
    </row>
    <row r="20" spans="1:7" x14ac:dyDescent="0.5">
      <c r="A20" s="24" t="s">
        <v>40</v>
      </c>
      <c r="C20" t="s">
        <v>41</v>
      </c>
      <c r="D20" s="21" t="s">
        <v>9</v>
      </c>
      <c r="G20" t="s">
        <v>167</v>
      </c>
    </row>
    <row r="21" spans="1:7" x14ac:dyDescent="0.5">
      <c r="A21" s="24" t="s">
        <v>42</v>
      </c>
      <c r="C21" t="s">
        <v>43</v>
      </c>
      <c r="D21" s="21" t="s">
        <v>9</v>
      </c>
      <c r="G21" t="s">
        <v>146</v>
      </c>
    </row>
    <row r="22" spans="1:7" x14ac:dyDescent="0.5">
      <c r="A22" s="24" t="s">
        <v>44</v>
      </c>
      <c r="C22" t="s">
        <v>45</v>
      </c>
      <c r="D22" s="21" t="s">
        <v>9</v>
      </c>
      <c r="G22" t="s">
        <v>166</v>
      </c>
    </row>
    <row r="23" spans="1:7" x14ac:dyDescent="0.5">
      <c r="A23" s="24" t="s">
        <v>46</v>
      </c>
      <c r="C23" t="s">
        <v>47</v>
      </c>
      <c r="D23" s="21" t="s">
        <v>9</v>
      </c>
      <c r="G23" t="s">
        <v>147</v>
      </c>
    </row>
    <row r="24" spans="1:7" x14ac:dyDescent="0.5">
      <c r="A24" s="24" t="s">
        <v>48</v>
      </c>
      <c r="C24" t="s">
        <v>49</v>
      </c>
      <c r="D24" s="21" t="s">
        <v>9</v>
      </c>
      <c r="G24" t="s">
        <v>165</v>
      </c>
    </row>
    <row r="25" spans="1:7" x14ac:dyDescent="0.5">
      <c r="A25" s="24" t="s">
        <v>50</v>
      </c>
      <c r="C25" t="s">
        <v>51</v>
      </c>
      <c r="D25" s="21" t="s">
        <v>9</v>
      </c>
      <c r="G25" t="s">
        <v>148</v>
      </c>
    </row>
    <row r="26" spans="1:7" x14ac:dyDescent="0.5">
      <c r="A26" s="24" t="s">
        <v>52</v>
      </c>
      <c r="C26" t="s">
        <v>53</v>
      </c>
      <c r="D26" s="21" t="s">
        <v>9</v>
      </c>
      <c r="G26" t="s">
        <v>149</v>
      </c>
    </row>
    <row r="27" spans="1:7" x14ac:dyDescent="0.5">
      <c r="A27" s="24" t="s">
        <v>54</v>
      </c>
      <c r="C27" t="s">
        <v>55</v>
      </c>
      <c r="D27" s="21" t="s">
        <v>9</v>
      </c>
      <c r="G27" t="s">
        <v>150</v>
      </c>
    </row>
    <row r="28" spans="1:7" x14ac:dyDescent="0.5">
      <c r="A28" s="24" t="s">
        <v>56</v>
      </c>
      <c r="C28" t="s">
        <v>57</v>
      </c>
      <c r="D28" s="21" t="s">
        <v>9</v>
      </c>
      <c r="G28" t="s">
        <v>151</v>
      </c>
    </row>
    <row r="29" spans="1:7" x14ac:dyDescent="0.5">
      <c r="A29" s="24" t="s">
        <v>58</v>
      </c>
      <c r="C29" t="s">
        <v>59</v>
      </c>
      <c r="D29" s="21" t="s">
        <v>9</v>
      </c>
      <c r="G29" t="s">
        <v>152</v>
      </c>
    </row>
    <row r="30" spans="1:7" x14ac:dyDescent="0.5">
      <c r="A30" s="24" t="s">
        <v>60</v>
      </c>
      <c r="C30" t="s">
        <v>61</v>
      </c>
      <c r="D30" s="21" t="s">
        <v>9</v>
      </c>
      <c r="G30" t="s">
        <v>152</v>
      </c>
    </row>
    <row r="31" spans="1:7" x14ac:dyDescent="0.5">
      <c r="A31" s="24" t="s">
        <v>62</v>
      </c>
      <c r="C31" t="s">
        <v>63</v>
      </c>
      <c r="D31" s="21" t="s">
        <v>9</v>
      </c>
      <c r="G31" t="s">
        <v>153</v>
      </c>
    </row>
    <row r="32" spans="1:7" x14ac:dyDescent="0.5">
      <c r="A32" s="24"/>
      <c r="D32" s="21"/>
    </row>
    <row r="33" spans="1:7" x14ac:dyDescent="0.5">
      <c r="A33" s="24"/>
      <c r="D33" s="21"/>
    </row>
    <row r="34" spans="1:7" ht="19.850000000000001" customHeight="1" x14ac:dyDescent="0.5">
      <c r="A34" s="25" t="s">
        <v>109</v>
      </c>
      <c r="B34" s="1"/>
      <c r="C34" s="1" t="s">
        <v>141</v>
      </c>
      <c r="D34" s="22" t="s">
        <v>9</v>
      </c>
      <c r="G34" t="s">
        <v>164</v>
      </c>
    </row>
    <row r="35" spans="1:7" x14ac:dyDescent="0.5">
      <c r="A35" s="25" t="s">
        <v>110</v>
      </c>
      <c r="B35" s="1"/>
      <c r="C35" s="1" t="s">
        <v>142</v>
      </c>
      <c r="D35" s="22" t="s">
        <v>9</v>
      </c>
      <c r="G35" t="s">
        <v>164</v>
      </c>
    </row>
    <row r="36" spans="1:7" x14ac:dyDescent="0.5">
      <c r="A36" s="25" t="s">
        <v>111</v>
      </c>
      <c r="B36" s="1"/>
      <c r="C36" s="1" t="s">
        <v>143</v>
      </c>
      <c r="D36" s="22" t="s">
        <v>9</v>
      </c>
      <c r="G36" t="s">
        <v>164</v>
      </c>
    </row>
  </sheetData>
  <mergeCells count="1">
    <mergeCell ref="C2:F2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7"/>
  <sheetViews>
    <sheetView topLeftCell="A4" workbookViewId="0">
      <selection activeCell="B8" sqref="B8"/>
    </sheetView>
  </sheetViews>
  <sheetFormatPr defaultRowHeight="14.35" x14ac:dyDescent="0.5"/>
  <cols>
    <col min="1" max="1" width="16.1171875" customWidth="1"/>
    <col min="2" max="2" width="31" customWidth="1"/>
    <col min="3" max="3" width="18" customWidth="1"/>
    <col min="4" max="4" width="10.41015625" customWidth="1"/>
    <col min="5" max="5" width="13.76171875" customWidth="1"/>
    <col min="6" max="6" width="45.87890625" customWidth="1"/>
    <col min="7" max="7" width="31" customWidth="1"/>
  </cols>
  <sheetData>
    <row r="1" spans="1:14" ht="103.2" customHeight="1" x14ac:dyDescent="0.5">
      <c r="A1" s="27" t="s">
        <v>64</v>
      </c>
      <c r="B1" s="27"/>
      <c r="C1" s="27"/>
      <c r="D1" s="27"/>
      <c r="E1" s="27"/>
      <c r="F1" s="27"/>
      <c r="G1" s="27"/>
      <c r="H1" s="1"/>
      <c r="I1" s="1"/>
      <c r="J1" s="1"/>
      <c r="K1" s="1"/>
      <c r="L1" s="1"/>
      <c r="M1" s="1"/>
      <c r="N1" s="1"/>
    </row>
    <row r="2" spans="1:14" ht="31.85" customHeight="1" x14ac:dyDescent="0.5">
      <c r="F2" s="12" t="s">
        <v>65</v>
      </c>
      <c r="G2" s="12" t="s">
        <v>66</v>
      </c>
      <c r="H2" s="1"/>
      <c r="I2" s="1"/>
      <c r="J2" s="1"/>
      <c r="K2" s="1"/>
      <c r="L2" s="1"/>
      <c r="M2" s="1"/>
      <c r="N2" s="1"/>
    </row>
    <row r="3" spans="1:14" ht="43.85" customHeight="1" x14ac:dyDescent="0.5">
      <c r="A3" s="5" t="s">
        <v>67</v>
      </c>
      <c r="B3" s="5" t="s">
        <v>68</v>
      </c>
      <c r="C3" s="17" t="s">
        <v>69</v>
      </c>
      <c r="D3" s="5" t="s">
        <v>70</v>
      </c>
      <c r="E3" s="5" t="s">
        <v>71</v>
      </c>
      <c r="F3" s="5" t="s">
        <v>72</v>
      </c>
      <c r="G3" s="5" t="s">
        <v>73</v>
      </c>
    </row>
    <row r="4" spans="1:14" ht="17.45" customHeight="1" x14ac:dyDescent="0.5">
      <c r="A4" s="6"/>
      <c r="B4" s="6" t="s">
        <v>74</v>
      </c>
      <c r="C4" s="6"/>
      <c r="D4" s="6" t="s">
        <v>75</v>
      </c>
      <c r="E4" s="6" t="s">
        <v>9</v>
      </c>
    </row>
    <row r="5" spans="1:14" ht="15.6" customHeight="1" x14ac:dyDescent="0.5">
      <c r="A5" s="6"/>
      <c r="B5" s="6" t="s">
        <v>76</v>
      </c>
      <c r="C5" s="6"/>
      <c r="D5" s="6" t="s">
        <v>77</v>
      </c>
      <c r="E5" s="6" t="s">
        <v>9</v>
      </c>
    </row>
    <row r="6" spans="1:14" ht="18" customHeight="1" x14ac:dyDescent="0.5">
      <c r="B6" t="s">
        <v>78</v>
      </c>
      <c r="D6" t="s">
        <v>77</v>
      </c>
      <c r="E6" t="s">
        <v>9</v>
      </c>
    </row>
    <row r="7" spans="1:14" ht="17.45" customHeight="1" x14ac:dyDescent="0.5">
      <c r="B7" t="s">
        <v>154</v>
      </c>
      <c r="D7" t="s">
        <v>75</v>
      </c>
      <c r="E7" t="s">
        <v>9</v>
      </c>
      <c r="G7" s="1"/>
    </row>
    <row r="8" spans="1:14" ht="18" customHeight="1" x14ac:dyDescent="0.5">
      <c r="B8" t="s">
        <v>155</v>
      </c>
      <c r="D8" t="s">
        <v>75</v>
      </c>
      <c r="E8" t="s">
        <v>9</v>
      </c>
      <c r="G8" s="1"/>
    </row>
    <row r="9" spans="1:14" ht="18" customHeight="1" x14ac:dyDescent="0.5">
      <c r="B9" t="s">
        <v>79</v>
      </c>
      <c r="D9" t="s">
        <v>77</v>
      </c>
      <c r="E9" t="s">
        <v>9</v>
      </c>
      <c r="F9" s="1"/>
      <c r="G9" s="1"/>
    </row>
    <row r="10" spans="1:14" ht="18" customHeight="1" x14ac:dyDescent="0.5">
      <c r="A10" s="1"/>
      <c r="B10" s="1" t="s">
        <v>156</v>
      </c>
      <c r="C10" s="1"/>
      <c r="D10" s="1" t="s">
        <v>77</v>
      </c>
      <c r="E10" s="1" t="s">
        <v>9</v>
      </c>
      <c r="F10" s="1"/>
      <c r="G10" s="1"/>
    </row>
    <row r="11" spans="1:14" ht="16.2" customHeight="1" x14ac:dyDescent="0.5">
      <c r="A11" s="1"/>
      <c r="B11" s="1" t="s">
        <v>80</v>
      </c>
      <c r="C11" s="1"/>
      <c r="D11" s="1" t="s">
        <v>77</v>
      </c>
      <c r="E11" s="1" t="s">
        <v>9</v>
      </c>
    </row>
    <row r="12" spans="1:14" ht="15" customHeight="1" x14ac:dyDescent="0.5">
      <c r="B12" t="s">
        <v>81</v>
      </c>
      <c r="D12" t="s">
        <v>77</v>
      </c>
      <c r="E12" t="s">
        <v>9</v>
      </c>
    </row>
    <row r="13" spans="1:14" x14ac:dyDescent="0.5">
      <c r="B13" t="s">
        <v>82</v>
      </c>
      <c r="D13" t="s">
        <v>75</v>
      </c>
      <c r="E13" t="s">
        <v>16</v>
      </c>
    </row>
    <row r="14" spans="1:14" ht="17.45" customHeight="1" x14ac:dyDescent="0.5">
      <c r="B14" t="s">
        <v>83</v>
      </c>
      <c r="D14" t="s">
        <v>77</v>
      </c>
      <c r="E14" t="s">
        <v>16</v>
      </c>
    </row>
    <row r="15" spans="1:14" ht="15" customHeight="1" x14ac:dyDescent="0.5">
      <c r="B15" t="s">
        <v>84</v>
      </c>
      <c r="D15" t="s">
        <v>77</v>
      </c>
      <c r="E15" t="s">
        <v>9</v>
      </c>
      <c r="H15" s="1"/>
      <c r="I15" s="1"/>
      <c r="J15" s="1"/>
      <c r="K15" s="1"/>
      <c r="L15" s="1"/>
      <c r="M15" s="1"/>
      <c r="N15" s="1"/>
    </row>
    <row r="16" spans="1:14" ht="16.2" customHeight="1" x14ac:dyDescent="0.5">
      <c r="B16" t="s">
        <v>85</v>
      </c>
      <c r="D16" t="s">
        <v>77</v>
      </c>
      <c r="E16" t="s">
        <v>9</v>
      </c>
      <c r="H16" s="1"/>
      <c r="I16" s="1"/>
      <c r="J16" s="1"/>
      <c r="K16" s="1"/>
      <c r="L16" s="1"/>
      <c r="M16" s="1"/>
      <c r="N16" s="1"/>
    </row>
    <row r="17" spans="1:11" ht="14.45" customHeight="1" x14ac:dyDescent="0.5">
      <c r="B17" t="s">
        <v>7</v>
      </c>
      <c r="D17" t="s">
        <v>77</v>
      </c>
      <c r="E17" t="s">
        <v>9</v>
      </c>
    </row>
    <row r="18" spans="1:11" ht="16.850000000000001" customHeight="1" x14ac:dyDescent="0.5">
      <c r="B18" t="s">
        <v>11</v>
      </c>
      <c r="D18" t="s">
        <v>77</v>
      </c>
      <c r="E18" t="s">
        <v>9</v>
      </c>
    </row>
    <row r="19" spans="1:11" ht="16.2" customHeight="1" x14ac:dyDescent="0.5">
      <c r="A19" s="1"/>
      <c r="B19" t="s">
        <v>14</v>
      </c>
      <c r="C19" s="1"/>
      <c r="D19" t="s">
        <v>77</v>
      </c>
      <c r="E19" s="1" t="s">
        <v>9</v>
      </c>
      <c r="G19" s="1"/>
    </row>
    <row r="20" spans="1:11" ht="14.45" customHeight="1" x14ac:dyDescent="0.5">
      <c r="A20" s="1"/>
      <c r="B20" t="s">
        <v>18</v>
      </c>
      <c r="C20" s="1"/>
      <c r="D20" t="s">
        <v>77</v>
      </c>
      <c r="E20" s="1" t="s">
        <v>9</v>
      </c>
      <c r="G20" s="1"/>
    </row>
    <row r="21" spans="1:11" ht="13.85" customHeight="1" x14ac:dyDescent="0.5">
      <c r="A21" s="1"/>
      <c r="B21" t="s">
        <v>21</v>
      </c>
      <c r="C21" s="1"/>
      <c r="D21" t="s">
        <v>77</v>
      </c>
      <c r="E21" s="1" t="s">
        <v>9</v>
      </c>
      <c r="G21" s="1"/>
    </row>
    <row r="22" spans="1:11" ht="14.45" customHeight="1" x14ac:dyDescent="0.5">
      <c r="A22" s="1"/>
      <c r="B22" t="s">
        <v>24</v>
      </c>
      <c r="C22" s="1"/>
      <c r="D22" t="s">
        <v>77</v>
      </c>
      <c r="E22" s="1" t="s">
        <v>9</v>
      </c>
      <c r="G22" s="1"/>
    </row>
    <row r="23" spans="1:11" ht="15.6" customHeight="1" x14ac:dyDescent="0.5">
      <c r="A23" s="4"/>
      <c r="B23" s="4" t="s">
        <v>162</v>
      </c>
      <c r="C23" s="4"/>
      <c r="D23" s="4"/>
      <c r="E23" s="4"/>
      <c r="F23" s="4"/>
    </row>
    <row r="24" spans="1:11" s="6" customFormat="1" ht="16.2" customHeight="1" x14ac:dyDescent="0.5">
      <c r="A24"/>
      <c r="B24" s="1" t="s">
        <v>105</v>
      </c>
      <c r="C24"/>
      <c r="D24" s="1" t="s">
        <v>77</v>
      </c>
      <c r="E24" t="s">
        <v>9</v>
      </c>
      <c r="F24" s="7"/>
    </row>
    <row r="25" spans="1:11" s="6" customFormat="1" ht="14.45" customHeight="1" x14ac:dyDescent="0.5">
      <c r="A25"/>
      <c r="B25" s="1" t="s">
        <v>106</v>
      </c>
      <c r="C25"/>
      <c r="D25" s="1" t="s">
        <v>77</v>
      </c>
      <c r="E25" t="s">
        <v>9</v>
      </c>
      <c r="F25" s="7"/>
    </row>
    <row r="26" spans="1:11" s="6" customFormat="1" ht="14.45" customHeight="1" x14ac:dyDescent="0.5">
      <c r="A26"/>
      <c r="B26" s="1" t="s">
        <v>107</v>
      </c>
      <c r="C26"/>
      <c r="D26" s="1" t="s">
        <v>77</v>
      </c>
      <c r="E26" t="s">
        <v>9</v>
      </c>
      <c r="F26" s="7"/>
    </row>
    <row r="27" spans="1:11" s="6" customFormat="1" ht="15.6" customHeight="1" x14ac:dyDescent="0.5">
      <c r="A27"/>
      <c r="B27" s="1" t="s">
        <v>108</v>
      </c>
      <c r="C27"/>
      <c r="D27" s="1" t="s">
        <v>77</v>
      </c>
      <c r="E27" t="s">
        <v>9</v>
      </c>
      <c r="F27" s="7"/>
    </row>
    <row r="28" spans="1:11" s="13" customFormat="1" ht="18" customHeight="1" x14ac:dyDescent="0.5">
      <c r="A28" s="4"/>
      <c r="B28" s="15" t="s">
        <v>163</v>
      </c>
      <c r="C28" s="4"/>
      <c r="D28" s="15"/>
      <c r="E28" s="4"/>
      <c r="F28" s="14"/>
      <c r="G28" s="16"/>
      <c r="H28" s="16"/>
      <c r="I28" s="16"/>
      <c r="J28" s="16"/>
      <c r="K28" s="16"/>
    </row>
    <row r="29" spans="1:11" s="6" customFormat="1" ht="16.2" customHeight="1" x14ac:dyDescent="0.5">
      <c r="A29"/>
      <c r="B29" s="1" t="s">
        <v>87</v>
      </c>
      <c r="C29"/>
      <c r="D29" s="1" t="s">
        <v>77</v>
      </c>
      <c r="E29" t="s">
        <v>9</v>
      </c>
      <c r="F29" s="7"/>
    </row>
    <row r="30" spans="1:11" s="6" customFormat="1" ht="14.45" customHeight="1" x14ac:dyDescent="0.5">
      <c r="A30"/>
      <c r="B30" s="1" t="s">
        <v>88</v>
      </c>
      <c r="C30"/>
      <c r="D30" s="1" t="s">
        <v>77</v>
      </c>
      <c r="E30" t="s">
        <v>9</v>
      </c>
      <c r="F30" s="7"/>
    </row>
    <row r="31" spans="1:11" s="6" customFormat="1" ht="17.45" customHeight="1" x14ac:dyDescent="0.5">
      <c r="A31"/>
      <c r="B31" s="1" t="s">
        <v>89</v>
      </c>
      <c r="C31"/>
      <c r="D31" s="1" t="s">
        <v>77</v>
      </c>
      <c r="E31" t="s">
        <v>9</v>
      </c>
      <c r="F31" s="7"/>
    </row>
    <row r="32" spans="1:11" s="6" customFormat="1" ht="17.45" customHeight="1" x14ac:dyDescent="0.5">
      <c r="A32"/>
      <c r="B32" s="1" t="s">
        <v>90</v>
      </c>
      <c r="C32"/>
      <c r="D32" s="1" t="s">
        <v>77</v>
      </c>
      <c r="E32" t="s">
        <v>9</v>
      </c>
      <c r="F32" s="7"/>
    </row>
    <row r="33" spans="1:14" s="6" customFormat="1" ht="18" customHeight="1" x14ac:dyDescent="0.5">
      <c r="A33"/>
      <c r="B33" s="1" t="s">
        <v>91</v>
      </c>
      <c r="C33"/>
      <c r="D33" s="1" t="s">
        <v>77</v>
      </c>
      <c r="E33" t="s">
        <v>9</v>
      </c>
      <c r="F33" s="7"/>
    </row>
    <row r="34" spans="1:14" s="6" customFormat="1" ht="16.2" customHeight="1" x14ac:dyDescent="0.5">
      <c r="A34"/>
      <c r="B34" s="1" t="s">
        <v>92</v>
      </c>
      <c r="C34"/>
      <c r="D34" s="1" t="s">
        <v>77</v>
      </c>
      <c r="E34" t="s">
        <v>9</v>
      </c>
      <c r="F34" s="7"/>
    </row>
    <row r="35" spans="1:14" s="6" customFormat="1" ht="15" customHeight="1" x14ac:dyDescent="0.5">
      <c r="A35"/>
      <c r="B35" s="1" t="s">
        <v>93</v>
      </c>
      <c r="C35"/>
      <c r="D35" s="1" t="s">
        <v>77</v>
      </c>
      <c r="E35" t="s">
        <v>9</v>
      </c>
      <c r="F35" s="7"/>
    </row>
    <row r="36" spans="1:14" s="6" customFormat="1" ht="16.850000000000001" customHeight="1" x14ac:dyDescent="0.5">
      <c r="A36"/>
      <c r="B36" s="1" t="s">
        <v>94</v>
      </c>
      <c r="C36"/>
      <c r="D36" s="1" t="s">
        <v>77</v>
      </c>
      <c r="E36" t="s">
        <v>9</v>
      </c>
    </row>
    <row r="37" spans="1:14" s="6" customFormat="1" ht="19.2" customHeight="1" x14ac:dyDescent="0.5">
      <c r="A37"/>
      <c r="B37" s="1" t="s">
        <v>95</v>
      </c>
      <c r="C37"/>
      <c r="D37" s="1" t="s">
        <v>77</v>
      </c>
      <c r="E37" t="s">
        <v>9</v>
      </c>
      <c r="F37" s="2"/>
    </row>
    <row r="38" spans="1:14" s="6" customFormat="1" ht="13.2" customHeight="1" x14ac:dyDescent="0.5">
      <c r="A38"/>
      <c r="B38" s="1" t="s">
        <v>96</v>
      </c>
      <c r="C38"/>
      <c r="D38" s="1" t="s">
        <v>77</v>
      </c>
      <c r="E38" t="s">
        <v>9</v>
      </c>
      <c r="F38" s="2"/>
      <c r="H38" s="2"/>
      <c r="I38" s="2"/>
      <c r="J38" s="2"/>
      <c r="K38" s="2"/>
      <c r="L38" s="2"/>
      <c r="M38" s="2"/>
      <c r="N38" s="2"/>
    </row>
    <row r="39" spans="1:14" s="6" customFormat="1" ht="19.850000000000001" customHeight="1" x14ac:dyDescent="0.5">
      <c r="A39"/>
      <c r="B39" s="1" t="s">
        <v>97</v>
      </c>
      <c r="C39"/>
      <c r="D39" s="1" t="s">
        <v>77</v>
      </c>
      <c r="E39" t="s">
        <v>9</v>
      </c>
      <c r="F39" s="2"/>
      <c r="H39" s="2"/>
      <c r="I39" s="2"/>
      <c r="J39" s="2"/>
      <c r="K39" s="2"/>
      <c r="L39" s="2"/>
      <c r="M39" s="2"/>
      <c r="N39" s="2"/>
    </row>
    <row r="40" spans="1:14" s="6" customFormat="1" ht="15.6" customHeight="1" x14ac:dyDescent="0.5">
      <c r="A40"/>
      <c r="B40" s="1" t="s">
        <v>98</v>
      </c>
      <c r="C40"/>
      <c r="D40" s="1" t="s">
        <v>77</v>
      </c>
      <c r="E40" t="s">
        <v>9</v>
      </c>
      <c r="F40" s="2"/>
    </row>
    <row r="41" spans="1:14" s="6" customFormat="1" ht="19.2" customHeight="1" x14ac:dyDescent="0.5">
      <c r="A41"/>
      <c r="B41" s="1" t="s">
        <v>99</v>
      </c>
      <c r="C41"/>
      <c r="D41" s="1" t="s">
        <v>77</v>
      </c>
      <c r="E41" t="s">
        <v>9</v>
      </c>
      <c r="F41" s="2"/>
    </row>
    <row r="42" spans="1:14" s="6" customFormat="1" x14ac:dyDescent="0.5">
      <c r="B42" s="6" t="s">
        <v>100</v>
      </c>
      <c r="C42" s="2"/>
      <c r="D42" s="6" t="s">
        <v>77</v>
      </c>
      <c r="E42" s="1" t="s">
        <v>9</v>
      </c>
      <c r="F42" s="2"/>
    </row>
    <row r="43" spans="1:14" s="6" customFormat="1" x14ac:dyDescent="0.5">
      <c r="B43" s="6" t="s">
        <v>101</v>
      </c>
      <c r="C43" s="2"/>
      <c r="D43" s="6" t="s">
        <v>77</v>
      </c>
      <c r="E43" s="1" t="s">
        <v>9</v>
      </c>
      <c r="F43" s="2"/>
    </row>
    <row r="44" spans="1:14" s="6" customFormat="1" x14ac:dyDescent="0.5">
      <c r="B44" s="6" t="s">
        <v>36</v>
      </c>
      <c r="C44" s="2"/>
      <c r="D44" s="6" t="s">
        <v>77</v>
      </c>
      <c r="E44" s="1" t="s">
        <v>9</v>
      </c>
      <c r="F44" s="2"/>
    </row>
    <row r="45" spans="1:14" s="6" customFormat="1" x14ac:dyDescent="0.5">
      <c r="B45" s="6" t="s">
        <v>38</v>
      </c>
      <c r="D45" s="6" t="s">
        <v>77</v>
      </c>
      <c r="E45" s="1" t="s">
        <v>9</v>
      </c>
    </row>
    <row r="46" spans="1:14" s="6" customFormat="1" x14ac:dyDescent="0.5">
      <c r="B46" s="6" t="s">
        <v>40</v>
      </c>
      <c r="D46" s="6" t="s">
        <v>77</v>
      </c>
      <c r="E46" s="1" t="s">
        <v>9</v>
      </c>
    </row>
    <row r="47" spans="1:14" s="6" customFormat="1" x14ac:dyDescent="0.5">
      <c r="B47" s="2" t="s">
        <v>42</v>
      </c>
      <c r="D47" s="2" t="s">
        <v>77</v>
      </c>
      <c r="E47" s="1" t="s">
        <v>9</v>
      </c>
    </row>
    <row r="48" spans="1:14" x14ac:dyDescent="0.5">
      <c r="B48" t="s">
        <v>44</v>
      </c>
      <c r="D48" t="s">
        <v>77</v>
      </c>
      <c r="E48" s="1" t="s">
        <v>9</v>
      </c>
    </row>
    <row r="49" spans="1:14" x14ac:dyDescent="0.5">
      <c r="B49" t="s">
        <v>46</v>
      </c>
      <c r="D49" t="s">
        <v>77</v>
      </c>
      <c r="E49" s="1" t="s">
        <v>9</v>
      </c>
    </row>
    <row r="50" spans="1:14" x14ac:dyDescent="0.5">
      <c r="B50" t="s">
        <v>48</v>
      </c>
      <c r="D50" t="s">
        <v>77</v>
      </c>
      <c r="E50" s="1" t="s">
        <v>9</v>
      </c>
    </row>
    <row r="51" spans="1:14" x14ac:dyDescent="0.5">
      <c r="B51" t="s">
        <v>50</v>
      </c>
      <c r="D51" t="s">
        <v>77</v>
      </c>
      <c r="E51" s="1" t="s">
        <v>9</v>
      </c>
    </row>
    <row r="52" spans="1:14" x14ac:dyDescent="0.5">
      <c r="A52" s="1"/>
      <c r="B52" s="1" t="s">
        <v>52</v>
      </c>
      <c r="C52" s="1"/>
      <c r="D52" s="1" t="s">
        <v>77</v>
      </c>
      <c r="E52" s="1" t="s">
        <v>9</v>
      </c>
      <c r="F52" s="1"/>
      <c r="G52" s="1"/>
      <c r="H52" s="1"/>
      <c r="I52" s="1"/>
      <c r="J52" s="1"/>
      <c r="K52" s="1"/>
      <c r="L52" s="1"/>
      <c r="M52" s="1"/>
      <c r="N52" s="1"/>
    </row>
    <row r="53" spans="1:14" x14ac:dyDescent="0.5">
      <c r="A53" s="1"/>
      <c r="B53" s="1" t="s">
        <v>54</v>
      </c>
      <c r="C53" s="1"/>
      <c r="D53" s="1" t="s">
        <v>77</v>
      </c>
      <c r="E53" s="1" t="s">
        <v>9</v>
      </c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5">
      <c r="B54" t="s">
        <v>56</v>
      </c>
      <c r="D54" t="s">
        <v>77</v>
      </c>
      <c r="E54" s="1" t="s">
        <v>9</v>
      </c>
    </row>
    <row r="55" spans="1:14" x14ac:dyDescent="0.5">
      <c r="B55" t="s">
        <v>58</v>
      </c>
      <c r="D55" t="s">
        <v>77</v>
      </c>
      <c r="E55" s="1" t="s">
        <v>9</v>
      </c>
    </row>
    <row r="56" spans="1:14" x14ac:dyDescent="0.5">
      <c r="B56" t="s">
        <v>60</v>
      </c>
      <c r="D56" t="s">
        <v>77</v>
      </c>
      <c r="E56" s="1" t="s">
        <v>9</v>
      </c>
    </row>
    <row r="57" spans="1:14" x14ac:dyDescent="0.5">
      <c r="B57" t="s">
        <v>62</v>
      </c>
      <c r="D57" t="s">
        <v>77</v>
      </c>
      <c r="E57" s="1" t="s">
        <v>9</v>
      </c>
    </row>
    <row r="58" spans="1:14" x14ac:dyDescent="0.5">
      <c r="B58" t="s">
        <v>102</v>
      </c>
      <c r="D58" t="s">
        <v>77</v>
      </c>
      <c r="E58" s="1" t="s">
        <v>9</v>
      </c>
      <c r="G58" s="1"/>
    </row>
    <row r="59" spans="1:14" x14ac:dyDescent="0.5">
      <c r="B59" t="s">
        <v>103</v>
      </c>
      <c r="D59" t="s">
        <v>77</v>
      </c>
      <c r="E59" s="1" t="s">
        <v>9</v>
      </c>
      <c r="G59" s="1"/>
    </row>
    <row r="60" spans="1:14" x14ac:dyDescent="0.5">
      <c r="B60" t="s">
        <v>104</v>
      </c>
      <c r="D60" t="s">
        <v>77</v>
      </c>
      <c r="E60" s="1" t="s">
        <v>9</v>
      </c>
      <c r="G60" s="1"/>
    </row>
    <row r="61" spans="1:14" x14ac:dyDescent="0.5">
      <c r="B61" t="s">
        <v>109</v>
      </c>
      <c r="D61" t="s">
        <v>77</v>
      </c>
      <c r="E61" s="1" t="s">
        <v>9</v>
      </c>
      <c r="G61" s="1"/>
    </row>
    <row r="62" spans="1:14" x14ac:dyDescent="0.5">
      <c r="B62" t="s">
        <v>110</v>
      </c>
      <c r="D62" t="s">
        <v>77</v>
      </c>
      <c r="E62" s="1" t="s">
        <v>9</v>
      </c>
      <c r="G62" s="1"/>
    </row>
    <row r="63" spans="1:14" x14ac:dyDescent="0.5">
      <c r="B63" t="s">
        <v>111</v>
      </c>
      <c r="D63" t="s">
        <v>77</v>
      </c>
      <c r="E63" s="1" t="s">
        <v>9</v>
      </c>
      <c r="G63" s="1"/>
    </row>
    <row r="64" spans="1:14" x14ac:dyDescent="0.5">
      <c r="A64" s="10" t="s">
        <v>112</v>
      </c>
      <c r="B64" s="10" t="s">
        <v>157</v>
      </c>
      <c r="C64" s="4"/>
      <c r="D64" s="4"/>
      <c r="E64" s="4"/>
      <c r="G64" s="1"/>
    </row>
    <row r="65" spans="1:7" x14ac:dyDescent="0.5">
      <c r="B65" t="s">
        <v>113</v>
      </c>
      <c r="D65" t="s">
        <v>77</v>
      </c>
      <c r="E65" s="1" t="s">
        <v>9</v>
      </c>
      <c r="G65" s="1"/>
    </row>
    <row r="66" spans="1:7" x14ac:dyDescent="0.5">
      <c r="B66" t="s">
        <v>114</v>
      </c>
      <c r="D66" t="s">
        <v>77</v>
      </c>
      <c r="E66" s="1" t="s">
        <v>9</v>
      </c>
      <c r="G66" s="1"/>
    </row>
    <row r="67" spans="1:7" x14ac:dyDescent="0.5">
      <c r="B67" t="s">
        <v>115</v>
      </c>
      <c r="D67" t="s">
        <v>77</v>
      </c>
      <c r="E67" s="1" t="s">
        <v>9</v>
      </c>
      <c r="G67" s="1"/>
    </row>
    <row r="68" spans="1:7" x14ac:dyDescent="0.5">
      <c r="B68" t="s">
        <v>116</v>
      </c>
      <c r="D68" t="s">
        <v>77</v>
      </c>
      <c r="E68" s="1" t="s">
        <v>9</v>
      </c>
      <c r="G68" s="1"/>
    </row>
    <row r="69" spans="1:7" x14ac:dyDescent="0.5">
      <c r="B69" t="s">
        <v>86</v>
      </c>
      <c r="D69" t="s">
        <v>77</v>
      </c>
      <c r="E69" s="1" t="s">
        <v>9</v>
      </c>
      <c r="G69" s="1"/>
    </row>
    <row r="70" spans="1:7" x14ac:dyDescent="0.5">
      <c r="B70" t="s">
        <v>117</v>
      </c>
      <c r="D70" t="s">
        <v>77</v>
      </c>
      <c r="E70" s="1" t="s">
        <v>9</v>
      </c>
      <c r="G70" s="1"/>
    </row>
    <row r="71" spans="1:7" x14ac:dyDescent="0.5">
      <c r="B71" t="s">
        <v>118</v>
      </c>
      <c r="D71" t="s">
        <v>77</v>
      </c>
      <c r="E71" s="1" t="s">
        <v>9</v>
      </c>
      <c r="G71" s="1"/>
    </row>
    <row r="72" spans="1:7" x14ac:dyDescent="0.5">
      <c r="B72" t="s">
        <v>119</v>
      </c>
      <c r="D72" t="s">
        <v>77</v>
      </c>
      <c r="E72" s="1" t="s">
        <v>9</v>
      </c>
      <c r="G72" s="1"/>
    </row>
    <row r="73" spans="1:7" x14ac:dyDescent="0.5">
      <c r="A73" s="10" t="s">
        <v>158</v>
      </c>
      <c r="B73" s="10" t="s">
        <v>159</v>
      </c>
      <c r="C73" s="4"/>
      <c r="D73" s="4"/>
      <c r="E73" s="4"/>
      <c r="G73" s="1"/>
    </row>
    <row r="74" spans="1:7" x14ac:dyDescent="0.5">
      <c r="B74" s="7" t="s">
        <v>120</v>
      </c>
      <c r="D74" t="s">
        <v>77</v>
      </c>
      <c r="E74" s="1" t="s">
        <v>9</v>
      </c>
      <c r="G74" s="1"/>
    </row>
    <row r="75" spans="1:7" x14ac:dyDescent="0.5">
      <c r="B75" s="7" t="s">
        <v>121</v>
      </c>
      <c r="D75" t="s">
        <v>77</v>
      </c>
      <c r="E75" s="1" t="s">
        <v>9</v>
      </c>
      <c r="G75" s="1"/>
    </row>
    <row r="76" spans="1:7" x14ac:dyDescent="0.5">
      <c r="B76" s="7" t="s">
        <v>122</v>
      </c>
      <c r="D76" t="s">
        <v>77</v>
      </c>
      <c r="E76" s="1" t="s">
        <v>9</v>
      </c>
      <c r="F76" s="1"/>
      <c r="G76" s="1"/>
    </row>
    <row r="77" spans="1:7" x14ac:dyDescent="0.5">
      <c r="B77" s="7" t="s">
        <v>123</v>
      </c>
      <c r="D77" t="s">
        <v>77</v>
      </c>
      <c r="E77" s="1" t="s">
        <v>9</v>
      </c>
      <c r="F77" s="1"/>
      <c r="G77" s="1"/>
    </row>
    <row r="78" spans="1:7" x14ac:dyDescent="0.5">
      <c r="B78" s="7" t="s">
        <v>124</v>
      </c>
      <c r="D78" t="s">
        <v>77</v>
      </c>
      <c r="E78" s="1" t="s">
        <v>9</v>
      </c>
      <c r="F78" s="1"/>
      <c r="G78" s="1"/>
    </row>
    <row r="79" spans="1:7" x14ac:dyDescent="0.5">
      <c r="B79" s="7" t="s">
        <v>125</v>
      </c>
      <c r="D79" t="s">
        <v>77</v>
      </c>
      <c r="E79" s="1" t="s">
        <v>9</v>
      </c>
      <c r="F79" s="1"/>
      <c r="G79" s="1"/>
    </row>
    <row r="80" spans="1:7" x14ac:dyDescent="0.5">
      <c r="B80" s="8" t="s">
        <v>126</v>
      </c>
      <c r="D80" t="s">
        <v>77</v>
      </c>
      <c r="E80" s="1" t="s">
        <v>9</v>
      </c>
      <c r="F80" s="1"/>
      <c r="G80" s="1"/>
    </row>
    <row r="81" spans="1:7" x14ac:dyDescent="0.5">
      <c r="B81" s="8" t="s">
        <v>127</v>
      </c>
      <c r="D81" t="s">
        <v>77</v>
      </c>
      <c r="E81" s="1" t="s">
        <v>9</v>
      </c>
      <c r="F81" s="1"/>
      <c r="G81" s="1"/>
    </row>
    <row r="82" spans="1:7" x14ac:dyDescent="0.5">
      <c r="B82" s="8" t="s">
        <v>138</v>
      </c>
      <c r="D82" t="s">
        <v>77</v>
      </c>
      <c r="E82" s="1" t="s">
        <v>9</v>
      </c>
      <c r="F82" s="1"/>
      <c r="G82" s="1"/>
    </row>
    <row r="83" spans="1:7" x14ac:dyDescent="0.5">
      <c r="B83" s="9" t="s">
        <v>139</v>
      </c>
      <c r="D83" t="s">
        <v>75</v>
      </c>
      <c r="E83" s="1" t="s">
        <v>9</v>
      </c>
      <c r="F83" s="1"/>
      <c r="G83" s="1"/>
    </row>
    <row r="84" spans="1:7" x14ac:dyDescent="0.5">
      <c r="B84" s="9" t="s">
        <v>140</v>
      </c>
      <c r="D84" t="s">
        <v>75</v>
      </c>
      <c r="E84" s="1" t="s">
        <v>9</v>
      </c>
      <c r="F84" s="1"/>
      <c r="G84" s="1"/>
    </row>
    <row r="85" spans="1:7" x14ac:dyDescent="0.5">
      <c r="A85" s="10" t="s">
        <v>158</v>
      </c>
      <c r="B85" s="11" t="s">
        <v>160</v>
      </c>
      <c r="C85" s="4"/>
      <c r="D85" s="4"/>
      <c r="E85" s="4"/>
      <c r="F85" s="1"/>
      <c r="G85" s="1"/>
    </row>
    <row r="86" spans="1:7" x14ac:dyDescent="0.5">
      <c r="B86" s="7" t="s">
        <v>128</v>
      </c>
      <c r="D86" t="s">
        <v>77</v>
      </c>
      <c r="E86" s="1" t="s">
        <v>9</v>
      </c>
      <c r="F86" s="1"/>
      <c r="G86" s="1"/>
    </row>
    <row r="87" spans="1:7" x14ac:dyDescent="0.5">
      <c r="B87" s="7" t="s">
        <v>129</v>
      </c>
      <c r="D87" t="s">
        <v>77</v>
      </c>
      <c r="E87" s="1" t="s">
        <v>9</v>
      </c>
      <c r="F87" s="1"/>
      <c r="G87" s="1"/>
    </row>
    <row r="88" spans="1:7" x14ac:dyDescent="0.5">
      <c r="B88" s="7" t="s">
        <v>130</v>
      </c>
      <c r="D88" t="s">
        <v>77</v>
      </c>
      <c r="E88" s="1" t="s">
        <v>9</v>
      </c>
      <c r="F88" s="1"/>
      <c r="G88" s="1"/>
    </row>
    <row r="89" spans="1:7" x14ac:dyDescent="0.5">
      <c r="B89" s="7" t="s">
        <v>131</v>
      </c>
      <c r="D89" t="s">
        <v>77</v>
      </c>
      <c r="E89" s="1" t="s">
        <v>9</v>
      </c>
      <c r="F89" s="1"/>
      <c r="G89" s="1"/>
    </row>
    <row r="90" spans="1:7" x14ac:dyDescent="0.5">
      <c r="B90" s="7" t="s">
        <v>132</v>
      </c>
      <c r="D90" t="s">
        <v>77</v>
      </c>
      <c r="E90" s="1" t="s">
        <v>9</v>
      </c>
      <c r="F90" s="1"/>
      <c r="G90" s="1"/>
    </row>
    <row r="91" spans="1:7" x14ac:dyDescent="0.5">
      <c r="B91" s="7" t="s">
        <v>133</v>
      </c>
      <c r="D91" t="s">
        <v>77</v>
      </c>
      <c r="E91" s="1" t="s">
        <v>9</v>
      </c>
      <c r="F91" s="1"/>
      <c r="G91" s="1"/>
    </row>
    <row r="92" spans="1:7" x14ac:dyDescent="0.5">
      <c r="B92" s="7" t="s">
        <v>134</v>
      </c>
      <c r="D92" t="s">
        <v>77</v>
      </c>
      <c r="E92" s="1" t="s">
        <v>9</v>
      </c>
      <c r="F92" s="1"/>
      <c r="G92" s="1"/>
    </row>
    <row r="93" spans="1:7" x14ac:dyDescent="0.5">
      <c r="A93" s="10" t="s">
        <v>158</v>
      </c>
      <c r="B93" s="11" t="s">
        <v>161</v>
      </c>
      <c r="C93" s="4"/>
      <c r="D93" s="4"/>
      <c r="E93" s="4"/>
      <c r="F93" s="1"/>
      <c r="G93" s="1"/>
    </row>
    <row r="94" spans="1:7" x14ac:dyDescent="0.5">
      <c r="B94" s="7" t="s">
        <v>135</v>
      </c>
      <c r="D94" t="s">
        <v>77</v>
      </c>
      <c r="E94" s="1" t="s">
        <v>9</v>
      </c>
      <c r="F94" s="1"/>
      <c r="G94" s="1"/>
    </row>
    <row r="95" spans="1:7" x14ac:dyDescent="0.5">
      <c r="B95" s="7" t="s">
        <v>136</v>
      </c>
      <c r="D95" t="s">
        <v>77</v>
      </c>
      <c r="E95" s="1" t="s">
        <v>9</v>
      </c>
      <c r="F95" s="1"/>
      <c r="G95" s="1"/>
    </row>
    <row r="96" spans="1:7" x14ac:dyDescent="0.5">
      <c r="A96" s="1"/>
      <c r="B96" s="7" t="s">
        <v>137</v>
      </c>
      <c r="C96" s="1"/>
      <c r="D96" t="s">
        <v>77</v>
      </c>
      <c r="E96" s="1" t="s">
        <v>9</v>
      </c>
      <c r="F96" s="1"/>
      <c r="G96" s="1"/>
    </row>
    <row r="97" spans="1:7" x14ac:dyDescent="0.5">
      <c r="A97" s="1"/>
      <c r="B97" s="1"/>
      <c r="C97" s="1"/>
      <c r="E97" s="1"/>
      <c r="F97" s="1"/>
      <c r="G97" s="1"/>
    </row>
  </sheetData>
  <mergeCells count="1">
    <mergeCell ref="A1:G1"/>
  </mergeCells>
  <conditionalFormatting sqref="B85">
    <cfRule type="duplicateValues" dxfId="2" priority="3"/>
  </conditionalFormatting>
  <conditionalFormatting sqref="B83:B84">
    <cfRule type="duplicateValues" dxfId="1" priority="2"/>
  </conditionalFormatting>
  <conditionalFormatting sqref="B9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CB9DB-9CBC-4B4F-BA36-4139B27807D6}">
  <dimension ref="G8:K14"/>
  <sheetViews>
    <sheetView topLeftCell="A2" workbookViewId="0">
      <selection activeCell="G9" sqref="G9"/>
    </sheetView>
  </sheetViews>
  <sheetFormatPr defaultRowHeight="14.35" x14ac:dyDescent="0.5"/>
  <sheetData>
    <row r="8" spans="7:11" x14ac:dyDescent="0.5">
      <c r="G8" s="18"/>
      <c r="H8" s="20" t="s">
        <v>170</v>
      </c>
      <c r="I8" s="20" t="s">
        <v>169</v>
      </c>
      <c r="J8" s="20" t="s">
        <v>171</v>
      </c>
      <c r="K8" s="20" t="s">
        <v>172</v>
      </c>
    </row>
    <row r="9" spans="7:11" x14ac:dyDescent="0.5">
      <c r="G9" s="18" t="s">
        <v>176</v>
      </c>
      <c r="H9" s="19">
        <v>20000</v>
      </c>
      <c r="I9" s="18">
        <v>1</v>
      </c>
      <c r="J9" s="18">
        <v>1</v>
      </c>
      <c r="K9" s="18">
        <f>H9*I9*J9</f>
        <v>20000</v>
      </c>
    </row>
    <row r="10" spans="7:11" x14ac:dyDescent="0.5">
      <c r="G10" s="18" t="s">
        <v>168</v>
      </c>
      <c r="H10" s="18">
        <v>70</v>
      </c>
      <c r="I10" s="18">
        <v>3</v>
      </c>
      <c r="J10" s="18">
        <v>25</v>
      </c>
      <c r="K10" s="18">
        <f t="shared" ref="K10:K13" si="0">H10*I10*J10</f>
        <v>5250</v>
      </c>
    </row>
    <row r="11" spans="7:11" x14ac:dyDescent="0.5">
      <c r="G11" s="18" t="s">
        <v>173</v>
      </c>
      <c r="H11" s="18">
        <v>150</v>
      </c>
      <c r="I11" s="18">
        <v>1</v>
      </c>
      <c r="J11" s="18">
        <v>25</v>
      </c>
      <c r="K11" s="18">
        <f t="shared" si="0"/>
        <v>3750</v>
      </c>
    </row>
    <row r="12" spans="7:11" x14ac:dyDescent="0.5">
      <c r="G12" s="18" t="s">
        <v>175</v>
      </c>
      <c r="H12" s="18">
        <f>5+20</f>
        <v>25</v>
      </c>
      <c r="I12" s="18">
        <v>1</v>
      </c>
      <c r="J12" s="18">
        <v>25</v>
      </c>
      <c r="K12" s="18">
        <f t="shared" si="0"/>
        <v>625</v>
      </c>
    </row>
    <row r="13" spans="7:11" x14ac:dyDescent="0.5">
      <c r="G13" s="18" t="s">
        <v>174</v>
      </c>
      <c r="H13" s="18">
        <v>20</v>
      </c>
      <c r="I13" s="18">
        <v>2</v>
      </c>
      <c r="J13" s="18">
        <v>25</v>
      </c>
      <c r="K13" s="18">
        <f t="shared" si="0"/>
        <v>1000</v>
      </c>
    </row>
    <row r="14" spans="7:11" x14ac:dyDescent="0.5">
      <c r="K14">
        <f>SUM(K9:K13)</f>
        <v>30625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aggregated fields</vt:lpstr>
      <vt:lpstr>Basic statistics</vt:lpstr>
      <vt:lpstr>Sheet1</vt:lpstr>
    </vt:vector>
  </TitlesOfParts>
  <Company>NYTA-n331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MEHEDI</cp:lastModifiedBy>
  <dcterms:created xsi:type="dcterms:W3CDTF">2020-03-08T03:19:16Z</dcterms:created>
  <dcterms:modified xsi:type="dcterms:W3CDTF">2020-03-09T08:45:16Z</dcterms:modified>
</cp:coreProperties>
</file>