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9CEF14F9-577E-4A1A-9729-BFE8D59806F4}" xr6:coauthVersionLast="43" xr6:coauthVersionMax="43" xr10:uidLastSave="{00000000-0000-0000-0000-000000000000}"/>
  <bookViews>
    <workbookView xWindow="28680" yWindow="-120" windowWidth="2809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M59" i="1"/>
  <c r="M58" i="1"/>
  <c r="M56" i="1"/>
  <c r="M55" i="1"/>
  <c r="M54" i="1"/>
  <c r="M52" i="1"/>
  <c r="M51" i="1"/>
  <c r="M50" i="1"/>
  <c r="M49" i="1"/>
  <c r="M48" i="1"/>
  <c r="M47" i="1"/>
  <c r="M46" i="1"/>
  <c r="M45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E56" i="1"/>
  <c r="A56" i="1"/>
  <c r="E41" i="1"/>
  <c r="A41" i="1"/>
  <c r="E42" i="1"/>
  <c r="A42" i="1"/>
  <c r="E40" i="1"/>
  <c r="A40" i="1"/>
  <c r="E39" i="1"/>
  <c r="A39" i="1"/>
  <c r="E85" i="1" l="1"/>
  <c r="E84" i="1"/>
  <c r="E59" i="1"/>
  <c r="A59" i="1"/>
  <c r="A58" i="1"/>
  <c r="E58" i="1"/>
  <c r="E61" i="1"/>
  <c r="A61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E65" i="1"/>
  <c r="E64" i="1"/>
  <c r="E63" i="1"/>
  <c r="E62" i="1"/>
  <c r="E60" i="1"/>
  <c r="E55" i="1"/>
  <c r="E54" i="1"/>
  <c r="E52" i="1"/>
  <c r="E51" i="1"/>
  <c r="E50" i="1"/>
  <c r="E49" i="1"/>
  <c r="E48" i="1"/>
  <c r="E47" i="1"/>
  <c r="E57" i="1"/>
  <c r="A57" i="1"/>
  <c r="A60" i="1"/>
  <c r="A62" i="1"/>
  <c r="A63" i="1"/>
  <c r="A64" i="1"/>
  <c r="A65" i="1"/>
  <c r="A55" i="1"/>
  <c r="E53" i="1"/>
  <c r="E43" i="1"/>
  <c r="E24" i="1"/>
  <c r="A24" i="1"/>
  <c r="E46" i="1"/>
  <c r="E45" i="1"/>
  <c r="E4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13" i="1"/>
  <c r="A13" i="1"/>
  <c r="E18" i="1"/>
  <c r="E17" i="1"/>
  <c r="E16" i="1"/>
  <c r="E15" i="1"/>
  <c r="E14" i="1"/>
  <c r="E12" i="1"/>
  <c r="E11" i="1"/>
  <c r="E10" i="1"/>
  <c r="E9" i="1"/>
  <c r="E8" i="1"/>
  <c r="E7" i="1"/>
  <c r="E6" i="1"/>
  <c r="E20" i="1"/>
  <c r="E21" i="1"/>
  <c r="E19" i="1"/>
  <c r="A16" i="1"/>
  <c r="A12" i="1"/>
  <c r="A11" i="1"/>
  <c r="A54" i="1"/>
  <c r="A53" i="1"/>
  <c r="A52" i="1"/>
  <c r="A51" i="1"/>
  <c r="A50" i="1"/>
  <c r="A49" i="1"/>
  <c r="A48" i="1"/>
  <c r="A47" i="1"/>
  <c r="A46" i="1"/>
  <c r="A45" i="1"/>
  <c r="A44" i="1"/>
  <c r="A4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3" i="1"/>
  <c r="A22" i="1"/>
  <c r="A21" i="1"/>
  <c r="A20" i="1"/>
  <c r="A19" i="1"/>
  <c r="A17" i="1"/>
  <c r="A15" i="1"/>
  <c r="A14" i="1"/>
  <c r="A18" i="1"/>
  <c r="A10" i="1"/>
  <c r="A9" i="1"/>
  <c r="A8" i="1"/>
  <c r="A7" i="1"/>
  <c r="A6" i="1"/>
  <c r="A5" i="1"/>
  <c r="E5" i="1"/>
</calcChain>
</file>

<file path=xl/sharedStrings.xml><?xml version="1.0" encoding="utf-8"?>
<sst xmlns="http://schemas.openxmlformats.org/spreadsheetml/2006/main" count="393" uniqueCount="199">
  <si>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</si>
  <si>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</si>
  <si>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</si>
  <si>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</si>
  <si>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</si>
  <si>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</si>
  <si>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</si>
  <si>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</si>
  <si>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</si>
  <si>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</si>
  <si>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</si>
  <si>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</si>
  <si>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</si>
  <si>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システム計画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</si>
  <si>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</si>
  <si>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</si>
  <si>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</si>
  <si>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</si>
  <si>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</si>
  <si>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</si>
  <si>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</si>
  <si>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</si>
  <si>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</si>
  <si>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</si>
  <si>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</si>
  <si>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</si>
  <si>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</si>
  <si>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</si>
  <si>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</si>
  <si>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サービス仮説</t>
  </si>
  <si>
    <t>サービス仮説の検証結果</t>
  </si>
  <si>
    <t>システム化計画</t>
  </si>
  <si>
    <t>システム概要</t>
  </si>
  <si>
    <t>Preparation and Precurement List</t>
  </si>
  <si>
    <t>PREPL</t>
  </si>
  <si>
    <t>Master Schedule and Plan</t>
  </si>
  <si>
    <t>マスタスケジュール</t>
  </si>
  <si>
    <t>MSP</t>
  </si>
  <si>
    <t>Milestone</t>
  </si>
  <si>
    <t>マイルストーン</t>
  </si>
  <si>
    <t>MILESTONE</t>
  </si>
  <si>
    <t>Quality Control Plan</t>
  </si>
  <si>
    <t>Cost Plan</t>
  </si>
  <si>
    <t>コスト計画</t>
  </si>
  <si>
    <t>Human Resource Plan</t>
  </si>
  <si>
    <t>要員計画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</si>
  <si>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</si>
  <si>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</si>
  <si>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</si>
  <si>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</si>
  <si>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</si>
  <si>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</si>
  <si>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</si>
  <si>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</si>
  <si>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>INNOD</t>
  </si>
  <si>
    <t xml:space="preserve">Project Control </t>
  </si>
  <si>
    <t>プロジェクト内部計画</t>
  </si>
  <si>
    <t>Value Proposition Canvas</t>
  </si>
  <si>
    <t>準備、調達計画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</si>
  <si>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</si>
  <si>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</si>
  <si>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</si>
  <si>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</si>
  <si>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</si>
  <si>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</si>
  <si>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品質計画、開発手法</t>
  </si>
  <si>
    <t>QCP</t>
  </si>
  <si>
    <t>COSTP</t>
  </si>
  <si>
    <t>RESOURSEP</t>
  </si>
  <si>
    <t>環境計画（開発、試験、本番）＋構成管理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</si>
  <si>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</si>
  <si>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</si>
  <si>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</si>
  <si>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</si>
  <si>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</si>
  <si>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</si>
  <si>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</si>
  <si>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</si>
  <si>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</si>
  <si>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</si>
  <si>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</si>
  <si>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</si>
  <si>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</si>
  <si>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</si>
  <si>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</si>
  <si>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</si>
  <si>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</si>
  <si>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PC操作データを取得する（タッチ数）</t>
  </si>
  <si>
    <t>活動データを取得する（歩数、睡眠量）</t>
  </si>
  <si>
    <t>位置データを取得する（場所、移動）</t>
  </si>
  <si>
    <t>位置データ（詳細）を取得する</t>
  </si>
  <si>
    <t>活動データ（集中度）を取得する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</si>
  <si>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</si>
  <si>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</si>
  <si>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</si>
  <si>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</si>
  <si>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</si>
  <si>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</si>
  <si>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</si>
  <si>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</si>
  <si>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</si>
  <si>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</si>
  <si>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</si>
  <si>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</si>
  <si>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</si>
  <si>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</si>
  <si>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</si>
  <si>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</si>
  <si>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</si>
  <si>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</si>
  <si>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</si>
  <si>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</si>
  <si>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</si>
  <si>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</si>
  <si>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</si>
  <si>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SDD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</si>
  <si>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</si>
  <si>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</si>
  <si>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</si>
  <si>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</si>
  <si>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</si>
  <si>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</si>
  <si>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</si>
  <si>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</si>
  <si>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</si>
  <si>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</si>
  <si>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</si>
  <si>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</si>
  <si>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</si>
  <si>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</si>
  <si>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</si>
  <si>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</si>
  <si>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</si>
  <si>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</si>
  <si>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</si>
  <si>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</si>
  <si>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</si>
  <si>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</si>
  <si>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</si>
  <si>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ACHS</t>
  </si>
  <si>
    <t>ACHA</t>
  </si>
  <si>
    <t>Smart SE 2019-19 修了制作：働き方バランスアップサービス開発</t>
  </si>
  <si>
    <t>プロトタイプ制作</t>
  </si>
  <si>
    <t>Prototyping</t>
  </si>
  <si>
    <t>SCRUM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</si>
  <si>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</si>
  <si>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</si>
  <si>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</si>
  <si>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</si>
  <si>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</si>
  <si>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</si>
  <si>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</si>
  <si>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</si>
  <si>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</si>
  <si>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◇◇</t>
  </si>
  <si>
    <t>Make decition for MVP</t>
  </si>
  <si>
    <t>MVPを決定する</t>
  </si>
  <si>
    <t>List up back log list</t>
  </si>
  <si>
    <t>プロダクト・バックログ、スプリントバックログを決める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</si>
  <si>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</si>
  <si>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</si>
  <si>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</si>
  <si>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</si>
  <si>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</si>
  <si>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</si>
  <si>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</si>
  <si>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</si>
  <si>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</si>
  <si>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</si>
  <si>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</si>
  <si>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</si>
  <si>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</si>
  <si>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</si>
  <si>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4.1 活動データを取得する（集中度）（センサー側)</t>
  </si>
  <si>
    <t>4.2 活動データ（集中度）をダウンロードする （クライアント側）</t>
  </si>
  <si>
    <t>4.3 活動データ（集中度）を加工する（エッジ側）</t>
  </si>
  <si>
    <t>4.4 活動データ（集中度）をクラウドに連携する （エッジ側）</t>
  </si>
  <si>
    <t>4.5 活動データ（集中度）をクラウドに蓄積する （クラウド側）</t>
  </si>
  <si>
    <t>5.1 操作データを取得する（センサー側)</t>
  </si>
  <si>
    <t>5.2 操作データを加工する（エッジ側）</t>
  </si>
  <si>
    <t>5.3 操作データをクラウドに連携する （エッジ側）</t>
  </si>
  <si>
    <t>5.4 操作データをクラウドに蓄積する（クラウド側）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</si>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</sst>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dimension ref="A1:O86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L52" sqref="L52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10.875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141</v>
      </c>
      <c r="C1" s="11"/>
      <c r="J1" t="s">
        <v>150</v>
      </c>
      <c r="K1" t="s">
        <v>152</v>
      </c>
    </row>
    <row r="2" spans="1:15" x14ac:dyDescent="0.15">
      <c r="E2" s="3" t="s">
        <v>15</v>
      </c>
      <c r="F2" s="3" t="s">
        <v>16</v>
      </c>
      <c r="G2" s="9"/>
      <c r="K2" t="s">
        <v>151</v>
      </c>
      <c r="O2" s="12">
        <v>43683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28</v>
      </c>
      <c r="H4" s="8" t="s">
        <v>6</v>
      </c>
      <c r="I4" s="8" t="s">
        <v>9</v>
      </c>
      <c r="J4" s="8" t="s">
        <v>10</v>
      </c>
      <c r="K4" s="8" t="s">
        <v>147</v>
      </c>
      <c r="L4" s="8" t="s">
        <v>19</v>
      </c>
      <c r="M4" s="8" t="s">
        <v>18</v>
      </c>
      <c r="N4" s="8" t="s">
        <v>8</v>
      </c>
      <c r="O4" s="8" t="s">
        <v>11</v>
      </c>
    </row>
    <row r="5" spans="1:15" x14ac:dyDescent="0.15">
      <c r="A5" s="1">
        <f>ROW()-3</f>
        <v>2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13</v>
      </c>
      <c r="G5" s="14" t="s">
        <v>50</v>
      </c>
      <c r="H5" s="6" t="s">
        <v>12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>ROW()-3</f>
        <v>3</v>
      </c>
      <c r="B6" s="1">
        <v>1</v>
      </c>
      <c r="C6" s="1">
        <v>1</v>
      </c>
      <c r="D6" s="1"/>
      <c r="E6" s="1" t="str">
        <f t="shared" ref="E6:E18" si="0">TEXT(B6,"00")&amp;IF(C6="","","-"&amp;TEXT(C6,"00"))&amp;IF(D6="","","-"&amp;TEXT(D6,"00"))</f>
        <v>01-01</v>
      </c>
      <c r="F6" s="1" t="s">
        <v>17</v>
      </c>
      <c r="G6" s="15" t="s">
        <v>29</v>
      </c>
      <c r="H6" s="1" t="s">
        <v>12</v>
      </c>
      <c r="I6" s="4">
        <v>12</v>
      </c>
      <c r="J6" s="1" t="s">
        <v>14</v>
      </c>
      <c r="K6" s="1" t="s">
        <v>148</v>
      </c>
      <c r="L6" s="1" t="s">
        <v>20</v>
      </c>
      <c r="M6" s="1" t="str">
        <f>IF(I6="↑","",IF(I6="-","",System_Code&amp;"_"&amp;H6&amp;IF(L6="-","","_"&amp;L6)))</f>
        <v>SSE19_SPP_PROP</v>
      </c>
      <c r="N6" s="1"/>
      <c r="O6" s="1"/>
    </row>
    <row r="7" spans="1:15" x14ac:dyDescent="0.15">
      <c r="A7" s="1">
        <f t="shared" ref="A7:A85" si="1">ROW()-3</f>
        <v>4</v>
      </c>
      <c r="B7" s="1">
        <v>1</v>
      </c>
      <c r="C7" s="1">
        <v>2</v>
      </c>
      <c r="D7" s="1"/>
      <c r="E7" s="1" t="str">
        <f t="shared" si="0"/>
        <v>01-02</v>
      </c>
      <c r="F7" s="1" t="s">
        <v>22</v>
      </c>
      <c r="G7" s="15" t="s">
        <v>30</v>
      </c>
      <c r="H7" s="1" t="s">
        <v>12</v>
      </c>
      <c r="I7" s="4">
        <v>12</v>
      </c>
      <c r="J7" s="1" t="s">
        <v>14</v>
      </c>
      <c r="K7" s="1" t="s">
        <v>148</v>
      </c>
      <c r="L7" s="1" t="s">
        <v>21</v>
      </c>
      <c r="M7" s="1" t="str">
        <f>IF(I7="↑","",IF(I7="-","",System_Code&amp;"_"&amp;H7&amp;IF(L7="-","","_"&amp;L7)))</f>
        <v>SSE19_SPP_PROP_VALD</v>
      </c>
      <c r="N7" s="1"/>
      <c r="O7" s="1"/>
    </row>
    <row r="8" spans="1:15" x14ac:dyDescent="0.15">
      <c r="A8" s="1">
        <f t="shared" si="1"/>
        <v>5</v>
      </c>
      <c r="B8" s="1">
        <v>1</v>
      </c>
      <c r="C8" s="1">
        <v>3</v>
      </c>
      <c r="D8" s="1"/>
      <c r="E8" s="1" t="str">
        <f t="shared" si="0"/>
        <v>01-03</v>
      </c>
      <c r="F8" s="1" t="s">
        <v>23</v>
      </c>
      <c r="G8" s="15" t="s">
        <v>31</v>
      </c>
      <c r="H8" s="1" t="s">
        <v>12</v>
      </c>
      <c r="I8" s="4">
        <v>4</v>
      </c>
      <c r="J8" s="1" t="s">
        <v>14</v>
      </c>
      <c r="K8" s="1" t="s">
        <v>149</v>
      </c>
      <c r="L8" s="1" t="s">
        <v>24</v>
      </c>
      <c r="M8" s="1" t="str">
        <f>IF(I8="↑","",IF(I8="-","",System_Code&amp;"_"&amp;H8&amp;IF(L8="-","","_"&amp;L8)))</f>
        <v>SSE19_SPP</v>
      </c>
      <c r="N8" s="1"/>
      <c r="O8" s="1"/>
    </row>
    <row r="9" spans="1:15" x14ac:dyDescent="0.15">
      <c r="A9" s="1">
        <f t="shared" si="1"/>
        <v>6</v>
      </c>
      <c r="B9" s="1">
        <v>1</v>
      </c>
      <c r="C9" s="1">
        <v>4</v>
      </c>
      <c r="D9" s="1"/>
      <c r="E9" s="1" t="str">
        <f t="shared" si="0"/>
        <v>01-04</v>
      </c>
      <c r="F9" s="1" t="s">
        <v>25</v>
      </c>
      <c r="G9" s="15" t="s">
        <v>25</v>
      </c>
      <c r="H9" s="1" t="s">
        <v>12</v>
      </c>
      <c r="I9" s="4">
        <v>4</v>
      </c>
      <c r="J9" s="1" t="s">
        <v>14</v>
      </c>
      <c r="K9" s="1" t="s">
        <v>149</v>
      </c>
      <c r="L9" s="1" t="s">
        <v>25</v>
      </c>
      <c r="M9" s="1" t="str">
        <f>IF(I9="↑","",IF(I9="-","",System_Code&amp;"_"&amp;H9&amp;IF(L9="-","","_"&amp;L9)))</f>
        <v>SSE19_SPP_WBS</v>
      </c>
      <c r="N9" s="1"/>
      <c r="O9" s="1"/>
    </row>
    <row r="10" spans="1:15" x14ac:dyDescent="0.15">
      <c r="A10" s="1">
        <f t="shared" si="1"/>
        <v>7</v>
      </c>
      <c r="B10" s="1">
        <v>1</v>
      </c>
      <c r="C10" s="1">
        <v>5</v>
      </c>
      <c r="D10" s="1"/>
      <c r="E10" s="1" t="str">
        <f t="shared" si="0"/>
        <v>01-05</v>
      </c>
      <c r="F10" s="1" t="s">
        <v>26</v>
      </c>
      <c r="G10" s="15" t="s">
        <v>32</v>
      </c>
      <c r="H10" s="1" t="s">
        <v>12</v>
      </c>
      <c r="I10" s="4">
        <v>4</v>
      </c>
      <c r="J10" s="1" t="s">
        <v>14</v>
      </c>
      <c r="K10" s="1" t="s">
        <v>153</v>
      </c>
      <c r="L10" s="1" t="s">
        <v>27</v>
      </c>
      <c r="M10" s="1" t="str">
        <f>IF(I10="↑","",IF(I10="-","",System_Code&amp;"_"&amp;H10&amp;IF(L10="-","","_"&amp;L10)))</f>
        <v>SSE19_SPP_OV</v>
      </c>
      <c r="N10" s="1"/>
      <c r="O10" s="1"/>
    </row>
    <row r="11" spans="1:15" x14ac:dyDescent="0.15">
      <c r="A11" s="1">
        <f t="shared" si="1"/>
        <v>8</v>
      </c>
      <c r="B11" s="1">
        <v>1</v>
      </c>
      <c r="C11" s="1">
        <v>6</v>
      </c>
      <c r="D11" s="1"/>
      <c r="E11" s="1" t="str">
        <f t="shared" si="0"/>
        <v>01-06</v>
      </c>
      <c r="F11" s="1" t="s">
        <v>35</v>
      </c>
      <c r="G11" s="15" t="s">
        <v>36</v>
      </c>
      <c r="H11" s="1" t="s">
        <v>12</v>
      </c>
      <c r="I11" s="4">
        <v>4</v>
      </c>
      <c r="J11" s="1" t="s">
        <v>14</v>
      </c>
      <c r="K11" s="1" t="s">
        <v>149</v>
      </c>
      <c r="L11" s="1" t="s">
        <v>37</v>
      </c>
      <c r="M11" s="1" t="str">
        <f>IF(I11="↑","",IF(I11="-","",System_Code&amp;"_"&amp;H11&amp;IF(L11="-","","_"&amp;L11)))</f>
        <v>SSE19_SPP_MSP</v>
      </c>
      <c r="N11" s="1"/>
      <c r="O11" s="1"/>
    </row>
    <row r="12" spans="1:15" x14ac:dyDescent="0.15">
      <c r="A12" s="1">
        <f t="shared" si="1"/>
        <v>9</v>
      </c>
      <c r="B12" s="1">
        <v>1</v>
      </c>
      <c r="C12" s="1">
        <v>7</v>
      </c>
      <c r="D12" s="1"/>
      <c r="E12" s="1" t="str">
        <f t="shared" si="0"/>
        <v>01-07</v>
      </c>
      <c r="F12" s="1" t="s">
        <v>38</v>
      </c>
      <c r="G12" s="15" t="s">
        <v>39</v>
      </c>
      <c r="H12" s="1" t="s">
        <v>12</v>
      </c>
      <c r="I12" s="4">
        <v>2</v>
      </c>
      <c r="J12" s="1" t="s">
        <v>14</v>
      </c>
      <c r="K12" s="1" t="s">
        <v>153</v>
      </c>
      <c r="L12" s="1" t="s">
        <v>40</v>
      </c>
      <c r="M12" s="1" t="str">
        <f>IF(I12="↑","",IF(I12="-","",System_Code&amp;"_"&amp;H12&amp;IF(L12="-","","_"&amp;L12)))</f>
        <v>SSE19_SPP_MILESTONE</v>
      </c>
      <c r="N12" s="1"/>
      <c r="O12" s="1"/>
    </row>
    <row r="13" spans="1:15" x14ac:dyDescent="0.15">
      <c r="A13" s="1">
        <f t="shared" si="1"/>
        <v>10</v>
      </c>
      <c r="B13" s="1">
        <v>1</v>
      </c>
      <c r="C13" s="1">
        <v>8</v>
      </c>
      <c r="D13" s="1"/>
      <c r="E13" s="1" t="str">
        <f t="shared" ref="E13" si="2">TEXT(B13,"00")&amp;IF(C13="","","-"&amp;TEXT(C13,"00"))&amp;IF(D13="","","-"&amp;TEXT(D13,"00"))</f>
        <v>01-08</v>
      </c>
      <c r="F13" s="1" t="s">
        <v>55</v>
      </c>
      <c r="G13" s="15" t="s">
        <v>56</v>
      </c>
      <c r="H13" s="1" t="s">
        <v>12</v>
      </c>
      <c r="I13" s="4" t="s">
        <v>24</v>
      </c>
      <c r="J13" s="1" t="s">
        <v>24</v>
      </c>
      <c r="K13" s="1"/>
      <c r="L13" s="1" t="s">
        <v>24</v>
      </c>
      <c r="M13" s="1" t="str">
        <f>IF(I13="↑","",IF(I13="-","",System_Code&amp;"_"&amp;H13&amp;IF(L13="-","","_"&amp;L13)))</f>
        <v/>
      </c>
      <c r="N13" s="1"/>
      <c r="O13" s="1"/>
    </row>
    <row r="14" spans="1:15" x14ac:dyDescent="0.15">
      <c r="A14" s="1">
        <f t="shared" si="1"/>
        <v>11</v>
      </c>
      <c r="B14" s="1">
        <v>1</v>
      </c>
      <c r="C14" s="1">
        <v>8</v>
      </c>
      <c r="D14" s="1">
        <v>1</v>
      </c>
      <c r="E14" s="1" t="str">
        <f t="shared" si="0"/>
        <v>01-08-01</v>
      </c>
      <c r="F14" s="1" t="s">
        <v>41</v>
      </c>
      <c r="G14" s="16" t="s">
        <v>65</v>
      </c>
      <c r="H14" s="1" t="s">
        <v>12</v>
      </c>
      <c r="I14" s="4">
        <v>2</v>
      </c>
      <c r="J14" s="1" t="s">
        <v>14</v>
      </c>
      <c r="K14" s="1" t="s">
        <v>154</v>
      </c>
      <c r="L14" s="1" t="s">
        <v>66</v>
      </c>
      <c r="M14" s="1" t="str">
        <f>IF(I14="↑","",IF(I14="-","",System_Code&amp;"_"&amp;H14&amp;IF(L14="-","","_"&amp;L14)))</f>
        <v>SSE19_SPP_QCP</v>
      </c>
      <c r="N14" s="1"/>
      <c r="O14" s="1"/>
    </row>
    <row r="15" spans="1:15" x14ac:dyDescent="0.15">
      <c r="A15" s="1">
        <f t="shared" si="1"/>
        <v>12</v>
      </c>
      <c r="B15" s="1">
        <v>1</v>
      </c>
      <c r="C15" s="1">
        <v>8</v>
      </c>
      <c r="D15" s="1">
        <v>2</v>
      </c>
      <c r="E15" s="1" t="str">
        <f t="shared" si="0"/>
        <v>01-08-02</v>
      </c>
      <c r="F15" s="1" t="s">
        <v>42</v>
      </c>
      <c r="G15" s="16" t="s">
        <v>43</v>
      </c>
      <c r="H15" s="1" t="s">
        <v>12</v>
      </c>
      <c r="I15" s="4" t="s">
        <v>24</v>
      </c>
      <c r="J15" s="1" t="s">
        <v>24</v>
      </c>
      <c r="K15" s="1"/>
      <c r="L15" s="1" t="s">
        <v>67</v>
      </c>
      <c r="M15" s="1" t="str">
        <f>IF(I15="↑","",IF(I15="-","",System_Code&amp;"_"&amp;H15&amp;IF(L15="-","","_"&amp;L15)))</f>
        <v/>
      </c>
      <c r="N15" s="1"/>
      <c r="O15" s="1"/>
    </row>
    <row r="16" spans="1:15" x14ac:dyDescent="0.15">
      <c r="A16" s="1">
        <f t="shared" si="1"/>
        <v>13</v>
      </c>
      <c r="B16" s="1">
        <v>1</v>
      </c>
      <c r="C16" s="1">
        <v>8</v>
      </c>
      <c r="D16" s="1">
        <v>3</v>
      </c>
      <c r="E16" s="1" t="str">
        <f t="shared" si="0"/>
        <v>01-08-03</v>
      </c>
      <c r="F16" s="1" t="s">
        <v>44</v>
      </c>
      <c r="G16" s="16" t="s">
        <v>45</v>
      </c>
      <c r="H16" s="1" t="s">
        <v>12</v>
      </c>
      <c r="I16" s="4" t="s">
        <v>24</v>
      </c>
      <c r="J16" s="1" t="s">
        <v>24</v>
      </c>
      <c r="K16" s="1"/>
      <c r="L16" s="1" t="s">
        <v>68</v>
      </c>
      <c r="M16" s="1" t="str">
        <f>IF(I16="↑","",IF(I16="-","",System_Code&amp;"_"&amp;H16&amp;IF(L16="-","","_"&amp;L16)))</f>
        <v/>
      </c>
      <c r="N16" s="1"/>
      <c r="O16" s="1"/>
    </row>
    <row r="17" spans="1:15" x14ac:dyDescent="0.15">
      <c r="A17" s="1">
        <f t="shared" si="1"/>
        <v>14</v>
      </c>
      <c r="B17" s="1">
        <v>1</v>
      </c>
      <c r="C17" s="1">
        <v>8</v>
      </c>
      <c r="D17" s="1">
        <v>4</v>
      </c>
      <c r="E17" s="1" t="str">
        <f t="shared" si="0"/>
        <v>01-08-04</v>
      </c>
      <c r="F17" s="1" t="s">
        <v>46</v>
      </c>
      <c r="G17" s="16" t="s">
        <v>69</v>
      </c>
      <c r="H17" s="1" t="s">
        <v>12</v>
      </c>
      <c r="I17" s="4">
        <v>4</v>
      </c>
      <c r="J17" s="1" t="s">
        <v>14</v>
      </c>
      <c r="K17" s="1" t="s">
        <v>154</v>
      </c>
      <c r="L17" s="1" t="s">
        <v>47</v>
      </c>
      <c r="M17" s="1" t="str">
        <f>IF(I17="↑","",IF(I17="-","",System_Code&amp;"_"&amp;H17&amp;IF(L17="-","","_"&amp;L17)))</f>
        <v>SSE19_SPP_ENVP</v>
      </c>
      <c r="N17" s="1"/>
      <c r="O17" s="1"/>
    </row>
    <row r="18" spans="1:15" x14ac:dyDescent="0.15">
      <c r="A18" s="1">
        <f t="shared" si="1"/>
        <v>15</v>
      </c>
      <c r="B18" s="1">
        <v>1</v>
      </c>
      <c r="C18" s="1">
        <v>8</v>
      </c>
      <c r="D18" s="1">
        <v>5</v>
      </c>
      <c r="E18" s="1" t="str">
        <f t="shared" si="0"/>
        <v>01-08-05</v>
      </c>
      <c r="F18" s="1" t="s">
        <v>33</v>
      </c>
      <c r="G18" s="16" t="s">
        <v>58</v>
      </c>
      <c r="H18" s="1" t="s">
        <v>12</v>
      </c>
      <c r="I18" s="4">
        <v>2</v>
      </c>
      <c r="J18" s="1" t="s">
        <v>14</v>
      </c>
      <c r="K18" s="1" t="s">
        <v>154</v>
      </c>
      <c r="L18" s="1" t="s">
        <v>34</v>
      </c>
      <c r="M18" s="1" t="str">
        <f>IF(I18="↑","",IF(I18="-","",System_Code&amp;"_"&amp;H18&amp;IF(L18="-","","_"&amp;L18)))</f>
        <v>SSE19_SPP_PREPL</v>
      </c>
      <c r="N18" s="1"/>
      <c r="O18" s="1"/>
    </row>
    <row r="19" spans="1:15" x14ac:dyDescent="0.15">
      <c r="A19" s="1">
        <f t="shared" si="1"/>
        <v>16</v>
      </c>
      <c r="B19" s="1">
        <v>2</v>
      </c>
      <c r="C19" s="1"/>
      <c r="D19" s="1"/>
      <c r="E19" s="6" t="str">
        <f>TEXT(B19,"00")&amp;IF(C19="","","-"&amp;TEXT(C19,"00"))&amp;IF(D19="","",TEXT(D19,"00"))</f>
        <v>02</v>
      </c>
      <c r="F19" s="6" t="s">
        <v>48</v>
      </c>
      <c r="G19" s="14" t="s">
        <v>51</v>
      </c>
      <c r="H19" s="6" t="s">
        <v>49</v>
      </c>
      <c r="I19" s="7"/>
      <c r="J19" s="6"/>
      <c r="K19" s="6"/>
      <c r="L19" s="6"/>
      <c r="M19" s="6"/>
      <c r="N19" s="6"/>
      <c r="O19" s="6"/>
    </row>
    <row r="20" spans="1:15" x14ac:dyDescent="0.15">
      <c r="A20" s="1">
        <f t="shared" si="1"/>
        <v>17</v>
      </c>
      <c r="B20" s="1">
        <v>2</v>
      </c>
      <c r="C20" s="1">
        <v>1</v>
      </c>
      <c r="D20" s="1"/>
      <c r="E20" s="1" t="str">
        <f>TEXT(B20,"00")&amp;IF(C20="","","-"&amp;TEXT(C20,"00"))&amp;IF(D20="","","-"&amp;TEXT(D20,"00"))</f>
        <v>02-01</v>
      </c>
      <c r="F20" s="1" t="s">
        <v>52</v>
      </c>
      <c r="G20" s="15" t="s">
        <v>53</v>
      </c>
      <c r="H20" s="1" t="s">
        <v>49</v>
      </c>
      <c r="I20" s="4">
        <v>8</v>
      </c>
      <c r="J20" s="1" t="s">
        <v>14</v>
      </c>
      <c r="K20" s="1" t="s">
        <v>154</v>
      </c>
      <c r="L20" s="1" t="s">
        <v>54</v>
      </c>
      <c r="M20" s="1" t="str">
        <f>IF(I20="↑","",IF(I20="-","",System_Code&amp;"_"&amp;H20&amp;IF(L20="-","","_"&amp;L20)))</f>
        <v>SSE19_RD_INNOD</v>
      </c>
      <c r="N20" s="1"/>
      <c r="O20" s="1"/>
    </row>
    <row r="21" spans="1:15" x14ac:dyDescent="0.15">
      <c r="A21" s="1">
        <f t="shared" si="1"/>
        <v>18</v>
      </c>
      <c r="B21" s="1">
        <v>2</v>
      </c>
      <c r="C21" s="1">
        <v>1</v>
      </c>
      <c r="D21" s="1">
        <v>1</v>
      </c>
      <c r="E21" s="1" t="str">
        <f>TEXT(B21,"00")&amp;IF(C21="","","-"&amp;TEXT(C21,"00"))&amp;IF(D21="","","-"&amp;TEXT(D21,"00"))</f>
        <v>02-01-01</v>
      </c>
      <c r="F21" s="1" t="s">
        <v>57</v>
      </c>
      <c r="G21" s="16" t="s">
        <v>59</v>
      </c>
      <c r="H21" s="1" t="s">
        <v>49</v>
      </c>
      <c r="I21" s="10" t="s">
        <v>60</v>
      </c>
      <c r="J21" s="1" t="s">
        <v>24</v>
      </c>
      <c r="K21" s="1"/>
      <c r="L21" s="1" t="s">
        <v>24</v>
      </c>
      <c r="M21" s="1" t="str">
        <f>IF(I21="↑","",IF(I21="-","",System_Code&amp;"_"&amp;H21&amp;IF(L21="-","","_"&amp;L21)))</f>
        <v/>
      </c>
      <c r="N21" s="1"/>
      <c r="O21" s="1"/>
    </row>
    <row r="22" spans="1:15" x14ac:dyDescent="0.15">
      <c r="A22" s="1">
        <f t="shared" si="1"/>
        <v>19</v>
      </c>
      <c r="B22" s="1">
        <v>2</v>
      </c>
      <c r="C22" s="1">
        <v>1</v>
      </c>
      <c r="D22" s="1">
        <v>2</v>
      </c>
      <c r="E22" s="1" t="str">
        <f t="shared" ref="E22:E85" si="3">TEXT(B22,"00")&amp;IF(C22="","","-"&amp;TEXT(C22,"00"))&amp;IF(D22="","","-"&amp;TEXT(D22,"00"))</f>
        <v>02-01-02</v>
      </c>
      <c r="F22" s="1" t="s">
        <v>61</v>
      </c>
      <c r="G22" s="16" t="s">
        <v>62</v>
      </c>
      <c r="H22" s="1" t="s">
        <v>49</v>
      </c>
      <c r="I22" s="10" t="s">
        <v>60</v>
      </c>
      <c r="J22" s="1" t="s">
        <v>24</v>
      </c>
      <c r="K22" s="1"/>
      <c r="L22" s="1" t="s">
        <v>24</v>
      </c>
      <c r="M22" s="1" t="str">
        <f>IF(I22="↑","",IF(I22="-","",System_Code&amp;"_"&amp;H22&amp;IF(L22="-","","_"&amp;L22)))</f>
        <v/>
      </c>
      <c r="N22" s="1"/>
      <c r="O22" s="1"/>
    </row>
    <row r="23" spans="1:15" x14ac:dyDescent="0.15">
      <c r="A23" s="1">
        <f t="shared" si="1"/>
        <v>20</v>
      </c>
      <c r="B23" s="1">
        <v>2</v>
      </c>
      <c r="C23" s="1">
        <v>1</v>
      </c>
      <c r="D23" s="1">
        <v>3</v>
      </c>
      <c r="E23" s="1" t="str">
        <f t="shared" si="3"/>
        <v>02-01-03</v>
      </c>
      <c r="F23" s="1" t="s">
        <v>63</v>
      </c>
      <c r="G23" s="16" t="s">
        <v>64</v>
      </c>
      <c r="H23" s="1" t="s">
        <v>49</v>
      </c>
      <c r="I23" s="10" t="s">
        <v>60</v>
      </c>
      <c r="J23" s="1" t="s">
        <v>24</v>
      </c>
      <c r="K23" s="1"/>
      <c r="L23" s="1" t="s">
        <v>24</v>
      </c>
      <c r="M23" s="1" t="str">
        <f>IF(I23="↑","",IF(I23="-","",System_Code&amp;"_"&amp;H23&amp;IF(L23="-","","_"&amp;L23)))</f>
        <v/>
      </c>
      <c r="N23" s="1"/>
      <c r="O23" s="1"/>
    </row>
    <row r="24" spans="1:15" x14ac:dyDescent="0.15">
      <c r="A24" s="1">
        <f t="shared" si="1"/>
        <v>21</v>
      </c>
      <c r="B24" s="1">
        <v>2</v>
      </c>
      <c r="C24" s="1">
        <v>1</v>
      </c>
      <c r="D24" s="1">
        <v>4</v>
      </c>
      <c r="E24" s="1" t="str">
        <f t="shared" ref="E24" si="4">TEXT(B24,"00")&amp;IF(C24="","","-"&amp;TEXT(C24,"00"))&amp;IF(D24="","","-"&amp;TEXT(D24,"00"))</f>
        <v>02-01-04</v>
      </c>
      <c r="F24" s="1" t="s">
        <v>75</v>
      </c>
      <c r="G24" s="16" t="s">
        <v>76</v>
      </c>
      <c r="H24" s="1" t="s">
        <v>49</v>
      </c>
      <c r="I24" s="10" t="s">
        <v>60</v>
      </c>
      <c r="J24" s="1" t="s">
        <v>24</v>
      </c>
      <c r="K24" s="1"/>
      <c r="L24" s="1" t="s">
        <v>24</v>
      </c>
      <c r="M24" s="1" t="str">
        <f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1"/>
        <v>22</v>
      </c>
      <c r="B25" s="1">
        <v>2</v>
      </c>
      <c r="C25" s="1">
        <v>2</v>
      </c>
      <c r="D25" s="1"/>
      <c r="E25" s="1" t="str">
        <f t="shared" si="3"/>
        <v>02-02</v>
      </c>
      <c r="F25" s="1" t="s">
        <v>70</v>
      </c>
      <c r="G25" s="15" t="s">
        <v>78</v>
      </c>
      <c r="H25" s="1" t="s">
        <v>49</v>
      </c>
      <c r="I25" s="4">
        <v>8</v>
      </c>
      <c r="J25" s="1" t="s">
        <v>14</v>
      </c>
      <c r="K25" s="1"/>
      <c r="L25" s="1" t="s">
        <v>24</v>
      </c>
      <c r="M25" s="1" t="str">
        <f>IF(I25="↑","",IF(I25="-","",System_Code&amp;"_"&amp;H25&amp;IF(L25="-","","_"&amp;L25)))</f>
        <v>SSE19_RD</v>
      </c>
      <c r="N25" s="1"/>
      <c r="O25" s="1"/>
    </row>
    <row r="26" spans="1:15" x14ac:dyDescent="0.15">
      <c r="A26" s="1">
        <f t="shared" si="1"/>
        <v>23</v>
      </c>
      <c r="B26" s="1">
        <v>2</v>
      </c>
      <c r="C26" s="1">
        <v>2</v>
      </c>
      <c r="D26" s="1">
        <v>1</v>
      </c>
      <c r="E26" s="1" t="str">
        <f t="shared" si="3"/>
        <v>02-02-01</v>
      </c>
      <c r="F26" s="1" t="s">
        <v>71</v>
      </c>
      <c r="G26" s="16" t="s">
        <v>72</v>
      </c>
      <c r="H26" s="1" t="s">
        <v>49</v>
      </c>
      <c r="I26" s="10" t="s">
        <v>60</v>
      </c>
      <c r="J26" s="1" t="s">
        <v>24</v>
      </c>
      <c r="K26" s="1"/>
      <c r="L26" s="1" t="s">
        <v>24</v>
      </c>
      <c r="M26" s="1" t="str">
        <f>IF(I26="↑","",IF(I26="-","",System_Code&amp;"_"&amp;H26&amp;IF(L26="-","","_"&amp;L26)))</f>
        <v/>
      </c>
      <c r="N26" s="1"/>
      <c r="O26" s="1"/>
    </row>
    <row r="27" spans="1:15" x14ac:dyDescent="0.15">
      <c r="A27" s="1">
        <f t="shared" si="1"/>
        <v>24</v>
      </c>
      <c r="B27" s="1">
        <v>2</v>
      </c>
      <c r="C27" s="1">
        <v>2</v>
      </c>
      <c r="D27" s="1">
        <v>2</v>
      </c>
      <c r="E27" s="1" t="str">
        <f t="shared" si="3"/>
        <v>02-02-02</v>
      </c>
      <c r="F27" s="1" t="s">
        <v>73</v>
      </c>
      <c r="G27" s="16" t="s">
        <v>74</v>
      </c>
      <c r="H27" s="1" t="s">
        <v>49</v>
      </c>
      <c r="I27" s="10">
        <v>4</v>
      </c>
      <c r="J27" s="1" t="s">
        <v>14</v>
      </c>
      <c r="K27" s="1"/>
      <c r="L27" s="1" t="s">
        <v>77</v>
      </c>
      <c r="M27" s="1" t="str">
        <f>IF(I27="↑","",IF(I27="-","",System_Code&amp;"_"&amp;H27&amp;IF(L27="-","","_"&amp;L27)))</f>
        <v>SSE19_RD_REQL</v>
      </c>
      <c r="N27" s="1"/>
      <c r="O27" s="1"/>
    </row>
    <row r="28" spans="1:15" x14ac:dyDescent="0.15">
      <c r="A28" s="1">
        <f t="shared" si="1"/>
        <v>25</v>
      </c>
      <c r="B28" s="1">
        <v>2</v>
      </c>
      <c r="C28" s="1">
        <v>3</v>
      </c>
      <c r="D28" s="1"/>
      <c r="E28" s="1" t="str">
        <f t="shared" si="3"/>
        <v>02-03</v>
      </c>
      <c r="F28" s="1" t="s">
        <v>79</v>
      </c>
      <c r="G28" s="15" t="s">
        <v>80</v>
      </c>
      <c r="H28" s="1" t="s">
        <v>49</v>
      </c>
      <c r="I28" s="4" t="s">
        <v>24</v>
      </c>
      <c r="J28" s="1" t="s">
        <v>24</v>
      </c>
      <c r="K28" s="1"/>
      <c r="L28" s="1" t="s">
        <v>24</v>
      </c>
      <c r="M28" s="1" t="str">
        <f>IF(I28="↑","",IF(I28="-","",System_Code&amp;"_"&amp;H28&amp;IF(L28="-","","_"&amp;L28)))</f>
        <v/>
      </c>
      <c r="N28" s="1"/>
      <c r="O28" s="1"/>
    </row>
    <row r="29" spans="1:15" x14ac:dyDescent="0.15">
      <c r="A29" s="1">
        <f t="shared" si="1"/>
        <v>26</v>
      </c>
      <c r="B29" s="1">
        <v>2</v>
      </c>
      <c r="C29" s="1">
        <v>3</v>
      </c>
      <c r="D29" s="1">
        <v>1</v>
      </c>
      <c r="E29" s="1" t="str">
        <f t="shared" si="3"/>
        <v>02-03-01</v>
      </c>
      <c r="F29" s="1" t="s">
        <v>81</v>
      </c>
      <c r="G29" s="16" t="s">
        <v>82</v>
      </c>
      <c r="H29" s="1" t="s">
        <v>49</v>
      </c>
      <c r="I29" s="4">
        <v>8</v>
      </c>
      <c r="J29" s="1" t="s">
        <v>14</v>
      </c>
      <c r="K29" s="1" t="s">
        <v>154</v>
      </c>
      <c r="L29" s="1" t="s">
        <v>116</v>
      </c>
      <c r="M29" s="1" t="str">
        <f>IF(I29="↑","",IF(I29="-","",System_Code&amp;"_"&amp;H29&amp;IF(L29="-","","_"&amp;L29)))</f>
        <v>SSE19_RD_UXD</v>
      </c>
      <c r="N29" s="1"/>
      <c r="O29" s="1"/>
    </row>
    <row r="30" spans="1:15" x14ac:dyDescent="0.15">
      <c r="A30" s="1">
        <f t="shared" si="1"/>
        <v>27</v>
      </c>
      <c r="B30" s="1">
        <v>2</v>
      </c>
      <c r="C30" s="1">
        <v>3</v>
      </c>
      <c r="D30" s="1">
        <v>2</v>
      </c>
      <c r="E30" s="1" t="str">
        <f t="shared" si="3"/>
        <v>02-03-02</v>
      </c>
      <c r="F30" s="1" t="s">
        <v>83</v>
      </c>
      <c r="G30" s="16" t="s">
        <v>84</v>
      </c>
      <c r="H30" s="1" t="s">
        <v>49</v>
      </c>
      <c r="I30" s="4" t="s">
        <v>24</v>
      </c>
      <c r="J30" s="1" t="s">
        <v>24</v>
      </c>
      <c r="K30" s="1"/>
      <c r="L30" s="1" t="s">
        <v>24</v>
      </c>
      <c r="M30" s="1" t="str">
        <f>IF(I30="↑","",IF(I30="-","",System_Code&amp;"_"&amp;H30&amp;IF(L30="-","","_"&amp;L30)))</f>
        <v/>
      </c>
      <c r="N30" s="1"/>
      <c r="O30" s="1"/>
    </row>
    <row r="31" spans="1:15" x14ac:dyDescent="0.15">
      <c r="A31" s="1">
        <f t="shared" si="1"/>
        <v>28</v>
      </c>
      <c r="B31" s="1">
        <v>2</v>
      </c>
      <c r="C31" s="1">
        <v>4</v>
      </c>
      <c r="D31" s="1"/>
      <c r="E31" s="1" t="str">
        <f t="shared" si="3"/>
        <v>02-04</v>
      </c>
      <c r="F31" s="1" t="s">
        <v>85</v>
      </c>
      <c r="G31" s="15" t="s">
        <v>86</v>
      </c>
      <c r="H31" s="1" t="s">
        <v>49</v>
      </c>
      <c r="I31" s="4" t="s">
        <v>24</v>
      </c>
      <c r="J31" s="1" t="s">
        <v>24</v>
      </c>
      <c r="K31" s="1"/>
      <c r="L31" s="1" t="s">
        <v>24</v>
      </c>
      <c r="M31" s="1" t="str">
        <f>IF(I31="↑","",IF(I31="-","",System_Code&amp;"_"&amp;H31&amp;IF(L31="-","","_"&amp;L31)))</f>
        <v/>
      </c>
      <c r="N31" s="1"/>
      <c r="O31" s="1"/>
    </row>
    <row r="32" spans="1:15" x14ac:dyDescent="0.15">
      <c r="A32" s="1">
        <f t="shared" si="1"/>
        <v>29</v>
      </c>
      <c r="B32" s="1">
        <v>2</v>
      </c>
      <c r="C32" s="1">
        <v>4</v>
      </c>
      <c r="D32" s="1">
        <v>1</v>
      </c>
      <c r="E32" s="1" t="str">
        <f t="shared" si="3"/>
        <v>02-04-01</v>
      </c>
      <c r="F32" s="1" t="s">
        <v>92</v>
      </c>
      <c r="G32" s="16" t="s">
        <v>89</v>
      </c>
      <c r="H32" s="1" t="s">
        <v>49</v>
      </c>
      <c r="I32" s="4">
        <v>4</v>
      </c>
      <c r="J32" s="1" t="s">
        <v>14</v>
      </c>
      <c r="K32" s="1"/>
      <c r="L32" s="1" t="s">
        <v>101</v>
      </c>
      <c r="M32" s="1" t="str">
        <f>IF(I32="↑","",IF(I32="-","",System_Code&amp;"_"&amp;H32&amp;IF(L32="-","","_"&amp;L32)))</f>
        <v>SSE19_RD_USD</v>
      </c>
      <c r="N32" s="1"/>
      <c r="O32" s="1"/>
    </row>
    <row r="33" spans="1:15" x14ac:dyDescent="0.15">
      <c r="A33" s="1">
        <f t="shared" si="1"/>
        <v>30</v>
      </c>
      <c r="B33" s="1">
        <v>2</v>
      </c>
      <c r="C33" s="1">
        <v>4</v>
      </c>
      <c r="D33" s="1">
        <v>2</v>
      </c>
      <c r="E33" s="1" t="str">
        <f t="shared" si="3"/>
        <v>02-04-02</v>
      </c>
      <c r="F33" s="1" t="s">
        <v>93</v>
      </c>
      <c r="G33" s="16" t="s">
        <v>90</v>
      </c>
      <c r="H33" s="1" t="s">
        <v>49</v>
      </c>
      <c r="I33" s="4">
        <v>2</v>
      </c>
      <c r="J33" s="1" t="s">
        <v>14</v>
      </c>
      <c r="K33" s="1"/>
      <c r="L33" s="1" t="s">
        <v>101</v>
      </c>
      <c r="M33" s="1" t="str">
        <f>IF(I33="↑","",IF(I33="-","",System_Code&amp;"_"&amp;H33&amp;IF(L33="-","","_"&amp;L33)))</f>
        <v>SSE19_RD_USD</v>
      </c>
      <c r="N33" s="1"/>
      <c r="O33" s="1"/>
    </row>
    <row r="34" spans="1:15" x14ac:dyDescent="0.15">
      <c r="A34" s="1">
        <f t="shared" si="1"/>
        <v>31</v>
      </c>
      <c r="B34" s="1">
        <v>2</v>
      </c>
      <c r="C34" s="1">
        <v>4</v>
      </c>
      <c r="D34" s="1">
        <v>3</v>
      </c>
      <c r="E34" s="1" t="str">
        <f t="shared" si="3"/>
        <v>02-04-03</v>
      </c>
      <c r="F34" s="1" t="s">
        <v>94</v>
      </c>
      <c r="G34" s="16" t="s">
        <v>88</v>
      </c>
      <c r="H34" s="1" t="s">
        <v>49</v>
      </c>
      <c r="I34" s="4">
        <v>4</v>
      </c>
      <c r="J34" s="1" t="s">
        <v>14</v>
      </c>
      <c r="K34" s="1"/>
      <c r="L34" s="1" t="s">
        <v>101</v>
      </c>
      <c r="M34" s="1" t="str">
        <f>IF(I34="↑","",IF(I34="-","",System_Code&amp;"_"&amp;H34&amp;IF(L34="-","","_"&amp;L34)))</f>
        <v>SSE19_RD_USD</v>
      </c>
      <c r="N34" s="1"/>
      <c r="O34" s="1"/>
    </row>
    <row r="35" spans="1:15" x14ac:dyDescent="0.15">
      <c r="A35" s="1">
        <f t="shared" si="1"/>
        <v>32</v>
      </c>
      <c r="B35" s="1">
        <v>2</v>
      </c>
      <c r="C35" s="1">
        <v>4</v>
      </c>
      <c r="D35" s="1">
        <v>4</v>
      </c>
      <c r="E35" s="1" t="str">
        <f t="shared" si="3"/>
        <v>02-04-04</v>
      </c>
      <c r="F35" s="1" t="s">
        <v>95</v>
      </c>
      <c r="G35" s="16" t="s">
        <v>91</v>
      </c>
      <c r="H35" s="1" t="s">
        <v>49</v>
      </c>
      <c r="I35" s="4">
        <v>2</v>
      </c>
      <c r="J35" s="1" t="s">
        <v>14</v>
      </c>
      <c r="K35" s="1"/>
      <c r="L35" s="1" t="s">
        <v>101</v>
      </c>
      <c r="M35" s="1" t="str">
        <f>IF(I35="↑","",IF(I35="-","",System_Code&amp;"_"&amp;H35&amp;IF(L35="-","","_"&amp;L35)))</f>
        <v>SSE19_RD_USD</v>
      </c>
      <c r="N35" s="1"/>
      <c r="O35" s="1"/>
    </row>
    <row r="36" spans="1:15" x14ac:dyDescent="0.15">
      <c r="A36" s="1">
        <f t="shared" si="1"/>
        <v>33</v>
      </c>
      <c r="B36" s="1">
        <v>2</v>
      </c>
      <c r="C36" s="1">
        <v>4</v>
      </c>
      <c r="D36" s="1">
        <v>5</v>
      </c>
      <c r="E36" s="1" t="str">
        <f t="shared" si="3"/>
        <v>02-04-05</v>
      </c>
      <c r="F36" s="1" t="s">
        <v>96</v>
      </c>
      <c r="G36" s="16" t="s">
        <v>87</v>
      </c>
      <c r="H36" s="1" t="s">
        <v>49</v>
      </c>
      <c r="I36" s="4">
        <v>4</v>
      </c>
      <c r="J36" s="1" t="s">
        <v>14</v>
      </c>
      <c r="K36" s="1"/>
      <c r="L36" s="1" t="s">
        <v>101</v>
      </c>
      <c r="M36" s="1" t="str">
        <f>IF(I36="↑","",IF(I36="-","",System_Code&amp;"_"&amp;H36&amp;IF(L36="-","","_"&amp;L36)))</f>
        <v>SSE19_RD_USD</v>
      </c>
      <c r="N36" s="1"/>
      <c r="O36" s="1"/>
    </row>
    <row r="37" spans="1:15" x14ac:dyDescent="0.15">
      <c r="A37" s="1">
        <f t="shared" si="1"/>
        <v>34</v>
      </c>
      <c r="B37" s="1">
        <v>2</v>
      </c>
      <c r="C37" s="1">
        <v>4</v>
      </c>
      <c r="D37" s="1">
        <v>6</v>
      </c>
      <c r="E37" s="1" t="str">
        <f t="shared" si="3"/>
        <v>02-04-06</v>
      </c>
      <c r="F37" s="1" t="s">
        <v>97</v>
      </c>
      <c r="G37" s="16" t="s">
        <v>99</v>
      </c>
      <c r="H37" s="1" t="s">
        <v>49</v>
      </c>
      <c r="I37" s="4">
        <v>4</v>
      </c>
      <c r="J37" s="1" t="s">
        <v>14</v>
      </c>
      <c r="K37" s="1"/>
      <c r="L37" s="1" t="s">
        <v>101</v>
      </c>
      <c r="M37" s="1" t="str">
        <f>IF(I37="↑","",IF(I37="-","",System_Code&amp;"_"&amp;H37&amp;IF(L37="-","","_"&amp;L37)))</f>
        <v>SSE19_RD_USD</v>
      </c>
      <c r="N37" s="1"/>
      <c r="O37" s="1"/>
    </row>
    <row r="38" spans="1:15" x14ac:dyDescent="0.15">
      <c r="A38" s="1">
        <f t="shared" si="1"/>
        <v>35</v>
      </c>
      <c r="B38" s="1">
        <v>2</v>
      </c>
      <c r="C38" s="1">
        <v>4</v>
      </c>
      <c r="D38" s="1">
        <v>7</v>
      </c>
      <c r="E38" s="1" t="str">
        <f t="shared" si="3"/>
        <v>02-04-07</v>
      </c>
      <c r="F38" s="1" t="s">
        <v>98</v>
      </c>
      <c r="G38" s="16" t="s">
        <v>100</v>
      </c>
      <c r="H38" s="1" t="s">
        <v>49</v>
      </c>
      <c r="I38" s="4">
        <v>4</v>
      </c>
      <c r="J38" s="1" t="s">
        <v>14</v>
      </c>
      <c r="K38" s="1"/>
      <c r="L38" s="1" t="s">
        <v>102</v>
      </c>
      <c r="M38" s="1" t="str">
        <f>IF(I38="↑","",IF(I38="-","",System_Code&amp;"_"&amp;H38&amp;IF(L38="-","","_"&amp;L38)))</f>
        <v>SSE19_RD_USD_OP</v>
      </c>
      <c r="N38" s="1"/>
      <c r="O38" s="1"/>
    </row>
    <row r="39" spans="1:15" x14ac:dyDescent="0.15">
      <c r="A39" s="1">
        <f t="shared" si="1"/>
        <v>36</v>
      </c>
      <c r="B39" s="1">
        <v>2</v>
      </c>
      <c r="C39" s="1">
        <v>5</v>
      </c>
      <c r="D39" s="1"/>
      <c r="E39" s="1" t="str">
        <f t="shared" ref="E39:E41" si="5">TEXT(B39,"00")&amp;IF(C39="","","-"&amp;TEXT(C39,"00"))&amp;IF(D39="","","-"&amp;TEXT(D39,"00"))</f>
        <v>02-05</v>
      </c>
      <c r="F39" s="1" t="s">
        <v>184</v>
      </c>
      <c r="G39" s="15" t="s">
        <v>185</v>
      </c>
      <c r="H39" s="1" t="s">
        <v>49</v>
      </c>
      <c r="I39" s="4" t="s">
        <v>24</v>
      </c>
      <c r="J39" s="1" t="s">
        <v>24</v>
      </c>
      <c r="K39" s="1"/>
      <c r="L39" s="1" t="s">
        <v>24</v>
      </c>
      <c r="M39" s="1" t="str">
        <f>IF(I39="↑","",IF(I39="-","",System_Code&amp;"_"&amp;H39&amp;IF(L39="-","","_"&amp;L39)))</f>
        <v/>
      </c>
      <c r="N39" s="1"/>
      <c r="O39" s="1"/>
    </row>
    <row r="40" spans="1:15" x14ac:dyDescent="0.15">
      <c r="A40" s="1">
        <f t="shared" si="1"/>
        <v>37</v>
      </c>
      <c r="B40" s="1">
        <v>2</v>
      </c>
      <c r="C40" s="1">
        <v>5</v>
      </c>
      <c r="D40" s="1">
        <v>1</v>
      </c>
      <c r="E40" s="1" t="str">
        <f t="shared" si="5"/>
        <v>02-05-01</v>
      </c>
      <c r="F40" s="1" t="s">
        <v>186</v>
      </c>
      <c r="G40" s="16" t="s">
        <v>189</v>
      </c>
      <c r="H40" s="1" t="s">
        <v>49</v>
      </c>
      <c r="I40" s="4">
        <v>4</v>
      </c>
      <c r="J40" s="1" t="s">
        <v>14</v>
      </c>
      <c r="K40" s="1"/>
      <c r="L40" s="1" t="s">
        <v>192</v>
      </c>
      <c r="M40" s="1" t="str">
        <f>IF(I40="↑","",IF(I40="-","",System_Code&amp;"_"&amp;H40&amp;IF(L40="-","","_"&amp;L40)))</f>
        <v>SSE19_RD_CD</v>
      </c>
      <c r="N40" s="1"/>
      <c r="O40" s="1"/>
    </row>
    <row r="41" spans="1:15" x14ac:dyDescent="0.15">
      <c r="A41" s="1">
        <f t="shared" si="1"/>
        <v>38</v>
      </c>
      <c r="B41" s="1">
        <v>2</v>
      </c>
      <c r="C41" s="1">
        <v>5</v>
      </c>
      <c r="D41" s="1">
        <v>2</v>
      </c>
      <c r="E41" s="1" t="str">
        <f t="shared" si="5"/>
        <v>02-05-02</v>
      </c>
      <c r="F41" s="1" t="s">
        <v>187</v>
      </c>
      <c r="G41" s="16" t="s">
        <v>190</v>
      </c>
      <c r="H41" s="1" t="s">
        <v>49</v>
      </c>
      <c r="I41" s="4">
        <v>4</v>
      </c>
      <c r="J41" s="1" t="s">
        <v>14</v>
      </c>
      <c r="K41" s="1"/>
      <c r="L41" s="1" t="s">
        <v>193</v>
      </c>
      <c r="M41" s="1" t="str">
        <f>IF(I41="↑","",IF(I41="-","",System_Code&amp;"_"&amp;H41&amp;IF(L41="-","","_"&amp;L41)))</f>
        <v>SSE19_RD_CRD</v>
      </c>
      <c r="N41" s="1"/>
      <c r="O41" s="1"/>
    </row>
    <row r="42" spans="1:15" x14ac:dyDescent="0.15">
      <c r="A42" s="1">
        <f t="shared" si="1"/>
        <v>39</v>
      </c>
      <c r="B42" s="1">
        <v>2</v>
      </c>
      <c r="C42" s="1">
        <v>5</v>
      </c>
      <c r="D42" s="1">
        <v>3</v>
      </c>
      <c r="E42" s="1" t="str">
        <f t="shared" ref="E42" si="6">TEXT(B42,"00")&amp;IF(C42="","","-"&amp;TEXT(C42,"00"))&amp;IF(D42="","","-"&amp;TEXT(D42,"00"))</f>
        <v>02-05-03</v>
      </c>
      <c r="F42" s="1" t="s">
        <v>188</v>
      </c>
      <c r="G42" s="16" t="s">
        <v>191</v>
      </c>
      <c r="H42" s="1" t="s">
        <v>49</v>
      </c>
      <c r="I42" s="4">
        <v>4</v>
      </c>
      <c r="J42" s="1" t="s">
        <v>14</v>
      </c>
      <c r="K42" s="1"/>
      <c r="L42" s="1" t="s">
        <v>191</v>
      </c>
      <c r="M42" s="1" t="str">
        <f>IF(I42="↑","",IF(I42="-","",System_Code&amp;"_"&amp;H42&amp;IF(L42="-","","_"&amp;L42)))</f>
        <v>SSE19_RD_DFD</v>
      </c>
      <c r="N42" s="1"/>
      <c r="O42" s="1"/>
    </row>
    <row r="43" spans="1:15" x14ac:dyDescent="0.15">
      <c r="A43" s="1">
        <f t="shared" si="1"/>
        <v>40</v>
      </c>
      <c r="B43" s="1">
        <v>3</v>
      </c>
      <c r="C43" s="1"/>
      <c r="D43" s="1"/>
      <c r="E43" s="6" t="str">
        <f>TEXT(B43,"00")&amp;IF(C43="","","-"&amp;TEXT(C43,"00"))&amp;IF(D43="","",TEXT(D43,"00"))</f>
        <v>03</v>
      </c>
      <c r="F43" s="6" t="s">
        <v>103</v>
      </c>
      <c r="G43" s="14" t="s">
        <v>104</v>
      </c>
      <c r="H43" s="6" t="s">
        <v>105</v>
      </c>
      <c r="I43" s="7"/>
      <c r="J43" s="6"/>
      <c r="K43" s="6"/>
      <c r="L43" s="6"/>
      <c r="M43" s="6"/>
      <c r="N43" s="6"/>
      <c r="O43" s="6"/>
    </row>
    <row r="44" spans="1:15" x14ac:dyDescent="0.15">
      <c r="A44" s="1">
        <f t="shared" si="1"/>
        <v>41</v>
      </c>
      <c r="B44" s="1">
        <v>3</v>
      </c>
      <c r="C44" s="1">
        <v>1</v>
      </c>
      <c r="D44" s="1"/>
      <c r="E44" s="1" t="str">
        <f t="shared" si="3"/>
        <v>03-01</v>
      </c>
      <c r="F44" s="1" t="s">
        <v>106</v>
      </c>
      <c r="G44" s="15" t="s">
        <v>113</v>
      </c>
      <c r="H44" s="1" t="s">
        <v>105</v>
      </c>
      <c r="I44" s="4">
        <v>8</v>
      </c>
      <c r="J44" s="1" t="s">
        <v>14</v>
      </c>
      <c r="K44" s="1"/>
      <c r="L44" s="1" t="s">
        <v>115</v>
      </c>
      <c r="M44" s="1" t="str">
        <f>IF(I44="↑","",IF(I44="-","",System_Code&amp;"_"&amp;H44&amp;IF(L44="-","","_"&amp;L44)))</f>
        <v>SSE19_BD_SDD</v>
      </c>
      <c r="N44" s="1"/>
      <c r="O44" s="1"/>
    </row>
    <row r="45" spans="1:15" x14ac:dyDescent="0.15">
      <c r="A45" s="1">
        <f t="shared" si="1"/>
        <v>42</v>
      </c>
      <c r="B45" s="1">
        <v>3</v>
      </c>
      <c r="C45" s="1">
        <v>1</v>
      </c>
      <c r="D45" s="1">
        <v>1</v>
      </c>
      <c r="E45" s="1" t="str">
        <f t="shared" si="3"/>
        <v>03-01-01</v>
      </c>
      <c r="F45" s="1" t="s">
        <v>107</v>
      </c>
      <c r="G45" s="16" t="s">
        <v>110</v>
      </c>
      <c r="H45" s="1" t="s">
        <v>105</v>
      </c>
      <c r="I45" s="4" t="s">
        <v>24</v>
      </c>
      <c r="J45" s="1" t="s">
        <v>24</v>
      </c>
      <c r="K45" s="1"/>
      <c r="L45" s="1" t="s">
        <v>24</v>
      </c>
      <c r="M45" s="1" t="str">
        <f>IF(I45="↑","",IF(I45="-","",System_Code&amp;"_"&amp;H45&amp;IF(L45="-","","_"&amp;L45)))</f>
        <v/>
      </c>
      <c r="N45" s="1"/>
      <c r="O45" s="1"/>
    </row>
    <row r="46" spans="1:15" x14ac:dyDescent="0.15">
      <c r="A46" s="1">
        <f t="shared" si="1"/>
        <v>43</v>
      </c>
      <c r="B46" s="1">
        <v>3</v>
      </c>
      <c r="C46" s="1">
        <v>1</v>
      </c>
      <c r="D46" s="1">
        <v>2</v>
      </c>
      <c r="E46" s="1" t="str">
        <f t="shared" si="3"/>
        <v>03-01-02</v>
      </c>
      <c r="F46" s="1" t="s">
        <v>108</v>
      </c>
      <c r="G46" s="16" t="s">
        <v>111</v>
      </c>
      <c r="H46" s="1" t="s">
        <v>105</v>
      </c>
      <c r="I46" s="4" t="s">
        <v>24</v>
      </c>
      <c r="J46" s="1" t="s">
        <v>24</v>
      </c>
      <c r="K46" s="1"/>
      <c r="L46" s="1" t="s">
        <v>24</v>
      </c>
      <c r="M46" s="1" t="str">
        <f>IF(I46="↑","",IF(I46="-","",System_Code&amp;"_"&amp;H46&amp;IF(L46="-","","_"&amp;L46)))</f>
        <v/>
      </c>
      <c r="N46" s="1"/>
      <c r="O46" s="1"/>
    </row>
    <row r="47" spans="1:15" x14ac:dyDescent="0.15">
      <c r="A47" s="1">
        <f t="shared" si="1"/>
        <v>44</v>
      </c>
      <c r="B47" s="1">
        <v>3</v>
      </c>
      <c r="C47" s="1">
        <v>2</v>
      </c>
      <c r="D47" s="1"/>
      <c r="E47" s="1" t="str">
        <f t="shared" si="3"/>
        <v>03-02</v>
      </c>
      <c r="F47" s="1" t="s">
        <v>109</v>
      </c>
      <c r="G47" s="15" t="s">
        <v>112</v>
      </c>
      <c r="H47" s="1" t="s">
        <v>105</v>
      </c>
      <c r="I47" s="4">
        <v>8</v>
      </c>
      <c r="J47" s="1" t="s">
        <v>14</v>
      </c>
      <c r="K47" s="1"/>
      <c r="L47" s="1" t="s">
        <v>114</v>
      </c>
      <c r="M47" s="1" t="str">
        <f>IF(I47="↑","",IF(I47="-","",System_Code&amp;"_"&amp;H47&amp;IF(L47="-","","_"&amp;L47)))</f>
        <v>SSE19_BD_STD</v>
      </c>
      <c r="N47" s="1"/>
      <c r="O47" s="1"/>
    </row>
    <row r="48" spans="1:15" x14ac:dyDescent="0.15">
      <c r="A48" s="1">
        <f t="shared" si="1"/>
        <v>45</v>
      </c>
      <c r="B48" s="1">
        <v>3</v>
      </c>
      <c r="C48" s="1">
        <v>3</v>
      </c>
      <c r="D48" s="1"/>
      <c r="E48" s="1" t="str">
        <f t="shared" si="3"/>
        <v>03-03</v>
      </c>
      <c r="F48" s="1" t="s">
        <v>117</v>
      </c>
      <c r="G48" s="15" t="s">
        <v>119</v>
      </c>
      <c r="H48" s="1" t="s">
        <v>105</v>
      </c>
      <c r="I48" s="4">
        <v>8</v>
      </c>
      <c r="J48" s="1" t="s">
        <v>14</v>
      </c>
      <c r="K48" s="1"/>
      <c r="L48" s="1" t="s">
        <v>118</v>
      </c>
      <c r="M48" s="1" t="str">
        <f>IF(I48="↑","",IF(I48="-","",System_Code&amp;"_"&amp;H48&amp;IF(L48="-","","_"&amp;L48)))</f>
        <v>SSE19_BD_RDD</v>
      </c>
      <c r="N48" s="1"/>
      <c r="O48" s="1"/>
    </row>
    <row r="49" spans="1:15" x14ac:dyDescent="0.15">
      <c r="A49" s="1">
        <f t="shared" si="1"/>
        <v>46</v>
      </c>
      <c r="B49" s="1">
        <v>3</v>
      </c>
      <c r="C49" s="1">
        <v>4</v>
      </c>
      <c r="D49" s="1"/>
      <c r="E49" s="1" t="str">
        <f t="shared" si="3"/>
        <v>03-04</v>
      </c>
      <c r="F49" s="1" t="s">
        <v>120</v>
      </c>
      <c r="G49" s="15" t="s">
        <v>121</v>
      </c>
      <c r="H49" s="1" t="s">
        <v>105</v>
      </c>
      <c r="I49" s="4">
        <v>8</v>
      </c>
      <c r="J49" s="1" t="s">
        <v>14</v>
      </c>
      <c r="K49" s="1"/>
      <c r="L49" s="1" t="s">
        <v>124</v>
      </c>
      <c r="M49" s="1" t="str">
        <f>IF(I49="↑","",IF(I49="-","",System_Code&amp;"_"&amp;H49&amp;IF(L49="-","","_"&amp;L49)))</f>
        <v>SSE19_BD_IFD</v>
      </c>
      <c r="N49" s="1"/>
      <c r="O49" s="1"/>
    </row>
    <row r="50" spans="1:15" x14ac:dyDescent="0.15">
      <c r="A50" s="1">
        <f t="shared" si="1"/>
        <v>47</v>
      </c>
      <c r="B50" s="1">
        <v>3</v>
      </c>
      <c r="C50" s="1">
        <v>5</v>
      </c>
      <c r="D50" s="1"/>
      <c r="E50" s="1" t="str">
        <f t="shared" si="3"/>
        <v>03-05</v>
      </c>
      <c r="F50" s="1" t="s">
        <v>122</v>
      </c>
      <c r="G50" s="15" t="s">
        <v>123</v>
      </c>
      <c r="H50" s="1" t="s">
        <v>105</v>
      </c>
      <c r="I50" s="4">
        <v>8</v>
      </c>
      <c r="J50" s="1" t="s">
        <v>14</v>
      </c>
      <c r="K50" s="1"/>
      <c r="L50" s="1" t="s">
        <v>125</v>
      </c>
      <c r="M50" s="1" t="str">
        <f>IF(I50="↑","",IF(I50="-","",System_Code&amp;"_"&amp;H50&amp;IF(L50="-","","_"&amp;L50)))</f>
        <v>SSE19_BD_API</v>
      </c>
      <c r="N50" s="1"/>
      <c r="O50" s="1"/>
    </row>
    <row r="51" spans="1:15" x14ac:dyDescent="0.15">
      <c r="A51" s="1">
        <f t="shared" si="1"/>
        <v>48</v>
      </c>
      <c r="B51" s="1">
        <v>3</v>
      </c>
      <c r="C51" s="1">
        <v>6</v>
      </c>
      <c r="D51" s="1"/>
      <c r="E51" s="1" t="str">
        <f t="shared" si="3"/>
        <v>03-06</v>
      </c>
      <c r="F51" s="1" t="s">
        <v>127</v>
      </c>
      <c r="G51" s="15" t="s">
        <v>128</v>
      </c>
      <c r="H51" s="1" t="s">
        <v>105</v>
      </c>
      <c r="I51" s="4">
        <v>8</v>
      </c>
      <c r="J51" s="1" t="s">
        <v>14</v>
      </c>
      <c r="K51" s="1"/>
      <c r="L51" s="1" t="s">
        <v>126</v>
      </c>
      <c r="M51" s="1" t="str">
        <f>IF(I51="↑","",IF(I51="-","",System_Code&amp;"_"&amp;H51&amp;IF(L51="-","","_"&amp;L51)))</f>
        <v>SSE19_BD_BJD</v>
      </c>
      <c r="N51" s="1"/>
      <c r="O51" s="1"/>
    </row>
    <row r="52" spans="1:15" x14ac:dyDescent="0.15">
      <c r="A52" s="1">
        <f t="shared" si="1"/>
        <v>49</v>
      </c>
      <c r="B52" s="1">
        <v>3</v>
      </c>
      <c r="C52" s="1">
        <v>7</v>
      </c>
      <c r="D52" s="1"/>
      <c r="E52" s="1" t="str">
        <f t="shared" si="3"/>
        <v>03-07</v>
      </c>
      <c r="F52" s="1" t="s">
        <v>129</v>
      </c>
      <c r="G52" s="15" t="s">
        <v>130</v>
      </c>
      <c r="H52" s="1" t="s">
        <v>105</v>
      </c>
      <c r="I52" s="4">
        <v>4</v>
      </c>
      <c r="J52" s="1" t="s">
        <v>14</v>
      </c>
      <c r="K52" s="1"/>
      <c r="L52" s="1" t="s">
        <v>131</v>
      </c>
      <c r="M52" s="1" t="str">
        <f>IF(I52="↑","",IF(I52="-","",System_Code&amp;"_"&amp;H52&amp;IF(L52="-","","_"&amp;L52)))</f>
        <v>SSE19_BD_FL</v>
      </c>
      <c r="N52" s="1"/>
      <c r="O52" s="1"/>
    </row>
    <row r="53" spans="1:15" x14ac:dyDescent="0.15">
      <c r="A53" s="1">
        <f t="shared" si="1"/>
        <v>50</v>
      </c>
      <c r="B53" s="1">
        <v>4</v>
      </c>
      <c r="C53" s="1"/>
      <c r="D53" s="1"/>
      <c r="E53" s="6" t="str">
        <f>TEXT(B53,"00")&amp;IF(C53="","","-"&amp;TEXT(C53,"00"))&amp;IF(D53="","",TEXT(D53,"00"))</f>
        <v>04</v>
      </c>
      <c r="F53" s="6" t="s">
        <v>132</v>
      </c>
      <c r="G53" s="14" t="s">
        <v>133</v>
      </c>
      <c r="H53" s="6" t="s">
        <v>134</v>
      </c>
      <c r="I53" s="7"/>
      <c r="J53" s="6"/>
      <c r="K53" s="6"/>
      <c r="L53" s="6"/>
      <c r="M53" s="6"/>
      <c r="N53" s="6"/>
      <c r="O53" s="6"/>
    </row>
    <row r="54" spans="1:15" x14ac:dyDescent="0.15">
      <c r="A54" s="1">
        <f t="shared" si="1"/>
        <v>51</v>
      </c>
      <c r="B54" s="1">
        <v>4</v>
      </c>
      <c r="C54" s="1">
        <v>1</v>
      </c>
      <c r="D54" s="1"/>
      <c r="E54" s="1" t="str">
        <f t="shared" si="3"/>
        <v>04-01</v>
      </c>
      <c r="F54" s="1" t="s">
        <v>136</v>
      </c>
      <c r="G54" s="15" t="s">
        <v>135</v>
      </c>
      <c r="H54" s="1" t="s">
        <v>134</v>
      </c>
      <c r="I54" s="4">
        <v>8</v>
      </c>
      <c r="J54" s="1" t="s">
        <v>14</v>
      </c>
      <c r="K54" s="1"/>
      <c r="L54" s="1" t="s">
        <v>139</v>
      </c>
      <c r="M54" s="1" t="str">
        <f>IF(I54="↑","",IF(I54="-","",System_Code&amp;"_"&amp;H54&amp;IF(L54="-","","_"&amp;L54)))</f>
        <v>SSE19_SD_ACHS</v>
      </c>
      <c r="N54" s="1"/>
      <c r="O54" s="1"/>
    </row>
    <row r="55" spans="1:15" x14ac:dyDescent="0.15">
      <c r="A55" s="1">
        <f t="shared" si="1"/>
        <v>52</v>
      </c>
      <c r="B55" s="1">
        <v>4</v>
      </c>
      <c r="C55" s="1">
        <v>2</v>
      </c>
      <c r="D55" s="1"/>
      <c r="E55" s="1" t="str">
        <f t="shared" si="3"/>
        <v>04-02</v>
      </c>
      <c r="F55" s="1" t="s">
        <v>137</v>
      </c>
      <c r="G55" s="15" t="s">
        <v>138</v>
      </c>
      <c r="H55" s="1" t="s">
        <v>134</v>
      </c>
      <c r="I55" s="4">
        <v>8</v>
      </c>
      <c r="J55" s="1" t="s">
        <v>14</v>
      </c>
      <c r="K55" s="1"/>
      <c r="L55" s="1" t="s">
        <v>140</v>
      </c>
      <c r="M55" s="1" t="str">
        <f>IF(I55="↑","",IF(I55="-","",System_Code&amp;"_"&amp;H55&amp;IF(L55="-","","_"&amp;L55)))</f>
        <v>SSE19_SD_ACHA</v>
      </c>
      <c r="N55" s="1"/>
      <c r="O55" s="1"/>
    </row>
    <row r="56" spans="1:15" x14ac:dyDescent="0.15">
      <c r="A56" s="1">
        <f t="shared" si="1"/>
        <v>53</v>
      </c>
      <c r="B56" s="1">
        <v>4</v>
      </c>
      <c r="C56" s="1">
        <v>3</v>
      </c>
      <c r="D56" s="1"/>
      <c r="E56" s="1" t="str">
        <f t="shared" si="3"/>
        <v>04-03</v>
      </c>
      <c r="F56" s="1" t="s">
        <v>194</v>
      </c>
      <c r="G56" s="15" t="s">
        <v>195</v>
      </c>
      <c r="H56" s="1" t="s">
        <v>134</v>
      </c>
      <c r="I56" s="4">
        <v>4</v>
      </c>
      <c r="J56" s="1" t="s">
        <v>14</v>
      </c>
      <c r="K56" s="1"/>
      <c r="L56" s="1" t="s">
        <v>196</v>
      </c>
      <c r="M56" s="1" t="str">
        <f>IF(I56="↑","",IF(I56="-","",System_Code&amp;"_"&amp;H56&amp;IF(L56="-","","_"&amp;L56)))</f>
        <v>SSE19_SD_TBLD</v>
      </c>
      <c r="N56" s="1"/>
      <c r="O56" s="1"/>
    </row>
    <row r="57" spans="1:15" x14ac:dyDescent="0.15">
      <c r="A57" s="1">
        <f t="shared" si="1"/>
        <v>54</v>
      </c>
      <c r="B57" s="1">
        <v>5</v>
      </c>
      <c r="C57" s="1"/>
      <c r="D57" s="1"/>
      <c r="E57" s="6" t="str">
        <f>TEXT(B57,"00")&amp;IF(C57="","","-"&amp;TEXT(C57,"00"))&amp;IF(D57="","",TEXT(D57,"00"))</f>
        <v>05</v>
      </c>
      <c r="F57" s="6" t="s">
        <v>142</v>
      </c>
      <c r="G57" s="14" t="s">
        <v>143</v>
      </c>
      <c r="H57" s="6" t="s">
        <v>144</v>
      </c>
      <c r="I57" s="7"/>
      <c r="J57" s="6"/>
      <c r="K57" s="6"/>
      <c r="L57" s="6"/>
      <c r="M57" s="6"/>
      <c r="N57" s="6"/>
      <c r="O57" s="6"/>
    </row>
    <row r="58" spans="1:15" x14ac:dyDescent="0.15">
      <c r="A58" s="1">
        <f t="shared" si="1"/>
        <v>55</v>
      </c>
      <c r="B58" s="1">
        <v>5</v>
      </c>
      <c r="C58" s="1">
        <v>1</v>
      </c>
      <c r="D58" s="1"/>
      <c r="E58" s="1" t="str">
        <f t="shared" ref="E58:E59" si="7">TEXT(B58,"00")&amp;IF(C58="","","-"&amp;TEXT(C58,"00"))&amp;IF(D58="","","-"&amp;TEXT(D58,"00"))</f>
        <v>05-01</v>
      </c>
      <c r="F58" s="1" t="s">
        <v>155</v>
      </c>
      <c r="G58" s="15" t="s">
        <v>156</v>
      </c>
      <c r="H58" s="1" t="s">
        <v>144</v>
      </c>
      <c r="I58" s="4">
        <v>4</v>
      </c>
      <c r="J58" s="1" t="s">
        <v>14</v>
      </c>
      <c r="K58" s="1"/>
      <c r="L58" s="1" t="s">
        <v>197</v>
      </c>
      <c r="M58" s="1" t="str">
        <f>IF(I58="↑","",IF(I58="-","",System_Code&amp;"_"&amp;H58&amp;IF(L58="-","","_"&amp;L58)))</f>
        <v>SSE19_SCRUM_MVP</v>
      </c>
      <c r="N58" s="1"/>
      <c r="O58" s="1"/>
    </row>
    <row r="59" spans="1:15" x14ac:dyDescent="0.15">
      <c r="A59" s="1">
        <f t="shared" si="1"/>
        <v>56</v>
      </c>
      <c r="B59" s="1">
        <v>5</v>
      </c>
      <c r="C59" s="1">
        <v>2</v>
      </c>
      <c r="D59" s="1"/>
      <c r="E59" s="1" t="str">
        <f t="shared" si="7"/>
        <v>05-02</v>
      </c>
      <c r="F59" s="1" t="s">
        <v>157</v>
      </c>
      <c r="G59" s="15" t="s">
        <v>158</v>
      </c>
      <c r="H59" s="1" t="s">
        <v>144</v>
      </c>
      <c r="I59" s="4">
        <v>4</v>
      </c>
      <c r="J59" s="1" t="s">
        <v>14</v>
      </c>
      <c r="K59" s="1"/>
      <c r="L59" s="1" t="s">
        <v>198</v>
      </c>
      <c r="M59" s="1" t="str">
        <f>IF(I59="↑","",IF(I59="-","",System_Code&amp;"_"&amp;H59&amp;IF(L59="-","","_"&amp;L59)))</f>
        <v>SSE19_SCRUM_PBL</v>
      </c>
      <c r="N59" s="1"/>
      <c r="O59" s="1"/>
    </row>
    <row r="60" spans="1:15" x14ac:dyDescent="0.15">
      <c r="A60" s="1">
        <f t="shared" si="1"/>
        <v>57</v>
      </c>
      <c r="B60" s="1">
        <v>5</v>
      </c>
      <c r="C60" s="1">
        <v>3</v>
      </c>
      <c r="D60" s="1"/>
      <c r="E60" s="1" t="str">
        <f t="shared" si="3"/>
        <v>05-03</v>
      </c>
      <c r="F60" s="1" t="s">
        <v>145</v>
      </c>
      <c r="G60" s="15" t="s">
        <v>146</v>
      </c>
      <c r="H60" s="1" t="s">
        <v>144</v>
      </c>
      <c r="I60" s="4" t="s">
        <v>24</v>
      </c>
      <c r="J60" s="1" t="s">
        <v>24</v>
      </c>
      <c r="K60" s="1"/>
      <c r="L60" s="1"/>
      <c r="M60" s="1" t="str">
        <f>IF(I60="↑","",IF(I60="-","",System_Code&amp;"_"&amp;H60&amp;IF(L60="-","","_"&amp;L60)))</f>
        <v/>
      </c>
      <c r="N60" s="1"/>
      <c r="O60" s="1"/>
    </row>
    <row r="61" spans="1:15" x14ac:dyDescent="0.15">
      <c r="A61" s="1">
        <f t="shared" si="1"/>
        <v>58</v>
      </c>
      <c r="B61" s="1">
        <v>5</v>
      </c>
      <c r="C61" s="1">
        <v>3</v>
      </c>
      <c r="D61" s="1">
        <v>1</v>
      </c>
      <c r="E61" s="1" t="str">
        <f t="shared" ref="E61" si="8">TEXT(B61,"00")&amp;IF(C61="","","-"&amp;TEXT(C61,"00"))&amp;IF(D61="","","-"&amp;TEXT(D61,"00"))</f>
        <v>05-03-01</v>
      </c>
      <c r="F61" s="1"/>
      <c r="G61" s="13" t="s">
        <v>159</v>
      </c>
      <c r="H61" s="1" t="s">
        <v>144</v>
      </c>
      <c r="I61" s="4">
        <v>4</v>
      </c>
      <c r="J61" s="1" t="s">
        <v>14</v>
      </c>
      <c r="K61" s="1"/>
      <c r="L61" s="1"/>
      <c r="M61" s="1"/>
      <c r="N61" s="1"/>
      <c r="O61" s="1"/>
    </row>
    <row r="62" spans="1:15" ht="27" x14ac:dyDescent="0.15">
      <c r="A62" s="1">
        <f t="shared" si="1"/>
        <v>59</v>
      </c>
      <c r="B62" s="1">
        <v>5</v>
      </c>
      <c r="C62" s="1">
        <v>3</v>
      </c>
      <c r="D62" s="1">
        <v>1</v>
      </c>
      <c r="E62" s="1" t="str">
        <f t="shared" si="3"/>
        <v>05-03-01</v>
      </c>
      <c r="F62" s="1"/>
      <c r="G62" s="16" t="s">
        <v>160</v>
      </c>
      <c r="H62" s="1" t="s">
        <v>144</v>
      </c>
      <c r="I62" s="4">
        <v>4</v>
      </c>
      <c r="J62" s="1" t="s">
        <v>14</v>
      </c>
      <c r="K62" s="1"/>
      <c r="L62" s="1"/>
      <c r="M62" s="1"/>
      <c r="N62" s="1"/>
      <c r="O62" s="1"/>
    </row>
    <row r="63" spans="1:15" x14ac:dyDescent="0.15">
      <c r="A63" s="1">
        <f t="shared" si="1"/>
        <v>60</v>
      </c>
      <c r="B63" s="1">
        <v>5</v>
      </c>
      <c r="C63" s="1">
        <v>3</v>
      </c>
      <c r="D63" s="1">
        <v>2</v>
      </c>
      <c r="E63" s="1" t="str">
        <f t="shared" si="3"/>
        <v>05-03-02</v>
      </c>
      <c r="F63" s="1"/>
      <c r="G63" s="16" t="s">
        <v>161</v>
      </c>
      <c r="H63" s="1" t="s">
        <v>144</v>
      </c>
      <c r="I63" s="4">
        <v>4</v>
      </c>
      <c r="J63" s="1" t="s">
        <v>14</v>
      </c>
      <c r="K63" s="1"/>
      <c r="L63" s="1"/>
      <c r="M63" s="1"/>
      <c r="N63" s="1"/>
      <c r="O63" s="1"/>
    </row>
    <row r="64" spans="1:15" x14ac:dyDescent="0.15">
      <c r="A64" s="1">
        <f t="shared" si="1"/>
        <v>61</v>
      </c>
      <c r="B64" s="1">
        <v>5</v>
      </c>
      <c r="C64" s="1">
        <v>3</v>
      </c>
      <c r="D64" s="1">
        <v>3</v>
      </c>
      <c r="E64" s="1" t="str">
        <f t="shared" si="3"/>
        <v>05-03-03</v>
      </c>
      <c r="F64" s="1"/>
      <c r="G64" s="16" t="s">
        <v>162</v>
      </c>
      <c r="H64" s="1" t="s">
        <v>144</v>
      </c>
      <c r="I64" s="4">
        <v>4</v>
      </c>
      <c r="J64" s="1" t="s">
        <v>14</v>
      </c>
      <c r="K64" s="1"/>
      <c r="L64" s="1"/>
      <c r="M64" s="1"/>
      <c r="N64" s="1"/>
      <c r="O64" s="1"/>
    </row>
    <row r="65" spans="1:15" x14ac:dyDescent="0.15">
      <c r="A65" s="1">
        <f t="shared" si="1"/>
        <v>62</v>
      </c>
      <c r="B65" s="1">
        <v>5</v>
      </c>
      <c r="C65" s="1">
        <v>3</v>
      </c>
      <c r="D65" s="1">
        <v>4</v>
      </c>
      <c r="E65" s="1" t="str">
        <f t="shared" si="3"/>
        <v>05-03-04</v>
      </c>
      <c r="F65" s="1"/>
      <c r="G65" s="16" t="s">
        <v>163</v>
      </c>
      <c r="H65" s="1" t="s">
        <v>144</v>
      </c>
      <c r="I65" s="4">
        <v>4</v>
      </c>
      <c r="J65" s="1" t="s">
        <v>14</v>
      </c>
      <c r="K65" s="1"/>
      <c r="L65" s="1"/>
      <c r="M65" s="1"/>
      <c r="N65" s="1"/>
      <c r="O65" s="1"/>
    </row>
    <row r="66" spans="1:15" x14ac:dyDescent="0.15">
      <c r="A66" s="1">
        <f t="shared" si="1"/>
        <v>63</v>
      </c>
      <c r="B66" s="1">
        <v>5</v>
      </c>
      <c r="C66" s="1">
        <v>3</v>
      </c>
      <c r="D66" s="1">
        <v>5</v>
      </c>
      <c r="E66" s="1" t="str">
        <f t="shared" si="3"/>
        <v>05-03-05</v>
      </c>
      <c r="F66" s="1"/>
      <c r="G66" s="16" t="s">
        <v>164</v>
      </c>
      <c r="H66" s="1" t="s">
        <v>144</v>
      </c>
      <c r="I66" s="4">
        <v>4</v>
      </c>
      <c r="J66" s="1" t="s">
        <v>14</v>
      </c>
      <c r="K66" s="1"/>
      <c r="L66" s="1"/>
      <c r="M66" s="1"/>
      <c r="N66" s="1"/>
      <c r="O66" s="1"/>
    </row>
    <row r="67" spans="1:15" x14ac:dyDescent="0.15">
      <c r="A67" s="1">
        <f t="shared" si="1"/>
        <v>64</v>
      </c>
      <c r="B67" s="1">
        <v>5</v>
      </c>
      <c r="C67" s="1">
        <v>3</v>
      </c>
      <c r="D67" s="1">
        <v>6</v>
      </c>
      <c r="E67" s="1" t="str">
        <f t="shared" si="3"/>
        <v>05-03-06</v>
      </c>
      <c r="F67" s="1"/>
      <c r="G67" s="16" t="s">
        <v>165</v>
      </c>
      <c r="H67" s="1" t="s">
        <v>144</v>
      </c>
      <c r="I67" s="4">
        <v>4</v>
      </c>
      <c r="J67" s="1" t="s">
        <v>14</v>
      </c>
      <c r="K67" s="1"/>
      <c r="L67" s="1"/>
      <c r="M67" s="1"/>
      <c r="N67" s="1"/>
      <c r="O67" s="1"/>
    </row>
    <row r="68" spans="1:15" x14ac:dyDescent="0.15">
      <c r="A68" s="1">
        <f t="shared" si="1"/>
        <v>65</v>
      </c>
      <c r="B68" s="1">
        <v>5</v>
      </c>
      <c r="C68" s="1">
        <v>3</v>
      </c>
      <c r="D68" s="1">
        <v>7</v>
      </c>
      <c r="E68" s="1" t="str">
        <f t="shared" si="3"/>
        <v>05-03-07</v>
      </c>
      <c r="F68" s="1"/>
      <c r="G68" s="16" t="s">
        <v>166</v>
      </c>
      <c r="H68" s="1" t="s">
        <v>144</v>
      </c>
      <c r="I68" s="4">
        <v>4</v>
      </c>
      <c r="J68" s="1" t="s">
        <v>14</v>
      </c>
      <c r="K68" s="1"/>
      <c r="L68" s="1"/>
      <c r="M68" s="1"/>
      <c r="N68" s="1"/>
      <c r="O68" s="1"/>
    </row>
    <row r="69" spans="1:15" ht="27" x14ac:dyDescent="0.15">
      <c r="A69" s="1">
        <f t="shared" si="1"/>
        <v>66</v>
      </c>
      <c r="B69" s="1">
        <v>5</v>
      </c>
      <c r="C69" s="1">
        <v>3</v>
      </c>
      <c r="D69" s="1">
        <v>8</v>
      </c>
      <c r="E69" s="1" t="str">
        <f t="shared" si="3"/>
        <v>05-03-08</v>
      </c>
      <c r="F69" s="1"/>
      <c r="G69" s="16" t="s">
        <v>167</v>
      </c>
      <c r="H69" s="1" t="s">
        <v>144</v>
      </c>
      <c r="I69" s="4">
        <v>4</v>
      </c>
      <c r="J69" s="1" t="s">
        <v>14</v>
      </c>
      <c r="K69" s="1"/>
      <c r="L69" s="1"/>
      <c r="M69" s="1"/>
      <c r="N69" s="1"/>
      <c r="O69" s="1"/>
    </row>
    <row r="70" spans="1:15" x14ac:dyDescent="0.15">
      <c r="A70" s="1">
        <f t="shared" si="1"/>
        <v>67</v>
      </c>
      <c r="B70" s="1">
        <v>5</v>
      </c>
      <c r="C70" s="1">
        <v>3</v>
      </c>
      <c r="D70" s="1">
        <v>9</v>
      </c>
      <c r="E70" s="1" t="str">
        <f t="shared" si="3"/>
        <v>05-03-09</v>
      </c>
      <c r="F70" s="1"/>
      <c r="G70" s="13" t="s">
        <v>168</v>
      </c>
      <c r="H70" s="1" t="s">
        <v>144</v>
      </c>
      <c r="I70" s="4">
        <v>4</v>
      </c>
      <c r="J70" s="1" t="s">
        <v>14</v>
      </c>
      <c r="K70" s="1"/>
      <c r="L70" s="1"/>
      <c r="M70" s="1"/>
      <c r="N70" s="1"/>
      <c r="O70" s="1"/>
    </row>
    <row r="71" spans="1:15" ht="27" x14ac:dyDescent="0.15">
      <c r="A71" s="1">
        <f t="shared" si="1"/>
        <v>68</v>
      </c>
      <c r="B71" s="1">
        <v>5</v>
      </c>
      <c r="C71" s="1">
        <v>3</v>
      </c>
      <c r="D71" s="1">
        <v>10</v>
      </c>
      <c r="E71" s="1" t="str">
        <f t="shared" si="3"/>
        <v>05-03-10</v>
      </c>
      <c r="F71" s="1"/>
      <c r="G71" s="13" t="s">
        <v>169</v>
      </c>
      <c r="H71" s="1" t="s">
        <v>144</v>
      </c>
      <c r="I71" s="4">
        <v>4</v>
      </c>
      <c r="J71" s="1" t="s">
        <v>14</v>
      </c>
      <c r="K71" s="1"/>
      <c r="L71" s="1"/>
      <c r="M71" s="1"/>
      <c r="N71" s="1"/>
      <c r="O71" s="1"/>
    </row>
    <row r="72" spans="1:15" x14ac:dyDescent="0.15">
      <c r="A72" s="1">
        <f t="shared" si="1"/>
        <v>69</v>
      </c>
      <c r="B72" s="1">
        <v>5</v>
      </c>
      <c r="C72" s="1">
        <v>3</v>
      </c>
      <c r="D72" s="1">
        <v>11</v>
      </c>
      <c r="E72" s="1" t="str">
        <f t="shared" si="3"/>
        <v>05-03-11</v>
      </c>
      <c r="F72" s="1"/>
      <c r="G72" s="16" t="s">
        <v>170</v>
      </c>
      <c r="H72" s="1" t="s">
        <v>144</v>
      </c>
      <c r="I72" s="4">
        <v>4</v>
      </c>
      <c r="J72" s="1" t="s">
        <v>14</v>
      </c>
      <c r="K72" s="1"/>
      <c r="L72" s="1"/>
      <c r="M72" s="1"/>
      <c r="N72" s="1"/>
      <c r="O72" s="1"/>
    </row>
    <row r="73" spans="1:15" ht="27" x14ac:dyDescent="0.15">
      <c r="A73" s="1">
        <f t="shared" si="1"/>
        <v>70</v>
      </c>
      <c r="B73" s="1">
        <v>5</v>
      </c>
      <c r="C73" s="1">
        <v>3</v>
      </c>
      <c r="D73" s="1">
        <v>12</v>
      </c>
      <c r="E73" s="1" t="str">
        <f t="shared" si="3"/>
        <v>05-03-12</v>
      </c>
      <c r="F73" s="1"/>
      <c r="G73" s="16" t="s">
        <v>171</v>
      </c>
      <c r="H73" s="1" t="s">
        <v>144</v>
      </c>
      <c r="I73" s="4">
        <v>4</v>
      </c>
      <c r="J73" s="1" t="s">
        <v>14</v>
      </c>
      <c r="K73" s="1"/>
      <c r="L73" s="1"/>
      <c r="M73" s="1"/>
      <c r="N73" s="1"/>
      <c r="O73" s="1"/>
    </row>
    <row r="74" spans="1:15" ht="27" x14ac:dyDescent="0.15">
      <c r="A74" s="1">
        <f t="shared" si="1"/>
        <v>71</v>
      </c>
      <c r="B74" s="1">
        <v>5</v>
      </c>
      <c r="C74" s="1">
        <v>3</v>
      </c>
      <c r="D74" s="1">
        <v>13</v>
      </c>
      <c r="E74" s="1" t="str">
        <f t="shared" si="3"/>
        <v>05-03-13</v>
      </c>
      <c r="F74" s="1"/>
      <c r="G74" s="16" t="s">
        <v>172</v>
      </c>
      <c r="H74" s="1" t="s">
        <v>144</v>
      </c>
      <c r="I74" s="4">
        <v>4</v>
      </c>
      <c r="J74" s="1" t="s">
        <v>14</v>
      </c>
      <c r="K74" s="1"/>
      <c r="L74" s="1"/>
      <c r="M74" s="1"/>
      <c r="N74" s="1"/>
      <c r="O74" s="1"/>
    </row>
    <row r="75" spans="1:15" x14ac:dyDescent="0.15">
      <c r="A75" s="1">
        <f t="shared" si="1"/>
        <v>72</v>
      </c>
      <c r="B75" s="1">
        <v>5</v>
      </c>
      <c r="C75" s="1">
        <v>3</v>
      </c>
      <c r="D75" s="1">
        <v>14</v>
      </c>
      <c r="E75" s="1" t="str">
        <f t="shared" si="3"/>
        <v>05-03-14</v>
      </c>
      <c r="F75" s="1"/>
      <c r="G75" s="13" t="s">
        <v>173</v>
      </c>
      <c r="H75" s="1" t="s">
        <v>144</v>
      </c>
      <c r="I75" s="4">
        <v>4</v>
      </c>
      <c r="J75" s="1" t="s">
        <v>14</v>
      </c>
      <c r="K75" s="1"/>
      <c r="L75" s="1"/>
      <c r="M75" s="1"/>
      <c r="N75" s="1"/>
      <c r="O75" s="1"/>
    </row>
    <row r="76" spans="1:15" ht="27" x14ac:dyDescent="0.15">
      <c r="A76" s="1">
        <f t="shared" si="1"/>
        <v>73</v>
      </c>
      <c r="B76" s="1">
        <v>5</v>
      </c>
      <c r="C76" s="1">
        <v>3</v>
      </c>
      <c r="D76" s="1">
        <v>15</v>
      </c>
      <c r="E76" s="1" t="str">
        <f t="shared" si="3"/>
        <v>05-03-15</v>
      </c>
      <c r="F76" s="1"/>
      <c r="G76" s="16" t="s">
        <v>174</v>
      </c>
      <c r="H76" s="1" t="s">
        <v>144</v>
      </c>
      <c r="I76" s="4">
        <v>4</v>
      </c>
      <c r="J76" s="1" t="s">
        <v>14</v>
      </c>
      <c r="K76" s="1"/>
      <c r="L76" s="1"/>
      <c r="M76" s="1"/>
      <c r="N76" s="1"/>
      <c r="O76" s="1"/>
    </row>
    <row r="77" spans="1:15" x14ac:dyDescent="0.15">
      <c r="A77" s="1">
        <f t="shared" si="1"/>
        <v>74</v>
      </c>
      <c r="B77" s="1">
        <v>5</v>
      </c>
      <c r="C77" s="1">
        <v>3</v>
      </c>
      <c r="D77" s="1">
        <v>16</v>
      </c>
      <c r="E77" s="1" t="str">
        <f t="shared" si="3"/>
        <v>05-03-16</v>
      </c>
      <c r="F77" s="1"/>
      <c r="G77" s="16" t="s">
        <v>175</v>
      </c>
      <c r="H77" s="1" t="s">
        <v>144</v>
      </c>
      <c r="I77" s="4">
        <v>4</v>
      </c>
      <c r="J77" s="1" t="s">
        <v>14</v>
      </c>
      <c r="K77" s="1"/>
      <c r="L77" s="1"/>
      <c r="M77" s="1"/>
      <c r="N77" s="1"/>
      <c r="O77" s="1"/>
    </row>
    <row r="78" spans="1:15" ht="27" x14ac:dyDescent="0.15">
      <c r="A78" s="1">
        <f t="shared" si="1"/>
        <v>75</v>
      </c>
      <c r="B78" s="1">
        <v>5</v>
      </c>
      <c r="C78" s="1">
        <v>3</v>
      </c>
      <c r="D78" s="1">
        <v>17</v>
      </c>
      <c r="E78" s="1" t="str">
        <f t="shared" si="3"/>
        <v>05-03-17</v>
      </c>
      <c r="F78" s="1"/>
      <c r="G78" s="16" t="s">
        <v>176</v>
      </c>
      <c r="H78" s="1" t="s">
        <v>144</v>
      </c>
      <c r="I78" s="4">
        <v>4</v>
      </c>
      <c r="J78" s="1" t="s">
        <v>14</v>
      </c>
      <c r="K78" s="1"/>
      <c r="L78" s="1"/>
      <c r="M78" s="1"/>
      <c r="N78" s="1"/>
      <c r="O78" s="1"/>
    </row>
    <row r="79" spans="1:15" ht="27" x14ac:dyDescent="0.15">
      <c r="A79" s="1">
        <f t="shared" si="1"/>
        <v>76</v>
      </c>
      <c r="B79" s="1">
        <v>5</v>
      </c>
      <c r="C79" s="1">
        <v>3</v>
      </c>
      <c r="D79" s="1">
        <v>18</v>
      </c>
      <c r="E79" s="1" t="str">
        <f t="shared" si="3"/>
        <v>05-03-18</v>
      </c>
      <c r="F79" s="1"/>
      <c r="G79" s="16" t="s">
        <v>177</v>
      </c>
      <c r="H79" s="1" t="s">
        <v>144</v>
      </c>
      <c r="I79" s="4">
        <v>4</v>
      </c>
      <c r="J79" s="1" t="s">
        <v>14</v>
      </c>
      <c r="K79" s="1"/>
      <c r="L79" s="1"/>
      <c r="M79" s="1"/>
      <c r="N79" s="1"/>
      <c r="O79" s="1"/>
    </row>
    <row r="80" spans="1:15" x14ac:dyDescent="0.15">
      <c r="A80" s="1">
        <f t="shared" si="1"/>
        <v>77</v>
      </c>
      <c r="B80" s="1">
        <v>5</v>
      </c>
      <c r="C80" s="1">
        <v>3</v>
      </c>
      <c r="D80" s="1">
        <v>19</v>
      </c>
      <c r="E80" s="1" t="str">
        <f t="shared" si="3"/>
        <v>05-03-19</v>
      </c>
      <c r="F80" s="1"/>
      <c r="G80" s="17" t="s">
        <v>178</v>
      </c>
      <c r="H80" s="1" t="s">
        <v>144</v>
      </c>
      <c r="I80" s="4">
        <v>4</v>
      </c>
      <c r="J80" s="1" t="s">
        <v>14</v>
      </c>
      <c r="K80" s="1"/>
      <c r="L80" s="1"/>
      <c r="M80" s="1"/>
      <c r="N80" s="1"/>
      <c r="O80" s="1"/>
    </row>
    <row r="81" spans="1:15" x14ac:dyDescent="0.15">
      <c r="A81" s="1">
        <f t="shared" si="1"/>
        <v>78</v>
      </c>
      <c r="B81" s="1">
        <v>5</v>
      </c>
      <c r="C81" s="1">
        <v>3</v>
      </c>
      <c r="D81" s="1">
        <v>21</v>
      </c>
      <c r="E81" s="1" t="str">
        <f t="shared" si="3"/>
        <v>05-03-21</v>
      </c>
      <c r="F81" s="1"/>
      <c r="G81" s="16" t="s">
        <v>179</v>
      </c>
      <c r="H81" s="1" t="s">
        <v>144</v>
      </c>
      <c r="I81" s="4">
        <v>4</v>
      </c>
      <c r="J81" s="1" t="s">
        <v>14</v>
      </c>
      <c r="K81" s="1"/>
      <c r="L81" s="1"/>
      <c r="M81" s="1"/>
      <c r="N81" s="1"/>
      <c r="O81" s="1"/>
    </row>
    <row r="82" spans="1:15" x14ac:dyDescent="0.15">
      <c r="A82" s="1">
        <f t="shared" si="1"/>
        <v>79</v>
      </c>
      <c r="B82" s="1">
        <v>5</v>
      </c>
      <c r="C82" s="1">
        <v>3</v>
      </c>
      <c r="D82" s="1">
        <v>22</v>
      </c>
      <c r="E82" s="1" t="str">
        <f t="shared" si="3"/>
        <v>05-03-22</v>
      </c>
      <c r="F82" s="1"/>
      <c r="G82" s="16" t="s">
        <v>180</v>
      </c>
      <c r="H82" s="1" t="s">
        <v>144</v>
      </c>
      <c r="I82" s="4">
        <v>4</v>
      </c>
      <c r="J82" s="1" t="s">
        <v>14</v>
      </c>
      <c r="K82" s="1"/>
      <c r="L82" s="1"/>
      <c r="M82" s="1"/>
      <c r="N82" s="1"/>
      <c r="O82" s="1"/>
    </row>
    <row r="83" spans="1:15" x14ac:dyDescent="0.15">
      <c r="A83" s="1">
        <f t="shared" si="1"/>
        <v>80</v>
      </c>
      <c r="B83" s="1">
        <v>5</v>
      </c>
      <c r="C83" s="1">
        <v>3</v>
      </c>
      <c r="D83" s="1">
        <v>23</v>
      </c>
      <c r="E83" s="1" t="str">
        <f t="shared" si="3"/>
        <v>05-03-23</v>
      </c>
      <c r="F83" s="1"/>
      <c r="G83" s="16" t="s">
        <v>181</v>
      </c>
      <c r="H83" s="1" t="s">
        <v>144</v>
      </c>
      <c r="I83" s="4">
        <v>4</v>
      </c>
      <c r="J83" s="1" t="s">
        <v>14</v>
      </c>
      <c r="K83" s="1"/>
      <c r="L83" s="1"/>
      <c r="M83" s="1"/>
      <c r="N83" s="1"/>
      <c r="O83" s="1"/>
    </row>
    <row r="84" spans="1:15" ht="27" x14ac:dyDescent="0.15">
      <c r="A84" s="1">
        <f t="shared" si="1"/>
        <v>81</v>
      </c>
      <c r="B84" s="1">
        <v>5</v>
      </c>
      <c r="C84" s="1">
        <v>3</v>
      </c>
      <c r="D84" s="1">
        <v>24</v>
      </c>
      <c r="E84" s="1" t="str">
        <f t="shared" si="3"/>
        <v>05-03-24</v>
      </c>
      <c r="F84" s="1"/>
      <c r="G84" s="16" t="s">
        <v>182</v>
      </c>
      <c r="H84" s="1" t="s">
        <v>144</v>
      </c>
      <c r="I84" s="4">
        <v>4</v>
      </c>
      <c r="J84" s="1" t="s">
        <v>14</v>
      </c>
      <c r="K84" s="1"/>
      <c r="L84" s="1"/>
      <c r="M84" s="1"/>
      <c r="N84" s="1"/>
      <c r="O84" s="1"/>
    </row>
    <row r="85" spans="1:15" x14ac:dyDescent="0.15">
      <c r="A85" s="1">
        <f t="shared" si="1"/>
        <v>82</v>
      </c>
      <c r="B85" s="1">
        <v>5</v>
      </c>
      <c r="C85" s="1">
        <v>3</v>
      </c>
      <c r="D85" s="1">
        <v>25</v>
      </c>
      <c r="E85" s="1" t="str">
        <f t="shared" si="3"/>
        <v>05-03-25</v>
      </c>
      <c r="F85" s="1"/>
      <c r="G85" s="16" t="s">
        <v>183</v>
      </c>
      <c r="H85" s="1" t="s">
        <v>144</v>
      </c>
      <c r="I85" s="4">
        <v>4</v>
      </c>
      <c r="J85" s="1" t="s">
        <v>14</v>
      </c>
      <c r="K85" s="1"/>
      <c r="L85" s="1"/>
      <c r="M85" s="1"/>
      <c r="N85" s="1"/>
      <c r="O85" s="1"/>
    </row>
    <row r="86" spans="1:15" x14ac:dyDescent="0.15">
      <c r="A86" s="2"/>
      <c r="B86" s="2"/>
      <c r="C86" s="2"/>
      <c r="D86" s="2"/>
      <c r="E86" s="2"/>
      <c r="F86" s="2"/>
      <c r="G86" s="2"/>
      <c r="H86" s="2"/>
      <c r="I86" s="5"/>
      <c r="J86" s="2"/>
      <c r="K86" s="2"/>
      <c r="L86" s="2"/>
      <c r="M86" s="2"/>
      <c r="N86" s="2"/>
      <c r="O86" s="2"/>
    </row>
  </sheetData>
  <autoFilter ref="A4:O4" xr:uid="{93992286-983A-43C0-B01F-316812382256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WBS_first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2019-08-06T10:49:28Z</dcterms:created>
  <dcterms:modified xsi:type="dcterms:W3CDTF">2019-08-06T13:35:15Z</dcterms:modified>
</cp:coreProperties>
</file>