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Task &amp; Assgn\case study\"/>
    </mc:Choice>
  </mc:AlternateContent>
  <xr:revisionPtr revIDLastSave="0" documentId="13_ncr:1_{412FC79C-1C11-4BEB-B15C-E77913AAA744}" xr6:coauthVersionLast="47" xr6:coauthVersionMax="47" xr10:uidLastSave="{00000000-0000-0000-0000-000000000000}"/>
  <bookViews>
    <workbookView xWindow="-108" yWindow="-108" windowWidth="23256" windowHeight="12576" xr2:uid="{5ECF6668-96AD-46A1-98F5-BDC55F5985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5" i="2"/>
  <c r="C22" i="2"/>
  <c r="C23" i="2"/>
  <c r="C24" i="2"/>
  <c r="D24" i="2"/>
  <c r="D22" i="2"/>
  <c r="D21" i="2"/>
  <c r="E24" i="2"/>
  <c r="E22" i="2"/>
  <c r="E21" i="2"/>
  <c r="E23" i="2"/>
  <c r="D25" i="2"/>
  <c r="D23" i="2"/>
  <c r="E25" i="2"/>
</calcChain>
</file>

<file path=xl/sharedStrings.xml><?xml version="1.0" encoding="utf-8"?>
<sst xmlns="http://schemas.openxmlformats.org/spreadsheetml/2006/main" count="69" uniqueCount="44">
  <si>
    <t>Row ID</t>
  </si>
  <si>
    <t>Order ID</t>
  </si>
  <si>
    <t>CA-2016-152156</t>
  </si>
  <si>
    <t>US-2015-108966</t>
  </si>
  <si>
    <t>CA-2014-115812</t>
  </si>
  <si>
    <t>US-2017-156909</t>
  </si>
  <si>
    <t>CA-2015-106320</t>
  </si>
  <si>
    <t>US-2015-150630</t>
  </si>
  <si>
    <t>CA-2016-117590</t>
  </si>
  <si>
    <t>CA-2015-117415</t>
  </si>
  <si>
    <t>CA-2015-115742</t>
  </si>
  <si>
    <t>CA-2016-111682</t>
  </si>
  <si>
    <t>CA-2015-135545</t>
  </si>
  <si>
    <t>US-2015-164175</t>
  </si>
  <si>
    <t>US-2015-134026</t>
  </si>
  <si>
    <t>Profit</t>
  </si>
  <si>
    <t>Sales</t>
  </si>
  <si>
    <t>City</t>
  </si>
  <si>
    <t>State</t>
  </si>
  <si>
    <t>Henderson</t>
  </si>
  <si>
    <t>Kentucky</t>
  </si>
  <si>
    <t>Fort Lauderdale</t>
  </si>
  <si>
    <t>Florida</t>
  </si>
  <si>
    <t>Los Angeles</t>
  </si>
  <si>
    <t>California</t>
  </si>
  <si>
    <t>Philadelphia</t>
  </si>
  <si>
    <t>Pennsylvania</t>
  </si>
  <si>
    <t>Orem</t>
  </si>
  <si>
    <t>Utah</t>
  </si>
  <si>
    <t>Richardson</t>
  </si>
  <si>
    <t>Texas</t>
  </si>
  <si>
    <t>Houston</t>
  </si>
  <si>
    <t>New Albany</t>
  </si>
  <si>
    <t>Indiana</t>
  </si>
  <si>
    <t>Troy</t>
  </si>
  <si>
    <t>New York</t>
  </si>
  <si>
    <t>Chicago</t>
  </si>
  <si>
    <t>Illinois</t>
  </si>
  <si>
    <t>Memphis</t>
  </si>
  <si>
    <t>Tennessee</t>
  </si>
  <si>
    <t>Date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</si>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</sst>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</c:f>
              <c:numCache>
                <c:formatCode>General</c:formatCode>
                <c:ptCount val="24"/>
                <c:pt idx="0">
                  <c:v>261.95999999999998</c:v>
                </c:pt>
                <c:pt idx="1">
                  <c:v>731.94</c:v>
                </c:pt>
                <c:pt idx="2">
                  <c:v>957.57749999999999</c:v>
                </c:pt>
                <c:pt idx="3">
                  <c:v>48.86</c:v>
                </c:pt>
                <c:pt idx="4">
                  <c:v>1706.184</c:v>
                </c:pt>
                <c:pt idx="5">
                  <c:v>71.372</c:v>
                </c:pt>
                <c:pt idx="6">
                  <c:v>1044.6300000000001</c:v>
                </c:pt>
                <c:pt idx="7">
                  <c:v>3083.43</c:v>
                </c:pt>
                <c:pt idx="8">
                  <c:v>124.2</c:v>
                </c:pt>
                <c:pt idx="9">
                  <c:v>190.92</c:v>
                </c:pt>
                <c:pt idx="10">
                  <c:v>532.39919999999995</c:v>
                </c:pt>
                <c:pt idx="11">
                  <c:v>212.05799999999999</c:v>
                </c:pt>
                <c:pt idx="12">
                  <c:v>6.16</c:v>
                </c:pt>
                <c:pt idx="13">
                  <c:v>89.99</c:v>
                </c:pt>
                <c:pt idx="14">
                  <c:v>319.41000000000003</c:v>
                </c:pt>
                <c:pt idx="15">
                  <c:v>79.760000000000005</c:v>
                </c:pt>
                <c:pt idx="16">
                  <c:v>213.11500000000001</c:v>
                </c:pt>
                <c:pt idx="17">
                  <c:v>831.93600000000004</c:v>
                </c:pt>
                <c:pt idx="18">
                  <c:v>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D-49B8-B2B1-E918B6BC57F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37681</c:v>
                </c:pt>
                <c:pt idx="1">
                  <c:v>37682</c:v>
                </c:pt>
                <c:pt idx="2">
                  <c:v>37683</c:v>
                </c:pt>
                <c:pt idx="3">
                  <c:v>37684</c:v>
                </c:pt>
                <c:pt idx="4">
                  <c:v>37685</c:v>
                </c:pt>
                <c:pt idx="5">
                  <c:v>37686</c:v>
                </c:pt>
                <c:pt idx="6">
                  <c:v>37687</c:v>
                </c:pt>
                <c:pt idx="7">
                  <c:v>37688</c:v>
                </c:pt>
                <c:pt idx="8">
                  <c:v>37689</c:v>
                </c:pt>
                <c:pt idx="9">
                  <c:v>37690</c:v>
                </c:pt>
                <c:pt idx="10">
                  <c:v>37691</c:v>
                </c:pt>
                <c:pt idx="11">
                  <c:v>37692</c:v>
                </c:pt>
                <c:pt idx="12">
                  <c:v>37693</c:v>
                </c:pt>
                <c:pt idx="13">
                  <c:v>37694</c:v>
                </c:pt>
                <c:pt idx="14">
                  <c:v>37695</c:v>
                </c:pt>
                <c:pt idx="15">
                  <c:v>37696</c:v>
                </c:pt>
                <c:pt idx="16">
                  <c:v>37697</c:v>
                </c:pt>
                <c:pt idx="17">
                  <c:v>37698</c:v>
                </c:pt>
                <c:pt idx="18">
                  <c:v>37699</c:v>
                </c:pt>
                <c:pt idx="19">
                  <c:v>37700</c:v>
                </c:pt>
                <c:pt idx="20">
                  <c:v>37701</c:v>
                </c:pt>
                <c:pt idx="21">
                  <c:v>37702</c:v>
                </c:pt>
                <c:pt idx="22">
                  <c:v>37703</c:v>
                </c:pt>
                <c:pt idx="23">
                  <c:v>37704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18">
                  <c:v>97.04</c:v>
                </c:pt>
                <c:pt idx="19">
                  <c:v>159.19359359120435</c:v>
                </c:pt>
                <c:pt idx="20">
                  <c:v>126.5727202602761</c:v>
                </c:pt>
                <c:pt idx="21">
                  <c:v>93.951846929348008</c:v>
                </c:pt>
                <c:pt idx="22">
                  <c:v>61.330973598419767</c:v>
                </c:pt>
                <c:pt idx="23">
                  <c:v>28.710100267491676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D-49B8-B2B1-E918B6BC57F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37681</c:v>
                </c:pt>
                <c:pt idx="1">
                  <c:v>37682</c:v>
                </c:pt>
                <c:pt idx="2">
                  <c:v>37683</c:v>
                </c:pt>
                <c:pt idx="3">
                  <c:v>37684</c:v>
                </c:pt>
                <c:pt idx="4">
                  <c:v>37685</c:v>
                </c:pt>
                <c:pt idx="5">
                  <c:v>37686</c:v>
                </c:pt>
                <c:pt idx="6">
                  <c:v>37687</c:v>
                </c:pt>
                <c:pt idx="7">
                  <c:v>37688</c:v>
                </c:pt>
                <c:pt idx="8">
                  <c:v>37689</c:v>
                </c:pt>
                <c:pt idx="9">
                  <c:v>37690</c:v>
                </c:pt>
                <c:pt idx="10">
                  <c:v>37691</c:v>
                </c:pt>
                <c:pt idx="11">
                  <c:v>37692</c:v>
                </c:pt>
                <c:pt idx="12">
                  <c:v>37693</c:v>
                </c:pt>
                <c:pt idx="13">
                  <c:v>37694</c:v>
                </c:pt>
                <c:pt idx="14">
                  <c:v>37695</c:v>
                </c:pt>
                <c:pt idx="15">
                  <c:v>37696</c:v>
                </c:pt>
                <c:pt idx="16">
                  <c:v>37697</c:v>
                </c:pt>
                <c:pt idx="17">
                  <c:v>37698</c:v>
                </c:pt>
                <c:pt idx="18">
                  <c:v>37699</c:v>
                </c:pt>
                <c:pt idx="19">
                  <c:v>37700</c:v>
                </c:pt>
                <c:pt idx="20">
                  <c:v>37701</c:v>
                </c:pt>
                <c:pt idx="21">
                  <c:v>37702</c:v>
                </c:pt>
                <c:pt idx="22">
                  <c:v>37703</c:v>
                </c:pt>
                <c:pt idx="23">
                  <c:v>37704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18" formatCode="0.00">
                  <c:v>97.04</c:v>
                </c:pt>
                <c:pt idx="19" formatCode="0.00">
                  <c:v>-1412.1369929129182</c:v>
                </c:pt>
                <c:pt idx="20" formatCode="0.00">
                  <c:v>-1457.3791730661858</c:v>
                </c:pt>
                <c:pt idx="21" formatCode="0.00">
                  <c:v>-1502.718752791727</c:v>
                </c:pt>
                <c:pt idx="22" formatCode="0.00">
                  <c:v>-1548.1549571156504</c:v>
                </c:pt>
                <c:pt idx="23" formatCode="0.00">
                  <c:v>-1593.6870181935669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D-49B8-B2B1-E918B6BC57F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m/d/yyyy</c:formatCode>
                <c:ptCount val="24"/>
                <c:pt idx="0">
                  <c:v>37681</c:v>
                </c:pt>
                <c:pt idx="1">
                  <c:v>37682</c:v>
                </c:pt>
                <c:pt idx="2">
                  <c:v>37683</c:v>
                </c:pt>
                <c:pt idx="3">
                  <c:v>37684</c:v>
                </c:pt>
                <c:pt idx="4">
                  <c:v>37685</c:v>
                </c:pt>
                <c:pt idx="5">
                  <c:v>37686</c:v>
                </c:pt>
                <c:pt idx="6">
                  <c:v>37687</c:v>
                </c:pt>
                <c:pt idx="7">
                  <c:v>37688</c:v>
                </c:pt>
                <c:pt idx="8">
                  <c:v>37689</c:v>
                </c:pt>
                <c:pt idx="9">
                  <c:v>37690</c:v>
                </c:pt>
                <c:pt idx="10">
                  <c:v>37691</c:v>
                </c:pt>
                <c:pt idx="11">
                  <c:v>37692</c:v>
                </c:pt>
                <c:pt idx="12">
                  <c:v>37693</c:v>
                </c:pt>
                <c:pt idx="13">
                  <c:v>37694</c:v>
                </c:pt>
                <c:pt idx="14">
                  <c:v>37695</c:v>
                </c:pt>
                <c:pt idx="15">
                  <c:v>37696</c:v>
                </c:pt>
                <c:pt idx="16">
                  <c:v>37697</c:v>
                </c:pt>
                <c:pt idx="17">
                  <c:v>37698</c:v>
                </c:pt>
                <c:pt idx="18">
                  <c:v>37699</c:v>
                </c:pt>
                <c:pt idx="19">
                  <c:v>37700</c:v>
                </c:pt>
                <c:pt idx="20">
                  <c:v>37701</c:v>
                </c:pt>
                <c:pt idx="21">
                  <c:v>37702</c:v>
                </c:pt>
                <c:pt idx="22">
                  <c:v>37703</c:v>
                </c:pt>
                <c:pt idx="23">
                  <c:v>37704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18" formatCode="0.00">
                  <c:v>97.04</c:v>
                </c:pt>
                <c:pt idx="19" formatCode="0.00">
                  <c:v>1730.5241800953268</c:v>
                </c:pt>
                <c:pt idx="20" formatCode="0.00">
                  <c:v>1710.524613586738</c:v>
                </c:pt>
                <c:pt idx="21" formatCode="0.00">
                  <c:v>1690.6224466504229</c:v>
                </c:pt>
                <c:pt idx="22" formatCode="0.00">
                  <c:v>1670.8169043124901</c:v>
                </c:pt>
                <c:pt idx="23" formatCode="0.00">
                  <c:v>1651.1072187285504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D-49B8-B2B1-E918B6BC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25919"/>
        <c:axId val="1984321599"/>
      </c:lineChart>
      <c:catAx>
        <c:axId val="19843259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21599"/>
        <c:crosses val="autoZero"/>
        <c:auto val="1"/>
        <c:lblAlgn val="ctr"/>
        <c:lblOffset val="100"/>
        <c:noMultiLvlLbl val="0"/>
      </c:catAx>
      <c:valAx>
        <c:axId val="19843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15240</xdr:rowOff>
    </xdr:from>
    <xdr:to>
      <xdr:col>14</xdr:col>
      <xdr:colOff>535305</xdr:colOff>
      <xdr:row>27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92959-98A7-AB21-9443-C4E9E520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FD343-7455-41A9-89BD-E47A2E0BA552}" name="Table1" displayName="Table1" ref="A1:E25" totalsRowShown="0">
  <autoFilter ref="A1:E25" xr:uid="{832FD343-7455-41A9-89BD-E47A2E0BA552}"/>
  <tableColumns count="5">
    <tableColumn id="1" xr3:uid="{25E6652F-8D5B-4FBA-B47A-9BE9F29A2FFA}" name="Date" dataDxfId="2"/>
    <tableColumn id="2" xr3:uid="{B4A1A12B-9A35-4145-AA89-934030F70162}" name="Sales"/>
    <tableColumn id="3" xr3:uid="{84A410EC-0736-4C22-BC51-B35B796EECC2}" name="Forecast(Sales)">
      <calculatedColumnFormula>_xlfn.FORECAST.ETS(A2,$B$2:$B$20,$A$2:$A$20,1,1)</calculatedColumnFormula>
    </tableColumn>
    <tableColumn id="4" xr3:uid="{174FECAE-2C98-4B63-9549-B88F9A51EA20}" name="Lower Confidence Bound(Sales)" dataDxfId="1">
      <calculatedColumnFormula>C2-_xlfn.FORECAST.ETS.CONFINT(A2,$B$2:$B$20,$A$2:$A$20,0.95,1,1)</calculatedColumnFormula>
    </tableColumn>
    <tableColumn id="5" xr3:uid="{0AD77E1B-5462-4318-BA02-32EB94ACB609}" name="Upper Confidence Bound(Sales)" dataDxfId="0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50AE-7963-477B-94A0-950785A79777}">
  <dimension ref="A1:H20"/>
  <sheetViews>
    <sheetView tabSelected="1" workbookViewId="0">
      <selection activeCell="H25" sqref="H25"/>
    </sheetView>
  </sheetViews>
  <sheetFormatPr defaultRowHeight="14.4" x14ac:dyDescent="0.3"/>
  <cols>
    <col min="2" max="2" width="15.88671875" customWidth="1"/>
    <col min="5" max="5" width="14.44140625" customWidth="1"/>
    <col min="6" max="6" width="12" customWidth="1"/>
    <col min="7" max="7" width="10.33203125" bestFit="1" customWidth="1"/>
  </cols>
  <sheetData>
    <row r="1" spans="1:8" x14ac:dyDescent="0.3">
      <c r="A1" s="3" t="s">
        <v>0</v>
      </c>
      <c r="B1" s="3" t="s">
        <v>1</v>
      </c>
      <c r="C1" s="3" t="s">
        <v>15</v>
      </c>
      <c r="D1" s="3" t="s">
        <v>17</v>
      </c>
      <c r="E1" s="3" t="s">
        <v>18</v>
      </c>
      <c r="G1" s="3" t="s">
        <v>40</v>
      </c>
      <c r="H1" s="3" t="s">
        <v>16</v>
      </c>
    </row>
    <row r="2" spans="1:8" x14ac:dyDescent="0.3">
      <c r="A2">
        <v>1</v>
      </c>
      <c r="B2" t="s">
        <v>2</v>
      </c>
      <c r="C2">
        <v>41.913600000000002</v>
      </c>
      <c r="D2" t="s">
        <v>19</v>
      </c>
      <c r="E2" t="s">
        <v>20</v>
      </c>
      <c r="G2" s="1">
        <v>37681</v>
      </c>
      <c r="H2">
        <v>261.95999999999998</v>
      </c>
    </row>
    <row r="3" spans="1:8" x14ac:dyDescent="0.3">
      <c r="A3">
        <v>2</v>
      </c>
      <c r="B3" t="s">
        <v>2</v>
      </c>
      <c r="C3">
        <v>219.58199999999999</v>
      </c>
      <c r="D3" t="s">
        <v>19</v>
      </c>
      <c r="E3" t="s">
        <v>20</v>
      </c>
      <c r="G3" s="1">
        <v>37682</v>
      </c>
      <c r="H3">
        <v>731.94</v>
      </c>
    </row>
    <row r="4" spans="1:8" x14ac:dyDescent="0.3">
      <c r="A4">
        <v>4</v>
      </c>
      <c r="B4" t="s">
        <v>3</v>
      </c>
      <c r="C4">
        <v>-383.03100000000001</v>
      </c>
      <c r="D4" t="s">
        <v>21</v>
      </c>
      <c r="E4" t="s">
        <v>22</v>
      </c>
      <c r="G4" s="1">
        <v>37683</v>
      </c>
      <c r="H4">
        <v>957.57749999999999</v>
      </c>
    </row>
    <row r="5" spans="1:8" x14ac:dyDescent="0.3">
      <c r="A5">
        <v>6</v>
      </c>
      <c r="B5" t="s">
        <v>4</v>
      </c>
      <c r="C5">
        <v>14.1694</v>
      </c>
      <c r="D5" t="s">
        <v>23</v>
      </c>
      <c r="E5" t="s">
        <v>24</v>
      </c>
      <c r="G5" s="1">
        <v>37684</v>
      </c>
      <c r="H5">
        <v>48.86</v>
      </c>
    </row>
    <row r="6" spans="1:8" x14ac:dyDescent="0.3">
      <c r="A6">
        <v>11</v>
      </c>
      <c r="B6" t="s">
        <v>4</v>
      </c>
      <c r="C6">
        <v>85.309200000000004</v>
      </c>
      <c r="D6" t="s">
        <v>23</v>
      </c>
      <c r="E6" t="s">
        <v>24</v>
      </c>
      <c r="G6" s="1">
        <v>37685</v>
      </c>
      <c r="H6">
        <v>1706.184</v>
      </c>
    </row>
    <row r="7" spans="1:8" x14ac:dyDescent="0.3">
      <c r="A7">
        <v>24</v>
      </c>
      <c r="B7" t="s">
        <v>5</v>
      </c>
      <c r="C7">
        <v>-1.0196000000000001</v>
      </c>
      <c r="D7" t="s">
        <v>25</v>
      </c>
      <c r="E7" t="s">
        <v>26</v>
      </c>
      <c r="G7" s="1">
        <v>37686</v>
      </c>
      <c r="H7">
        <v>71.372</v>
      </c>
    </row>
    <row r="8" spans="1:8" x14ac:dyDescent="0.3">
      <c r="A8">
        <v>25</v>
      </c>
      <c r="B8" t="s">
        <v>6</v>
      </c>
      <c r="C8">
        <v>240.26490000000001</v>
      </c>
      <c r="D8" t="s">
        <v>27</v>
      </c>
      <c r="E8" t="s">
        <v>28</v>
      </c>
      <c r="G8" s="1">
        <v>37687</v>
      </c>
      <c r="H8">
        <v>1044.6300000000001</v>
      </c>
    </row>
    <row r="9" spans="1:8" x14ac:dyDescent="0.3">
      <c r="A9">
        <v>28</v>
      </c>
      <c r="B9" t="s">
        <v>7</v>
      </c>
      <c r="C9">
        <v>-1665.0522000000001</v>
      </c>
      <c r="D9" t="s">
        <v>25</v>
      </c>
      <c r="E9" t="s">
        <v>26</v>
      </c>
      <c r="G9" s="1">
        <v>37688</v>
      </c>
      <c r="H9">
        <v>3083.43</v>
      </c>
    </row>
    <row r="10" spans="1:8" x14ac:dyDescent="0.3">
      <c r="A10">
        <v>30</v>
      </c>
      <c r="B10" t="s">
        <v>7</v>
      </c>
      <c r="C10">
        <v>15.525</v>
      </c>
      <c r="D10" t="s">
        <v>25</v>
      </c>
      <c r="E10" t="s">
        <v>26</v>
      </c>
      <c r="G10" s="1">
        <v>37689</v>
      </c>
      <c r="H10">
        <v>124.2</v>
      </c>
    </row>
    <row r="11" spans="1:8" x14ac:dyDescent="0.3">
      <c r="A11">
        <v>37</v>
      </c>
      <c r="B11" t="s">
        <v>8</v>
      </c>
      <c r="C11">
        <v>-147.96299999999999</v>
      </c>
      <c r="D11" t="s">
        <v>29</v>
      </c>
      <c r="E11" t="s">
        <v>30</v>
      </c>
      <c r="G11" s="1">
        <v>37690</v>
      </c>
      <c r="H11">
        <v>190.92</v>
      </c>
    </row>
    <row r="12" spans="1:8" x14ac:dyDescent="0.3">
      <c r="A12">
        <v>39</v>
      </c>
      <c r="B12" t="s">
        <v>9</v>
      </c>
      <c r="C12">
        <v>-46.976399999999998</v>
      </c>
      <c r="D12" t="s">
        <v>31</v>
      </c>
      <c r="E12" t="s">
        <v>30</v>
      </c>
      <c r="G12" s="1">
        <v>37691</v>
      </c>
      <c r="H12">
        <v>532.39919999999995</v>
      </c>
    </row>
    <row r="13" spans="1:8" x14ac:dyDescent="0.3">
      <c r="A13">
        <v>40</v>
      </c>
      <c r="B13" t="s">
        <v>9</v>
      </c>
      <c r="C13">
        <v>-15.147</v>
      </c>
      <c r="D13" t="s">
        <v>31</v>
      </c>
      <c r="E13" t="s">
        <v>30</v>
      </c>
      <c r="G13" s="1">
        <v>37692</v>
      </c>
      <c r="H13">
        <v>212.05799999999999</v>
      </c>
    </row>
    <row r="14" spans="1:8" x14ac:dyDescent="0.3">
      <c r="A14">
        <v>52</v>
      </c>
      <c r="B14" t="s">
        <v>10</v>
      </c>
      <c r="C14">
        <v>2.9567999999999999</v>
      </c>
      <c r="D14" t="s">
        <v>32</v>
      </c>
      <c r="E14" t="s">
        <v>33</v>
      </c>
      <c r="G14" s="1">
        <v>37693</v>
      </c>
      <c r="H14">
        <v>6.16</v>
      </c>
    </row>
    <row r="15" spans="1:8" x14ac:dyDescent="0.3">
      <c r="A15">
        <v>53</v>
      </c>
      <c r="B15" t="s">
        <v>10</v>
      </c>
      <c r="C15">
        <v>17.098099999999999</v>
      </c>
      <c r="D15" t="s">
        <v>32</v>
      </c>
      <c r="E15" t="s">
        <v>33</v>
      </c>
      <c r="G15" s="1">
        <v>37694</v>
      </c>
      <c r="H15">
        <v>89.99</v>
      </c>
    </row>
    <row r="16" spans="1:8" x14ac:dyDescent="0.3">
      <c r="A16">
        <v>58</v>
      </c>
      <c r="B16" t="s">
        <v>11</v>
      </c>
      <c r="C16">
        <v>7.0979999999999999</v>
      </c>
      <c r="D16" t="s">
        <v>34</v>
      </c>
      <c r="E16" t="s">
        <v>35</v>
      </c>
      <c r="G16" s="1">
        <v>37695</v>
      </c>
      <c r="H16">
        <v>319.41000000000003</v>
      </c>
    </row>
    <row r="17" spans="1:8" x14ac:dyDescent="0.3">
      <c r="A17">
        <v>66</v>
      </c>
      <c r="B17" t="s">
        <v>12</v>
      </c>
      <c r="C17">
        <v>22.332799999999999</v>
      </c>
      <c r="D17" t="s">
        <v>23</v>
      </c>
      <c r="E17" t="s">
        <v>24</v>
      </c>
      <c r="G17" s="1">
        <v>37696</v>
      </c>
      <c r="H17">
        <v>79.760000000000005</v>
      </c>
    </row>
    <row r="18" spans="1:8" x14ac:dyDescent="0.3">
      <c r="A18">
        <v>67</v>
      </c>
      <c r="B18" t="s">
        <v>13</v>
      </c>
      <c r="C18">
        <v>-15.2225</v>
      </c>
      <c r="D18" t="s">
        <v>36</v>
      </c>
      <c r="E18" t="s">
        <v>37</v>
      </c>
      <c r="G18" s="1">
        <v>37697</v>
      </c>
      <c r="H18">
        <v>213.11500000000001</v>
      </c>
    </row>
    <row r="19" spans="1:8" x14ac:dyDescent="0.3">
      <c r="A19">
        <v>73</v>
      </c>
      <c r="B19" t="s">
        <v>14</v>
      </c>
      <c r="C19">
        <v>-114.3912</v>
      </c>
      <c r="D19" t="s">
        <v>38</v>
      </c>
      <c r="E19" t="s">
        <v>39</v>
      </c>
      <c r="G19" s="1">
        <v>37698</v>
      </c>
      <c r="H19">
        <v>831.93600000000004</v>
      </c>
    </row>
    <row r="20" spans="1:8" x14ac:dyDescent="0.3">
      <c r="A20">
        <v>74</v>
      </c>
      <c r="B20" t="s">
        <v>14</v>
      </c>
      <c r="C20">
        <v>1.2130000000000001</v>
      </c>
      <c r="D20" t="s">
        <v>38</v>
      </c>
      <c r="E20" t="s">
        <v>39</v>
      </c>
      <c r="G20" s="1">
        <v>37699</v>
      </c>
      <c r="H20">
        <v>97.04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9C7-70C8-4154-B7EC-7E2FA03BB0D1}">
  <dimension ref="A1:E25"/>
  <sheetViews>
    <sheetView workbookViewId="0">
      <selection activeCell="I6" sqref="I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40</v>
      </c>
      <c r="B1" t="s">
        <v>16</v>
      </c>
      <c r="C1" t="s">
        <v>41</v>
      </c>
      <c r="D1" t="s">
        <v>42</v>
      </c>
      <c r="E1" t="s">
        <v>43</v>
      </c>
    </row>
    <row r="2" spans="1:5" x14ac:dyDescent="0.3">
      <c r="A2" s="1">
        <v>37681</v>
      </c>
      <c r="B2">
        <v>261.95999999999998</v>
      </c>
    </row>
    <row r="3" spans="1:5" x14ac:dyDescent="0.3">
      <c r="A3" s="1">
        <v>37682</v>
      </c>
      <c r="B3">
        <v>731.94</v>
      </c>
    </row>
    <row r="4" spans="1:5" x14ac:dyDescent="0.3">
      <c r="A4" s="1">
        <v>37683</v>
      </c>
      <c r="B4">
        <v>957.57749999999999</v>
      </c>
    </row>
    <row r="5" spans="1:5" x14ac:dyDescent="0.3">
      <c r="A5" s="1">
        <v>37684</v>
      </c>
      <c r="B5">
        <v>48.86</v>
      </c>
    </row>
    <row r="6" spans="1:5" x14ac:dyDescent="0.3">
      <c r="A6" s="1">
        <v>37685</v>
      </c>
      <c r="B6">
        <v>1706.184</v>
      </c>
    </row>
    <row r="7" spans="1:5" x14ac:dyDescent="0.3">
      <c r="A7" s="1">
        <v>37686</v>
      </c>
      <c r="B7">
        <v>71.372</v>
      </c>
    </row>
    <row r="8" spans="1:5" x14ac:dyDescent="0.3">
      <c r="A8" s="1">
        <v>37687</v>
      </c>
      <c r="B8">
        <v>1044.6300000000001</v>
      </c>
    </row>
    <row r="9" spans="1:5" x14ac:dyDescent="0.3">
      <c r="A9" s="1">
        <v>37688</v>
      </c>
      <c r="B9">
        <v>3083.43</v>
      </c>
    </row>
    <row r="10" spans="1:5" x14ac:dyDescent="0.3">
      <c r="A10" s="1">
        <v>37689</v>
      </c>
      <c r="B10">
        <v>124.2</v>
      </c>
    </row>
    <row r="11" spans="1:5" x14ac:dyDescent="0.3">
      <c r="A11" s="1">
        <v>37690</v>
      </c>
      <c r="B11">
        <v>190.92</v>
      </c>
    </row>
    <row r="12" spans="1:5" x14ac:dyDescent="0.3">
      <c r="A12" s="1">
        <v>37691</v>
      </c>
      <c r="B12">
        <v>532.39919999999995</v>
      </c>
    </row>
    <row r="13" spans="1:5" x14ac:dyDescent="0.3">
      <c r="A13" s="1">
        <v>37692</v>
      </c>
      <c r="B13">
        <v>212.05799999999999</v>
      </c>
    </row>
    <row r="14" spans="1:5" x14ac:dyDescent="0.3">
      <c r="A14" s="1">
        <v>37693</v>
      </c>
      <c r="B14">
        <v>6.16</v>
      </c>
    </row>
    <row r="15" spans="1:5" x14ac:dyDescent="0.3">
      <c r="A15" s="1">
        <v>37694</v>
      </c>
      <c r="B15">
        <v>89.99</v>
      </c>
    </row>
    <row r="16" spans="1:5" x14ac:dyDescent="0.3">
      <c r="A16" s="1">
        <v>37695</v>
      </c>
      <c r="B16">
        <v>319.41000000000003</v>
      </c>
    </row>
    <row r="17" spans="1:5" x14ac:dyDescent="0.3">
      <c r="A17" s="1">
        <v>37696</v>
      </c>
      <c r="B17">
        <v>79.760000000000005</v>
      </c>
    </row>
    <row r="18" spans="1:5" x14ac:dyDescent="0.3">
      <c r="A18" s="1">
        <v>37697</v>
      </c>
      <c r="B18">
        <v>213.11500000000001</v>
      </c>
    </row>
    <row r="19" spans="1:5" x14ac:dyDescent="0.3">
      <c r="A19" s="1">
        <v>37698</v>
      </c>
      <c r="B19">
        <v>831.93600000000004</v>
      </c>
    </row>
    <row r="20" spans="1:5" x14ac:dyDescent="0.3">
      <c r="A20" s="1">
        <v>37699</v>
      </c>
      <c r="B20">
        <v>97.04</v>
      </c>
      <c r="C20">
        <v>97.04</v>
      </c>
      <c r="D20" s="2">
        <v>97.04</v>
      </c>
      <c r="E20" s="2">
        <v>97.04</v>
      </c>
    </row>
    <row r="21" spans="1:5" x14ac:dyDescent="0.3">
      <c r="A21" s="1">
        <v>37700</v>
      </c>
      <c r="C21">
        <f>_xlfn.FORECAST.ETS(A21,$B$2:$B$20,$A$2:$A$20,1,1)</f>
        <v>159.19359359120435</v>
      </c>
      <c r="D21" s="2">
        <f>C21-_xlfn.FORECAST.ETS.CONFINT(A21,$B$2:$B$20,$A$2:$A$20,0.95,1,1)</f>
        <v>-1412.1369929129182</v>
      </c>
      <c r="E21" s="2">
        <f>C21+_xlfn.FORECAST.ETS.CONFINT(A21,$B$2:$B$20,$A$2:$A$20,0.95,1,1)</f>
        <v>1730.5241800953268</v>
      </c>
    </row>
    <row r="22" spans="1:5" x14ac:dyDescent="0.3">
      <c r="A22" s="1">
        <v>37701</v>
      </c>
      <c r="C22">
        <f>_xlfn.FORECAST.ETS(A22,$B$2:$B$20,$A$2:$A$20,1,1)</f>
        <v>126.5727202602761</v>
      </c>
      <c r="D22" s="2">
        <f>C22-_xlfn.FORECAST.ETS.CONFINT(A22,$B$2:$B$20,$A$2:$A$20,0.95,1,1)</f>
        <v>-1457.3791730661858</v>
      </c>
      <c r="E22" s="2">
        <f>C22+_xlfn.FORECAST.ETS.CONFINT(A22,$B$2:$B$20,$A$2:$A$20,0.95,1,1)</f>
        <v>1710.524613586738</v>
      </c>
    </row>
    <row r="23" spans="1:5" x14ac:dyDescent="0.3">
      <c r="A23" s="1">
        <v>37702</v>
      </c>
      <c r="C23">
        <f>_xlfn.FORECAST.ETS(A23,$B$2:$B$20,$A$2:$A$20,1,1)</f>
        <v>93.951846929348008</v>
      </c>
      <c r="D23" s="2">
        <f>C23-_xlfn.FORECAST.ETS.CONFINT(A23,$B$2:$B$20,$A$2:$A$20,0.95,1,1)</f>
        <v>-1502.718752791727</v>
      </c>
      <c r="E23" s="2">
        <f>C23+_xlfn.FORECAST.ETS.CONFINT(A23,$B$2:$B$20,$A$2:$A$20,0.95,1,1)</f>
        <v>1690.6224466504229</v>
      </c>
    </row>
    <row r="24" spans="1:5" x14ac:dyDescent="0.3">
      <c r="A24" s="1">
        <v>37703</v>
      </c>
      <c r="C24">
        <f>_xlfn.FORECAST.ETS(A24,$B$2:$B$20,$A$2:$A$20,1,1)</f>
        <v>61.330973598419767</v>
      </c>
      <c r="D24" s="2">
        <f>C24-_xlfn.FORECAST.ETS.CONFINT(A24,$B$2:$B$20,$A$2:$A$20,0.95,1,1)</f>
        <v>-1548.1549571156504</v>
      </c>
      <c r="E24" s="2">
        <f>C24+_xlfn.FORECAST.ETS.CONFINT(A24,$B$2:$B$20,$A$2:$A$20,0.95,1,1)</f>
        <v>1670.8169043124901</v>
      </c>
    </row>
    <row r="25" spans="1:5" x14ac:dyDescent="0.3">
      <c r="A25" s="1">
        <v>37704</v>
      </c>
      <c r="C25">
        <f>_xlfn.FORECAST.ETS(A25,$B$2:$B$20,$A$2:$A$20,1,1)</f>
        <v>28.710100267491676</v>
      </c>
      <c r="D25" s="2">
        <f>C25-_xlfn.FORECAST.ETS.CONFINT(A25,$B$2:$B$20,$A$2:$A$20,0.95,1,1)</f>
        <v>-1593.6870181935669</v>
      </c>
      <c r="E25" s="2">
        <f>C25+_xlfn.FORECAST.ETS.CONFINT(A25,$B$2:$B$20,$A$2:$A$20,0.95,1,1)</f>
        <v>1651.1072187285504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Sakeeb Shaikh</dc:creator>
  <cp:lastModifiedBy>Sakeeb Shaikh</cp:lastModifiedBy>
  <dcterms:created xsi:type="dcterms:W3CDTF">2024-07-09T12:44:09Z</dcterms:created>
  <dcterms:modified xsi:type="dcterms:W3CDTF">2024-07-09T12:48:04Z</dcterms:modified>
</cp:coreProperties>
</file>