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ngam.Ram\OneDrive - EY\Documents\Saketh\Personal\Life\Wealth\Salary Slips\"/>
    </mc:Choice>
  </mc:AlternateContent>
  <xr:revisionPtr revIDLastSave="45" documentId="13_ncr:1_{0EAD7C49-D7F9-4B05-BB67-01B81D9B83EF}" xr6:coauthVersionLast="45" xr6:coauthVersionMax="45" xr10:uidLastSave="{CB9BE936-B057-4F1B-A28B-DDC39D3636C7}"/>
  <bookViews>
    <workbookView xWindow="-110" yWindow="-110" windowWidth="19420" windowHeight="10420" firstSheet="2" activeTab="4" xr2:uid="{214077C9-73E5-420A-B0BC-3555052C2A41}"/>
  </bookViews>
  <sheets>
    <sheet name="Default Profile" sheetId="3" r:id="rId1"/>
    <sheet name="Default Profile - ind" sheetId="4" r:id="rId2"/>
    <sheet name="PF Balance" sheetId="2" r:id="rId3"/>
    <sheet name="PF Balance - Ind" sheetId="5" r:id="rId4"/>
    <sheet name="Compensation Structure" sheetId="1" r:id="rId5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8" i="3" l="1"/>
  <c r="T16" i="3"/>
  <c r="T15" i="3"/>
  <c r="T14" i="3"/>
  <c r="T13" i="3"/>
  <c r="T12" i="3"/>
  <c r="T11" i="3"/>
  <c r="T6" i="3"/>
  <c r="T7" i="3"/>
  <c r="T8" i="3"/>
  <c r="T9" i="3"/>
  <c r="V9" i="3" s="1"/>
  <c r="T5" i="3"/>
  <c r="T4" i="3"/>
  <c r="T3" i="3"/>
</calcChain>
</file>

<file path=xl/sharedStrings.xml><?xml version="1.0" encoding="utf-8"?>
<sst xmlns="http://schemas.openxmlformats.org/spreadsheetml/2006/main" count="310" uniqueCount="72">
  <si>
    <t>Item</t>
  </si>
  <si>
    <t>Apr - 2019  </t>
  </si>
  <si>
    <t>May - 2019  </t>
  </si>
  <si>
    <t>Jun - 2019  </t>
  </si>
  <si>
    <t>Jul - 2019  </t>
  </si>
  <si>
    <t>Aug - 2019  </t>
  </si>
  <si>
    <t>Sep - 2019  </t>
  </si>
  <si>
    <t>Oct - 2019  </t>
  </si>
  <si>
    <t>Nov - 2019  </t>
  </si>
  <si>
    <t>Dec - 2019  </t>
  </si>
  <si>
    <t>Jan - 2020  </t>
  </si>
  <si>
    <t>Feb - 2020  </t>
  </si>
  <si>
    <t>Mar - 2020  </t>
  </si>
  <si>
    <t>ANNUAL COST TO COMP</t>
  </si>
  <si>
    <t>ANNUAL BASIC</t>
  </si>
  <si>
    <t>ANNUAL HRA</t>
  </si>
  <si>
    <t>ANNUAL TRANSPORT ASSISTANCE</t>
  </si>
  <si>
    <t>ANNUAL STATUTORY BONUS</t>
  </si>
  <si>
    <t>ANNUAL OTHER ALLOWANCE</t>
  </si>
  <si>
    <t>ANNUAL PF</t>
  </si>
  <si>
    <t>Apr - 2020  </t>
  </si>
  <si>
    <t>May - 2020  </t>
  </si>
  <si>
    <t>Jun - 2020  </t>
  </si>
  <si>
    <t>Jul - 2020  </t>
  </si>
  <si>
    <t>Mar - 2019  </t>
  </si>
  <si>
    <t>OPENING BALANCE EMPLOYEE CONTRIBUTION</t>
  </si>
  <si>
    <t>OPENING BALANCE EMPLOYER CONTRIBUTION</t>
  </si>
  <si>
    <t>PF</t>
  </si>
  <si>
    <t>EMPLOYERS PF</t>
  </si>
  <si>
    <t>FAMILY PENSION FUND</t>
  </si>
  <si>
    <t>CLOSING BALANCE EMPLOYEE CONTRIBUTION</t>
  </si>
  <si>
    <t>CLOSING BALANCE EMPLOYER CONTRIBUTION</t>
  </si>
  <si>
    <t>INTEREST EMPLOYEE ACCUMULATION</t>
  </si>
  <si>
    <t>INTEREST EMPLOYER ACCUMULATION</t>
  </si>
  <si>
    <t>INTEREST ACCRUED EMPLOYEE CONTRIBUTION</t>
  </si>
  <si>
    <t>INTEREST ACCRUED EMPLOYER CONTRIBUTION</t>
  </si>
  <si>
    <t>Income</t>
  </si>
  <si>
    <t>Total</t>
  </si>
  <si>
    <t>BASIC</t>
  </si>
  <si>
    <t>HRA</t>
  </si>
  <si>
    <t>TRANSPORT ASSISTANCE</t>
  </si>
  <si>
    <t>OTHER ALLOW</t>
  </si>
  <si>
    <t>STATUTORY BONUS</t>
  </si>
  <si>
    <t>VARIABLE PERFORMANCE BONUS</t>
  </si>
  <si>
    <t>Deduction</t>
  </si>
  <si>
    <t>INSURANCE DEDUCTION</t>
  </si>
  <si>
    <t>TRANSPORT DEDUCTION</t>
  </si>
  <si>
    <t>LABOUR WELFARE FUND</t>
  </si>
  <si>
    <t>Net Pay</t>
  </si>
  <si>
    <t>Aug - 2020  </t>
  </si>
  <si>
    <t>Sep - 2020  </t>
  </si>
  <si>
    <t>Oct - 2020  </t>
  </si>
  <si>
    <t>Nov - 2020  </t>
  </si>
  <si>
    <t>Dec - 2020  </t>
  </si>
  <si>
    <t>Jan - 2021  </t>
  </si>
  <si>
    <t>Feb - 2021  </t>
  </si>
  <si>
    <t>Mar - 2021  </t>
  </si>
  <si>
    <t>EMERGENCY INTERNET AMOUNT</t>
  </si>
  <si>
    <t>HOME OFFICE ASSISTANCE</t>
  </si>
  <si>
    <t>VIRTUAL TEAMING ALLOWANCE</t>
  </si>
  <si>
    <t>Apr - 2021  </t>
  </si>
  <si>
    <t>May - 2021  </t>
  </si>
  <si>
    <t>Jun - 2021  </t>
  </si>
  <si>
    <t>Jul - 2021  </t>
  </si>
  <si>
    <t>Aug - 2021  </t>
  </si>
  <si>
    <t>Sep - 2021  </t>
  </si>
  <si>
    <t>Oct - 2021  </t>
  </si>
  <si>
    <t>Nov - 2021  </t>
  </si>
  <si>
    <t>Dec - 2021  </t>
  </si>
  <si>
    <t>Jan - 2022  </t>
  </si>
  <si>
    <t>Feb - 2022  </t>
  </si>
  <si>
    <t>Mar - 2022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</si>
</sst>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9"/>
      <color rgb="FFFFFFFF"/>
      <name val="Verdana"/>
      <family val="2"/>
    </font>
    <font>
      <b/>
      <sz val="9"/>
      <color theme="1"/>
      <name val="Verdana"/>
      <family val="2"/>
    </font>
    <font>
      <sz val="6"/>
      <color rgb="FF000000"/>
      <name val="Verdana"/>
      <family val="2"/>
    </font>
    <font>
      <b/>
      <sz val="6"/>
      <color rgb="FF000000"/>
      <name val="Verdana"/>
      <family val="2"/>
    </font>
    <font>
      <b/>
      <sz val="6"/>
      <color rgb="FFFFFFFF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/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/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/>
      <bottom/>
      <diagonal/>
    </border>
    <border>
      <left style="medium">
        <color rgb="FF808080"/>
      </left>
      <right/>
      <top style="medium">
        <color rgb="FF808080"/>
      </top>
      <bottom/>
      <diagonal/>
    </border>
    <border>
      <left/>
      <right/>
      <top style="medium">
        <color rgb="FF808080"/>
      </top>
      <bottom/>
      <diagonal/>
    </border>
    <border>
      <left/>
      <right style="medium">
        <color rgb="FF808080"/>
      </right>
      <top style="medium">
        <color rgb="FF808080"/>
      </top>
      <bottom/>
      <diagonal/>
    </border>
    <border>
      <left/>
      <right style="medium">
        <color rgb="FF808080"/>
      </right>
      <top/>
      <bottom style="medium">
        <color rgb="FF80808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0" xfId="0" applyAlignment="1"/>
    <xf numFmtId="17" fontId="2" fillId="3" borderId="1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4" borderId="3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righ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right" vertical="center" wrapText="1"/>
    </xf>
    <xf numFmtId="0" fontId="5" fillId="0" borderId="2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8289F-65B7-42AF-BD40-AC8289CCF59D}">
  <dimension ref="A1:V16"/>
  <sheetViews>
    <sheetView workbookViewId="0">
      <selection activeCell="T14" sqref="T14"/>
    </sheetView>
  </sheetViews>
  <sheetFormatPr defaultRowHeight="14.5" x14ac:dyDescent="0.35"/>
  <cols>
    <col min="1" max="1" width="28.6328125" style="7" bestFit="1" customWidth="1"/>
    <col min="2" max="2" width="12.1796875" bestFit="1" customWidth="1"/>
    <col min="3" max="3" width="12" bestFit="1" customWidth="1"/>
    <col min="4" max="4" width="12.453125" bestFit="1" customWidth="1"/>
    <col min="5" max="5" width="12" bestFit="1" customWidth="1"/>
    <col min="6" max="6" width="11.36328125" bestFit="1" customWidth="1"/>
    <col min="7" max="7" width="12.36328125" bestFit="1" customWidth="1"/>
    <col min="8" max="8" width="12.1796875" bestFit="1" customWidth="1"/>
    <col min="9" max="9" width="11.81640625" bestFit="1" customWidth="1"/>
    <col min="10" max="10" width="12.26953125" bestFit="1" customWidth="1"/>
    <col min="11" max="11" width="12.1796875" bestFit="1" customWidth="1"/>
    <col min="12" max="12" width="11.90625" bestFit="1" customWidth="1"/>
    <col min="13" max="13" width="12.08984375" bestFit="1" customWidth="1"/>
    <col min="14" max="14" width="12.1796875" bestFit="1" customWidth="1"/>
    <col min="15" max="15" width="12" bestFit="1" customWidth="1"/>
    <col min="16" max="16" width="12.453125" bestFit="1" customWidth="1"/>
    <col min="17" max="17" width="12" bestFit="1" customWidth="1"/>
    <col min="18" max="18" width="11.36328125" bestFit="1" customWidth="1"/>
    <col min="20" max="20" width="8.08984375" bestFit="1" customWidth="1"/>
  </cols>
  <sheetData>
    <row r="1" spans="1:22" ht="15" thickBot="1" x14ac:dyDescent="0.4">
      <c r="A1" s="13" t="s">
        <v>36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spans="1:22" ht="15" thickBot="1" x14ac:dyDescent="0.4">
      <c r="A2" s="5" t="s">
        <v>0</v>
      </c>
      <c r="B2" s="5" t="s">
        <v>24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20</v>
      </c>
      <c r="P2" s="5" t="s">
        <v>21</v>
      </c>
      <c r="Q2" s="5" t="s">
        <v>22</v>
      </c>
      <c r="R2" s="5" t="s">
        <v>23</v>
      </c>
      <c r="S2" s="5"/>
      <c r="T2" s="5" t="s">
        <v>37</v>
      </c>
    </row>
    <row r="3" spans="1:22" ht="15" thickBot="1" x14ac:dyDescent="0.4">
      <c r="A3" s="6" t="s">
        <v>38</v>
      </c>
      <c r="B3" s="3"/>
      <c r="C3" s="3"/>
      <c r="D3" s="3"/>
      <c r="E3" s="3"/>
      <c r="F3" s="3"/>
      <c r="G3" s="3">
        <v>16452</v>
      </c>
      <c r="H3" s="3">
        <v>15000</v>
      </c>
      <c r="I3" s="3">
        <v>15000</v>
      </c>
      <c r="J3" s="3">
        <v>15000</v>
      </c>
      <c r="K3" s="3">
        <v>15000</v>
      </c>
      <c r="L3" s="3">
        <v>15000</v>
      </c>
      <c r="M3" s="3">
        <v>15000</v>
      </c>
      <c r="N3" s="3">
        <v>15000</v>
      </c>
      <c r="O3" s="3">
        <v>15000</v>
      </c>
      <c r="P3" s="3">
        <v>15000</v>
      </c>
      <c r="Q3" s="3">
        <v>15000</v>
      </c>
      <c r="R3" s="3">
        <v>15000</v>
      </c>
      <c r="S3" s="3"/>
      <c r="T3" s="3">
        <f>SUM(B3:S3)</f>
        <v>181452</v>
      </c>
    </row>
    <row r="4" spans="1:22" ht="15" thickBot="1" x14ac:dyDescent="0.4">
      <c r="A4" s="6" t="s">
        <v>39</v>
      </c>
      <c r="B4" s="3"/>
      <c r="C4" s="3"/>
      <c r="D4" s="3"/>
      <c r="E4" s="3"/>
      <c r="F4" s="3"/>
      <c r="G4" s="3">
        <v>8226</v>
      </c>
      <c r="H4" s="3">
        <v>7500</v>
      </c>
      <c r="I4" s="3">
        <v>7500</v>
      </c>
      <c r="J4" s="3">
        <v>7500</v>
      </c>
      <c r="K4" s="3">
        <v>7500</v>
      </c>
      <c r="L4" s="3">
        <v>7500</v>
      </c>
      <c r="M4" s="3">
        <v>7500</v>
      </c>
      <c r="N4" s="3">
        <v>7500</v>
      </c>
      <c r="O4" s="3">
        <v>7500</v>
      </c>
      <c r="P4" s="3">
        <v>7500</v>
      </c>
      <c r="Q4" s="3">
        <v>7500</v>
      </c>
      <c r="R4" s="3">
        <v>7500</v>
      </c>
      <c r="S4" s="3"/>
      <c r="T4" s="3">
        <f>SUM(B4:S4)</f>
        <v>90726</v>
      </c>
    </row>
    <row r="5" spans="1:22" ht="15" thickBot="1" x14ac:dyDescent="0.4">
      <c r="A5" s="6" t="s">
        <v>40</v>
      </c>
      <c r="B5" s="3"/>
      <c r="C5" s="3"/>
      <c r="D5" s="3"/>
      <c r="E5" s="3"/>
      <c r="F5" s="3"/>
      <c r="G5" s="3">
        <v>1755</v>
      </c>
      <c r="H5" s="3">
        <v>1600</v>
      </c>
      <c r="I5" s="3">
        <v>1600</v>
      </c>
      <c r="J5" s="3">
        <v>1600</v>
      </c>
      <c r="K5" s="3">
        <v>1600</v>
      </c>
      <c r="L5" s="3">
        <v>1600</v>
      </c>
      <c r="M5" s="3">
        <v>1600</v>
      </c>
      <c r="N5" s="3">
        <v>1600</v>
      </c>
      <c r="O5" s="3">
        <v>1600</v>
      </c>
      <c r="P5" s="3">
        <v>1600</v>
      </c>
      <c r="Q5" s="3">
        <v>1600</v>
      </c>
      <c r="R5" s="3">
        <v>1600</v>
      </c>
      <c r="S5" s="3"/>
      <c r="T5" s="3">
        <f>SUM(B5:S5)</f>
        <v>19355</v>
      </c>
    </row>
    <row r="6" spans="1:22" ht="15" thickBot="1" x14ac:dyDescent="0.4">
      <c r="A6" s="6" t="s">
        <v>41</v>
      </c>
      <c r="B6" s="3"/>
      <c r="C6" s="3"/>
      <c r="D6" s="3"/>
      <c r="E6" s="3"/>
      <c r="F6" s="3"/>
      <c r="G6" s="3">
        <v>10288</v>
      </c>
      <c r="H6" s="3">
        <v>9380</v>
      </c>
      <c r="I6" s="3">
        <v>9380</v>
      </c>
      <c r="J6" s="3">
        <v>9380</v>
      </c>
      <c r="K6" s="3">
        <v>9380</v>
      </c>
      <c r="L6" s="3">
        <v>9380</v>
      </c>
      <c r="M6" s="3">
        <v>9380</v>
      </c>
      <c r="N6" s="3">
        <v>9380</v>
      </c>
      <c r="O6" s="3">
        <v>9380</v>
      </c>
      <c r="P6" s="3">
        <v>9380</v>
      </c>
      <c r="Q6" s="3">
        <v>9380</v>
      </c>
      <c r="R6" s="3">
        <v>9380</v>
      </c>
      <c r="S6" s="3"/>
      <c r="T6" s="3">
        <f t="shared" ref="T6:T16" si="0">SUM(B6:S6)</f>
        <v>113468</v>
      </c>
    </row>
    <row r="7" spans="1:22" ht="15" thickBot="1" x14ac:dyDescent="0.4">
      <c r="A7" s="6" t="s">
        <v>42</v>
      </c>
      <c r="B7" s="3"/>
      <c r="C7" s="3"/>
      <c r="D7" s="3"/>
      <c r="E7" s="3"/>
      <c r="F7" s="3"/>
      <c r="G7" s="3">
        <v>2435</v>
      </c>
      <c r="H7" s="3">
        <v>2220</v>
      </c>
      <c r="I7" s="3">
        <v>2220</v>
      </c>
      <c r="J7" s="3">
        <v>2220</v>
      </c>
      <c r="K7" s="3">
        <v>2220</v>
      </c>
      <c r="L7" s="3">
        <v>2220</v>
      </c>
      <c r="M7" s="3">
        <v>2220</v>
      </c>
      <c r="N7" s="3">
        <v>2220</v>
      </c>
      <c r="O7" s="3">
        <v>2220</v>
      </c>
      <c r="P7" s="3">
        <v>2220</v>
      </c>
      <c r="Q7" s="3">
        <v>2220</v>
      </c>
      <c r="R7" s="3">
        <v>2220</v>
      </c>
      <c r="S7" s="3"/>
      <c r="T7" s="3">
        <f t="shared" si="0"/>
        <v>26855</v>
      </c>
    </row>
    <row r="8" spans="1:22" ht="15" thickBot="1" x14ac:dyDescent="0.4">
      <c r="A8" s="6" t="s">
        <v>43</v>
      </c>
      <c r="B8" s="3"/>
      <c r="C8" s="3"/>
      <c r="D8" s="3"/>
      <c r="E8" s="3"/>
      <c r="F8" s="3"/>
      <c r="G8" s="3"/>
      <c r="H8" s="3">
        <v>6312</v>
      </c>
      <c r="I8" s="3"/>
      <c r="J8" s="3"/>
      <c r="K8" s="3"/>
      <c r="L8" s="3"/>
      <c r="M8" s="3"/>
      <c r="N8" s="3">
        <v>500</v>
      </c>
      <c r="O8" s="3">
        <v>500</v>
      </c>
      <c r="P8" s="3">
        <v>500</v>
      </c>
      <c r="Q8" s="3">
        <v>500</v>
      </c>
      <c r="R8" s="3">
        <v>500</v>
      </c>
      <c r="S8" s="3"/>
      <c r="T8" s="3">
        <f t="shared" si="0"/>
        <v>8812</v>
      </c>
      <c r="V8">
        <f>450000/130</f>
        <v>3461.5384615384614</v>
      </c>
    </row>
    <row r="9" spans="1:22" ht="15" thickBot="1" x14ac:dyDescent="0.4">
      <c r="A9" s="14" t="s">
        <v>37</v>
      </c>
      <c r="B9" s="3"/>
      <c r="C9" s="3"/>
      <c r="D9" s="3"/>
      <c r="E9" s="3"/>
      <c r="F9" s="3"/>
      <c r="G9" s="10">
        <v>39156</v>
      </c>
      <c r="H9" s="10">
        <v>42012</v>
      </c>
      <c r="I9" s="10">
        <v>35700</v>
      </c>
      <c r="J9" s="10">
        <v>35700</v>
      </c>
      <c r="K9" s="10">
        <v>35700</v>
      </c>
      <c r="L9" s="10">
        <v>35700</v>
      </c>
      <c r="M9" s="10">
        <v>35700</v>
      </c>
      <c r="N9" s="10">
        <v>36200</v>
      </c>
      <c r="O9" s="10">
        <v>36200</v>
      </c>
      <c r="P9" s="10">
        <v>36200</v>
      </c>
      <c r="Q9" s="10">
        <v>36200</v>
      </c>
      <c r="R9" s="10">
        <v>36200</v>
      </c>
      <c r="S9" s="10"/>
      <c r="T9" s="10">
        <f t="shared" si="0"/>
        <v>440668</v>
      </c>
      <c r="V9">
        <f>T9-T8+T11</f>
        <v>453456</v>
      </c>
    </row>
    <row r="10" spans="1:22" ht="15" customHeight="1" thickBot="1" x14ac:dyDescent="0.4">
      <c r="A10" s="13" t="s">
        <v>44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9"/>
      <c r="T10" s="12"/>
    </row>
    <row r="11" spans="1:22" ht="15" thickBot="1" x14ac:dyDescent="0.4">
      <c r="A11" s="6" t="s">
        <v>27</v>
      </c>
      <c r="B11" s="3"/>
      <c r="C11" s="3"/>
      <c r="D11" s="3"/>
      <c r="E11" s="3"/>
      <c r="F11" s="3"/>
      <c r="G11" s="3">
        <v>1800</v>
      </c>
      <c r="H11" s="3">
        <v>1800</v>
      </c>
      <c r="I11" s="3">
        <v>1800</v>
      </c>
      <c r="J11" s="3">
        <v>1800</v>
      </c>
      <c r="K11" s="3">
        <v>1800</v>
      </c>
      <c r="L11" s="3">
        <v>1800</v>
      </c>
      <c r="M11" s="3">
        <v>1800</v>
      </c>
      <c r="N11" s="3">
        <v>1800</v>
      </c>
      <c r="O11" s="3">
        <v>1800</v>
      </c>
      <c r="P11" s="3">
        <v>1800</v>
      </c>
      <c r="Q11" s="3">
        <v>1800</v>
      </c>
      <c r="R11" s="3">
        <v>1800</v>
      </c>
      <c r="S11" s="3"/>
      <c r="T11" s="3">
        <f t="shared" si="0"/>
        <v>21600</v>
      </c>
    </row>
    <row r="12" spans="1:22" ht="15" thickBot="1" x14ac:dyDescent="0.4">
      <c r="A12" s="6" t="s">
        <v>45</v>
      </c>
      <c r="B12" s="3"/>
      <c r="C12" s="3"/>
      <c r="D12" s="3"/>
      <c r="E12" s="3"/>
      <c r="F12" s="3"/>
      <c r="G12" s="3">
        <v>1838</v>
      </c>
      <c r="H12" s="3"/>
      <c r="I12" s="3"/>
      <c r="J12" s="3"/>
      <c r="K12" s="3"/>
      <c r="L12" s="3"/>
      <c r="M12" s="3"/>
      <c r="N12" s="3"/>
      <c r="O12" s="3">
        <v>2637</v>
      </c>
      <c r="P12" s="3"/>
      <c r="Q12" s="3"/>
      <c r="R12" s="3"/>
      <c r="S12" s="3"/>
      <c r="T12" s="3">
        <f t="shared" si="0"/>
        <v>4475</v>
      </c>
    </row>
    <row r="13" spans="1:22" ht="15" thickBot="1" x14ac:dyDescent="0.4">
      <c r="A13" s="6" t="s">
        <v>46</v>
      </c>
      <c r="B13" s="3"/>
      <c r="C13" s="3"/>
      <c r="D13" s="3"/>
      <c r="E13" s="3"/>
      <c r="F13" s="3"/>
      <c r="G13" s="3"/>
      <c r="H13" s="3">
        <v>1500</v>
      </c>
      <c r="I13" s="3">
        <v>750</v>
      </c>
      <c r="J13" s="3">
        <v>750</v>
      </c>
      <c r="K13" s="3">
        <v>750</v>
      </c>
      <c r="L13" s="3">
        <v>750</v>
      </c>
      <c r="M13" s="3">
        <v>750</v>
      </c>
      <c r="N13" s="3"/>
      <c r="O13" s="3">
        <v>750</v>
      </c>
      <c r="P13" s="3"/>
      <c r="Q13" s="3"/>
      <c r="R13" s="3"/>
      <c r="S13" s="3"/>
      <c r="T13" s="3">
        <f t="shared" si="0"/>
        <v>6000</v>
      </c>
    </row>
    <row r="14" spans="1:22" ht="15" thickBot="1" x14ac:dyDescent="0.4">
      <c r="A14" s="6" t="s">
        <v>47</v>
      </c>
      <c r="B14" s="3"/>
      <c r="C14" s="3"/>
      <c r="D14" s="3"/>
      <c r="E14" s="3"/>
      <c r="F14" s="3"/>
      <c r="G14" s="3">
        <v>10</v>
      </c>
      <c r="H14" s="3">
        <v>10</v>
      </c>
      <c r="I14" s="3">
        <v>10</v>
      </c>
      <c r="J14" s="3">
        <v>10</v>
      </c>
      <c r="K14" s="3">
        <v>130</v>
      </c>
      <c r="L14" s="3">
        <v>25</v>
      </c>
      <c r="M14" s="3">
        <v>25</v>
      </c>
      <c r="N14" s="3">
        <v>25</v>
      </c>
      <c r="O14" s="3">
        <v>25</v>
      </c>
      <c r="P14" s="3">
        <v>25</v>
      </c>
      <c r="Q14" s="3">
        <v>25</v>
      </c>
      <c r="R14" s="3">
        <v>25</v>
      </c>
      <c r="S14" s="3"/>
      <c r="T14" s="3">
        <f t="shared" si="0"/>
        <v>345</v>
      </c>
    </row>
    <row r="15" spans="1:22" ht="15" thickBot="1" x14ac:dyDescent="0.4">
      <c r="A15" s="14" t="s">
        <v>37</v>
      </c>
      <c r="B15" s="3"/>
      <c r="C15" s="3"/>
      <c r="D15" s="3"/>
      <c r="E15" s="3"/>
      <c r="F15" s="3"/>
      <c r="G15" s="10">
        <v>3648</v>
      </c>
      <c r="H15" s="10">
        <v>3310</v>
      </c>
      <c r="I15" s="10">
        <v>2560</v>
      </c>
      <c r="J15" s="10">
        <v>2560</v>
      </c>
      <c r="K15" s="10">
        <v>2680</v>
      </c>
      <c r="L15" s="10">
        <v>2575</v>
      </c>
      <c r="M15" s="10">
        <v>2575</v>
      </c>
      <c r="N15" s="10">
        <v>1825</v>
      </c>
      <c r="O15" s="10">
        <v>5212</v>
      </c>
      <c r="P15" s="10">
        <v>1825</v>
      </c>
      <c r="Q15" s="10">
        <v>1825</v>
      </c>
      <c r="R15" s="10">
        <v>1825</v>
      </c>
      <c r="S15" s="10"/>
      <c r="T15" s="10">
        <f t="shared" si="0"/>
        <v>32420</v>
      </c>
    </row>
    <row r="16" spans="1:22" ht="15" thickBot="1" x14ac:dyDescent="0.4">
      <c r="A16" s="14" t="s">
        <v>48</v>
      </c>
      <c r="B16" s="3"/>
      <c r="C16" s="3"/>
      <c r="D16" s="3"/>
      <c r="E16" s="3"/>
      <c r="F16" s="3"/>
      <c r="G16" s="10">
        <v>35508</v>
      </c>
      <c r="H16" s="10">
        <v>38702</v>
      </c>
      <c r="I16" s="10">
        <v>33140</v>
      </c>
      <c r="J16" s="10">
        <v>33140</v>
      </c>
      <c r="K16" s="10">
        <v>33020</v>
      </c>
      <c r="L16" s="10">
        <v>33125</v>
      </c>
      <c r="M16" s="10">
        <v>33125</v>
      </c>
      <c r="N16" s="10">
        <v>34375</v>
      </c>
      <c r="O16" s="10">
        <v>30988</v>
      </c>
      <c r="P16" s="10">
        <v>34375</v>
      </c>
      <c r="Q16" s="10">
        <v>34375</v>
      </c>
      <c r="R16" s="10">
        <v>34375</v>
      </c>
      <c r="S16" s="10"/>
      <c r="T16" s="10">
        <f t="shared" si="0"/>
        <v>408248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1F35A-E0E7-4642-84A1-BE73A391B2F3}">
  <dimension ref="A1:AR19"/>
  <sheetViews>
    <sheetView topLeftCell="E1" workbookViewId="0">
      <selection activeCell="AH10" sqref="AH10"/>
    </sheetView>
  </sheetViews>
  <sheetFormatPr defaultRowHeight="14.5" x14ac:dyDescent="0.35"/>
  <sheetData>
    <row r="1" spans="1:44" ht="15" thickBot="1" x14ac:dyDescent="0.4">
      <c r="A1" s="21" t="s">
        <v>36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3"/>
      <c r="P1" s="21" t="s">
        <v>36</v>
      </c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3"/>
      <c r="AE1" s="21" t="s">
        <v>36</v>
      </c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3"/>
    </row>
    <row r="2" spans="1:44" ht="15" thickBot="1" x14ac:dyDescent="0.4">
      <c r="A2" s="16" t="s">
        <v>0</v>
      </c>
      <c r="B2" s="16" t="s">
        <v>20</v>
      </c>
      <c r="C2" s="16" t="s">
        <v>21</v>
      </c>
      <c r="D2" s="16" t="s">
        <v>22</v>
      </c>
      <c r="E2" s="16" t="s">
        <v>23</v>
      </c>
      <c r="F2" s="16" t="s">
        <v>49</v>
      </c>
      <c r="G2" s="16" t="s">
        <v>50</v>
      </c>
      <c r="H2" s="16" t="s">
        <v>51</v>
      </c>
      <c r="I2" s="16" t="s">
        <v>52</v>
      </c>
      <c r="J2" s="16" t="s">
        <v>53</v>
      </c>
      <c r="K2" s="16" t="s">
        <v>54</v>
      </c>
      <c r="L2" s="16" t="s">
        <v>55</v>
      </c>
      <c r="M2" s="16" t="s">
        <v>56</v>
      </c>
      <c r="N2" s="16" t="s">
        <v>37</v>
      </c>
      <c r="P2" s="16" t="s">
        <v>0</v>
      </c>
      <c r="Q2" s="16" t="s">
        <v>60</v>
      </c>
      <c r="R2" s="16" t="s">
        <v>61</v>
      </c>
      <c r="S2" s="16" t="s">
        <v>62</v>
      </c>
      <c r="T2" s="16" t="s">
        <v>63</v>
      </c>
      <c r="U2" s="16" t="s">
        <v>64</v>
      </c>
      <c r="V2" s="16" t="s">
        <v>65</v>
      </c>
      <c r="W2" s="16" t="s">
        <v>66</v>
      </c>
      <c r="X2" s="16" t="s">
        <v>67</v>
      </c>
      <c r="Y2" s="16" t="s">
        <v>68</v>
      </c>
      <c r="Z2" s="16" t="s">
        <v>69</v>
      </c>
      <c r="AA2" s="16" t="s">
        <v>70</v>
      </c>
      <c r="AB2" s="16" t="s">
        <v>71</v>
      </c>
      <c r="AC2" s="16" t="s">
        <v>37</v>
      </c>
      <c r="AE2" s="16" t="s">
        <v>0</v>
      </c>
      <c r="AF2" s="16" t="s">
        <v>1</v>
      </c>
      <c r="AG2" s="16" t="s">
        <v>2</v>
      </c>
      <c r="AH2" s="16" t="s">
        <v>3</v>
      </c>
      <c r="AI2" s="16" t="s">
        <v>4</v>
      </c>
      <c r="AJ2" s="16" t="s">
        <v>5</v>
      </c>
      <c r="AK2" s="16" t="s">
        <v>6</v>
      </c>
      <c r="AL2" s="16" t="s">
        <v>7</v>
      </c>
      <c r="AM2" s="16" t="s">
        <v>8</v>
      </c>
      <c r="AN2" s="16" t="s">
        <v>9</v>
      </c>
      <c r="AO2" s="16" t="s">
        <v>10</v>
      </c>
      <c r="AP2" s="16" t="s">
        <v>11</v>
      </c>
      <c r="AQ2" s="16" t="s">
        <v>12</v>
      </c>
      <c r="AR2" s="16" t="s">
        <v>37</v>
      </c>
    </row>
    <row r="3" spans="1:44" ht="15" thickBot="1" x14ac:dyDescent="0.4">
      <c r="A3" s="19" t="s">
        <v>38</v>
      </c>
      <c r="B3" s="17">
        <v>15000</v>
      </c>
      <c r="C3" s="17">
        <v>15000</v>
      </c>
      <c r="D3" s="17">
        <v>15000</v>
      </c>
      <c r="E3" s="17">
        <v>15000</v>
      </c>
      <c r="F3" s="17">
        <v>15000</v>
      </c>
      <c r="G3" s="17">
        <v>15000</v>
      </c>
      <c r="H3" s="17">
        <v>15825</v>
      </c>
      <c r="I3" s="17">
        <v>15825</v>
      </c>
      <c r="J3" s="17">
        <v>15825</v>
      </c>
      <c r="K3" s="17">
        <v>15825</v>
      </c>
      <c r="L3" s="17">
        <v>15825</v>
      </c>
      <c r="M3" s="17">
        <v>15825</v>
      </c>
      <c r="N3" s="17">
        <v>184950</v>
      </c>
      <c r="P3" s="19" t="s">
        <v>38</v>
      </c>
      <c r="Q3" s="17">
        <v>15825</v>
      </c>
      <c r="R3" s="17">
        <v>15825</v>
      </c>
      <c r="S3" s="17"/>
      <c r="T3" s="17"/>
      <c r="U3" s="17"/>
      <c r="V3" s="17"/>
      <c r="W3" s="17"/>
      <c r="X3" s="17"/>
      <c r="Y3" s="17"/>
      <c r="Z3" s="17"/>
      <c r="AA3" s="17"/>
      <c r="AB3" s="17"/>
      <c r="AC3" s="17">
        <v>31650</v>
      </c>
      <c r="AE3" s="19" t="s">
        <v>38</v>
      </c>
      <c r="AF3" s="17"/>
      <c r="AG3" s="17"/>
      <c r="AH3" s="17"/>
      <c r="AI3" s="17"/>
      <c r="AJ3" s="17">
        <v>16452</v>
      </c>
      <c r="AK3" s="17">
        <v>15000</v>
      </c>
      <c r="AL3" s="17">
        <v>15000</v>
      </c>
      <c r="AM3" s="17">
        <v>15000</v>
      </c>
      <c r="AN3" s="17">
        <v>15000</v>
      </c>
      <c r="AO3" s="17">
        <v>15000</v>
      </c>
      <c r="AP3" s="17">
        <v>15000</v>
      </c>
      <c r="AQ3" s="17">
        <v>15000</v>
      </c>
      <c r="AR3" s="17">
        <v>121452</v>
      </c>
    </row>
    <row r="4" spans="1:44" ht="15" thickBot="1" x14ac:dyDescent="0.4">
      <c r="A4" s="19" t="s">
        <v>39</v>
      </c>
      <c r="B4" s="17">
        <v>7500</v>
      </c>
      <c r="C4" s="17">
        <v>7500</v>
      </c>
      <c r="D4" s="17">
        <v>7500</v>
      </c>
      <c r="E4" s="17">
        <v>7500</v>
      </c>
      <c r="F4" s="17">
        <v>7500</v>
      </c>
      <c r="G4" s="17">
        <v>7500</v>
      </c>
      <c r="H4" s="17">
        <v>7913</v>
      </c>
      <c r="I4" s="17">
        <v>7913</v>
      </c>
      <c r="J4" s="17">
        <v>7913</v>
      </c>
      <c r="K4" s="17">
        <v>7913</v>
      </c>
      <c r="L4" s="17">
        <v>7913</v>
      </c>
      <c r="M4" s="17">
        <v>7913</v>
      </c>
      <c r="N4" s="17">
        <v>92478</v>
      </c>
      <c r="P4" s="19" t="s">
        <v>39</v>
      </c>
      <c r="Q4" s="17">
        <v>7913</v>
      </c>
      <c r="R4" s="17">
        <v>7913</v>
      </c>
      <c r="S4" s="17"/>
      <c r="T4" s="17"/>
      <c r="U4" s="17"/>
      <c r="V4" s="17"/>
      <c r="W4" s="17"/>
      <c r="X4" s="17"/>
      <c r="Y4" s="17"/>
      <c r="Z4" s="17"/>
      <c r="AA4" s="17"/>
      <c r="AB4" s="17"/>
      <c r="AC4" s="17">
        <v>15826</v>
      </c>
      <c r="AE4" s="19" t="s">
        <v>39</v>
      </c>
      <c r="AF4" s="17"/>
      <c r="AG4" s="17"/>
      <c r="AH4" s="17"/>
      <c r="AI4" s="17"/>
      <c r="AJ4" s="17">
        <v>8226</v>
      </c>
      <c r="AK4" s="17">
        <v>7500</v>
      </c>
      <c r="AL4" s="17">
        <v>7500</v>
      </c>
      <c r="AM4" s="17">
        <v>7500</v>
      </c>
      <c r="AN4" s="17">
        <v>7500</v>
      </c>
      <c r="AO4" s="17">
        <v>7500</v>
      </c>
      <c r="AP4" s="17">
        <v>7500</v>
      </c>
      <c r="AQ4" s="17">
        <v>7500</v>
      </c>
      <c r="AR4" s="17">
        <v>60726</v>
      </c>
    </row>
    <row r="5" spans="1:44" ht="15.5" thickBot="1" x14ac:dyDescent="0.4">
      <c r="A5" s="19" t="s">
        <v>40</v>
      </c>
      <c r="B5" s="17">
        <v>1600</v>
      </c>
      <c r="C5" s="17">
        <v>1600</v>
      </c>
      <c r="D5" s="17">
        <v>1600</v>
      </c>
      <c r="E5" s="17">
        <v>1600</v>
      </c>
      <c r="F5" s="17">
        <v>1600</v>
      </c>
      <c r="G5" s="17">
        <v>1600</v>
      </c>
      <c r="H5" s="17">
        <v>1600</v>
      </c>
      <c r="I5" s="17">
        <v>1600</v>
      </c>
      <c r="J5" s="17">
        <v>1600</v>
      </c>
      <c r="K5" s="17">
        <v>1600</v>
      </c>
      <c r="L5" s="17">
        <v>1600</v>
      </c>
      <c r="M5" s="17">
        <v>1600</v>
      </c>
      <c r="N5" s="17">
        <v>19200</v>
      </c>
      <c r="P5" s="19" t="s">
        <v>40</v>
      </c>
      <c r="Q5" s="17">
        <v>1600</v>
      </c>
      <c r="R5" s="17">
        <v>1600</v>
      </c>
      <c r="S5" s="17"/>
      <c r="T5" s="17"/>
      <c r="U5" s="17"/>
      <c r="V5" s="17"/>
      <c r="W5" s="17"/>
      <c r="X5" s="17"/>
      <c r="Y5" s="17"/>
      <c r="Z5" s="17"/>
      <c r="AA5" s="17"/>
      <c r="AB5" s="17"/>
      <c r="AC5" s="17">
        <v>3200</v>
      </c>
      <c r="AE5" s="19" t="s">
        <v>40</v>
      </c>
      <c r="AF5" s="17"/>
      <c r="AG5" s="17"/>
      <c r="AH5" s="17"/>
      <c r="AI5" s="17"/>
      <c r="AJ5" s="17">
        <v>1755</v>
      </c>
      <c r="AK5" s="17">
        <v>1600</v>
      </c>
      <c r="AL5" s="17">
        <v>1600</v>
      </c>
      <c r="AM5" s="17">
        <v>1600</v>
      </c>
      <c r="AN5" s="17">
        <v>1600</v>
      </c>
      <c r="AO5" s="17">
        <v>1600</v>
      </c>
      <c r="AP5" s="17">
        <v>1600</v>
      </c>
      <c r="AQ5" s="17">
        <v>1600</v>
      </c>
      <c r="AR5" s="17">
        <v>12955</v>
      </c>
    </row>
    <row r="6" spans="1:44" ht="15.5" thickBot="1" x14ac:dyDescent="0.4">
      <c r="A6" s="19" t="s">
        <v>41</v>
      </c>
      <c r="B6" s="17">
        <v>9380</v>
      </c>
      <c r="C6" s="17">
        <v>9380</v>
      </c>
      <c r="D6" s="17">
        <v>9380</v>
      </c>
      <c r="E6" s="17">
        <v>9380</v>
      </c>
      <c r="F6" s="17">
        <v>9380</v>
      </c>
      <c r="G6" s="17">
        <v>9380</v>
      </c>
      <c r="H6" s="17">
        <v>10106</v>
      </c>
      <c r="I6" s="17">
        <v>10106</v>
      </c>
      <c r="J6" s="17">
        <v>10106</v>
      </c>
      <c r="K6" s="17">
        <v>10106</v>
      </c>
      <c r="L6" s="17">
        <v>10106</v>
      </c>
      <c r="M6" s="17">
        <v>10106</v>
      </c>
      <c r="N6" s="17">
        <v>116916</v>
      </c>
      <c r="P6" s="19" t="s">
        <v>41</v>
      </c>
      <c r="Q6" s="17">
        <v>10106</v>
      </c>
      <c r="R6" s="17">
        <v>10106</v>
      </c>
      <c r="S6" s="17"/>
      <c r="T6" s="17"/>
      <c r="U6" s="17"/>
      <c r="V6" s="17"/>
      <c r="W6" s="17"/>
      <c r="X6" s="17"/>
      <c r="Y6" s="17"/>
      <c r="Z6" s="17"/>
      <c r="AA6" s="17"/>
      <c r="AB6" s="17"/>
      <c r="AC6" s="17">
        <v>20212</v>
      </c>
      <c r="AE6" s="19" t="s">
        <v>41</v>
      </c>
      <c r="AF6" s="17"/>
      <c r="AG6" s="17"/>
      <c r="AH6" s="17"/>
      <c r="AI6" s="17"/>
      <c r="AJ6" s="17">
        <v>10288</v>
      </c>
      <c r="AK6" s="17">
        <v>9380</v>
      </c>
      <c r="AL6" s="17">
        <v>9380</v>
      </c>
      <c r="AM6" s="17">
        <v>9380</v>
      </c>
      <c r="AN6" s="17">
        <v>9380</v>
      </c>
      <c r="AO6" s="17">
        <v>9380</v>
      </c>
      <c r="AP6" s="17">
        <v>9380</v>
      </c>
      <c r="AQ6" s="17">
        <v>9380</v>
      </c>
      <c r="AR6" s="17">
        <v>75948</v>
      </c>
    </row>
    <row r="7" spans="1:44" ht="15.5" thickBot="1" x14ac:dyDescent="0.4">
      <c r="A7" s="19" t="s">
        <v>42</v>
      </c>
      <c r="B7" s="17">
        <v>2220</v>
      </c>
      <c r="C7" s="17">
        <v>2220</v>
      </c>
      <c r="D7" s="17">
        <v>2220</v>
      </c>
      <c r="E7" s="17">
        <v>2220</v>
      </c>
      <c r="F7" s="17">
        <v>2220</v>
      </c>
      <c r="G7" s="17">
        <v>2220</v>
      </c>
      <c r="H7" s="17">
        <v>2220</v>
      </c>
      <c r="I7" s="17">
        <v>2220</v>
      </c>
      <c r="J7" s="17">
        <v>2220</v>
      </c>
      <c r="K7" s="17">
        <v>2220</v>
      </c>
      <c r="L7" s="17">
        <v>2220</v>
      </c>
      <c r="M7" s="17">
        <v>2220</v>
      </c>
      <c r="N7" s="17">
        <v>26640</v>
      </c>
      <c r="P7" s="19" t="s">
        <v>42</v>
      </c>
      <c r="Q7" s="17">
        <v>2220</v>
      </c>
      <c r="R7" s="17">
        <v>2220</v>
      </c>
      <c r="S7" s="17"/>
      <c r="T7" s="17"/>
      <c r="U7" s="17"/>
      <c r="V7" s="17"/>
      <c r="W7" s="17"/>
      <c r="X7" s="17"/>
      <c r="Y7" s="17"/>
      <c r="Z7" s="17"/>
      <c r="AA7" s="17"/>
      <c r="AB7" s="17"/>
      <c r="AC7" s="17">
        <v>4440</v>
      </c>
      <c r="AE7" s="19" t="s">
        <v>42</v>
      </c>
      <c r="AF7" s="17"/>
      <c r="AG7" s="17"/>
      <c r="AH7" s="17"/>
      <c r="AI7" s="17"/>
      <c r="AJ7" s="17">
        <v>2435</v>
      </c>
      <c r="AK7" s="17">
        <v>2220</v>
      </c>
      <c r="AL7" s="17">
        <v>2220</v>
      </c>
      <c r="AM7" s="17">
        <v>2220</v>
      </c>
      <c r="AN7" s="17">
        <v>2220</v>
      </c>
      <c r="AO7" s="17">
        <v>2220</v>
      </c>
      <c r="AP7" s="17">
        <v>2220</v>
      </c>
      <c r="AQ7" s="17">
        <v>2220</v>
      </c>
      <c r="AR7" s="17">
        <v>17975</v>
      </c>
    </row>
    <row r="8" spans="1:44" ht="23" thickBot="1" x14ac:dyDescent="0.4">
      <c r="A8" s="19" t="s">
        <v>43</v>
      </c>
      <c r="B8" s="17"/>
      <c r="C8" s="17"/>
      <c r="D8" s="17"/>
      <c r="E8" s="17"/>
      <c r="F8" s="17">
        <v>26951</v>
      </c>
      <c r="G8" s="17"/>
      <c r="H8" s="17"/>
      <c r="I8" s="17"/>
      <c r="J8" s="17"/>
      <c r="K8" s="17"/>
      <c r="L8" s="17"/>
      <c r="M8" s="17"/>
      <c r="N8" s="17">
        <v>26951</v>
      </c>
      <c r="P8" s="19" t="s">
        <v>57</v>
      </c>
      <c r="Q8" s="17">
        <v>500</v>
      </c>
      <c r="R8" s="17">
        <v>500</v>
      </c>
      <c r="S8" s="17"/>
      <c r="T8" s="17"/>
      <c r="U8" s="17"/>
      <c r="V8" s="17"/>
      <c r="W8" s="17"/>
      <c r="X8" s="17"/>
      <c r="Y8" s="17"/>
      <c r="Z8" s="17"/>
      <c r="AA8" s="17"/>
      <c r="AB8" s="17"/>
      <c r="AC8" s="17">
        <v>1000</v>
      </c>
      <c r="AE8" s="19" t="s">
        <v>43</v>
      </c>
      <c r="AF8" s="17"/>
      <c r="AG8" s="17"/>
      <c r="AH8" s="17"/>
      <c r="AI8" s="17"/>
      <c r="AJ8" s="17"/>
      <c r="AK8" s="17">
        <v>6312</v>
      </c>
      <c r="AL8" s="17"/>
      <c r="AM8" s="17"/>
      <c r="AN8" s="17"/>
      <c r="AO8" s="17"/>
      <c r="AP8" s="17"/>
      <c r="AQ8" s="17"/>
      <c r="AR8" s="17">
        <v>6312</v>
      </c>
    </row>
    <row r="9" spans="1:44" ht="23" thickBot="1" x14ac:dyDescent="0.4">
      <c r="A9" s="19" t="s">
        <v>57</v>
      </c>
      <c r="B9" s="17">
        <v>500</v>
      </c>
      <c r="C9" s="17">
        <v>500</v>
      </c>
      <c r="D9" s="17">
        <v>500</v>
      </c>
      <c r="E9" s="17">
        <v>500</v>
      </c>
      <c r="F9" s="17">
        <v>500</v>
      </c>
      <c r="G9" s="17">
        <v>500</v>
      </c>
      <c r="H9" s="17">
        <v>500</v>
      </c>
      <c r="I9" s="17">
        <v>500</v>
      </c>
      <c r="J9" s="17">
        <v>500</v>
      </c>
      <c r="K9" s="17">
        <v>500</v>
      </c>
      <c r="L9" s="17">
        <v>500</v>
      </c>
      <c r="M9" s="17">
        <v>500</v>
      </c>
      <c r="N9" s="17">
        <v>6000</v>
      </c>
      <c r="P9" s="20" t="s">
        <v>37</v>
      </c>
      <c r="Q9" s="18">
        <v>38164</v>
      </c>
      <c r="R9" s="18">
        <v>38164</v>
      </c>
      <c r="S9" s="17"/>
      <c r="T9" s="17"/>
      <c r="U9" s="17"/>
      <c r="V9" s="17"/>
      <c r="W9" s="17"/>
      <c r="X9" s="17"/>
      <c r="Y9" s="17"/>
      <c r="Z9" s="17"/>
      <c r="AA9" s="17"/>
      <c r="AB9" s="17"/>
      <c r="AC9" s="18">
        <v>76328</v>
      </c>
      <c r="AE9" s="19" t="s">
        <v>57</v>
      </c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>
        <v>500</v>
      </c>
      <c r="AR9" s="17">
        <v>500</v>
      </c>
    </row>
    <row r="10" spans="1:44" ht="15.5" thickBot="1" x14ac:dyDescent="0.4">
      <c r="A10" s="19" t="s">
        <v>58</v>
      </c>
      <c r="B10" s="17"/>
      <c r="C10" s="17"/>
      <c r="D10" s="17"/>
      <c r="E10" s="17"/>
      <c r="F10" s="17">
        <v>15000</v>
      </c>
      <c r="G10" s="17"/>
      <c r="H10" s="17"/>
      <c r="I10" s="17"/>
      <c r="J10" s="17"/>
      <c r="K10" s="17"/>
      <c r="L10" s="17"/>
      <c r="M10" s="17"/>
      <c r="N10" s="17">
        <v>15000</v>
      </c>
      <c r="P10" s="21" t="s">
        <v>44</v>
      </c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3"/>
      <c r="AE10" s="20" t="s">
        <v>37</v>
      </c>
      <c r="AF10" s="17"/>
      <c r="AG10" s="17"/>
      <c r="AH10" s="17"/>
      <c r="AI10" s="17"/>
      <c r="AJ10" s="18">
        <v>39156</v>
      </c>
      <c r="AK10" s="18">
        <v>42012</v>
      </c>
      <c r="AL10" s="18">
        <v>35700</v>
      </c>
      <c r="AM10" s="18">
        <v>35700</v>
      </c>
      <c r="AN10" s="18">
        <v>35700</v>
      </c>
      <c r="AO10" s="18">
        <v>35700</v>
      </c>
      <c r="AP10" s="18">
        <v>35700</v>
      </c>
      <c r="AQ10" s="18">
        <v>36200</v>
      </c>
      <c r="AR10" s="18">
        <v>295868</v>
      </c>
    </row>
    <row r="11" spans="1:44" ht="23" thickBot="1" x14ac:dyDescent="0.4">
      <c r="A11" s="19" t="s">
        <v>59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>
        <v>3500</v>
      </c>
      <c r="N11" s="17">
        <v>3500</v>
      </c>
      <c r="P11" s="19" t="s">
        <v>27</v>
      </c>
      <c r="Q11" s="17">
        <v>1899</v>
      </c>
      <c r="R11" s="17">
        <v>1899</v>
      </c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>
        <v>3798</v>
      </c>
      <c r="AE11" s="21" t="s">
        <v>44</v>
      </c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3"/>
    </row>
    <row r="12" spans="1:44" ht="15.5" thickBot="1" x14ac:dyDescent="0.4">
      <c r="A12" s="20" t="s">
        <v>37</v>
      </c>
      <c r="B12" s="18">
        <v>36200</v>
      </c>
      <c r="C12" s="18">
        <v>36200</v>
      </c>
      <c r="D12" s="18">
        <v>36200</v>
      </c>
      <c r="E12" s="18">
        <v>36200</v>
      </c>
      <c r="F12" s="18">
        <v>78151</v>
      </c>
      <c r="G12" s="18">
        <v>36200</v>
      </c>
      <c r="H12" s="18">
        <v>38164</v>
      </c>
      <c r="I12" s="18">
        <v>38164</v>
      </c>
      <c r="J12" s="18">
        <v>38164</v>
      </c>
      <c r="K12" s="18">
        <v>38164</v>
      </c>
      <c r="L12" s="18">
        <v>38164</v>
      </c>
      <c r="M12" s="18">
        <v>41664</v>
      </c>
      <c r="N12" s="18">
        <v>491635</v>
      </c>
      <c r="P12" s="19" t="s">
        <v>45</v>
      </c>
      <c r="Q12" s="17">
        <v>2685</v>
      </c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>
        <v>2685</v>
      </c>
      <c r="AE12" s="19" t="s">
        <v>27</v>
      </c>
      <c r="AF12" s="17"/>
      <c r="AG12" s="17"/>
      <c r="AH12" s="17"/>
      <c r="AI12" s="17"/>
      <c r="AJ12" s="17">
        <v>1800</v>
      </c>
      <c r="AK12" s="17">
        <v>1800</v>
      </c>
      <c r="AL12" s="17">
        <v>1800</v>
      </c>
      <c r="AM12" s="17">
        <v>1800</v>
      </c>
      <c r="AN12" s="17">
        <v>1800</v>
      </c>
      <c r="AO12" s="17">
        <v>1800</v>
      </c>
      <c r="AP12" s="17">
        <v>1800</v>
      </c>
      <c r="AQ12" s="17">
        <v>1800</v>
      </c>
      <c r="AR12" s="17">
        <v>14400</v>
      </c>
    </row>
    <row r="13" spans="1:44" ht="23" thickBot="1" x14ac:dyDescent="0.4">
      <c r="A13" s="21" t="s">
        <v>44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3"/>
      <c r="P13" s="19" t="s">
        <v>47</v>
      </c>
      <c r="Q13" s="17">
        <v>25</v>
      </c>
      <c r="R13" s="17">
        <v>25</v>
      </c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>
        <v>50</v>
      </c>
      <c r="AE13" s="19" t="s">
        <v>45</v>
      </c>
      <c r="AF13" s="17"/>
      <c r="AG13" s="17"/>
      <c r="AH13" s="17"/>
      <c r="AI13" s="17"/>
      <c r="AJ13" s="17">
        <v>1838</v>
      </c>
      <c r="AK13" s="17"/>
      <c r="AL13" s="17"/>
      <c r="AM13" s="17"/>
      <c r="AN13" s="17"/>
      <c r="AO13" s="17"/>
      <c r="AP13" s="17"/>
      <c r="AQ13" s="17"/>
      <c r="AR13" s="17">
        <v>1838</v>
      </c>
    </row>
    <row r="14" spans="1:44" ht="15.5" thickBot="1" x14ac:dyDescent="0.4">
      <c r="A14" s="19" t="s">
        <v>27</v>
      </c>
      <c r="B14" s="17">
        <v>1800</v>
      </c>
      <c r="C14" s="17">
        <v>1800</v>
      </c>
      <c r="D14" s="17">
        <v>1800</v>
      </c>
      <c r="E14" s="17">
        <v>1800</v>
      </c>
      <c r="F14" s="17">
        <v>1800</v>
      </c>
      <c r="G14" s="17">
        <v>1800</v>
      </c>
      <c r="H14" s="17">
        <v>1899</v>
      </c>
      <c r="I14" s="17">
        <v>1899</v>
      </c>
      <c r="J14" s="17">
        <v>1899</v>
      </c>
      <c r="K14" s="17">
        <v>1899</v>
      </c>
      <c r="L14" s="17">
        <v>1899</v>
      </c>
      <c r="M14" s="17">
        <v>1899</v>
      </c>
      <c r="N14" s="17">
        <v>22194</v>
      </c>
      <c r="P14" s="20" t="s">
        <v>37</v>
      </c>
      <c r="Q14" s="18">
        <v>4609</v>
      </c>
      <c r="R14" s="18">
        <v>1924</v>
      </c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8">
        <v>6533</v>
      </c>
      <c r="AE14" s="19" t="s">
        <v>46</v>
      </c>
      <c r="AF14" s="17"/>
      <c r="AG14" s="17"/>
      <c r="AH14" s="17"/>
      <c r="AI14" s="17"/>
      <c r="AJ14" s="17"/>
      <c r="AK14" s="17">
        <v>1500</v>
      </c>
      <c r="AL14" s="17">
        <v>750</v>
      </c>
      <c r="AM14" s="17">
        <v>750</v>
      </c>
      <c r="AN14" s="17">
        <v>750</v>
      </c>
      <c r="AO14" s="17">
        <v>750</v>
      </c>
      <c r="AP14" s="17">
        <v>750</v>
      </c>
      <c r="AQ14" s="17"/>
      <c r="AR14" s="17">
        <v>5250</v>
      </c>
    </row>
    <row r="15" spans="1:44" ht="23" thickBot="1" x14ac:dyDescent="0.4">
      <c r="A15" s="19" t="s">
        <v>45</v>
      </c>
      <c r="B15" s="17">
        <v>2637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>
        <v>2637</v>
      </c>
      <c r="P15" s="20" t="s">
        <v>48</v>
      </c>
      <c r="Q15" s="18">
        <v>33555</v>
      </c>
      <c r="R15" s="18">
        <v>36240</v>
      </c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8">
        <v>69795</v>
      </c>
      <c r="AE15" s="19" t="s">
        <v>47</v>
      </c>
      <c r="AF15" s="17"/>
      <c r="AG15" s="17"/>
      <c r="AH15" s="17"/>
      <c r="AI15" s="17"/>
      <c r="AJ15" s="17">
        <v>10</v>
      </c>
      <c r="AK15" s="17">
        <v>10</v>
      </c>
      <c r="AL15" s="17">
        <v>10</v>
      </c>
      <c r="AM15" s="17">
        <v>10</v>
      </c>
      <c r="AN15" s="17">
        <v>130</v>
      </c>
      <c r="AO15" s="17">
        <v>25</v>
      </c>
      <c r="AP15" s="17">
        <v>25</v>
      </c>
      <c r="AQ15" s="17">
        <v>25</v>
      </c>
      <c r="AR15" s="17">
        <v>245</v>
      </c>
    </row>
    <row r="16" spans="1:44" ht="15.5" thickBot="1" x14ac:dyDescent="0.4">
      <c r="A16" s="19" t="s">
        <v>46</v>
      </c>
      <c r="B16" s="17">
        <v>750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>
        <v>750</v>
      </c>
      <c r="AE16" s="20" t="s">
        <v>37</v>
      </c>
      <c r="AF16" s="17"/>
      <c r="AG16" s="17"/>
      <c r="AH16" s="17"/>
      <c r="AI16" s="17"/>
      <c r="AJ16" s="18">
        <v>3648</v>
      </c>
      <c r="AK16" s="18">
        <v>3310</v>
      </c>
      <c r="AL16" s="18">
        <v>2560</v>
      </c>
      <c r="AM16" s="18">
        <v>2560</v>
      </c>
      <c r="AN16" s="18">
        <v>2680</v>
      </c>
      <c r="AO16" s="18">
        <v>2575</v>
      </c>
      <c r="AP16" s="18">
        <v>2575</v>
      </c>
      <c r="AQ16" s="18">
        <v>1825</v>
      </c>
      <c r="AR16" s="18">
        <v>21733</v>
      </c>
    </row>
    <row r="17" spans="1:44" ht="23" thickBot="1" x14ac:dyDescent="0.4">
      <c r="A17" s="19" t="s">
        <v>47</v>
      </c>
      <c r="B17" s="17">
        <v>25</v>
      </c>
      <c r="C17" s="17">
        <v>25</v>
      </c>
      <c r="D17" s="17">
        <v>25</v>
      </c>
      <c r="E17" s="17">
        <v>25</v>
      </c>
      <c r="F17" s="17">
        <v>25</v>
      </c>
      <c r="G17" s="17">
        <v>25</v>
      </c>
      <c r="H17" s="17">
        <v>25</v>
      </c>
      <c r="I17" s="17">
        <v>25</v>
      </c>
      <c r="J17" s="17">
        <v>25</v>
      </c>
      <c r="K17" s="17">
        <v>25</v>
      </c>
      <c r="L17" s="17">
        <v>25</v>
      </c>
      <c r="M17" s="17">
        <v>25</v>
      </c>
      <c r="N17" s="17">
        <v>300</v>
      </c>
      <c r="AE17" s="20" t="s">
        <v>48</v>
      </c>
      <c r="AF17" s="17"/>
      <c r="AG17" s="17"/>
      <c r="AH17" s="17"/>
      <c r="AI17" s="17"/>
      <c r="AJ17" s="18">
        <v>35508</v>
      </c>
      <c r="AK17" s="18">
        <v>38702</v>
      </c>
      <c r="AL17" s="18">
        <v>33140</v>
      </c>
      <c r="AM17" s="18">
        <v>33140</v>
      </c>
      <c r="AN17" s="18">
        <v>33020</v>
      </c>
      <c r="AO17" s="18">
        <v>33125</v>
      </c>
      <c r="AP17" s="18">
        <v>33125</v>
      </c>
      <c r="AQ17" s="18">
        <v>34375</v>
      </c>
      <c r="AR17" s="18">
        <v>274135</v>
      </c>
    </row>
    <row r="18" spans="1:44" ht="15" thickBot="1" x14ac:dyDescent="0.4">
      <c r="A18" s="20" t="s">
        <v>37</v>
      </c>
      <c r="B18" s="18">
        <v>5212</v>
      </c>
      <c r="C18" s="18">
        <v>1825</v>
      </c>
      <c r="D18" s="18">
        <v>1825</v>
      </c>
      <c r="E18" s="18">
        <v>1825</v>
      </c>
      <c r="F18" s="18">
        <v>1825</v>
      </c>
      <c r="G18" s="18">
        <v>1825</v>
      </c>
      <c r="H18" s="18">
        <v>1924</v>
      </c>
      <c r="I18" s="18">
        <v>1924</v>
      </c>
      <c r="J18" s="18">
        <v>1924</v>
      </c>
      <c r="K18" s="18">
        <v>1924</v>
      </c>
      <c r="L18" s="18">
        <v>1924</v>
      </c>
      <c r="M18" s="18">
        <v>1924</v>
      </c>
      <c r="N18" s="18">
        <v>25881</v>
      </c>
    </row>
    <row r="19" spans="1:44" ht="15" thickBot="1" x14ac:dyDescent="0.4">
      <c r="A19" s="20" t="s">
        <v>48</v>
      </c>
      <c r="B19" s="18">
        <v>30988</v>
      </c>
      <c r="C19" s="18">
        <v>34375</v>
      </c>
      <c r="D19" s="18">
        <v>34375</v>
      </c>
      <c r="E19" s="18">
        <v>34375</v>
      </c>
      <c r="F19" s="18">
        <v>76326</v>
      </c>
      <c r="G19" s="18">
        <v>34375</v>
      </c>
      <c r="H19" s="18">
        <v>36240</v>
      </c>
      <c r="I19" s="18">
        <v>36240</v>
      </c>
      <c r="J19" s="18">
        <v>36240</v>
      </c>
      <c r="K19" s="18">
        <v>36240</v>
      </c>
      <c r="L19" s="18">
        <v>36240</v>
      </c>
      <c r="M19" s="18">
        <v>39740</v>
      </c>
      <c r="N19" s="18">
        <v>465754</v>
      </c>
    </row>
  </sheetData>
  <mergeCells count="6">
    <mergeCell ref="AE1:AR1"/>
    <mergeCell ref="AE11:AR11"/>
    <mergeCell ref="A1:N1"/>
    <mergeCell ref="A13:N13"/>
    <mergeCell ref="P1:AC1"/>
    <mergeCell ref="P10:AC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D10E7-0070-4BB3-871D-7B84026737B6}">
  <dimension ref="A1:T12"/>
  <sheetViews>
    <sheetView workbookViewId="0">
      <selection activeCell="J15" sqref="J15"/>
    </sheetView>
  </sheetViews>
  <sheetFormatPr defaultRowHeight="14.5" x14ac:dyDescent="0.35"/>
  <cols>
    <col min="1" max="1" width="41.08984375" style="7" bestFit="1" customWidth="1"/>
    <col min="2" max="2" width="7.36328125" bestFit="1" customWidth="1"/>
    <col min="3" max="3" width="7.54296875" bestFit="1" customWidth="1"/>
    <col min="4" max="4" width="12.1796875" bestFit="1" customWidth="1"/>
    <col min="5" max="5" width="12" bestFit="1" customWidth="1"/>
    <col min="6" max="6" width="12.453125" bestFit="1" customWidth="1"/>
    <col min="7" max="7" width="12" bestFit="1" customWidth="1"/>
    <col min="8" max="8" width="11.36328125" bestFit="1" customWidth="1"/>
    <col min="9" max="9" width="12.36328125" bestFit="1" customWidth="1"/>
    <col min="10" max="10" width="12.1796875" bestFit="1" customWidth="1"/>
    <col min="11" max="11" width="11.81640625" bestFit="1" customWidth="1"/>
    <col min="12" max="12" width="12.26953125" bestFit="1" customWidth="1"/>
    <col min="13" max="13" width="12.1796875" bestFit="1" customWidth="1"/>
    <col min="14" max="14" width="11.90625" bestFit="1" customWidth="1"/>
    <col min="15" max="15" width="12.08984375" bestFit="1" customWidth="1"/>
    <col min="16" max="16" width="12.1796875" bestFit="1" customWidth="1"/>
    <col min="17" max="17" width="12" bestFit="1" customWidth="1"/>
    <col min="18" max="18" width="12.453125" bestFit="1" customWidth="1"/>
    <col min="19" max="19" width="12" bestFit="1" customWidth="1"/>
    <col min="20" max="20" width="11.36328125" bestFit="1" customWidth="1"/>
  </cols>
  <sheetData>
    <row r="1" spans="1:20" ht="15" thickBot="1" x14ac:dyDescent="0.4">
      <c r="A1" s="1" t="s">
        <v>0</v>
      </c>
      <c r="B1" s="8">
        <v>43466</v>
      </c>
      <c r="C1" s="8">
        <v>43497</v>
      </c>
      <c r="D1" s="5" t="s">
        <v>24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5" t="s">
        <v>20</v>
      </c>
      <c r="R1" s="5" t="s">
        <v>21</v>
      </c>
      <c r="S1" s="5" t="s">
        <v>22</v>
      </c>
      <c r="T1" s="5" t="s">
        <v>23</v>
      </c>
    </row>
    <row r="2" spans="1:20" ht="15" thickBot="1" x14ac:dyDescent="0.4">
      <c r="A2" s="6" t="s">
        <v>25</v>
      </c>
      <c r="B2" s="3"/>
      <c r="C2" s="3"/>
      <c r="D2" s="3"/>
      <c r="E2" s="3"/>
      <c r="F2" s="3"/>
      <c r="G2" s="3"/>
      <c r="H2" s="3"/>
      <c r="I2" s="3"/>
      <c r="J2" s="3">
        <v>1800</v>
      </c>
      <c r="K2" s="3">
        <v>3600</v>
      </c>
      <c r="L2" s="3">
        <v>5400</v>
      </c>
      <c r="M2" s="3">
        <v>7200</v>
      </c>
      <c r="N2" s="3">
        <v>9000</v>
      </c>
      <c r="O2" s="3">
        <v>10800</v>
      </c>
      <c r="P2" s="3">
        <v>12867</v>
      </c>
      <c r="Q2" s="3">
        <v>14667</v>
      </c>
      <c r="R2" s="3">
        <v>16467</v>
      </c>
      <c r="S2" s="3">
        <v>18267</v>
      </c>
      <c r="T2" s="3">
        <v>20067</v>
      </c>
    </row>
    <row r="3" spans="1:20" ht="15" thickBot="1" x14ac:dyDescent="0.4">
      <c r="A3" s="6" t="s">
        <v>26</v>
      </c>
      <c r="B3" s="3"/>
      <c r="C3" s="3"/>
      <c r="D3" s="3"/>
      <c r="E3" s="3"/>
      <c r="F3" s="3"/>
      <c r="G3" s="3"/>
      <c r="H3" s="3"/>
      <c r="I3" s="3"/>
      <c r="J3" s="3">
        <v>551</v>
      </c>
      <c r="K3" s="3">
        <v>1102</v>
      </c>
      <c r="L3" s="3">
        <v>1653</v>
      </c>
      <c r="M3" s="3">
        <v>2204</v>
      </c>
      <c r="N3" s="3">
        <v>2755</v>
      </c>
      <c r="O3" s="3">
        <v>3306</v>
      </c>
      <c r="P3" s="3">
        <v>3940</v>
      </c>
      <c r="Q3" s="3">
        <v>4491</v>
      </c>
      <c r="R3" s="3">
        <v>5042</v>
      </c>
      <c r="S3" s="3">
        <v>5593</v>
      </c>
      <c r="T3" s="3">
        <v>6144</v>
      </c>
    </row>
    <row r="4" spans="1:20" ht="15" thickBot="1" x14ac:dyDescent="0.4">
      <c r="A4" s="6" t="s">
        <v>27</v>
      </c>
      <c r="B4" s="3"/>
      <c r="C4" s="3"/>
      <c r="D4" s="3"/>
      <c r="E4" s="3"/>
      <c r="F4" s="3"/>
      <c r="G4" s="3"/>
      <c r="H4" s="3"/>
      <c r="I4" s="3">
        <v>1800</v>
      </c>
      <c r="J4" s="3">
        <v>1800</v>
      </c>
      <c r="K4" s="3">
        <v>1800</v>
      </c>
      <c r="L4" s="3">
        <v>1800</v>
      </c>
      <c r="M4" s="3">
        <v>1800</v>
      </c>
      <c r="N4" s="3">
        <v>1800</v>
      </c>
      <c r="O4" s="3">
        <v>1800</v>
      </c>
      <c r="P4" s="3">
        <v>1800</v>
      </c>
      <c r="Q4" s="3">
        <v>1800</v>
      </c>
      <c r="R4" s="3">
        <v>1800</v>
      </c>
      <c r="S4" s="3">
        <v>1800</v>
      </c>
      <c r="T4" s="3">
        <v>1800</v>
      </c>
    </row>
    <row r="5" spans="1:20" ht="15" thickBot="1" x14ac:dyDescent="0.4">
      <c r="A5" s="6" t="s">
        <v>28</v>
      </c>
      <c r="B5" s="3"/>
      <c r="C5" s="3"/>
      <c r="D5" s="3"/>
      <c r="E5" s="3"/>
      <c r="F5" s="3"/>
      <c r="G5" s="3"/>
      <c r="H5" s="3"/>
      <c r="I5" s="3">
        <v>550</v>
      </c>
      <c r="J5" s="3">
        <v>550</v>
      </c>
      <c r="K5" s="3">
        <v>550</v>
      </c>
      <c r="L5" s="3">
        <v>550</v>
      </c>
      <c r="M5" s="3">
        <v>550</v>
      </c>
      <c r="N5" s="3">
        <v>550</v>
      </c>
      <c r="O5" s="3">
        <v>550</v>
      </c>
      <c r="P5" s="3">
        <v>550</v>
      </c>
      <c r="Q5" s="3">
        <v>550</v>
      </c>
      <c r="R5" s="3">
        <v>550</v>
      </c>
      <c r="S5" s="3">
        <v>550</v>
      </c>
      <c r="T5" s="3">
        <v>550</v>
      </c>
    </row>
    <row r="6" spans="1:20" ht="15" thickBot="1" x14ac:dyDescent="0.4">
      <c r="A6" s="6" t="s">
        <v>29</v>
      </c>
      <c r="B6" s="3"/>
      <c r="C6" s="3"/>
      <c r="D6" s="3"/>
      <c r="E6" s="3"/>
      <c r="F6" s="3"/>
      <c r="G6" s="3"/>
      <c r="H6" s="3"/>
      <c r="I6" s="3">
        <v>1250</v>
      </c>
      <c r="J6" s="3">
        <v>1250</v>
      </c>
      <c r="K6" s="3">
        <v>1250</v>
      </c>
      <c r="L6" s="3">
        <v>1250</v>
      </c>
      <c r="M6" s="3">
        <v>1250</v>
      </c>
      <c r="N6" s="3">
        <v>1250</v>
      </c>
      <c r="O6" s="3">
        <v>1250</v>
      </c>
      <c r="P6" s="3">
        <v>1250</v>
      </c>
      <c r="Q6" s="3">
        <v>1250</v>
      </c>
      <c r="R6" s="3">
        <v>1250</v>
      </c>
      <c r="S6" s="3">
        <v>1250</v>
      </c>
      <c r="T6" s="3">
        <v>1250</v>
      </c>
    </row>
    <row r="7" spans="1:20" ht="15" thickBot="1" x14ac:dyDescent="0.4">
      <c r="A7" s="6" t="s">
        <v>30</v>
      </c>
      <c r="B7" s="3"/>
      <c r="C7" s="3"/>
      <c r="D7" s="3"/>
      <c r="E7" s="3"/>
      <c r="F7" s="3"/>
      <c r="G7" s="3"/>
      <c r="H7" s="3"/>
      <c r="I7" s="3">
        <v>1800</v>
      </c>
      <c r="J7" s="3">
        <v>3600</v>
      </c>
      <c r="K7" s="3">
        <v>5400</v>
      </c>
      <c r="L7" s="3">
        <v>7200</v>
      </c>
      <c r="M7" s="3">
        <v>9000</v>
      </c>
      <c r="N7" s="3">
        <v>10800</v>
      </c>
      <c r="O7" s="3">
        <v>12867</v>
      </c>
      <c r="P7" s="3">
        <v>14667</v>
      </c>
      <c r="Q7" s="3">
        <v>16467</v>
      </c>
      <c r="R7" s="3">
        <v>18267</v>
      </c>
      <c r="S7" s="3">
        <v>20067</v>
      </c>
      <c r="T7" s="3">
        <v>21867</v>
      </c>
    </row>
    <row r="8" spans="1:20" ht="15" thickBot="1" x14ac:dyDescent="0.4">
      <c r="A8" s="6" t="s">
        <v>31</v>
      </c>
      <c r="B8" s="3"/>
      <c r="C8" s="3"/>
      <c r="D8" s="3"/>
      <c r="E8" s="3"/>
      <c r="F8" s="3"/>
      <c r="G8" s="3"/>
      <c r="H8" s="3"/>
      <c r="I8" s="3">
        <v>551</v>
      </c>
      <c r="J8" s="3">
        <v>1102</v>
      </c>
      <c r="K8" s="3">
        <v>1653</v>
      </c>
      <c r="L8" s="3">
        <v>2204</v>
      </c>
      <c r="M8" s="3">
        <v>2755</v>
      </c>
      <c r="N8" s="3">
        <v>3306</v>
      </c>
      <c r="O8" s="3">
        <v>3940</v>
      </c>
      <c r="P8" s="3">
        <v>4491</v>
      </c>
      <c r="Q8" s="3">
        <v>5042</v>
      </c>
      <c r="R8" s="3">
        <v>5593</v>
      </c>
      <c r="S8" s="3">
        <v>6144</v>
      </c>
      <c r="T8" s="3">
        <v>6695</v>
      </c>
    </row>
    <row r="9" spans="1:20" ht="15" thickBot="1" x14ac:dyDescent="0.4">
      <c r="A9" s="6" t="s">
        <v>32</v>
      </c>
      <c r="B9" s="3"/>
      <c r="C9" s="3"/>
      <c r="D9" s="3"/>
      <c r="E9" s="3"/>
      <c r="F9" s="3"/>
      <c r="G9" s="3"/>
      <c r="H9" s="3"/>
      <c r="I9" s="3"/>
      <c r="J9" s="3">
        <v>13</v>
      </c>
      <c r="K9" s="3">
        <v>38</v>
      </c>
      <c r="L9" s="3">
        <v>76</v>
      </c>
      <c r="M9" s="3">
        <v>127</v>
      </c>
      <c r="N9" s="3">
        <v>191</v>
      </c>
      <c r="O9" s="3">
        <v>267</v>
      </c>
      <c r="P9" s="3">
        <v>91</v>
      </c>
      <c r="Q9" s="3">
        <v>195</v>
      </c>
      <c r="R9" s="3">
        <v>312</v>
      </c>
      <c r="S9" s="3">
        <v>441</v>
      </c>
      <c r="T9" s="3">
        <v>583</v>
      </c>
    </row>
    <row r="10" spans="1:20" ht="15" thickBot="1" x14ac:dyDescent="0.4">
      <c r="A10" s="6" t="s">
        <v>33</v>
      </c>
      <c r="B10" s="3"/>
      <c r="C10" s="3"/>
      <c r="D10" s="3"/>
      <c r="E10" s="3"/>
      <c r="F10" s="3"/>
      <c r="G10" s="3"/>
      <c r="H10" s="3"/>
      <c r="I10" s="3"/>
      <c r="J10" s="3">
        <v>4</v>
      </c>
      <c r="K10" s="3">
        <v>12</v>
      </c>
      <c r="L10" s="3">
        <v>24</v>
      </c>
      <c r="M10" s="3">
        <v>40</v>
      </c>
      <c r="N10" s="3">
        <v>60</v>
      </c>
      <c r="O10" s="3">
        <v>83</v>
      </c>
      <c r="P10" s="3">
        <v>28</v>
      </c>
      <c r="Q10" s="3">
        <v>60</v>
      </c>
      <c r="R10" s="3">
        <v>96</v>
      </c>
      <c r="S10" s="3">
        <v>136</v>
      </c>
      <c r="T10" s="3">
        <v>180</v>
      </c>
    </row>
    <row r="11" spans="1:20" ht="15" thickBot="1" x14ac:dyDescent="0.4">
      <c r="A11" s="6" t="s">
        <v>34</v>
      </c>
      <c r="B11" s="3"/>
      <c r="C11" s="3"/>
      <c r="D11" s="3"/>
      <c r="E11" s="3"/>
      <c r="F11" s="3"/>
      <c r="G11" s="3"/>
      <c r="H11" s="3"/>
      <c r="I11" s="3"/>
      <c r="J11" s="3">
        <v>13</v>
      </c>
      <c r="K11" s="3">
        <v>25</v>
      </c>
      <c r="L11" s="3">
        <v>38</v>
      </c>
      <c r="M11" s="3">
        <v>51</v>
      </c>
      <c r="N11" s="3">
        <v>64</v>
      </c>
      <c r="O11" s="3">
        <v>76</v>
      </c>
      <c r="P11" s="3">
        <v>91</v>
      </c>
      <c r="Q11" s="3">
        <v>104</v>
      </c>
      <c r="R11" s="3">
        <v>117</v>
      </c>
      <c r="S11" s="3">
        <v>129</v>
      </c>
      <c r="T11" s="3">
        <v>142</v>
      </c>
    </row>
    <row r="12" spans="1:20" ht="15" thickBot="1" x14ac:dyDescent="0.4">
      <c r="A12" s="6" t="s">
        <v>35</v>
      </c>
      <c r="B12" s="3"/>
      <c r="C12" s="3"/>
      <c r="D12" s="3"/>
      <c r="E12" s="3"/>
      <c r="F12" s="3"/>
      <c r="G12" s="3"/>
      <c r="H12" s="3"/>
      <c r="I12" s="3"/>
      <c r="J12" s="3">
        <v>4</v>
      </c>
      <c r="K12" s="3">
        <v>8</v>
      </c>
      <c r="L12" s="3">
        <v>12</v>
      </c>
      <c r="M12" s="3">
        <v>16</v>
      </c>
      <c r="N12" s="3">
        <v>20</v>
      </c>
      <c r="O12" s="3">
        <v>23</v>
      </c>
      <c r="P12" s="3">
        <v>28</v>
      </c>
      <c r="Q12" s="3">
        <v>32</v>
      </c>
      <c r="R12" s="3">
        <v>36</v>
      </c>
      <c r="S12" s="3">
        <v>40</v>
      </c>
      <c r="T12" s="3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CCBA9-69D6-4D9E-BED0-E3006272F960}">
  <dimension ref="A1:AO13"/>
  <sheetViews>
    <sheetView topLeftCell="AA10" workbookViewId="0">
      <selection activeCell="AH5" sqref="AH5"/>
    </sheetView>
  </sheetViews>
  <sheetFormatPr defaultRowHeight="14.5" x14ac:dyDescent="0.35"/>
  <sheetData>
    <row r="1" spans="1:41" ht="15" thickBot="1" x14ac:dyDescent="0.4">
      <c r="AC1" s="24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6"/>
    </row>
    <row r="2" spans="1:41" ht="15" thickBot="1" x14ac:dyDescent="0.4">
      <c r="A2" s="16" t="s">
        <v>0</v>
      </c>
      <c r="B2" s="16" t="s">
        <v>24</v>
      </c>
      <c r="C2" s="16" t="s">
        <v>1</v>
      </c>
      <c r="D2" s="16" t="s">
        <v>2</v>
      </c>
      <c r="E2" s="16" t="s">
        <v>3</v>
      </c>
      <c r="F2" s="16" t="s">
        <v>4</v>
      </c>
      <c r="G2" s="16" t="s">
        <v>5</v>
      </c>
      <c r="H2" s="16" t="s">
        <v>6</v>
      </c>
      <c r="I2" s="16" t="s">
        <v>7</v>
      </c>
      <c r="J2" s="16" t="s">
        <v>8</v>
      </c>
      <c r="K2" s="16" t="s">
        <v>9</v>
      </c>
      <c r="L2" s="16" t="s">
        <v>10</v>
      </c>
      <c r="M2" s="16" t="s">
        <v>11</v>
      </c>
      <c r="O2" s="16" t="s">
        <v>0</v>
      </c>
      <c r="P2" s="16" t="s">
        <v>12</v>
      </c>
      <c r="Q2" s="16" t="s">
        <v>20</v>
      </c>
      <c r="R2" s="16" t="s">
        <v>21</v>
      </c>
      <c r="S2" s="16" t="s">
        <v>22</v>
      </c>
      <c r="T2" s="16" t="s">
        <v>23</v>
      </c>
      <c r="U2" s="16" t="s">
        <v>49</v>
      </c>
      <c r="V2" s="16" t="s">
        <v>50</v>
      </c>
      <c r="W2" s="16" t="s">
        <v>51</v>
      </c>
      <c r="X2" s="16" t="s">
        <v>52</v>
      </c>
      <c r="Y2" s="16" t="s">
        <v>53</v>
      </c>
      <c r="Z2" s="16" t="s">
        <v>54</v>
      </c>
      <c r="AA2" s="16" t="s">
        <v>55</v>
      </c>
      <c r="AC2" s="16" t="s">
        <v>0</v>
      </c>
      <c r="AD2" s="16" t="s">
        <v>56</v>
      </c>
      <c r="AE2" s="16" t="s">
        <v>60</v>
      </c>
      <c r="AF2" s="16" t="s">
        <v>61</v>
      </c>
      <c r="AG2" s="16" t="s">
        <v>62</v>
      </c>
      <c r="AH2" s="16" t="s">
        <v>63</v>
      </c>
      <c r="AI2" s="16" t="s">
        <v>64</v>
      </c>
      <c r="AJ2" s="16" t="s">
        <v>65</v>
      </c>
      <c r="AK2" s="16" t="s">
        <v>66</v>
      </c>
      <c r="AL2" s="16" t="s">
        <v>67</v>
      </c>
      <c r="AM2" s="16" t="s">
        <v>68</v>
      </c>
      <c r="AN2" s="16" t="s">
        <v>69</v>
      </c>
      <c r="AO2" s="16" t="s">
        <v>70</v>
      </c>
    </row>
    <row r="3" spans="1:41" ht="38" thickBot="1" x14ac:dyDescent="0.4">
      <c r="A3" s="19" t="s">
        <v>25</v>
      </c>
      <c r="B3" s="17"/>
      <c r="C3" s="17"/>
      <c r="D3" s="17"/>
      <c r="E3" s="17"/>
      <c r="F3" s="17"/>
      <c r="G3" s="17"/>
      <c r="H3" s="17">
        <v>1800</v>
      </c>
      <c r="I3" s="17">
        <v>3600</v>
      </c>
      <c r="J3" s="17">
        <v>5400</v>
      </c>
      <c r="K3" s="17">
        <v>7200</v>
      </c>
      <c r="L3" s="17">
        <v>9000</v>
      </c>
      <c r="M3" s="17">
        <v>10800</v>
      </c>
      <c r="O3" s="19" t="s">
        <v>25</v>
      </c>
      <c r="P3" s="17">
        <v>12867</v>
      </c>
      <c r="Q3" s="17">
        <v>14667</v>
      </c>
      <c r="R3" s="17">
        <v>16467</v>
      </c>
      <c r="S3" s="17">
        <v>18267</v>
      </c>
      <c r="T3" s="17">
        <v>20067</v>
      </c>
      <c r="U3" s="17">
        <v>21867</v>
      </c>
      <c r="V3" s="17">
        <v>23667</v>
      </c>
      <c r="W3" s="17">
        <v>25467</v>
      </c>
      <c r="X3" s="17">
        <v>27366</v>
      </c>
      <c r="Y3" s="17">
        <v>29265</v>
      </c>
      <c r="Z3" s="17">
        <v>31164</v>
      </c>
      <c r="AA3" s="17">
        <v>33063</v>
      </c>
      <c r="AC3" s="19" t="s">
        <v>25</v>
      </c>
      <c r="AD3" s="17">
        <v>36904</v>
      </c>
      <c r="AE3" s="17">
        <v>38803</v>
      </c>
      <c r="AF3" s="17">
        <v>40702</v>
      </c>
      <c r="AG3" s="17"/>
      <c r="AH3" s="17"/>
      <c r="AI3" s="17"/>
      <c r="AJ3" s="17"/>
      <c r="AK3" s="17"/>
      <c r="AL3" s="17"/>
      <c r="AM3" s="17"/>
      <c r="AN3" s="17"/>
      <c r="AO3" s="17"/>
    </row>
    <row r="4" spans="1:41" ht="38" thickBot="1" x14ac:dyDescent="0.4">
      <c r="A4" s="19" t="s">
        <v>26</v>
      </c>
      <c r="B4" s="17"/>
      <c r="C4" s="17"/>
      <c r="D4" s="17"/>
      <c r="E4" s="17"/>
      <c r="F4" s="17"/>
      <c r="G4" s="17"/>
      <c r="H4" s="17">
        <v>551</v>
      </c>
      <c r="I4" s="17">
        <v>1102</v>
      </c>
      <c r="J4" s="17">
        <v>1653</v>
      </c>
      <c r="K4" s="17">
        <v>2204</v>
      </c>
      <c r="L4" s="17">
        <v>2755</v>
      </c>
      <c r="M4" s="17">
        <v>3306</v>
      </c>
      <c r="O4" s="19" t="s">
        <v>26</v>
      </c>
      <c r="P4" s="17">
        <v>3940</v>
      </c>
      <c r="Q4" s="17">
        <v>4491</v>
      </c>
      <c r="R4" s="17">
        <v>5042</v>
      </c>
      <c r="S4" s="17">
        <v>5593</v>
      </c>
      <c r="T4" s="17">
        <v>6144</v>
      </c>
      <c r="U4" s="17">
        <v>6695</v>
      </c>
      <c r="V4" s="17">
        <v>7246</v>
      </c>
      <c r="W4" s="17">
        <v>7797</v>
      </c>
      <c r="X4" s="17">
        <v>8446</v>
      </c>
      <c r="Y4" s="17">
        <v>9095</v>
      </c>
      <c r="Z4" s="17">
        <v>9744</v>
      </c>
      <c r="AA4" s="17">
        <v>10393</v>
      </c>
      <c r="AC4" s="19" t="s">
        <v>26</v>
      </c>
      <c r="AD4" s="17">
        <v>11642</v>
      </c>
      <c r="AE4" s="17">
        <v>12291</v>
      </c>
      <c r="AF4" s="17">
        <v>12940</v>
      </c>
      <c r="AG4" s="17"/>
      <c r="AH4" s="17"/>
      <c r="AI4" s="17"/>
      <c r="AJ4" s="17"/>
      <c r="AK4" s="17"/>
      <c r="AL4" s="17"/>
      <c r="AM4" s="17"/>
      <c r="AN4" s="17"/>
      <c r="AO4" s="17"/>
    </row>
    <row r="5" spans="1:41" ht="15" thickBot="1" x14ac:dyDescent="0.4">
      <c r="A5" s="19" t="s">
        <v>27</v>
      </c>
      <c r="B5" s="17"/>
      <c r="C5" s="17"/>
      <c r="D5" s="17"/>
      <c r="E5" s="17"/>
      <c r="F5" s="17"/>
      <c r="G5" s="17">
        <v>1800</v>
      </c>
      <c r="H5" s="17">
        <v>1800</v>
      </c>
      <c r="I5" s="17">
        <v>1800</v>
      </c>
      <c r="J5" s="17">
        <v>1800</v>
      </c>
      <c r="K5" s="17">
        <v>1800</v>
      </c>
      <c r="L5" s="17">
        <v>1800</v>
      </c>
      <c r="M5" s="17">
        <v>1800</v>
      </c>
      <c r="O5" s="19" t="s">
        <v>27</v>
      </c>
      <c r="P5" s="17">
        <v>1800</v>
      </c>
      <c r="Q5" s="17">
        <v>1800</v>
      </c>
      <c r="R5" s="17">
        <v>1800</v>
      </c>
      <c r="S5" s="17">
        <v>1800</v>
      </c>
      <c r="T5" s="17">
        <v>1800</v>
      </c>
      <c r="U5" s="17">
        <v>1800</v>
      </c>
      <c r="V5" s="17">
        <v>1800</v>
      </c>
      <c r="W5" s="17">
        <v>1899</v>
      </c>
      <c r="X5" s="17">
        <v>1899</v>
      </c>
      <c r="Y5" s="17">
        <v>1899</v>
      </c>
      <c r="Z5" s="17">
        <v>1899</v>
      </c>
      <c r="AA5" s="17">
        <v>1899</v>
      </c>
      <c r="AC5" s="19" t="s">
        <v>27</v>
      </c>
      <c r="AD5" s="17">
        <v>1899</v>
      </c>
      <c r="AE5" s="17">
        <v>1899</v>
      </c>
      <c r="AF5" s="17">
        <v>1899</v>
      </c>
      <c r="AG5" s="17"/>
      <c r="AH5" s="17"/>
      <c r="AI5" s="17"/>
      <c r="AJ5" s="17"/>
      <c r="AK5" s="17"/>
      <c r="AL5" s="17"/>
      <c r="AM5" s="17"/>
      <c r="AN5" s="17"/>
      <c r="AO5" s="17"/>
    </row>
    <row r="6" spans="1:41" ht="15.5" thickBot="1" x14ac:dyDescent="0.4">
      <c r="A6" s="19" t="s">
        <v>28</v>
      </c>
      <c r="B6" s="17"/>
      <c r="C6" s="17"/>
      <c r="D6" s="17"/>
      <c r="E6" s="17"/>
      <c r="F6" s="17"/>
      <c r="G6" s="17">
        <v>550</v>
      </c>
      <c r="H6" s="17">
        <v>550</v>
      </c>
      <c r="I6" s="17">
        <v>550</v>
      </c>
      <c r="J6" s="17">
        <v>550</v>
      </c>
      <c r="K6" s="17">
        <v>550</v>
      </c>
      <c r="L6" s="17">
        <v>550</v>
      </c>
      <c r="M6" s="17">
        <v>550</v>
      </c>
      <c r="O6" s="19" t="s">
        <v>28</v>
      </c>
      <c r="P6" s="17">
        <v>550</v>
      </c>
      <c r="Q6" s="17">
        <v>550</v>
      </c>
      <c r="R6" s="17">
        <v>550</v>
      </c>
      <c r="S6" s="17">
        <v>550</v>
      </c>
      <c r="T6" s="17">
        <v>550</v>
      </c>
      <c r="U6" s="17">
        <v>550</v>
      </c>
      <c r="V6" s="17">
        <v>550</v>
      </c>
      <c r="W6" s="17">
        <v>649</v>
      </c>
      <c r="X6" s="17">
        <v>649</v>
      </c>
      <c r="Y6" s="17">
        <v>649</v>
      </c>
      <c r="Z6" s="17">
        <v>649</v>
      </c>
      <c r="AA6" s="17">
        <v>649</v>
      </c>
      <c r="AC6" s="19" t="s">
        <v>28</v>
      </c>
      <c r="AD6" s="17">
        <v>649</v>
      </c>
      <c r="AE6" s="17">
        <v>649</v>
      </c>
      <c r="AF6" s="17">
        <v>649</v>
      </c>
      <c r="AG6" s="17"/>
      <c r="AH6" s="17"/>
      <c r="AI6" s="17"/>
      <c r="AJ6" s="17"/>
      <c r="AK6" s="17"/>
      <c r="AL6" s="17"/>
      <c r="AM6" s="17"/>
      <c r="AN6" s="17"/>
      <c r="AO6" s="17"/>
    </row>
    <row r="7" spans="1:41" ht="23" thickBot="1" x14ac:dyDescent="0.4">
      <c r="A7" s="19" t="s">
        <v>29</v>
      </c>
      <c r="B7" s="17"/>
      <c r="C7" s="17"/>
      <c r="D7" s="17"/>
      <c r="E7" s="17"/>
      <c r="F7" s="17"/>
      <c r="G7" s="17">
        <v>1250</v>
      </c>
      <c r="H7" s="17">
        <v>1250</v>
      </c>
      <c r="I7" s="17">
        <v>1250</v>
      </c>
      <c r="J7" s="17">
        <v>1250</v>
      </c>
      <c r="K7" s="17">
        <v>1250</v>
      </c>
      <c r="L7" s="17">
        <v>1250</v>
      </c>
      <c r="M7" s="17">
        <v>1250</v>
      </c>
      <c r="O7" s="19" t="s">
        <v>29</v>
      </c>
      <c r="P7" s="17">
        <v>1250</v>
      </c>
      <c r="Q7" s="17">
        <v>1250</v>
      </c>
      <c r="R7" s="17">
        <v>1250</v>
      </c>
      <c r="S7" s="17">
        <v>1250</v>
      </c>
      <c r="T7" s="17">
        <v>1250</v>
      </c>
      <c r="U7" s="17">
        <v>1250</v>
      </c>
      <c r="V7" s="17">
        <v>1250</v>
      </c>
      <c r="W7" s="17">
        <v>1250</v>
      </c>
      <c r="X7" s="17">
        <v>1250</v>
      </c>
      <c r="Y7" s="17">
        <v>1250</v>
      </c>
      <c r="Z7" s="17">
        <v>1250</v>
      </c>
      <c r="AA7" s="17">
        <v>1250</v>
      </c>
      <c r="AC7" s="19" t="s">
        <v>29</v>
      </c>
      <c r="AD7" s="17">
        <v>1250</v>
      </c>
      <c r="AE7" s="17">
        <v>1250</v>
      </c>
      <c r="AF7" s="17">
        <v>1250</v>
      </c>
      <c r="AG7" s="17"/>
      <c r="AH7" s="17"/>
      <c r="AI7" s="17"/>
      <c r="AJ7" s="17"/>
      <c r="AK7" s="17"/>
      <c r="AL7" s="17"/>
      <c r="AM7" s="17"/>
      <c r="AN7" s="17"/>
      <c r="AO7" s="17"/>
    </row>
    <row r="8" spans="1:41" ht="38" thickBot="1" x14ac:dyDescent="0.4">
      <c r="A8" s="19" t="s">
        <v>30</v>
      </c>
      <c r="B8" s="17"/>
      <c r="C8" s="17"/>
      <c r="D8" s="17"/>
      <c r="E8" s="17"/>
      <c r="F8" s="17"/>
      <c r="G8" s="17">
        <v>1800</v>
      </c>
      <c r="H8" s="17">
        <v>3600</v>
      </c>
      <c r="I8" s="17">
        <v>5400</v>
      </c>
      <c r="J8" s="17">
        <v>7200</v>
      </c>
      <c r="K8" s="17">
        <v>9000</v>
      </c>
      <c r="L8" s="17">
        <v>10800</v>
      </c>
      <c r="M8" s="17">
        <v>12867</v>
      </c>
      <c r="O8" s="19" t="s">
        <v>30</v>
      </c>
      <c r="P8" s="17">
        <v>14667</v>
      </c>
      <c r="Q8" s="17">
        <v>16467</v>
      </c>
      <c r="R8" s="17">
        <v>18267</v>
      </c>
      <c r="S8" s="17">
        <v>20067</v>
      </c>
      <c r="T8" s="17">
        <v>21867</v>
      </c>
      <c r="U8" s="17">
        <v>23667</v>
      </c>
      <c r="V8" s="17">
        <v>25467</v>
      </c>
      <c r="W8" s="17">
        <v>27366</v>
      </c>
      <c r="X8" s="17">
        <v>29265</v>
      </c>
      <c r="Y8" s="17">
        <v>31164</v>
      </c>
      <c r="Z8" s="17">
        <v>33063</v>
      </c>
      <c r="AA8" s="17">
        <v>36904</v>
      </c>
      <c r="AC8" s="19" t="s">
        <v>30</v>
      </c>
      <c r="AD8" s="17">
        <v>38803</v>
      </c>
      <c r="AE8" s="17">
        <v>40702</v>
      </c>
      <c r="AF8" s="17">
        <v>42601</v>
      </c>
      <c r="AG8" s="17"/>
      <c r="AH8" s="17"/>
      <c r="AI8" s="17"/>
      <c r="AJ8" s="17"/>
      <c r="AK8" s="17"/>
      <c r="AL8" s="17"/>
      <c r="AM8" s="17"/>
      <c r="AN8" s="17"/>
      <c r="AO8" s="17"/>
    </row>
    <row r="9" spans="1:41" ht="38" thickBot="1" x14ac:dyDescent="0.4">
      <c r="A9" s="19" t="s">
        <v>31</v>
      </c>
      <c r="B9" s="17"/>
      <c r="C9" s="17"/>
      <c r="D9" s="17"/>
      <c r="E9" s="17"/>
      <c r="F9" s="17"/>
      <c r="G9" s="17">
        <v>551</v>
      </c>
      <c r="H9" s="17">
        <v>1102</v>
      </c>
      <c r="I9" s="17">
        <v>1653</v>
      </c>
      <c r="J9" s="17">
        <v>2204</v>
      </c>
      <c r="K9" s="17">
        <v>2755</v>
      </c>
      <c r="L9" s="17">
        <v>3306</v>
      </c>
      <c r="M9" s="17">
        <v>3940</v>
      </c>
      <c r="O9" s="19" t="s">
        <v>31</v>
      </c>
      <c r="P9" s="17">
        <v>4491</v>
      </c>
      <c r="Q9" s="17">
        <v>5042</v>
      </c>
      <c r="R9" s="17">
        <v>5593</v>
      </c>
      <c r="S9" s="17">
        <v>6144</v>
      </c>
      <c r="T9" s="17">
        <v>6695</v>
      </c>
      <c r="U9" s="17">
        <v>7246</v>
      </c>
      <c r="V9" s="17">
        <v>7797</v>
      </c>
      <c r="W9" s="17">
        <v>8446</v>
      </c>
      <c r="X9" s="17">
        <v>9095</v>
      </c>
      <c r="Y9" s="17">
        <v>9744</v>
      </c>
      <c r="Z9" s="17">
        <v>10393</v>
      </c>
      <c r="AA9" s="17">
        <v>11642</v>
      </c>
      <c r="AC9" s="19" t="s">
        <v>31</v>
      </c>
      <c r="AD9" s="17">
        <v>12291</v>
      </c>
      <c r="AE9" s="17">
        <v>12940</v>
      </c>
      <c r="AF9" s="17">
        <v>13589</v>
      </c>
      <c r="AG9" s="17"/>
      <c r="AH9" s="17"/>
      <c r="AI9" s="17"/>
      <c r="AJ9" s="17"/>
      <c r="AK9" s="17"/>
      <c r="AL9" s="17"/>
      <c r="AM9" s="17"/>
      <c r="AN9" s="17"/>
      <c r="AO9" s="17"/>
    </row>
    <row r="10" spans="1:41" ht="30.5" thickBot="1" x14ac:dyDescent="0.4">
      <c r="A10" s="19" t="s">
        <v>32</v>
      </c>
      <c r="B10" s="17"/>
      <c r="C10" s="17"/>
      <c r="D10" s="17"/>
      <c r="E10" s="17"/>
      <c r="F10" s="17"/>
      <c r="G10" s="17"/>
      <c r="H10" s="17">
        <v>13</v>
      </c>
      <c r="I10" s="17">
        <v>38</v>
      </c>
      <c r="J10" s="17">
        <v>76</v>
      </c>
      <c r="K10" s="17">
        <v>127</v>
      </c>
      <c r="L10" s="17">
        <v>191</v>
      </c>
      <c r="M10" s="17">
        <v>267</v>
      </c>
      <c r="O10" s="19" t="s">
        <v>32</v>
      </c>
      <c r="P10" s="17">
        <v>91</v>
      </c>
      <c r="Q10" s="17">
        <v>195</v>
      </c>
      <c r="R10" s="17">
        <v>312</v>
      </c>
      <c r="S10" s="17">
        <v>441</v>
      </c>
      <c r="T10" s="17">
        <v>583</v>
      </c>
      <c r="U10" s="17">
        <v>738</v>
      </c>
      <c r="V10" s="17">
        <v>906</v>
      </c>
      <c r="W10" s="17">
        <v>1086</v>
      </c>
      <c r="X10" s="17">
        <v>1280</v>
      </c>
      <c r="Y10" s="17">
        <v>1487</v>
      </c>
      <c r="Z10" s="17">
        <v>1708</v>
      </c>
      <c r="AA10" s="17">
        <v>1942</v>
      </c>
      <c r="AC10" s="19" t="s">
        <v>32</v>
      </c>
      <c r="AD10" s="17">
        <v>261</v>
      </c>
      <c r="AE10" s="17">
        <v>536</v>
      </c>
      <c r="AF10" s="17">
        <v>824</v>
      </c>
      <c r="AG10" s="17"/>
      <c r="AH10" s="17"/>
      <c r="AI10" s="17"/>
      <c r="AJ10" s="17"/>
      <c r="AK10" s="17"/>
      <c r="AL10" s="17"/>
      <c r="AM10" s="17"/>
      <c r="AN10" s="17"/>
      <c r="AO10" s="17"/>
    </row>
    <row r="11" spans="1:41" ht="30.5" thickBot="1" x14ac:dyDescent="0.4">
      <c r="A11" s="19" t="s">
        <v>33</v>
      </c>
      <c r="B11" s="17"/>
      <c r="C11" s="17"/>
      <c r="D11" s="17"/>
      <c r="E11" s="17"/>
      <c r="F11" s="17"/>
      <c r="G11" s="17"/>
      <c r="H11" s="17">
        <v>4</v>
      </c>
      <c r="I11" s="17">
        <v>12</v>
      </c>
      <c r="J11" s="17">
        <v>24</v>
      </c>
      <c r="K11" s="17">
        <v>40</v>
      </c>
      <c r="L11" s="17">
        <v>60</v>
      </c>
      <c r="M11" s="17">
        <v>83</v>
      </c>
      <c r="O11" s="19" t="s">
        <v>33</v>
      </c>
      <c r="P11" s="17">
        <v>28</v>
      </c>
      <c r="Q11" s="17">
        <v>60</v>
      </c>
      <c r="R11" s="17">
        <v>96</v>
      </c>
      <c r="S11" s="17">
        <v>136</v>
      </c>
      <c r="T11" s="17">
        <v>180</v>
      </c>
      <c r="U11" s="17">
        <v>227</v>
      </c>
      <c r="V11" s="17">
        <v>278</v>
      </c>
      <c r="W11" s="17">
        <v>333</v>
      </c>
      <c r="X11" s="17">
        <v>393</v>
      </c>
      <c r="Y11" s="17">
        <v>457</v>
      </c>
      <c r="Z11" s="17">
        <v>526</v>
      </c>
      <c r="AA11" s="17">
        <v>600</v>
      </c>
      <c r="AC11" s="19" t="s">
        <v>33</v>
      </c>
      <c r="AD11" s="17">
        <v>82</v>
      </c>
      <c r="AE11" s="17">
        <v>169</v>
      </c>
      <c r="AF11" s="17">
        <v>261</v>
      </c>
      <c r="AG11" s="17"/>
      <c r="AH11" s="17"/>
      <c r="AI11" s="17"/>
      <c r="AJ11" s="17"/>
      <c r="AK11" s="17"/>
      <c r="AL11" s="17"/>
      <c r="AM11" s="17"/>
      <c r="AN11" s="17"/>
      <c r="AO11" s="17"/>
    </row>
    <row r="12" spans="1:41" ht="38" thickBot="1" x14ac:dyDescent="0.4">
      <c r="A12" s="19" t="s">
        <v>34</v>
      </c>
      <c r="B12" s="17"/>
      <c r="C12" s="17"/>
      <c r="D12" s="17"/>
      <c r="E12" s="17"/>
      <c r="F12" s="17"/>
      <c r="G12" s="17"/>
      <c r="H12" s="17">
        <v>13</v>
      </c>
      <c r="I12" s="17">
        <v>25</v>
      </c>
      <c r="J12" s="17">
        <v>38</v>
      </c>
      <c r="K12" s="17">
        <v>51</v>
      </c>
      <c r="L12" s="17">
        <v>64</v>
      </c>
      <c r="M12" s="17">
        <v>76</v>
      </c>
      <c r="O12" s="19" t="s">
        <v>34</v>
      </c>
      <c r="P12" s="17">
        <v>91</v>
      </c>
      <c r="Q12" s="17">
        <v>104</v>
      </c>
      <c r="R12" s="17">
        <v>117</v>
      </c>
      <c r="S12" s="17">
        <v>129</v>
      </c>
      <c r="T12" s="17">
        <v>142</v>
      </c>
      <c r="U12" s="17">
        <v>155</v>
      </c>
      <c r="V12" s="17">
        <v>168</v>
      </c>
      <c r="W12" s="17">
        <v>180</v>
      </c>
      <c r="X12" s="17">
        <v>194</v>
      </c>
      <c r="Y12" s="17">
        <v>207</v>
      </c>
      <c r="Z12" s="17">
        <v>221</v>
      </c>
      <c r="AA12" s="17">
        <v>234</v>
      </c>
      <c r="AC12" s="19" t="s">
        <v>34</v>
      </c>
      <c r="AD12" s="17">
        <v>261</v>
      </c>
      <c r="AE12" s="17">
        <v>275</v>
      </c>
      <c r="AF12" s="17">
        <v>288</v>
      </c>
      <c r="AG12" s="17"/>
      <c r="AH12" s="17"/>
      <c r="AI12" s="17"/>
      <c r="AJ12" s="17"/>
      <c r="AK12" s="17"/>
      <c r="AL12" s="17"/>
      <c r="AM12" s="17"/>
      <c r="AN12" s="17"/>
      <c r="AO12" s="17"/>
    </row>
    <row r="13" spans="1:41" ht="38" thickBot="1" x14ac:dyDescent="0.4">
      <c r="A13" s="19" t="s">
        <v>35</v>
      </c>
      <c r="B13" s="17"/>
      <c r="C13" s="17"/>
      <c r="D13" s="17"/>
      <c r="E13" s="17"/>
      <c r="F13" s="17"/>
      <c r="G13" s="17"/>
      <c r="H13" s="17">
        <v>4</v>
      </c>
      <c r="I13" s="17">
        <v>8</v>
      </c>
      <c r="J13" s="17">
        <v>12</v>
      </c>
      <c r="K13" s="17">
        <v>16</v>
      </c>
      <c r="L13" s="17">
        <v>20</v>
      </c>
      <c r="M13" s="17">
        <v>23</v>
      </c>
      <c r="O13" s="19" t="s">
        <v>35</v>
      </c>
      <c r="P13" s="17">
        <v>28</v>
      </c>
      <c r="Q13" s="17">
        <v>32</v>
      </c>
      <c r="R13" s="17">
        <v>36</v>
      </c>
      <c r="S13" s="17">
        <v>40</v>
      </c>
      <c r="T13" s="17">
        <v>44</v>
      </c>
      <c r="U13" s="17">
        <v>47</v>
      </c>
      <c r="V13" s="17">
        <v>51</v>
      </c>
      <c r="W13" s="17">
        <v>55</v>
      </c>
      <c r="X13" s="17">
        <v>60</v>
      </c>
      <c r="Y13" s="17">
        <v>64</v>
      </c>
      <c r="Z13" s="17">
        <v>69</v>
      </c>
      <c r="AA13" s="17">
        <v>74</v>
      </c>
      <c r="AC13" s="19" t="s">
        <v>35</v>
      </c>
      <c r="AD13" s="17">
        <v>82</v>
      </c>
      <c r="AE13" s="17">
        <v>87</v>
      </c>
      <c r="AF13" s="17">
        <v>92</v>
      </c>
      <c r="AG13" s="17"/>
      <c r="AH13" s="17"/>
      <c r="AI13" s="17"/>
      <c r="AJ13" s="17"/>
      <c r="AK13" s="17"/>
      <c r="AL13" s="17"/>
      <c r="AM13" s="17"/>
      <c r="AN13" s="17"/>
      <c r="AO13" s="2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D6345-7CAE-407E-8467-59D57D629D0A}">
  <dimension ref="A1:AB37"/>
  <sheetViews>
    <sheetView tabSelected="1" workbookViewId="0">
      <selection activeCell="D13" sqref="D13"/>
    </sheetView>
  </sheetViews>
  <sheetFormatPr defaultRowHeight="14.5" x14ac:dyDescent="0.35"/>
  <cols>
    <col min="1" max="1" width="29.54296875" style="7" bestFit="1" customWidth="1"/>
    <col min="2" max="2" width="7.36328125" bestFit="1" customWidth="1"/>
    <col min="3" max="3" width="7.54296875" bestFit="1" customWidth="1"/>
    <col min="4" max="4" width="12.1796875" bestFit="1" customWidth="1"/>
    <col min="5" max="5" width="12" bestFit="1" customWidth="1"/>
    <col min="6" max="6" width="12.453125" bestFit="1" customWidth="1"/>
    <col min="7" max="7" width="12" bestFit="1" customWidth="1"/>
    <col min="8" max="8" width="11.36328125" bestFit="1" customWidth="1"/>
    <col min="9" max="9" width="12.36328125" bestFit="1" customWidth="1"/>
    <col min="10" max="10" width="12.1796875" bestFit="1" customWidth="1"/>
    <col min="11" max="11" width="11.81640625" bestFit="1" customWidth="1"/>
    <col min="12" max="12" width="12.26953125" bestFit="1" customWidth="1"/>
    <col min="13" max="13" width="12.1796875" bestFit="1" customWidth="1"/>
    <col min="14" max="14" width="11.90625" bestFit="1" customWidth="1"/>
    <col min="15" max="15" width="12.08984375" bestFit="1" customWidth="1"/>
    <col min="16" max="16" width="12.1796875" bestFit="1" customWidth="1"/>
    <col min="17" max="17" width="12" bestFit="1" customWidth="1"/>
    <col min="18" max="18" width="12.453125" bestFit="1" customWidth="1"/>
    <col min="19" max="19" width="12" bestFit="1" customWidth="1"/>
    <col min="20" max="20" width="11.36328125" bestFit="1" customWidth="1"/>
  </cols>
  <sheetData>
    <row r="1" spans="1:28" ht="15" thickBot="1" x14ac:dyDescent="0.4">
      <c r="A1" s="5" t="s">
        <v>0</v>
      </c>
      <c r="B1" s="8">
        <v>43466</v>
      </c>
      <c r="C1" s="8">
        <v>43497</v>
      </c>
      <c r="D1" s="5" t="s">
        <v>24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5" t="s">
        <v>20</v>
      </c>
      <c r="R1" s="5" t="s">
        <v>21</v>
      </c>
      <c r="S1" s="5" t="s">
        <v>22</v>
      </c>
      <c r="T1" s="5" t="s">
        <v>23</v>
      </c>
      <c r="U1" s="1"/>
      <c r="V1" s="1"/>
      <c r="W1" s="1"/>
    </row>
    <row r="2" spans="1:28" ht="15" thickBot="1" x14ac:dyDescent="0.4">
      <c r="A2" s="6" t="s">
        <v>13</v>
      </c>
      <c r="B2" s="2"/>
      <c r="C2" s="2"/>
      <c r="D2" s="2"/>
      <c r="E2" s="3"/>
      <c r="F2" s="3"/>
      <c r="G2" s="3"/>
      <c r="H2" s="3"/>
      <c r="I2" s="3">
        <v>450000</v>
      </c>
      <c r="J2" s="3">
        <v>450000</v>
      </c>
      <c r="K2" s="3">
        <v>450000</v>
      </c>
      <c r="L2" s="3">
        <v>450000</v>
      </c>
      <c r="M2" s="3">
        <v>450000</v>
      </c>
      <c r="N2" s="3">
        <v>450000</v>
      </c>
      <c r="O2" s="3">
        <v>450000</v>
      </c>
      <c r="P2" s="3">
        <v>450000</v>
      </c>
      <c r="Q2" s="4">
        <v>450000</v>
      </c>
      <c r="R2" s="3">
        <v>450000</v>
      </c>
      <c r="S2" s="3">
        <v>450000</v>
      </c>
      <c r="T2" s="3">
        <v>450000</v>
      </c>
      <c r="U2" s="3"/>
      <c r="V2" s="3"/>
      <c r="W2" s="3"/>
      <c r="X2" s="3"/>
      <c r="Y2" s="3"/>
      <c r="Z2" s="3"/>
      <c r="AA2" s="3"/>
      <c r="AB2" s="3"/>
    </row>
    <row r="3" spans="1:28" ht="15" thickBot="1" x14ac:dyDescent="0.4">
      <c r="A3" s="6" t="s">
        <v>14</v>
      </c>
      <c r="B3" s="2"/>
      <c r="C3" s="2"/>
      <c r="D3" s="2"/>
      <c r="E3" s="3"/>
      <c r="F3" s="3"/>
      <c r="G3" s="3"/>
      <c r="H3" s="3"/>
      <c r="I3" s="3">
        <v>180000</v>
      </c>
      <c r="J3" s="3">
        <v>180000</v>
      </c>
      <c r="K3" s="3">
        <v>180000</v>
      </c>
      <c r="L3" s="3">
        <v>180000</v>
      </c>
      <c r="M3" s="3">
        <v>180000</v>
      </c>
      <c r="N3" s="3">
        <v>180000</v>
      </c>
      <c r="O3" s="3">
        <v>180000</v>
      </c>
      <c r="P3" s="3">
        <v>180000</v>
      </c>
      <c r="Q3" s="3">
        <v>180000</v>
      </c>
      <c r="R3" s="3">
        <v>180000</v>
      </c>
      <c r="S3" s="3">
        <v>180000</v>
      </c>
      <c r="T3" s="3">
        <v>180000</v>
      </c>
      <c r="U3" s="3"/>
      <c r="V3" s="3"/>
      <c r="W3" s="3"/>
      <c r="X3" s="3"/>
      <c r="Y3" s="3"/>
      <c r="Z3" s="3"/>
      <c r="AA3" s="3"/>
      <c r="AB3" s="3"/>
    </row>
    <row r="4" spans="1:28" ht="15" thickBot="1" x14ac:dyDescent="0.4">
      <c r="A4" s="6" t="s">
        <v>15</v>
      </c>
      <c r="B4" s="2"/>
      <c r="C4" s="2"/>
      <c r="D4" s="2"/>
      <c r="E4" s="3"/>
      <c r="F4" s="3"/>
      <c r="G4" s="3"/>
      <c r="H4" s="3"/>
      <c r="I4" s="3">
        <v>90000</v>
      </c>
      <c r="J4" s="3">
        <v>90000</v>
      </c>
      <c r="K4" s="3">
        <v>90000</v>
      </c>
      <c r="L4" s="3">
        <v>90000</v>
      </c>
      <c r="M4" s="3">
        <v>90000</v>
      </c>
      <c r="N4" s="3">
        <v>90000</v>
      </c>
      <c r="O4" s="3">
        <v>90000</v>
      </c>
      <c r="P4" s="3">
        <v>90000</v>
      </c>
      <c r="Q4" s="3">
        <v>90000</v>
      </c>
      <c r="R4" s="3">
        <v>90000</v>
      </c>
      <c r="S4" s="3">
        <v>90000</v>
      </c>
      <c r="T4" s="3">
        <v>90000</v>
      </c>
      <c r="U4" s="3"/>
      <c r="V4" s="3"/>
      <c r="W4" s="3"/>
      <c r="X4" s="3"/>
      <c r="Y4" s="3"/>
      <c r="Z4" s="3"/>
      <c r="AA4" s="3"/>
      <c r="AB4" s="3"/>
    </row>
    <row r="5" spans="1:28" ht="15" thickBot="1" x14ac:dyDescent="0.4">
      <c r="A5" s="6" t="s">
        <v>16</v>
      </c>
      <c r="B5" s="2"/>
      <c r="C5" s="2"/>
      <c r="D5" s="2"/>
      <c r="E5" s="3"/>
      <c r="F5" s="3"/>
      <c r="G5" s="3"/>
      <c r="H5" s="3"/>
      <c r="I5" s="3">
        <v>19200</v>
      </c>
      <c r="J5" s="3">
        <v>19200</v>
      </c>
      <c r="K5" s="3">
        <v>19200</v>
      </c>
      <c r="L5" s="3">
        <v>19200</v>
      </c>
      <c r="M5" s="3">
        <v>19200</v>
      </c>
      <c r="N5" s="3">
        <v>19200</v>
      </c>
      <c r="O5" s="3">
        <v>19200</v>
      </c>
      <c r="P5" s="3">
        <v>19200</v>
      </c>
      <c r="Q5" s="3">
        <v>19200</v>
      </c>
      <c r="R5" s="3">
        <v>19200</v>
      </c>
      <c r="S5" s="3">
        <v>19200</v>
      </c>
      <c r="T5" s="3">
        <v>19200</v>
      </c>
      <c r="U5" s="3"/>
      <c r="V5" s="3"/>
      <c r="W5" s="3"/>
      <c r="X5" s="3"/>
      <c r="Y5" s="3"/>
      <c r="Z5" s="3"/>
      <c r="AA5" s="3"/>
      <c r="AB5" s="3"/>
    </row>
    <row r="6" spans="1:28" ht="15" thickBot="1" x14ac:dyDescent="0.4">
      <c r="A6" s="6" t="s">
        <v>17</v>
      </c>
      <c r="B6" s="2"/>
      <c r="C6" s="2"/>
      <c r="D6" s="2"/>
      <c r="E6" s="3"/>
      <c r="F6" s="3"/>
      <c r="G6" s="3"/>
      <c r="H6" s="3"/>
      <c r="I6" s="3">
        <v>26640</v>
      </c>
      <c r="J6" s="3">
        <v>26640</v>
      </c>
      <c r="K6" s="3">
        <v>26640</v>
      </c>
      <c r="L6" s="3">
        <v>26640</v>
      </c>
      <c r="M6" s="3">
        <v>26640</v>
      </c>
      <c r="N6" s="3">
        <v>26640</v>
      </c>
      <c r="O6" s="3">
        <v>26640</v>
      </c>
      <c r="P6" s="3">
        <v>26640</v>
      </c>
      <c r="Q6" s="3">
        <v>26640</v>
      </c>
      <c r="R6" s="3">
        <v>26640</v>
      </c>
      <c r="S6" s="3">
        <v>26640</v>
      </c>
      <c r="T6" s="3">
        <v>26640</v>
      </c>
      <c r="U6" s="3"/>
      <c r="V6" s="3"/>
      <c r="W6" s="3"/>
      <c r="X6" s="3"/>
      <c r="Y6" s="3"/>
      <c r="Z6" s="3"/>
      <c r="AA6" s="3"/>
      <c r="AB6" s="3"/>
    </row>
    <row r="7" spans="1:28" ht="15" thickBot="1" x14ac:dyDescent="0.4">
      <c r="A7" s="6" t="s">
        <v>18</v>
      </c>
      <c r="B7" s="2"/>
      <c r="C7" s="2"/>
      <c r="D7" s="2"/>
      <c r="E7" s="3"/>
      <c r="F7" s="3"/>
      <c r="G7" s="3"/>
      <c r="H7" s="3"/>
      <c r="I7" s="3">
        <v>112560</v>
      </c>
      <c r="J7" s="3">
        <v>112560</v>
      </c>
      <c r="K7" s="3">
        <v>112560</v>
      </c>
      <c r="L7" s="3">
        <v>112560</v>
      </c>
      <c r="M7" s="3">
        <v>112560</v>
      </c>
      <c r="N7" s="3">
        <v>112560</v>
      </c>
      <c r="O7" s="3">
        <v>112560</v>
      </c>
      <c r="P7" s="3">
        <v>112560</v>
      </c>
      <c r="Q7" s="3">
        <v>112560</v>
      </c>
      <c r="R7" s="3">
        <v>112560</v>
      </c>
      <c r="S7" s="3">
        <v>112560</v>
      </c>
      <c r="T7" s="3">
        <v>112560</v>
      </c>
      <c r="U7" s="3"/>
      <c r="V7" s="3"/>
      <c r="W7" s="3"/>
      <c r="X7" s="3"/>
      <c r="Y7" s="3"/>
      <c r="Z7" s="3"/>
      <c r="AA7" s="3"/>
      <c r="AB7" s="3"/>
    </row>
    <row r="8" spans="1:28" ht="15" thickBot="1" x14ac:dyDescent="0.4">
      <c r="A8" s="6" t="s">
        <v>19</v>
      </c>
      <c r="B8" s="2"/>
      <c r="C8" s="2"/>
      <c r="D8" s="2"/>
      <c r="E8" s="3"/>
      <c r="F8" s="3"/>
      <c r="G8" s="3"/>
      <c r="H8" s="3"/>
      <c r="I8" s="3">
        <v>21600</v>
      </c>
      <c r="J8" s="3">
        <v>21600</v>
      </c>
      <c r="K8" s="3">
        <v>21600</v>
      </c>
      <c r="L8" s="3">
        <v>21600</v>
      </c>
      <c r="M8" s="3">
        <v>21600</v>
      </c>
      <c r="N8" s="3">
        <v>21600</v>
      </c>
      <c r="O8" s="3">
        <v>21600</v>
      </c>
      <c r="P8" s="3">
        <v>21600</v>
      </c>
      <c r="Q8" s="3">
        <v>21600</v>
      </c>
      <c r="R8" s="3">
        <v>21600</v>
      </c>
      <c r="S8" s="3">
        <v>21600</v>
      </c>
      <c r="T8" s="3">
        <v>21600</v>
      </c>
      <c r="U8" s="3"/>
      <c r="V8" s="3"/>
      <c r="W8" s="3"/>
      <c r="X8" s="3"/>
      <c r="Y8" s="3"/>
      <c r="Z8" s="3"/>
      <c r="AA8" s="3"/>
      <c r="AB8" s="3"/>
    </row>
    <row r="9" spans="1:28" x14ac:dyDescent="0.35">
      <c r="I9" s="15"/>
    </row>
    <row r="10" spans="1:28" ht="15" thickBot="1" x14ac:dyDescent="0.4"/>
    <row r="11" spans="1:28" ht="15.5" thickBot="1" x14ac:dyDescent="0.4">
      <c r="A11" s="16" t="s">
        <v>0</v>
      </c>
      <c r="B11" s="16" t="s">
        <v>1</v>
      </c>
      <c r="C11" s="16" t="s">
        <v>2</v>
      </c>
      <c r="D11" s="16" t="s">
        <v>3</v>
      </c>
      <c r="E11" s="16" t="s">
        <v>4</v>
      </c>
      <c r="F11" s="16" t="s">
        <v>5</v>
      </c>
      <c r="G11" s="16" t="s">
        <v>6</v>
      </c>
      <c r="H11" s="16" t="s">
        <v>7</v>
      </c>
      <c r="I11" s="16" t="s">
        <v>8</v>
      </c>
      <c r="J11" s="16" t="s">
        <v>9</v>
      </c>
      <c r="K11" s="16" t="s">
        <v>10</v>
      </c>
      <c r="L11" s="16" t="s">
        <v>11</v>
      </c>
      <c r="M11" s="16" t="s">
        <v>12</v>
      </c>
    </row>
    <row r="12" spans="1:28" ht="15" thickBot="1" x14ac:dyDescent="0.4">
      <c r="A12" s="19" t="s">
        <v>13</v>
      </c>
      <c r="B12" s="17"/>
      <c r="C12" s="17"/>
      <c r="D12" s="17"/>
      <c r="E12" s="17"/>
      <c r="F12" s="17">
        <v>450000</v>
      </c>
      <c r="G12" s="17">
        <v>450000</v>
      </c>
      <c r="H12" s="17">
        <v>450000</v>
      </c>
      <c r="I12" s="17">
        <v>450000</v>
      </c>
      <c r="J12" s="17">
        <v>450000</v>
      </c>
      <c r="K12" s="17">
        <v>450000</v>
      </c>
      <c r="L12" s="17">
        <v>450000</v>
      </c>
      <c r="M12" s="17">
        <v>450000</v>
      </c>
    </row>
    <row r="13" spans="1:28" ht="15" thickBot="1" x14ac:dyDescent="0.4">
      <c r="A13" s="19" t="s">
        <v>14</v>
      </c>
      <c r="B13" s="17"/>
      <c r="C13" s="17"/>
      <c r="D13" s="17"/>
      <c r="E13" s="17"/>
      <c r="F13" s="17">
        <v>180000</v>
      </c>
      <c r="G13" s="17">
        <v>180000</v>
      </c>
      <c r="H13" s="17">
        <v>180000</v>
      </c>
      <c r="I13" s="17">
        <v>180000</v>
      </c>
      <c r="J13" s="17">
        <v>180000</v>
      </c>
      <c r="K13" s="17">
        <v>180000</v>
      </c>
      <c r="L13" s="17">
        <v>180000</v>
      </c>
      <c r="M13" s="17">
        <v>180000</v>
      </c>
    </row>
    <row r="14" spans="1:28" ht="15" thickBot="1" x14ac:dyDescent="0.4">
      <c r="A14" s="19" t="s">
        <v>15</v>
      </c>
      <c r="B14" s="17"/>
      <c r="C14" s="17"/>
      <c r="D14" s="17"/>
      <c r="E14" s="17"/>
      <c r="F14" s="17">
        <v>90000</v>
      </c>
      <c r="G14" s="17">
        <v>90000</v>
      </c>
      <c r="H14" s="17">
        <v>90000</v>
      </c>
      <c r="I14" s="17">
        <v>90000</v>
      </c>
      <c r="J14" s="17">
        <v>90000</v>
      </c>
      <c r="K14" s="17">
        <v>90000</v>
      </c>
      <c r="L14" s="17">
        <v>90000</v>
      </c>
      <c r="M14" s="17">
        <v>90000</v>
      </c>
    </row>
    <row r="15" spans="1:28" ht="15" thickBot="1" x14ac:dyDescent="0.4">
      <c r="A15" s="19" t="s">
        <v>16</v>
      </c>
      <c r="B15" s="17"/>
      <c r="C15" s="17"/>
      <c r="D15" s="17"/>
      <c r="E15" s="17"/>
      <c r="F15" s="17">
        <v>19200</v>
      </c>
      <c r="G15" s="17">
        <v>19200</v>
      </c>
      <c r="H15" s="17">
        <v>19200</v>
      </c>
      <c r="I15" s="17">
        <v>19200</v>
      </c>
      <c r="J15" s="17">
        <v>19200</v>
      </c>
      <c r="K15" s="17">
        <v>19200</v>
      </c>
      <c r="L15" s="17">
        <v>19200</v>
      </c>
      <c r="M15" s="17">
        <v>19200</v>
      </c>
    </row>
    <row r="16" spans="1:28" ht="15" thickBot="1" x14ac:dyDescent="0.4">
      <c r="A16" s="19" t="s">
        <v>17</v>
      </c>
      <c r="B16" s="17"/>
      <c r="C16" s="17"/>
      <c r="D16" s="17"/>
      <c r="E16" s="17"/>
      <c r="F16" s="17">
        <v>26640</v>
      </c>
      <c r="G16" s="17">
        <v>26640</v>
      </c>
      <c r="H16" s="17">
        <v>26640</v>
      </c>
      <c r="I16" s="17">
        <v>26640</v>
      </c>
      <c r="J16" s="17">
        <v>26640</v>
      </c>
      <c r="K16" s="17">
        <v>26640</v>
      </c>
      <c r="L16" s="17">
        <v>26640</v>
      </c>
      <c r="M16" s="17">
        <v>26640</v>
      </c>
    </row>
    <row r="17" spans="1:13" ht="15" thickBot="1" x14ac:dyDescent="0.4">
      <c r="A17" s="19" t="s">
        <v>18</v>
      </c>
      <c r="B17" s="17"/>
      <c r="C17" s="17"/>
      <c r="D17" s="17"/>
      <c r="E17" s="17"/>
      <c r="F17" s="17">
        <v>112560</v>
      </c>
      <c r="G17" s="17">
        <v>112560</v>
      </c>
      <c r="H17" s="17">
        <v>112560</v>
      </c>
      <c r="I17" s="17">
        <v>112560</v>
      </c>
      <c r="J17" s="17">
        <v>112560</v>
      </c>
      <c r="K17" s="17">
        <v>112560</v>
      </c>
      <c r="L17" s="17">
        <v>112560</v>
      </c>
      <c r="M17" s="17">
        <v>112560</v>
      </c>
    </row>
    <row r="18" spans="1:13" ht="15" thickBot="1" x14ac:dyDescent="0.4">
      <c r="A18" s="19" t="s">
        <v>19</v>
      </c>
      <c r="B18" s="17"/>
      <c r="C18" s="17"/>
      <c r="D18" s="17"/>
      <c r="E18" s="17"/>
      <c r="F18" s="17">
        <v>21600</v>
      </c>
      <c r="G18" s="17">
        <v>21600</v>
      </c>
      <c r="H18" s="17">
        <v>21600</v>
      </c>
      <c r="I18" s="17">
        <v>21600</v>
      </c>
      <c r="J18" s="17">
        <v>21600</v>
      </c>
      <c r="K18" s="17">
        <v>21600</v>
      </c>
      <c r="L18" s="17">
        <v>21600</v>
      </c>
      <c r="M18" s="17">
        <v>21600</v>
      </c>
    </row>
    <row r="19" spans="1:13" ht="15" thickBot="1" x14ac:dyDescent="0.4"/>
    <row r="20" spans="1:13" ht="15.5" thickBot="1" x14ac:dyDescent="0.4">
      <c r="A20" s="16" t="s">
        <v>0</v>
      </c>
      <c r="B20" s="16" t="s">
        <v>20</v>
      </c>
      <c r="C20" s="16" t="s">
        <v>21</v>
      </c>
      <c r="D20" s="16" t="s">
        <v>22</v>
      </c>
      <c r="E20" s="16" t="s">
        <v>23</v>
      </c>
      <c r="F20" s="16" t="s">
        <v>49</v>
      </c>
      <c r="G20" s="16" t="s">
        <v>50</v>
      </c>
      <c r="H20" s="16" t="s">
        <v>51</v>
      </c>
      <c r="I20" s="16" t="s">
        <v>52</v>
      </c>
      <c r="J20" s="16" t="s">
        <v>53</v>
      </c>
      <c r="K20" s="16" t="s">
        <v>54</v>
      </c>
      <c r="L20" s="16" t="s">
        <v>55</v>
      </c>
      <c r="M20" s="16" t="s">
        <v>56</v>
      </c>
    </row>
    <row r="21" spans="1:13" ht="15" thickBot="1" x14ac:dyDescent="0.4">
      <c r="A21" s="19" t="s">
        <v>13</v>
      </c>
      <c r="B21" s="17">
        <v>450000</v>
      </c>
      <c r="C21" s="17">
        <v>450000</v>
      </c>
      <c r="D21" s="17">
        <v>450000</v>
      </c>
      <c r="E21" s="17">
        <v>450000</v>
      </c>
      <c r="F21" s="17">
        <v>450000</v>
      </c>
      <c r="G21" s="17">
        <v>450000</v>
      </c>
      <c r="H21" s="17">
        <v>474750</v>
      </c>
      <c r="I21" s="17">
        <v>474750</v>
      </c>
      <c r="J21" s="17">
        <v>474750</v>
      </c>
      <c r="K21" s="17">
        <v>474750</v>
      </c>
      <c r="L21" s="17">
        <v>474750</v>
      </c>
      <c r="M21" s="17">
        <v>474750</v>
      </c>
    </row>
    <row r="22" spans="1:13" ht="15" thickBot="1" x14ac:dyDescent="0.4">
      <c r="A22" s="19" t="s">
        <v>14</v>
      </c>
      <c r="B22" s="17">
        <v>180000</v>
      </c>
      <c r="C22" s="17">
        <v>180000</v>
      </c>
      <c r="D22" s="17">
        <v>180000</v>
      </c>
      <c r="E22" s="17">
        <v>180000</v>
      </c>
      <c r="F22" s="17">
        <v>180000</v>
      </c>
      <c r="G22" s="17">
        <v>180000</v>
      </c>
      <c r="H22" s="17">
        <v>189900</v>
      </c>
      <c r="I22" s="17">
        <v>189900</v>
      </c>
      <c r="J22" s="17">
        <v>189900</v>
      </c>
      <c r="K22" s="17">
        <v>189900</v>
      </c>
      <c r="L22" s="17">
        <v>189900</v>
      </c>
      <c r="M22" s="17">
        <v>189900</v>
      </c>
    </row>
    <row r="23" spans="1:13" ht="15" thickBot="1" x14ac:dyDescent="0.4">
      <c r="A23" s="19" t="s">
        <v>15</v>
      </c>
      <c r="B23" s="17">
        <v>90000</v>
      </c>
      <c r="C23" s="17">
        <v>90000</v>
      </c>
      <c r="D23" s="17">
        <v>90000</v>
      </c>
      <c r="E23" s="17">
        <v>90000</v>
      </c>
      <c r="F23" s="17">
        <v>90000</v>
      </c>
      <c r="G23" s="17">
        <v>90000</v>
      </c>
      <c r="H23" s="17">
        <v>94956</v>
      </c>
      <c r="I23" s="17">
        <v>94956</v>
      </c>
      <c r="J23" s="17">
        <v>94956</v>
      </c>
      <c r="K23" s="17">
        <v>94956</v>
      </c>
      <c r="L23" s="17">
        <v>94956</v>
      </c>
      <c r="M23" s="17">
        <v>94956</v>
      </c>
    </row>
    <row r="24" spans="1:13" ht="15" thickBot="1" x14ac:dyDescent="0.4">
      <c r="A24" s="19" t="s">
        <v>16</v>
      </c>
      <c r="B24" s="17">
        <v>19200</v>
      </c>
      <c r="C24" s="17">
        <v>19200</v>
      </c>
      <c r="D24" s="17">
        <v>19200</v>
      </c>
      <c r="E24" s="17">
        <v>19200</v>
      </c>
      <c r="F24" s="17">
        <v>19200</v>
      </c>
      <c r="G24" s="17">
        <v>19200</v>
      </c>
      <c r="H24" s="17">
        <v>19200</v>
      </c>
      <c r="I24" s="17">
        <v>19200</v>
      </c>
      <c r="J24" s="17">
        <v>19200</v>
      </c>
      <c r="K24" s="17">
        <v>19200</v>
      </c>
      <c r="L24" s="17">
        <v>19200</v>
      </c>
      <c r="M24" s="17">
        <v>19200</v>
      </c>
    </row>
    <row r="25" spans="1:13" ht="15" thickBot="1" x14ac:dyDescent="0.4">
      <c r="A25" s="19" t="s">
        <v>17</v>
      </c>
      <c r="B25" s="17">
        <v>26640</v>
      </c>
      <c r="C25" s="17">
        <v>26640</v>
      </c>
      <c r="D25" s="17">
        <v>26640</v>
      </c>
      <c r="E25" s="17">
        <v>26640</v>
      </c>
      <c r="F25" s="17">
        <v>26640</v>
      </c>
      <c r="G25" s="17">
        <v>26640</v>
      </c>
      <c r="H25" s="17">
        <v>26640</v>
      </c>
      <c r="I25" s="17">
        <v>26640</v>
      </c>
      <c r="J25" s="17">
        <v>26640</v>
      </c>
      <c r="K25" s="17">
        <v>26640</v>
      </c>
      <c r="L25" s="17">
        <v>26640</v>
      </c>
      <c r="M25" s="17">
        <v>26640</v>
      </c>
    </row>
    <row r="26" spans="1:13" ht="15" thickBot="1" x14ac:dyDescent="0.4">
      <c r="A26" s="19" t="s">
        <v>18</v>
      </c>
      <c r="B26" s="17">
        <v>112560</v>
      </c>
      <c r="C26" s="17">
        <v>112560</v>
      </c>
      <c r="D26" s="17">
        <v>112560</v>
      </c>
      <c r="E26" s="17">
        <v>112560</v>
      </c>
      <c r="F26" s="17">
        <v>112560</v>
      </c>
      <c r="G26" s="17">
        <v>112560</v>
      </c>
      <c r="H26" s="17">
        <v>121272</v>
      </c>
      <c r="I26" s="17">
        <v>121272</v>
      </c>
      <c r="J26" s="17">
        <v>121272</v>
      </c>
      <c r="K26" s="17">
        <v>121272</v>
      </c>
      <c r="L26" s="17">
        <v>121272</v>
      </c>
      <c r="M26" s="17">
        <v>121272</v>
      </c>
    </row>
    <row r="27" spans="1:13" ht="15" thickBot="1" x14ac:dyDescent="0.4">
      <c r="A27" s="19" t="s">
        <v>19</v>
      </c>
      <c r="B27" s="17">
        <v>21600</v>
      </c>
      <c r="C27" s="17">
        <v>21600</v>
      </c>
      <c r="D27" s="17">
        <v>21600</v>
      </c>
      <c r="E27" s="17">
        <v>21600</v>
      </c>
      <c r="F27" s="17">
        <v>21600</v>
      </c>
      <c r="G27" s="17">
        <v>21600</v>
      </c>
      <c r="H27" s="17">
        <v>22788</v>
      </c>
      <c r="I27" s="17">
        <v>22788</v>
      </c>
      <c r="J27" s="17">
        <v>22788</v>
      </c>
      <c r="K27" s="17">
        <v>22788</v>
      </c>
      <c r="L27" s="17">
        <v>22788</v>
      </c>
      <c r="M27" s="17">
        <v>22788</v>
      </c>
    </row>
    <row r="28" spans="1:13" ht="15" thickBot="1" x14ac:dyDescent="0.4"/>
    <row r="29" spans="1:13" ht="15" thickBot="1" x14ac:dyDescent="0.4">
      <c r="A29" s="24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6"/>
    </row>
    <row r="30" spans="1:13" ht="15.5" thickBot="1" x14ac:dyDescent="0.4">
      <c r="A30" s="16" t="s">
        <v>0</v>
      </c>
      <c r="B30" s="16" t="s">
        <v>60</v>
      </c>
      <c r="C30" s="16" t="s">
        <v>61</v>
      </c>
      <c r="D30" s="16" t="s">
        <v>62</v>
      </c>
      <c r="E30" s="16" t="s">
        <v>63</v>
      </c>
      <c r="F30" s="16" t="s">
        <v>64</v>
      </c>
      <c r="G30" s="16" t="s">
        <v>65</v>
      </c>
      <c r="H30" s="16" t="s">
        <v>66</v>
      </c>
      <c r="I30" s="16" t="s">
        <v>67</v>
      </c>
      <c r="J30" s="16" t="s">
        <v>68</v>
      </c>
      <c r="K30" s="16" t="s">
        <v>69</v>
      </c>
      <c r="L30" s="16" t="s">
        <v>70</v>
      </c>
      <c r="M30" s="16" t="s">
        <v>71</v>
      </c>
    </row>
    <row r="31" spans="1:13" ht="15" thickBot="1" x14ac:dyDescent="0.4">
      <c r="A31" s="19" t="s">
        <v>13</v>
      </c>
      <c r="B31" s="17">
        <v>474750</v>
      </c>
      <c r="C31" s="17">
        <v>474750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</row>
    <row r="32" spans="1:13" ht="15" thickBot="1" x14ac:dyDescent="0.4">
      <c r="A32" s="19" t="s">
        <v>14</v>
      </c>
      <c r="B32" s="17">
        <v>189900</v>
      </c>
      <c r="C32" s="17">
        <v>189900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</row>
    <row r="33" spans="1:13" ht="15" thickBot="1" x14ac:dyDescent="0.4">
      <c r="A33" s="19" t="s">
        <v>15</v>
      </c>
      <c r="B33" s="17">
        <v>94956</v>
      </c>
      <c r="C33" s="17">
        <v>94956</v>
      </c>
      <c r="D33" s="17"/>
      <c r="E33" s="17"/>
      <c r="F33" s="17"/>
      <c r="G33" s="17"/>
      <c r="H33" s="17"/>
      <c r="I33" s="17"/>
      <c r="J33" s="17"/>
      <c r="K33" s="17"/>
      <c r="L33" s="17"/>
      <c r="M33" s="17"/>
    </row>
    <row r="34" spans="1:13" ht="15" thickBot="1" x14ac:dyDescent="0.4">
      <c r="A34" s="19" t="s">
        <v>16</v>
      </c>
      <c r="B34" s="17">
        <v>19200</v>
      </c>
      <c r="C34" s="17">
        <v>19200</v>
      </c>
      <c r="D34" s="17"/>
      <c r="E34" s="17"/>
      <c r="F34" s="17"/>
      <c r="G34" s="17"/>
      <c r="H34" s="17"/>
      <c r="I34" s="17"/>
      <c r="J34" s="17"/>
      <c r="K34" s="17"/>
      <c r="L34" s="17"/>
      <c r="M34" s="17"/>
    </row>
    <row r="35" spans="1:13" ht="15" thickBot="1" x14ac:dyDescent="0.4">
      <c r="A35" s="19" t="s">
        <v>17</v>
      </c>
      <c r="B35" s="17">
        <v>26640</v>
      </c>
      <c r="C35" s="17">
        <v>26640</v>
      </c>
      <c r="D35" s="17"/>
      <c r="E35" s="17"/>
      <c r="F35" s="17"/>
      <c r="G35" s="17"/>
      <c r="H35" s="17"/>
      <c r="I35" s="17"/>
      <c r="J35" s="17"/>
      <c r="K35" s="17"/>
      <c r="L35" s="17"/>
      <c r="M35" s="17"/>
    </row>
    <row r="36" spans="1:13" ht="15" thickBot="1" x14ac:dyDescent="0.4">
      <c r="A36" s="19" t="s">
        <v>18</v>
      </c>
      <c r="B36" s="17">
        <v>121272</v>
      </c>
      <c r="C36" s="17">
        <v>121272</v>
      </c>
      <c r="D36" s="17"/>
      <c r="E36" s="17"/>
      <c r="F36" s="17"/>
      <c r="G36" s="17"/>
      <c r="H36" s="17"/>
      <c r="I36" s="17"/>
      <c r="J36" s="17"/>
      <c r="K36" s="17"/>
      <c r="L36" s="17"/>
      <c r="M36" s="17"/>
    </row>
    <row r="37" spans="1:13" ht="15" thickBot="1" x14ac:dyDescent="0.4">
      <c r="A37" s="19" t="s">
        <v>19</v>
      </c>
      <c r="B37" s="17">
        <v>22788</v>
      </c>
      <c r="C37" s="17">
        <v>22788</v>
      </c>
      <c r="D37" s="17"/>
      <c r="E37" s="17"/>
      <c r="F37" s="17"/>
      <c r="G37" s="17"/>
      <c r="H37" s="17"/>
      <c r="I37" s="17"/>
      <c r="J37" s="17"/>
      <c r="K37" s="17"/>
      <c r="L37" s="17"/>
      <c r="M37" s="27"/>
    </row>
  </sheetData>
  <pageMargins left="0.7" right="0.7" top="0.75" bottom="0.75" header="0.3" footer="0.3"/>
  <pageSetup paperSize="9" orientation="portrait" horizontalDpi="3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6706098A398F478723A50E47D8A858" ma:contentTypeVersion="11" ma:contentTypeDescription="Create a new document." ma:contentTypeScope="" ma:versionID="cfb91bb14d60f0dc3a865ef5e47e275f">
  <xsd:schema xmlns:xsd="http://www.w3.org/2001/XMLSchema" xmlns:xs="http://www.w3.org/2001/XMLSchema" xmlns:p="http://schemas.microsoft.com/office/2006/metadata/properties" xmlns:ns3="27091ab4-196e-4bfd-8002-55575f5b3b15" xmlns:ns4="410cafa8-c956-488b-8a0d-ce4c954cb16a" targetNamespace="http://schemas.microsoft.com/office/2006/metadata/properties" ma:root="true" ma:fieldsID="eb7783f2f47fbc314086a2eb2f6cb943" ns3:_="" ns4:_="">
    <xsd:import namespace="27091ab4-196e-4bfd-8002-55575f5b3b15"/>
    <xsd:import namespace="410cafa8-c956-488b-8a0d-ce4c954cb1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091ab4-196e-4bfd-8002-55575f5b3b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0cafa8-c956-488b-8a0d-ce4c954cb16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F67C8E-2192-49A5-BA80-F6C043B7BE2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84E2207-DDF8-4D77-9C2F-772968BC88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091ab4-196e-4bfd-8002-55575f5b3b15"/>
    <ds:schemaRef ds:uri="410cafa8-c956-488b-8a0d-ce4c954cb1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D303AE3-1952-49FB-B31F-908118C44BF7}">
  <ds:schemaRefs>
    <ds:schemaRef ds:uri="http://purl.org/dc/elements/1.1/"/>
    <ds:schemaRef ds:uri="http://schemas.microsoft.com/office/2006/metadata/properties"/>
    <ds:schemaRef ds:uri="410cafa8-c956-488b-8a0d-ce4c954cb16a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27091ab4-196e-4bfd-8002-55575f5b3b15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Default Profile</vt:lpstr>
      <vt:lpstr>Default Profile - ind</vt:lpstr>
      <vt:lpstr>PF Balance</vt:lpstr>
      <vt:lpstr>PF Balance - Ind</vt:lpstr>
      <vt:lpstr>Compensation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Gangam Saketh Ram</dc:creator>
  <cp:lastModifiedBy>Gangam Saketh Ram</cp:lastModifiedBy>
  <dcterms:created xsi:type="dcterms:W3CDTF">2020-08-27T12:41:50Z</dcterms:created>
  <dcterms:modified xsi:type="dcterms:W3CDTF">2021-06-17T05:55:15Z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0x010100DC6706098A398F478723A50E47D8A858</vt:lpwstr>
  </property>
  <property fmtid="{D5CDD505-2E9C-101B-9397-08002B2CF9AE}" pid="3" name="FileName">
    <vt:lpwstr/>
  </property>
</Properties>
</file>