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仕事\1.とうめいしっぽ\2-3 玩具企画\1.助成金\R6盛岡市森林づかいイノベーション事業\林政課　終了\ZOOMOイベント\"/>
    </mc:Choice>
  </mc:AlternateContent>
  <xr:revisionPtr revIDLastSave="0" documentId="13_ncr:1_{59F02BCA-694F-409E-9B82-200E52BD69C3}" xr6:coauthVersionLast="47" xr6:coauthVersionMax="47" xr10:uidLastSave="{00000000-0000-0000-0000-000000000000}"/>
  <bookViews>
    <workbookView xWindow="-110" yWindow="-110" windowWidth="19420" windowHeight="10300" firstSheet="2" activeTab="2" xr2:uid="{3982B086-4CB3-461E-B8CD-6D7A73EABC9B}"/>
  </bookViews>
  <sheets>
    <sheet name="概要" sheetId="1" r:id="rId1"/>
    <sheet name="検討内容" sheetId="2" r:id="rId2"/>
    <sheet name="新田アンケート" sheetId="4" r:id="rId3"/>
    <sheet name="ローデータ" sheetId="5" r:id="rId4"/>
    <sheet name="自由記述まとめ" sheetId="7" r:id="rId5"/>
    <sheet name="単純集計表" sheetId="6" r:id="rId6"/>
  </sheets>
  <definedNames>
    <definedName name="_xlchart.v1.0" hidden="1">単純集計表!$C$12:$F$12</definedName>
    <definedName name="_xlchart.v1.1" hidden="1">単純集計表!$C$13:$F$13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9" i="6" l="1"/>
  <c r="G19" i="6"/>
  <c r="F19" i="6"/>
  <c r="E19" i="6"/>
  <c r="D19" i="6"/>
  <c r="C19" i="6"/>
  <c r="E16" i="6"/>
  <c r="D16" i="6"/>
  <c r="C16" i="6"/>
  <c r="I8" i="6"/>
  <c r="I9" i="6"/>
  <c r="I10" i="6"/>
  <c r="I11" i="6"/>
  <c r="I12" i="6"/>
  <c r="I13" i="6"/>
  <c r="I14" i="6"/>
  <c r="I15" i="6"/>
  <c r="I17" i="6"/>
  <c r="I18" i="6"/>
  <c r="I7" i="6"/>
  <c r="F13" i="6"/>
  <c r="E13" i="6"/>
  <c r="D13" i="6"/>
  <c r="C13" i="6"/>
  <c r="G10" i="6"/>
  <c r="F10" i="6"/>
  <c r="E10" i="6"/>
  <c r="D10" i="6"/>
  <c r="C10" i="6"/>
  <c r="H7" i="6"/>
  <c r="G7" i="6"/>
  <c r="F7" i="6"/>
  <c r="E7" i="6"/>
  <c r="D7" i="6"/>
  <c r="C7" i="6"/>
  <c r="D4" i="6"/>
  <c r="C4" i="6"/>
  <c r="I19" i="6" l="1"/>
  <c r="I16" i="6"/>
</calcChain>
</file>

<file path=xl/sharedStrings.xml><?xml version="1.0" encoding="utf-8"?>
<sst xmlns="http://schemas.openxmlformats.org/spreadsheetml/2006/main" count="313" uniqueCount="222">
  <si>
    <t>1. 出展希望日及び時間帯</t>
  </si>
  <si>
    <t>→２日間のフル出展</t>
  </si>
  <si>
    <t>2. 出展内容</t>
  </si>
  <si>
    <t>→</t>
  </si>
  <si>
    <t>・（両　者）共同ワークショップ→木工ワークショップ</t>
  </si>
  <si>
    <t>・（新田様）木製玩具のプレイスペース（おもちゃのひろば）</t>
  </si>
  <si>
    <t>3. 使用したい面積（㎡）</t>
  </si>
  <si>
    <t>・（新田様）木製玩具のプレイスペース　→　2～3㎡</t>
  </si>
  <si>
    <t>4. 火気の使用の有無</t>
  </si>
  <si>
    <t>→無し</t>
  </si>
  <si>
    <t>5. 現地での調理の有無</t>
  </si>
  <si>
    <t>・（松森様）木工品の展示販売</t>
  </si>
  <si>
    <t>・（両　者）木工ワークショップ　→　4〜5㎡くらい？</t>
  </si>
  <si>
    <t>・（松森様）木工品の展示販売　→　4〜5㎡</t>
  </si>
  <si>
    <t>担当</t>
    <rPh sb="0" eb="2">
      <t>タントウ</t>
    </rPh>
    <phoneticPr fontId="1"/>
  </si>
  <si>
    <t>必要なもの</t>
    <rPh sb="0" eb="2">
      <t>ヒツヨウ</t>
    </rPh>
    <phoneticPr fontId="1"/>
  </si>
  <si>
    <t>松森木工所</t>
    <rPh sb="0" eb="5">
      <t>マツモリモッコウジョ</t>
    </rPh>
    <phoneticPr fontId="1"/>
  </si>
  <si>
    <t>共同</t>
    <rPh sb="0" eb="2">
      <t>キョウドウ</t>
    </rPh>
    <phoneticPr fontId="1"/>
  </si>
  <si>
    <t>新田</t>
    <rPh sb="0" eb="2">
      <t>ニッタ</t>
    </rPh>
    <phoneticPr fontId="1"/>
  </si>
  <si>
    <t>内容</t>
    <rPh sb="0" eb="2">
      <t>ナイヨウ</t>
    </rPh>
    <phoneticPr fontId="1"/>
  </si>
  <si>
    <t>木工品の展示販売</t>
    <rPh sb="0" eb="3">
      <t>モッコウヒン</t>
    </rPh>
    <rPh sb="4" eb="6">
      <t>テンジ</t>
    </rPh>
    <rPh sb="6" eb="8">
      <t>ハンバイ</t>
    </rPh>
    <phoneticPr fontId="1"/>
  </si>
  <si>
    <t>対象</t>
    <rPh sb="0" eb="2">
      <t>タイショウ</t>
    </rPh>
    <phoneticPr fontId="1"/>
  </si>
  <si>
    <t>未就学児とその保護者</t>
    <rPh sb="0" eb="4">
      <t>ミシュウガクジ</t>
    </rPh>
    <rPh sb="7" eb="10">
      <t>ホゴシャ</t>
    </rPh>
    <phoneticPr fontId="1"/>
  </si>
  <si>
    <t>木のおもちゃの魅力に触れる</t>
    <rPh sb="0" eb="1">
      <t>キ</t>
    </rPh>
    <rPh sb="7" eb="9">
      <t>ミリョク</t>
    </rPh>
    <rPh sb="10" eb="11">
      <t>フ</t>
    </rPh>
    <phoneticPr fontId="1"/>
  </si>
  <si>
    <t>ゴール</t>
    <phoneticPr fontId="1"/>
  </si>
  <si>
    <t>松森</t>
    <rPh sb="0" eb="2">
      <t>マツモリ</t>
    </rPh>
    <phoneticPr fontId="1"/>
  </si>
  <si>
    <t>※敬称略</t>
    <rPh sb="1" eb="4">
      <t>ケイショウリャク</t>
    </rPh>
    <phoneticPr fontId="1"/>
  </si>
  <si>
    <t>アンケート</t>
    <phoneticPr fontId="1"/>
  </si>
  <si>
    <t>クイズ</t>
    <phoneticPr fontId="1"/>
  </si>
  <si>
    <t>ブース</t>
    <phoneticPr fontId="1"/>
  </si>
  <si>
    <t>おもちゃ、マット、テーブル、除菌ティッシュ、</t>
    <rPh sb="14" eb="16">
      <t>ジョキン</t>
    </rPh>
    <phoneticPr fontId="1"/>
  </si>
  <si>
    <t>スマホスタンドの研磨・オイル塗装</t>
    <rPh sb="8" eb="10">
      <t>ケンマ</t>
    </rPh>
    <rPh sb="14" eb="16">
      <t>トソウ</t>
    </rPh>
    <phoneticPr fontId="1"/>
  </si>
  <si>
    <t>レーザー加工機？</t>
    <rPh sb="4" eb="7">
      <t>カコウキ</t>
    </rPh>
    <phoneticPr fontId="1"/>
  </si>
  <si>
    <t>さんさコインの色付け？</t>
    <rPh sb="7" eb="9">
      <t>イロツ</t>
    </rPh>
    <phoneticPr fontId="1"/>
  </si>
  <si>
    <t>樹種ごとの木材の展示</t>
    <rPh sb="0" eb="2">
      <t>ジュシュ</t>
    </rPh>
    <rPh sb="5" eb="7">
      <t>モクザイ</t>
    </rPh>
    <rPh sb="8" eb="10">
      <t>テンジ</t>
    </rPh>
    <phoneticPr fontId="1"/>
  </si>
  <si>
    <t>枝の輪切りのマグネット</t>
    <rPh sb="0" eb="1">
      <t>エダ</t>
    </rPh>
    <rPh sb="2" eb="4">
      <t>ワギ</t>
    </rPh>
    <phoneticPr fontId="1"/>
  </si>
  <si>
    <t>端材のやすりがけ体験</t>
    <rPh sb="0" eb="2">
      <t>ハザイ</t>
    </rPh>
    <rPh sb="8" eb="10">
      <t>タイケン</t>
    </rPh>
    <phoneticPr fontId="1"/>
  </si>
  <si>
    <t>木に出会う</t>
    <rPh sb="0" eb="1">
      <t>キ</t>
    </rPh>
    <rPh sb="2" eb="4">
      <t>デア</t>
    </rPh>
    <phoneticPr fontId="1"/>
  </si>
  <si>
    <t>クイズ等で知識を深めつつ、加工前の木材と、加工後の製品に触れることで、木工技術や木工品への関心を高める</t>
    <rPh sb="3" eb="4">
      <t>トウ</t>
    </rPh>
    <rPh sb="5" eb="7">
      <t>チシキ</t>
    </rPh>
    <rPh sb="8" eb="9">
      <t>フカ</t>
    </rPh>
    <rPh sb="21" eb="24">
      <t>カコウゴ</t>
    </rPh>
    <rPh sb="25" eb="27">
      <t>セイヒン</t>
    </rPh>
    <rPh sb="28" eb="29">
      <t>フ</t>
    </rPh>
    <rPh sb="35" eb="39">
      <t>モッコウギジュツ</t>
    </rPh>
    <rPh sb="40" eb="43">
      <t>モッコウヒン</t>
    </rPh>
    <rPh sb="45" eb="47">
      <t>カンシン</t>
    </rPh>
    <rPh sb="48" eb="49">
      <t>タカ</t>
    </rPh>
    <phoneticPr fontId="1"/>
  </si>
  <si>
    <t>樹種当て</t>
    <rPh sb="0" eb="2">
      <t>ジュシュ</t>
    </rPh>
    <rPh sb="2" eb="3">
      <t>ア</t>
    </rPh>
    <phoneticPr fontId="1"/>
  </si>
  <si>
    <t>どの木が水に浮くか</t>
    <rPh sb="2" eb="3">
      <t>キ</t>
    </rPh>
    <rPh sb="4" eb="5">
      <t>ミズ</t>
    </rPh>
    <rPh sb="6" eb="7">
      <t>ウ</t>
    </rPh>
    <phoneticPr fontId="1"/>
  </si>
  <si>
    <t>音比べ</t>
    <rPh sb="0" eb="2">
      <t>オトクラ</t>
    </rPh>
    <phoneticPr fontId="1"/>
  </si>
  <si>
    <t>暖かさ比べ</t>
    <rPh sb="0" eb="1">
      <t>アタタ</t>
    </rPh>
    <rPh sb="3" eb="4">
      <t>クラ</t>
    </rPh>
    <phoneticPr fontId="1"/>
  </si>
  <si>
    <t>アンケートを掲示し、シールで回答</t>
    <rPh sb="6" eb="8">
      <t>ケイジ</t>
    </rPh>
    <rPh sb="14" eb="16">
      <t>カイトウ</t>
    </rPh>
    <phoneticPr fontId="1"/>
  </si>
  <si>
    <t>↑スタンプを押してもらうのも良さそう</t>
    <rPh sb="6" eb="7">
      <t>オ</t>
    </rPh>
    <rPh sb="14" eb="15">
      <t>ヨ</t>
    </rPh>
    <phoneticPr fontId="1"/>
  </si>
  <si>
    <t>木のおもちゃが欲しいと思ってもらう</t>
    <rPh sb="0" eb="1">
      <t>キ</t>
    </rPh>
    <rPh sb="7" eb="8">
      <t>ホ</t>
    </rPh>
    <rPh sb="11" eb="12">
      <t>オモ</t>
    </rPh>
    <phoneticPr fontId="1"/>
  </si>
  <si>
    <t>テーマ</t>
    <phoneticPr fontId="1"/>
  </si>
  <si>
    <t>阿部</t>
    <rPh sb="0" eb="2">
      <t>アベ</t>
    </rPh>
    <phoneticPr fontId="1"/>
  </si>
  <si>
    <t>定期便でのおもちゃ購入はアリか</t>
    <rPh sb="0" eb="3">
      <t>テイキビン</t>
    </rPh>
    <rPh sb="9" eb="11">
      <t>コウニュウ</t>
    </rPh>
    <phoneticPr fontId="1"/>
  </si>
  <si>
    <t>おもちゃに何を求めるのか</t>
    <rPh sb="5" eb="6">
      <t>ナニ</t>
    </rPh>
    <rPh sb="7" eb="8">
      <t>モト</t>
    </rPh>
    <phoneticPr fontId="1"/>
  </si>
  <si>
    <t>（まずは知りたいことをリストアップ）</t>
    <rPh sb="4" eb="5">
      <t>シ</t>
    </rPh>
    <phoneticPr fontId="1"/>
  </si>
  <si>
    <t>ロゴマークのスタンプ</t>
    <phoneticPr fontId="1"/>
  </si>
  <si>
    <t>木片のモザイクタイル</t>
    <rPh sb="0" eb="2">
      <t>モクヘン</t>
    </rPh>
    <phoneticPr fontId="1"/>
  </si>
  <si>
    <t>おもちゃ購入に掛ける予算</t>
    <rPh sb="4" eb="6">
      <t>コウニュウ</t>
    </rPh>
    <rPh sb="7" eb="8">
      <t>カ</t>
    </rPh>
    <rPh sb="10" eb="12">
      <t>ヨサン</t>
    </rPh>
    <phoneticPr fontId="1"/>
  </si>
  <si>
    <t>木のおもちゃで魅力に感じるところ</t>
    <rPh sb="0" eb="1">
      <t>キ</t>
    </rPh>
    <rPh sb="7" eb="9">
      <t>ミリョク</t>
    </rPh>
    <rPh sb="10" eb="11">
      <t>カン</t>
    </rPh>
    <phoneticPr fontId="1"/>
  </si>
  <si>
    <t>木のおもちゃで欠点に感じるところ</t>
    <rPh sb="0" eb="1">
      <t>キ</t>
    </rPh>
    <rPh sb="7" eb="9">
      <t>ケッテン</t>
    </rPh>
    <rPh sb="10" eb="11">
      <t>カン</t>
    </rPh>
    <phoneticPr fontId="1"/>
  </si>
  <si>
    <t>最近買ったおもちゃ</t>
    <rPh sb="0" eb="2">
      <t>サイキン</t>
    </rPh>
    <rPh sb="2" eb="3">
      <t>カ</t>
    </rPh>
    <phoneticPr fontId="1"/>
  </si>
  <si>
    <t>その他のアイデア</t>
    <rPh sb="2" eb="3">
      <t>タ</t>
    </rPh>
    <phoneticPr fontId="1"/>
  </si>
  <si>
    <t>共同ブースでやってみたいこと</t>
    <rPh sb="0" eb="2">
      <t>キョウドウ</t>
    </rPh>
    <phoneticPr fontId="1"/>
  </si>
  <si>
    <t>入場を時間で区切る</t>
    <rPh sb="0" eb="2">
      <t>ニュウジョウ</t>
    </rPh>
    <rPh sb="3" eb="5">
      <t>ジカン</t>
    </rPh>
    <rPh sb="6" eb="8">
      <t>クギ</t>
    </rPh>
    <phoneticPr fontId="1"/>
  </si>
  <si>
    <t>〇</t>
    <phoneticPr fontId="1"/>
  </si>
  <si>
    <t>ご協力いただき、誠にありがとうございました。</t>
    <rPh sb="1" eb="3">
      <t>キョウリョク</t>
    </rPh>
    <rPh sb="8" eb="9">
      <t>マコト</t>
    </rPh>
    <phoneticPr fontId="1"/>
  </si>
  <si>
    <t>木製のおもちゃを購入したことはありますか？</t>
    <rPh sb="0" eb="2">
      <t>モクセイ</t>
    </rPh>
    <rPh sb="8" eb="10">
      <t>コウニュウ</t>
    </rPh>
    <phoneticPr fontId="1"/>
  </si>
  <si>
    <t>ほとんど一緒に遊ばない・遊ばなくなった</t>
    <rPh sb="4" eb="6">
      <t>イッショ</t>
    </rPh>
    <rPh sb="7" eb="8">
      <t>アソ</t>
    </rPh>
    <rPh sb="12" eb="13">
      <t>アソ</t>
    </rPh>
    <phoneticPr fontId="1"/>
  </si>
  <si>
    <t>楽しいときが多いが、面倒なときもある</t>
    <rPh sb="0" eb="1">
      <t>タノ</t>
    </rPh>
    <rPh sb="6" eb="7">
      <t>オオ</t>
    </rPh>
    <rPh sb="10" eb="12">
      <t>メンドウ</t>
    </rPh>
    <phoneticPr fontId="1"/>
  </si>
  <si>
    <t>お子さんとの遊びをどう感じていますか？（ゲーム・スポーツ含む）</t>
    <rPh sb="1" eb="2">
      <t>コ</t>
    </rPh>
    <rPh sb="6" eb="7">
      <t>アソ</t>
    </rPh>
    <rPh sb="11" eb="12">
      <t>カン</t>
    </rPh>
    <phoneticPr fontId="1"/>
  </si>
  <si>
    <t>（盛岡近辺ならZOOMO（本日除く）、つどいの森、滝沢森林公園など）</t>
    <rPh sb="1" eb="3">
      <t>モリオカ</t>
    </rPh>
    <rPh sb="3" eb="5">
      <t>キンペン</t>
    </rPh>
    <rPh sb="13" eb="15">
      <t>ホンジツ</t>
    </rPh>
    <rPh sb="15" eb="16">
      <t>ノゾ</t>
    </rPh>
    <rPh sb="23" eb="24">
      <t>モリ</t>
    </rPh>
    <rPh sb="25" eb="27">
      <t>タキザワ</t>
    </rPh>
    <rPh sb="27" eb="31">
      <t>シンリンコウエン</t>
    </rPh>
    <phoneticPr fontId="1"/>
  </si>
  <si>
    <t>この一年間、お近くの森林公園や里山にどのくらい出かけましたか？</t>
    <rPh sb="2" eb="5">
      <t>イチネンカン</t>
    </rPh>
    <rPh sb="7" eb="8">
      <t>チカ</t>
    </rPh>
    <rPh sb="10" eb="12">
      <t>シンリン</t>
    </rPh>
    <rPh sb="12" eb="14">
      <t>コウエン</t>
    </rPh>
    <rPh sb="15" eb="17">
      <t>サトヤマ</t>
    </rPh>
    <rPh sb="23" eb="24">
      <t>デ</t>
    </rPh>
    <phoneticPr fontId="1"/>
  </si>
  <si>
    <t>お住まいの地域は？</t>
    <rPh sb="1" eb="2">
      <t>ス</t>
    </rPh>
    <rPh sb="5" eb="7">
      <t>チイキ</t>
    </rPh>
    <phoneticPr fontId="1"/>
  </si>
  <si>
    <t>（〇で囲んでください）</t>
    <rPh sb="3" eb="4">
      <t>カコ</t>
    </rPh>
    <phoneticPr fontId="1"/>
  </si>
  <si>
    <t>ご回答者さまのご年代は？</t>
    <rPh sb="1" eb="4">
      <t>カイトウシャ</t>
    </rPh>
    <rPh sb="8" eb="10">
      <t>ネンダイ</t>
    </rPh>
    <phoneticPr fontId="1"/>
  </si>
  <si>
    <t>今後の事業に活かすため、ぜひともあなたのご意見をお聞かせください。</t>
    <rPh sb="0" eb="2">
      <t>コンゴ</t>
    </rPh>
    <rPh sb="3" eb="5">
      <t>ジギョウ</t>
    </rPh>
    <rPh sb="6" eb="7">
      <t>イ</t>
    </rPh>
    <rPh sb="21" eb="23">
      <t>イケン</t>
    </rPh>
    <rPh sb="25" eb="26">
      <t>キ</t>
    </rPh>
    <phoneticPr fontId="1"/>
  </si>
  <si>
    <t>20241031の打合せを受けて更新</t>
    <rPh sb="9" eb="11">
      <t>ウチアワ</t>
    </rPh>
    <rPh sb="13" eb="14">
      <t>ウ</t>
    </rPh>
    <rPh sb="16" eb="18">
      <t>コウシン</t>
    </rPh>
    <phoneticPr fontId="1"/>
  </si>
  <si>
    <t>木育ワークショップ</t>
    <rPh sb="0" eb="2">
      <t>モクイク</t>
    </rPh>
    <phoneticPr fontId="1"/>
  </si>
  <si>
    <t>幼児～小学生以上</t>
    <rPh sb="0" eb="2">
      <t>ヨウジ</t>
    </rPh>
    <rPh sb="3" eb="6">
      <t>ショウガクセイ</t>
    </rPh>
    <rPh sb="6" eb="8">
      <t>イジョウ</t>
    </rPh>
    <phoneticPr fontId="1"/>
  </si>
  <si>
    <t>幼児向けの椅子・テーブルセットの展示・販売</t>
    <rPh sb="0" eb="2">
      <t>ヨウジ</t>
    </rPh>
    <rPh sb="2" eb="3">
      <t>ム</t>
    </rPh>
    <rPh sb="5" eb="7">
      <t>イス</t>
    </rPh>
    <rPh sb="16" eb="18">
      <t>テンジ</t>
    </rPh>
    <rPh sb="19" eb="21">
      <t>ハンバイ</t>
    </rPh>
    <phoneticPr fontId="1"/>
  </si>
  <si>
    <t>①モザイクブロック遊び</t>
    <rPh sb="9" eb="10">
      <t>アソ</t>
    </rPh>
    <phoneticPr fontId="1"/>
  </si>
  <si>
    <t>共同ブース詳細</t>
    <rPh sb="0" eb="2">
      <t>キョウドウ</t>
    </rPh>
    <rPh sb="5" eb="7">
      <t>ショウサイ</t>
    </rPh>
    <phoneticPr fontId="1"/>
  </si>
  <si>
    <t>②木片スタンプでポーチ作り</t>
    <rPh sb="1" eb="3">
      <t>モクヘン</t>
    </rPh>
    <rPh sb="11" eb="12">
      <t>ヅク</t>
    </rPh>
    <phoneticPr fontId="1"/>
  </si>
  <si>
    <t>無料：入口付近　最大4名</t>
    <rPh sb="0" eb="2">
      <t>ムリョウ</t>
    </rPh>
    <rPh sb="3" eb="5">
      <t>イリグチ</t>
    </rPh>
    <rPh sb="5" eb="7">
      <t>フキン</t>
    </rPh>
    <rPh sb="8" eb="10">
      <t>サイダイ</t>
    </rPh>
    <rPh sb="11" eb="12">
      <t>メイ</t>
    </rPh>
    <phoneticPr fontId="1"/>
  </si>
  <si>
    <t>500円：中央　　最大2名</t>
    <rPh sb="3" eb="4">
      <t>エン</t>
    </rPh>
    <rPh sb="5" eb="7">
      <t>チュウオウ</t>
    </rPh>
    <rPh sb="9" eb="11">
      <t>サイダイ</t>
    </rPh>
    <rPh sb="12" eb="13">
      <t>メイ</t>
    </rPh>
    <phoneticPr fontId="1"/>
  </si>
  <si>
    <t>③ZooCoinの足跡スタンプ</t>
    <rPh sb="9" eb="11">
      <t>アシアト</t>
    </rPh>
    <phoneticPr fontId="1"/>
  </si>
  <si>
    <t>→④で書籍や丸太を参考に実施</t>
    <rPh sb="3" eb="5">
      <t>ショセキ</t>
    </rPh>
    <rPh sb="6" eb="8">
      <t>マルタ</t>
    </rPh>
    <rPh sb="9" eb="11">
      <t>サンコウ</t>
    </rPh>
    <rPh sb="12" eb="14">
      <t>ジッシ</t>
    </rPh>
    <phoneticPr fontId="1"/>
  </si>
  <si>
    <t>なし</t>
    <phoneticPr fontId="1"/>
  </si>
  <si>
    <t>→④丸太やスマホスタンドで実施</t>
    <rPh sb="2" eb="4">
      <t>マルタ</t>
    </rPh>
    <rPh sb="13" eb="15">
      <t>ジッシ</t>
    </rPh>
    <phoneticPr fontId="1"/>
  </si>
  <si>
    <t>→金属やプラスチックなど、他の素材と比べられるとも比べられるといいか？</t>
    <rPh sb="1" eb="3">
      <t>キンゾク</t>
    </rPh>
    <rPh sb="13" eb="14">
      <t>ホカ</t>
    </rPh>
    <rPh sb="15" eb="17">
      <t>ソザイ</t>
    </rPh>
    <rPh sb="18" eb="19">
      <t>クラ</t>
    </rPh>
    <rPh sb="25" eb="26">
      <t>クラ</t>
    </rPh>
    <phoneticPr fontId="1"/>
  </si>
  <si>
    <t>④スマホスタンドの研磨・組立</t>
    <rPh sb="9" eb="11">
      <t>ケンマ</t>
    </rPh>
    <rPh sb="12" eb="14">
      <t>クミタテ</t>
    </rPh>
    <phoneticPr fontId="1"/>
  </si>
  <si>
    <t>1980円：奥　　最大2名</t>
    <rPh sb="4" eb="5">
      <t>エン</t>
    </rPh>
    <rPh sb="6" eb="7">
      <t>オク</t>
    </rPh>
    <rPh sb="9" eb="11">
      <t>サイダイ</t>
    </rPh>
    <rPh sb="12" eb="13">
      <t>メイ</t>
    </rPh>
    <phoneticPr fontId="1"/>
  </si>
  <si>
    <t>木製おもちゃの展示・体験</t>
    <rPh sb="0" eb="2">
      <t>モクセイ</t>
    </rPh>
    <rPh sb="7" eb="9">
      <t>テンジ</t>
    </rPh>
    <rPh sb="10" eb="12">
      <t>タイケン</t>
    </rPh>
    <phoneticPr fontId="1"/>
  </si>
  <si>
    <t>（複数ある方は最も気に入っているものについて教えてください）</t>
    <rPh sb="22" eb="23">
      <t>オシ</t>
    </rPh>
    <phoneticPr fontId="1"/>
  </si>
  <si>
    <t>そのおもちゃのどのような点を気に入っていますか？</t>
    <rPh sb="12" eb="13">
      <t>テン</t>
    </rPh>
    <rPh sb="14" eb="15">
      <t>キ</t>
    </rPh>
    <rPh sb="16" eb="17">
      <t>イ</t>
    </rPh>
    <phoneticPr fontId="1"/>
  </si>
  <si>
    <t>どんなときに、「おもちゃを買ってよかった」と思いますか？</t>
    <rPh sb="13" eb="14">
      <t>カ</t>
    </rPh>
    <rPh sb="22" eb="23">
      <t>オモ</t>
    </rPh>
    <phoneticPr fontId="1"/>
  </si>
  <si>
    <t>（自由にご記入ください）</t>
    <rPh sb="1" eb="3">
      <t>ジユウ</t>
    </rPh>
    <rPh sb="5" eb="7">
      <t>キニュウ</t>
    </rPh>
    <phoneticPr fontId="1"/>
  </si>
  <si>
    <t>ご来場者さまアンケート</t>
    <rPh sb="1" eb="4">
      <t>ライジョウシャ</t>
    </rPh>
    <phoneticPr fontId="1"/>
  </si>
  <si>
    <t>とうめいしっぽブース</t>
    <phoneticPr fontId="1"/>
  </si>
  <si>
    <t>(2)</t>
    <phoneticPr fontId="1"/>
  </si>
  <si>
    <t>この度は当ブースにお立ち寄りいただきありがとうございます。</t>
    <rPh sb="2" eb="3">
      <t>タビ</t>
    </rPh>
    <rPh sb="4" eb="5">
      <t>トウ</t>
    </rPh>
    <rPh sb="10" eb="11">
      <t>タ</t>
    </rPh>
    <rPh sb="12" eb="13">
      <t>ヨ</t>
    </rPh>
    <phoneticPr fontId="1"/>
  </si>
  <si>
    <t>こちらでは「盛岡の森から木のおもちゃを作る」プロジェクトをしています。</t>
    <rPh sb="6" eb="8">
      <t>モリオカ</t>
    </rPh>
    <rPh sb="9" eb="10">
      <t>モリ</t>
    </rPh>
    <rPh sb="12" eb="13">
      <t>キ</t>
    </rPh>
    <rPh sb="19" eb="20">
      <t>ツク</t>
    </rPh>
    <phoneticPr fontId="1"/>
  </si>
  <si>
    <t>お子さん(第一子)のご年代は？</t>
    <rPh sb="1" eb="2">
      <t>コ</t>
    </rPh>
    <rPh sb="5" eb="8">
      <t>ダイイッシ</t>
    </rPh>
    <rPh sb="11" eb="13">
      <t>ネンダイ</t>
    </rPh>
    <phoneticPr fontId="1"/>
  </si>
  <si>
    <t>かなり満足／そこそこ満足／ふつう／あまり満足していない／全然満足していない</t>
  </si>
  <si>
    <t>子どもと遊ぶのはいつも楽しい／</t>
    <rPh sb="0" eb="1">
      <t>コ</t>
    </rPh>
    <rPh sb="4" eb="5">
      <t>アソ</t>
    </rPh>
    <rPh sb="11" eb="12">
      <t>タノ</t>
    </rPh>
    <phoneticPr fontId="1"/>
  </si>
  <si>
    <t>正直あまり気が進まない　／</t>
    <rPh sb="0" eb="2">
      <t>ショウジキ</t>
    </rPh>
    <rPh sb="5" eb="6">
      <t>キ</t>
    </rPh>
    <rPh sb="7" eb="8">
      <t>スス</t>
    </rPh>
    <phoneticPr fontId="1"/>
  </si>
  <si>
    <t>盛岡市内　／　盛岡市外</t>
    <rPh sb="0" eb="2">
      <t>モリオカ</t>
    </rPh>
    <rPh sb="2" eb="4">
      <t>シナイ</t>
    </rPh>
    <rPh sb="7" eb="9">
      <t>モリオカ</t>
    </rPh>
    <rPh sb="9" eb="11">
      <t>シガイ</t>
    </rPh>
    <phoneticPr fontId="1"/>
  </si>
  <si>
    <t>～10代 ／ 20代 ／ 30代 ／ 40代 ／ 50代 ／ 60代～</t>
    <rPh sb="3" eb="4">
      <t>ダイ</t>
    </rPh>
    <rPh sb="9" eb="10">
      <t>ダイ</t>
    </rPh>
    <rPh sb="15" eb="16">
      <t>ダイ</t>
    </rPh>
    <rPh sb="21" eb="22">
      <t>ダイ</t>
    </rPh>
    <rPh sb="27" eb="28">
      <t>ダイ</t>
    </rPh>
    <rPh sb="33" eb="34">
      <t>ダイ</t>
    </rPh>
    <phoneticPr fontId="1"/>
  </si>
  <si>
    <t>子どもなし ／ 0～2才 ／ 3～6才（未就学） ／ 小学生 ／ 中学生～</t>
    <rPh sb="0" eb="1">
      <t>コ</t>
    </rPh>
    <rPh sb="11" eb="12">
      <t>サイ</t>
    </rPh>
    <rPh sb="18" eb="19">
      <t>サイ</t>
    </rPh>
    <rPh sb="20" eb="23">
      <t>ミシュウガク</t>
    </rPh>
    <rPh sb="27" eb="30">
      <t>ショウガクセイ</t>
    </rPh>
    <rPh sb="33" eb="36">
      <t>チュウガクセイ</t>
    </rPh>
    <phoneticPr fontId="1"/>
  </si>
  <si>
    <t>行っていない ／ 1回 ／ 2～5回 ／ 6回～</t>
    <rPh sb="0" eb="1">
      <t>イ</t>
    </rPh>
    <rPh sb="10" eb="11">
      <t>カイ</t>
    </rPh>
    <rPh sb="17" eb="18">
      <t>カイ</t>
    </rPh>
    <rPh sb="22" eb="23">
      <t>カイ</t>
    </rPh>
    <phoneticPr fontId="1"/>
  </si>
  <si>
    <t>ある ／ まだないが欲しいと思っている ／ 購入予定はない</t>
    <phoneticPr fontId="1"/>
  </si>
  <si>
    <t>お手持ちのおもちゃに不満を挙げるとしたら、どのようなことがありますか？</t>
    <rPh sb="1" eb="3">
      <t>テモ</t>
    </rPh>
    <rPh sb="10" eb="12">
      <t>フマン</t>
    </rPh>
    <rPh sb="13" eb="14">
      <t>ア</t>
    </rPh>
    <phoneticPr fontId="1"/>
  </si>
  <si>
    <t>（1）そのおもちゃにどのくらい満足されましたか？</t>
    <rPh sb="15" eb="17">
      <t>マンゾク</t>
    </rPh>
    <phoneticPr fontId="1"/>
  </si>
  <si>
    <r>
      <rPr>
        <b/>
        <sz val="11"/>
        <color theme="1"/>
        <rFont val="メイリオ"/>
        <family val="3"/>
        <charset val="128"/>
      </rPr>
      <t>「ある」</t>
    </r>
    <r>
      <rPr>
        <sz val="11"/>
        <color theme="1"/>
        <rFont val="メイリオ"/>
        <family val="3"/>
        <charset val="128"/>
      </rPr>
      <t>と答えた方へ</t>
    </r>
    <rPh sb="5" eb="6">
      <t>コタ</t>
    </rPh>
    <rPh sb="8" eb="9">
      <t>カタ</t>
    </rPh>
    <phoneticPr fontId="1"/>
  </si>
  <si>
    <t>6</t>
    <phoneticPr fontId="1"/>
  </si>
  <si>
    <t>番号</t>
    <rPh sb="0" eb="2">
      <t>バンゴウ</t>
    </rPh>
    <phoneticPr fontId="1"/>
  </si>
  <si>
    <t>地域</t>
    <rPh sb="0" eb="2">
      <t>チイキ</t>
    </rPh>
    <phoneticPr fontId="1"/>
  </si>
  <si>
    <t>年代</t>
    <rPh sb="0" eb="2">
      <t>ネンダイ</t>
    </rPh>
    <phoneticPr fontId="1"/>
  </si>
  <si>
    <t>子年代</t>
    <rPh sb="0" eb="1">
      <t>コ</t>
    </rPh>
    <rPh sb="1" eb="3">
      <t>ネンダイ</t>
    </rPh>
    <phoneticPr fontId="1"/>
  </si>
  <si>
    <t>森林利用</t>
    <rPh sb="0" eb="2">
      <t>シンリン</t>
    </rPh>
    <rPh sb="2" eb="4">
      <t>リヨウ</t>
    </rPh>
    <phoneticPr fontId="1"/>
  </si>
  <si>
    <t>木玩具購入</t>
    <rPh sb="0" eb="1">
      <t>キ</t>
    </rPh>
    <rPh sb="1" eb="3">
      <t>ガング</t>
    </rPh>
    <rPh sb="3" eb="5">
      <t>コウニュウ</t>
    </rPh>
    <phoneticPr fontId="1"/>
  </si>
  <si>
    <t>満足度</t>
    <rPh sb="0" eb="2">
      <t>マンゾク</t>
    </rPh>
    <rPh sb="2" eb="3">
      <t>ド</t>
    </rPh>
    <phoneticPr fontId="1"/>
  </si>
  <si>
    <t>不満</t>
    <rPh sb="0" eb="2">
      <t>フマン</t>
    </rPh>
    <phoneticPr fontId="1"/>
  </si>
  <si>
    <t>購入利点</t>
    <rPh sb="0" eb="2">
      <t>コウニュウ</t>
    </rPh>
    <rPh sb="2" eb="4">
      <t>リテン</t>
    </rPh>
    <phoneticPr fontId="1"/>
  </si>
  <si>
    <t>収納</t>
    <rPh sb="0" eb="2">
      <t>シュウノウ</t>
    </rPh>
    <phoneticPr fontId="1"/>
  </si>
  <si>
    <t>かさばる</t>
    <phoneticPr fontId="1"/>
  </si>
  <si>
    <t>価格が高い</t>
    <rPh sb="0" eb="2">
      <t>カカク</t>
    </rPh>
    <rPh sb="3" eb="4">
      <t>タカ</t>
    </rPh>
    <phoneticPr fontId="1"/>
  </si>
  <si>
    <t>子供と一緒に遊んでるとき</t>
    <rPh sb="0" eb="2">
      <t>コドモ</t>
    </rPh>
    <rPh sb="3" eb="5">
      <t>イッショ</t>
    </rPh>
    <rPh sb="6" eb="7">
      <t>アソ</t>
    </rPh>
    <phoneticPr fontId="1"/>
  </si>
  <si>
    <t>子どもの年齢が上がり、もう遊ばなくなった際の処分に悩みます</t>
    <rPh sb="0" eb="1">
      <t>コ</t>
    </rPh>
    <rPh sb="4" eb="6">
      <t>ネンレイ</t>
    </rPh>
    <rPh sb="7" eb="8">
      <t>ア</t>
    </rPh>
    <rPh sb="13" eb="14">
      <t>アソ</t>
    </rPh>
    <rPh sb="20" eb="21">
      <t>サイ</t>
    </rPh>
    <rPh sb="22" eb="24">
      <t>ショブン</t>
    </rPh>
    <rPh sb="25" eb="26">
      <t>ナヤ</t>
    </rPh>
    <phoneticPr fontId="1"/>
  </si>
  <si>
    <t>子どもが気に入り、工夫しながら長く遊べている時</t>
    <rPh sb="0" eb="1">
      <t>コ</t>
    </rPh>
    <rPh sb="4" eb="5">
      <t>キ</t>
    </rPh>
    <rPh sb="6" eb="7">
      <t>イ</t>
    </rPh>
    <rPh sb="9" eb="11">
      <t>クフウ</t>
    </rPh>
    <rPh sb="15" eb="16">
      <t>ナガ</t>
    </rPh>
    <rPh sb="17" eb="18">
      <t>アソ</t>
    </rPh>
    <rPh sb="22" eb="23">
      <t>トキ</t>
    </rPh>
    <phoneticPr fontId="1"/>
  </si>
  <si>
    <t>割れる</t>
    <rPh sb="0" eb="1">
      <t>ワ</t>
    </rPh>
    <phoneticPr fontId="1"/>
  </si>
  <si>
    <t>ちらかる</t>
    <phoneticPr fontId="1"/>
  </si>
  <si>
    <t>我が子の笑顔</t>
    <rPh sb="0" eb="1">
      <t>ワ</t>
    </rPh>
    <rPh sb="2" eb="3">
      <t>コ</t>
    </rPh>
    <rPh sb="4" eb="6">
      <t>エガオ</t>
    </rPh>
    <phoneticPr fontId="1"/>
  </si>
  <si>
    <t>収納が大変</t>
    <rPh sb="0" eb="2">
      <t>シュウノウ</t>
    </rPh>
    <rPh sb="3" eb="5">
      <t>タイヘン</t>
    </rPh>
    <phoneticPr fontId="1"/>
  </si>
  <si>
    <t>なかよく遊んでいるのを見た時</t>
    <rPh sb="4" eb="5">
      <t>アソ</t>
    </rPh>
    <rPh sb="11" eb="12">
      <t>ミ</t>
    </rPh>
    <rPh sb="13" eb="14">
      <t>トキ</t>
    </rPh>
    <phoneticPr fontId="1"/>
  </si>
  <si>
    <t>こわれること</t>
    <phoneticPr fontId="1"/>
  </si>
  <si>
    <t>子供から一緒にあそぼうといわれたとき</t>
    <rPh sb="0" eb="2">
      <t>コドモ</t>
    </rPh>
    <rPh sb="4" eb="6">
      <t>イッショ</t>
    </rPh>
    <phoneticPr fontId="1"/>
  </si>
  <si>
    <t>頭を使うおもちゃ</t>
    <rPh sb="0" eb="1">
      <t>アタマ</t>
    </rPh>
    <rPh sb="2" eb="3">
      <t>ツカ</t>
    </rPh>
    <phoneticPr fontId="1"/>
  </si>
  <si>
    <t>できることが増えたとき</t>
    <rPh sb="6" eb="7">
      <t>フ</t>
    </rPh>
    <phoneticPr fontId="1"/>
  </si>
  <si>
    <t>あきてしまう</t>
    <phoneticPr fontId="1"/>
  </si>
  <si>
    <t>熱中している時</t>
    <rPh sb="0" eb="2">
      <t>ネッチュウ</t>
    </rPh>
    <rPh sb="6" eb="7">
      <t>トキ</t>
    </rPh>
    <phoneticPr fontId="1"/>
  </si>
  <si>
    <t>すぐ飽きてしまう</t>
    <rPh sb="2" eb="3">
      <t>ア</t>
    </rPh>
    <phoneticPr fontId="1"/>
  </si>
  <si>
    <t>遊びの時期が過ぎてしまうと。もう遊ぶことはないこと</t>
    <rPh sb="0" eb="1">
      <t>アソ</t>
    </rPh>
    <rPh sb="3" eb="5">
      <t>ジキ</t>
    </rPh>
    <rPh sb="6" eb="7">
      <t>ス</t>
    </rPh>
    <rPh sb="16" eb="17">
      <t>アソ</t>
    </rPh>
    <phoneticPr fontId="1"/>
  </si>
  <si>
    <t>子どもが長く楽しく遊んでくれているとき</t>
    <rPh sb="0" eb="1">
      <t>コ</t>
    </rPh>
    <rPh sb="4" eb="5">
      <t>ナガ</t>
    </rPh>
    <rPh sb="6" eb="7">
      <t>タノ</t>
    </rPh>
    <rPh sb="9" eb="10">
      <t>アソ</t>
    </rPh>
    <phoneticPr fontId="1"/>
  </si>
  <si>
    <t>こわれた後のしまつ</t>
    <rPh sb="4" eb="5">
      <t>アト</t>
    </rPh>
    <phoneticPr fontId="1"/>
  </si>
  <si>
    <t>こどもがたくさんあそんでくれている時</t>
    <rPh sb="17" eb="18">
      <t>トキ</t>
    </rPh>
    <phoneticPr fontId="1"/>
  </si>
  <si>
    <t>すぐあきる</t>
    <phoneticPr fontId="1"/>
  </si>
  <si>
    <t>大きくなると遊ばなくなる</t>
    <rPh sb="0" eb="1">
      <t>オオ</t>
    </rPh>
    <rPh sb="6" eb="7">
      <t>アソ</t>
    </rPh>
    <phoneticPr fontId="1"/>
  </si>
  <si>
    <t>何年も使い続けてる時</t>
    <rPh sb="0" eb="2">
      <t>ナンネン</t>
    </rPh>
    <rPh sb="3" eb="4">
      <t>ツカ</t>
    </rPh>
    <rPh sb="5" eb="6">
      <t>ツヅ</t>
    </rPh>
    <rPh sb="9" eb="10">
      <t>トキ</t>
    </rPh>
    <phoneticPr fontId="1"/>
  </si>
  <si>
    <t>使わなくなったおもちゃの処分に困る</t>
    <rPh sb="0" eb="1">
      <t>ツカ</t>
    </rPh>
    <rPh sb="12" eb="14">
      <t>ショブン</t>
    </rPh>
    <rPh sb="15" eb="16">
      <t>コマ</t>
    </rPh>
    <phoneticPr fontId="1"/>
  </si>
  <si>
    <t>子供がずっと長く大切に遊んでくれるとうれしいです</t>
    <rPh sb="0" eb="2">
      <t>コドモ</t>
    </rPh>
    <rPh sb="6" eb="7">
      <t>ナガ</t>
    </rPh>
    <rPh sb="8" eb="10">
      <t>タイセツ</t>
    </rPh>
    <rPh sb="11" eb="12">
      <t>アソ</t>
    </rPh>
    <phoneticPr fontId="1"/>
  </si>
  <si>
    <t>あきやすい</t>
    <phoneticPr fontId="1"/>
  </si>
  <si>
    <t>家族であそべる時</t>
    <rPh sb="0" eb="2">
      <t>カゾク</t>
    </rPh>
    <rPh sb="7" eb="8">
      <t>トキ</t>
    </rPh>
    <phoneticPr fontId="1"/>
  </si>
  <si>
    <t>スペースをとること</t>
    <phoneticPr fontId="1"/>
  </si>
  <si>
    <t>床が傷つくこと</t>
    <rPh sb="0" eb="1">
      <t>ユカ</t>
    </rPh>
    <rPh sb="2" eb="3">
      <t>キズ</t>
    </rPh>
    <phoneticPr fontId="1"/>
  </si>
  <si>
    <t>楽しそうに遊んでいる様子を見た時</t>
    <rPh sb="0" eb="1">
      <t>タノ</t>
    </rPh>
    <rPh sb="5" eb="6">
      <t>アソ</t>
    </rPh>
    <rPh sb="10" eb="12">
      <t>ヨウス</t>
    </rPh>
    <rPh sb="13" eb="14">
      <t>ミ</t>
    </rPh>
    <rPh sb="15" eb="16">
      <t>トキ</t>
    </rPh>
    <phoneticPr fontId="1"/>
  </si>
  <si>
    <t>集中力が養われていると感じる時</t>
    <rPh sb="0" eb="3">
      <t>シュウチュウリョク</t>
    </rPh>
    <rPh sb="4" eb="5">
      <t>ヤシナ</t>
    </rPh>
    <rPh sb="11" eb="12">
      <t>カン</t>
    </rPh>
    <rPh sb="14" eb="15">
      <t>トキ</t>
    </rPh>
    <phoneticPr fontId="1"/>
  </si>
  <si>
    <t>今のところ不満はない</t>
    <rPh sb="0" eb="1">
      <t>イマ</t>
    </rPh>
    <rPh sb="5" eb="7">
      <t>フマン</t>
    </rPh>
    <phoneticPr fontId="1"/>
  </si>
  <si>
    <t>子どもが楽しそうに遊んでいたとき</t>
    <rPh sb="0" eb="1">
      <t>コ</t>
    </rPh>
    <rPh sb="4" eb="5">
      <t>タノ</t>
    </rPh>
    <rPh sb="9" eb="10">
      <t>アソ</t>
    </rPh>
    <phoneticPr fontId="1"/>
  </si>
  <si>
    <t>電池が必要なこと</t>
    <rPh sb="0" eb="2">
      <t>デンチ</t>
    </rPh>
    <rPh sb="3" eb="5">
      <t>ヒツヨウ</t>
    </rPh>
    <phoneticPr fontId="1"/>
  </si>
  <si>
    <t>子どもが喜んでいるとき</t>
    <rPh sb="0" eb="1">
      <t>コ</t>
    </rPh>
    <rPh sb="4" eb="5">
      <t>ヨロコ</t>
    </rPh>
    <phoneticPr fontId="1"/>
  </si>
  <si>
    <t>むちゅうで遊んでる時</t>
    <rPh sb="5" eb="6">
      <t>アソ</t>
    </rPh>
    <rPh sb="9" eb="10">
      <t>トキ</t>
    </rPh>
    <phoneticPr fontId="1"/>
  </si>
  <si>
    <t>１パーツなくなってしまったとき(１パーツのみ売っていない)</t>
    <rPh sb="22" eb="23">
      <t>ウ</t>
    </rPh>
    <phoneticPr fontId="1"/>
  </si>
  <si>
    <t>子供がはしゃいで遊んでいる姿を見たとき</t>
    <rPh sb="0" eb="2">
      <t>コドモ</t>
    </rPh>
    <rPh sb="8" eb="9">
      <t>アソ</t>
    </rPh>
    <rPh sb="13" eb="14">
      <t>スガタ</t>
    </rPh>
    <rPh sb="15" eb="16">
      <t>ミ</t>
    </rPh>
    <phoneticPr fontId="1"/>
  </si>
  <si>
    <t>一緒に遊べたとき</t>
    <rPh sb="0" eb="2">
      <t>イッショ</t>
    </rPh>
    <rPh sb="3" eb="4">
      <t>アソ</t>
    </rPh>
    <phoneticPr fontId="1"/>
  </si>
  <si>
    <t>あまりありません</t>
    <phoneticPr fontId="1"/>
  </si>
  <si>
    <t>おもちゃ同士のぶつかった時の音がやさしい</t>
    <rPh sb="4" eb="6">
      <t>ドウシ</t>
    </rPh>
    <rPh sb="12" eb="13">
      <t>トキ</t>
    </rPh>
    <rPh sb="14" eb="15">
      <t>オト</t>
    </rPh>
    <phoneticPr fontId="1"/>
  </si>
  <si>
    <t>ずっと取っておいて、孫ができたら遊んでほしい</t>
    <rPh sb="3" eb="4">
      <t>ト</t>
    </rPh>
    <rPh sb="10" eb="11">
      <t>マゴ</t>
    </rPh>
    <rPh sb="16" eb="17">
      <t>アソ</t>
    </rPh>
    <phoneticPr fontId="1"/>
  </si>
  <si>
    <t>子どもが長く遊んでいるとき</t>
    <rPh sb="0" eb="1">
      <t>コ</t>
    </rPh>
    <rPh sb="4" eb="5">
      <t>ナガ</t>
    </rPh>
    <rPh sb="6" eb="7">
      <t>アソ</t>
    </rPh>
    <phoneticPr fontId="1"/>
  </si>
  <si>
    <t>木のつみきが重かった</t>
    <rPh sb="0" eb="1">
      <t>キ</t>
    </rPh>
    <rPh sb="6" eb="7">
      <t>オモ</t>
    </rPh>
    <phoneticPr fontId="1"/>
  </si>
  <si>
    <t>子どもがずっとあそんでいる時</t>
    <rPh sb="0" eb="1">
      <t>コ</t>
    </rPh>
    <rPh sb="13" eb="14">
      <t>トキ</t>
    </rPh>
    <phoneticPr fontId="1"/>
  </si>
  <si>
    <t>重い</t>
    <rPh sb="0" eb="1">
      <t>オモ</t>
    </rPh>
    <phoneticPr fontId="1"/>
  </si>
  <si>
    <t>お友達といっしょに楽しんでくれているとき</t>
    <rPh sb="1" eb="3">
      <t>トモダチ</t>
    </rPh>
    <rPh sb="9" eb="10">
      <t>タノ</t>
    </rPh>
    <phoneticPr fontId="1"/>
  </si>
  <si>
    <t>木製は少し重いので、赤ちゃんのときは難しかったです</t>
    <rPh sb="0" eb="2">
      <t>モクセイ</t>
    </rPh>
    <rPh sb="3" eb="4">
      <t>スコ</t>
    </rPh>
    <rPh sb="5" eb="6">
      <t>オモ</t>
    </rPh>
    <rPh sb="10" eb="11">
      <t>アカ</t>
    </rPh>
    <rPh sb="18" eb="19">
      <t>ムズカ</t>
    </rPh>
    <phoneticPr fontId="1"/>
  </si>
  <si>
    <t>長く遊んでくれるのでよかったです</t>
    <rPh sb="0" eb="1">
      <t>ナガ</t>
    </rPh>
    <rPh sb="2" eb="3">
      <t>アソ</t>
    </rPh>
    <phoneticPr fontId="1"/>
  </si>
  <si>
    <t>肌触り、質感、あたたかみがあっていい</t>
    <rPh sb="0" eb="2">
      <t>ハダザワ</t>
    </rPh>
    <rPh sb="4" eb="6">
      <t>シツカン</t>
    </rPh>
    <phoneticPr fontId="1"/>
  </si>
  <si>
    <t>転がすだけ、など遊び方が一種類</t>
    <rPh sb="0" eb="1">
      <t>コロ</t>
    </rPh>
    <rPh sb="8" eb="9">
      <t>アソ</t>
    </rPh>
    <rPh sb="10" eb="11">
      <t>カタ</t>
    </rPh>
    <rPh sb="12" eb="15">
      <t>イッシュルイ</t>
    </rPh>
    <phoneticPr fontId="1"/>
  </si>
  <si>
    <t>子どものできた！や新たな発見をしたとき</t>
    <rPh sb="0" eb="1">
      <t>コ</t>
    </rPh>
    <rPh sb="9" eb="10">
      <t>アラ</t>
    </rPh>
    <rPh sb="12" eb="14">
      <t>ハッケン</t>
    </rPh>
    <phoneticPr fontId="1"/>
  </si>
  <si>
    <t>色味がハデすぎる</t>
    <rPh sb="0" eb="2">
      <t>イロミ</t>
    </rPh>
    <phoneticPr fontId="1"/>
  </si>
  <si>
    <t>安いとギザギザで手元が危ない</t>
    <rPh sb="0" eb="1">
      <t>ヤス</t>
    </rPh>
    <rPh sb="8" eb="10">
      <t>テモト</t>
    </rPh>
    <rPh sb="11" eb="12">
      <t>アブ</t>
    </rPh>
    <phoneticPr fontId="1"/>
  </si>
  <si>
    <t>さわり心地が悪い</t>
    <rPh sb="3" eb="5">
      <t>ゴコチ</t>
    </rPh>
    <rPh sb="6" eb="7">
      <t>ワル</t>
    </rPh>
    <phoneticPr fontId="1"/>
  </si>
  <si>
    <t>子が自分自身であそび方を工夫したり、違うつかい方を見つけたとき</t>
    <rPh sb="0" eb="1">
      <t>コ</t>
    </rPh>
    <rPh sb="2" eb="6">
      <t>ジブンジシン</t>
    </rPh>
    <rPh sb="10" eb="11">
      <t>カタ</t>
    </rPh>
    <rPh sb="12" eb="14">
      <t>クフウ</t>
    </rPh>
    <rPh sb="18" eb="19">
      <t>チガ</t>
    </rPh>
    <rPh sb="23" eb="24">
      <t>カタ</t>
    </rPh>
    <rPh sb="25" eb="26">
      <t>ミ</t>
    </rPh>
    <phoneticPr fontId="1"/>
  </si>
  <si>
    <t>長く遊んでくれた時</t>
    <rPh sb="0" eb="1">
      <t>ナガ</t>
    </rPh>
    <rPh sb="2" eb="3">
      <t>アソ</t>
    </rPh>
    <rPh sb="8" eb="9">
      <t>トキ</t>
    </rPh>
    <phoneticPr fontId="1"/>
  </si>
  <si>
    <t>子どもがおもちゃを使って楽しそうにしているとき</t>
    <rPh sb="0" eb="1">
      <t>コ</t>
    </rPh>
    <rPh sb="9" eb="10">
      <t>ツカ</t>
    </rPh>
    <rPh sb="12" eb="13">
      <t>タノ</t>
    </rPh>
    <phoneticPr fontId="1"/>
  </si>
  <si>
    <t>特になし</t>
    <rPh sb="0" eb="1">
      <t>トク</t>
    </rPh>
    <phoneticPr fontId="1"/>
  </si>
  <si>
    <t>子どもが楽しそうに遊んでいるとき</t>
    <rPh sb="0" eb="1">
      <t>コ</t>
    </rPh>
    <rPh sb="4" eb="5">
      <t>タノ</t>
    </rPh>
    <rPh sb="9" eb="10">
      <t>アソ</t>
    </rPh>
    <phoneticPr fontId="1"/>
  </si>
  <si>
    <t>長く遊べているとき</t>
    <rPh sb="0" eb="1">
      <t>ナガ</t>
    </rPh>
    <rPh sb="2" eb="3">
      <t>アソ</t>
    </rPh>
    <phoneticPr fontId="1"/>
  </si>
  <si>
    <t>盛岡市内</t>
    <rPh sb="0" eb="2">
      <t>モリオカ</t>
    </rPh>
    <rPh sb="2" eb="4">
      <t>シナイ</t>
    </rPh>
    <phoneticPr fontId="1"/>
  </si>
  <si>
    <t>全体</t>
    <rPh sb="0" eb="2">
      <t>ゼンタイ</t>
    </rPh>
    <phoneticPr fontId="1"/>
  </si>
  <si>
    <t>盛岡市外</t>
    <rPh sb="0" eb="2">
      <t>モリオカ</t>
    </rPh>
    <rPh sb="2" eb="4">
      <t>シガイ</t>
    </rPh>
    <phoneticPr fontId="1"/>
  </si>
  <si>
    <t>～10代</t>
    <rPh sb="3" eb="4">
      <t>ダイ</t>
    </rPh>
    <phoneticPr fontId="1"/>
  </si>
  <si>
    <t>20代</t>
    <rPh sb="2" eb="3">
      <t>ダイ</t>
    </rPh>
    <phoneticPr fontId="1"/>
  </si>
  <si>
    <t>30代</t>
    <rPh sb="2" eb="3">
      <t>ダイ</t>
    </rPh>
    <phoneticPr fontId="1"/>
  </si>
  <si>
    <t>40代</t>
    <rPh sb="2" eb="3">
      <t>ダイ</t>
    </rPh>
    <phoneticPr fontId="1"/>
  </si>
  <si>
    <t>50代</t>
    <rPh sb="2" eb="3">
      <t>ダイ</t>
    </rPh>
    <phoneticPr fontId="1"/>
  </si>
  <si>
    <t>60代～</t>
    <rPh sb="2" eb="3">
      <t>ダイ</t>
    </rPh>
    <phoneticPr fontId="1"/>
  </si>
  <si>
    <t>とうめいしっぽのブースを利用した家族の親（主に母親）</t>
    <rPh sb="12" eb="14">
      <t>リヨウ</t>
    </rPh>
    <rPh sb="16" eb="18">
      <t>カゾク</t>
    </rPh>
    <rPh sb="19" eb="20">
      <t>オヤ</t>
    </rPh>
    <rPh sb="21" eb="22">
      <t>オモ</t>
    </rPh>
    <rPh sb="23" eb="24">
      <t>ハハ</t>
    </rPh>
    <rPh sb="24" eb="25">
      <t>オヤ</t>
    </rPh>
    <phoneticPr fontId="1"/>
  </si>
  <si>
    <t>属性</t>
    <rPh sb="0" eb="2">
      <t>ゾクセイ</t>
    </rPh>
    <phoneticPr fontId="1"/>
  </si>
  <si>
    <t>前提</t>
    <rPh sb="0" eb="2">
      <t>ゼンテイ</t>
    </rPh>
    <phoneticPr fontId="1"/>
  </si>
  <si>
    <t>子どもなし</t>
    <rPh sb="0" eb="1">
      <t>コ</t>
    </rPh>
    <phoneticPr fontId="1"/>
  </si>
  <si>
    <t>0～2才</t>
    <rPh sb="3" eb="4">
      <t>サイ</t>
    </rPh>
    <phoneticPr fontId="1"/>
  </si>
  <si>
    <t>3～6才</t>
    <rPh sb="3" eb="4">
      <t>サイ</t>
    </rPh>
    <phoneticPr fontId="1"/>
  </si>
  <si>
    <t>小学生</t>
    <rPh sb="0" eb="3">
      <t>ショウガクセイ</t>
    </rPh>
    <phoneticPr fontId="1"/>
  </si>
  <si>
    <t>中学生～</t>
    <rPh sb="0" eb="3">
      <t>チュウガクセイ</t>
    </rPh>
    <phoneticPr fontId="1"/>
  </si>
  <si>
    <t>行っていない</t>
    <rPh sb="0" eb="1">
      <t>イ</t>
    </rPh>
    <phoneticPr fontId="1"/>
  </si>
  <si>
    <t>1回</t>
    <rPh sb="1" eb="2">
      <t>カイ</t>
    </rPh>
    <phoneticPr fontId="1"/>
  </si>
  <si>
    <t>2～5回</t>
    <rPh sb="3" eb="4">
      <t>カイ</t>
    </rPh>
    <phoneticPr fontId="1"/>
  </si>
  <si>
    <t>6回～</t>
    <rPh sb="1" eb="2">
      <t>カイ</t>
    </rPh>
    <phoneticPr fontId="1"/>
  </si>
  <si>
    <t>ある</t>
    <phoneticPr fontId="1"/>
  </si>
  <si>
    <t>まだないが欲しい</t>
    <rPh sb="5" eb="6">
      <t>ホ</t>
    </rPh>
    <phoneticPr fontId="1"/>
  </si>
  <si>
    <t>購入予定なし</t>
    <rPh sb="0" eb="4">
      <t>コウニュウヨテイ</t>
    </rPh>
    <phoneticPr fontId="1"/>
  </si>
  <si>
    <t>かなり満足</t>
    <rPh sb="3" eb="5">
      <t>マンゾク</t>
    </rPh>
    <phoneticPr fontId="1"/>
  </si>
  <si>
    <t>そこそこ満足</t>
    <rPh sb="4" eb="6">
      <t>マンゾク</t>
    </rPh>
    <phoneticPr fontId="1"/>
  </si>
  <si>
    <t>ふつう</t>
    <phoneticPr fontId="1"/>
  </si>
  <si>
    <t>あまり満足していない</t>
    <rPh sb="3" eb="5">
      <t>マンゾク</t>
    </rPh>
    <phoneticPr fontId="1"/>
  </si>
  <si>
    <t>全然満足していない</t>
    <rPh sb="0" eb="2">
      <t>ゼンゼン</t>
    </rPh>
    <rPh sb="2" eb="4">
      <t>マンゾク</t>
    </rPh>
    <phoneticPr fontId="1"/>
  </si>
  <si>
    <t>デザイン</t>
    <phoneticPr fontId="1"/>
  </si>
  <si>
    <t>あきる</t>
    <phoneticPr fontId="1"/>
  </si>
  <si>
    <t>その他</t>
    <rPh sb="2" eb="3">
      <t>タ</t>
    </rPh>
    <phoneticPr fontId="1"/>
  </si>
  <si>
    <t>収納・管理</t>
    <rPh sb="0" eb="2">
      <t>シュウノウ</t>
    </rPh>
    <rPh sb="3" eb="5">
      <t>カンリ</t>
    </rPh>
    <phoneticPr fontId="1"/>
  </si>
  <si>
    <t>遊びの時期が過ぎてしまうと、もう遊ぶことはないこと</t>
    <rPh sb="0" eb="1">
      <t>アソ</t>
    </rPh>
    <rPh sb="3" eb="5">
      <t>ジキ</t>
    </rPh>
    <rPh sb="6" eb="7">
      <t>ス</t>
    </rPh>
    <rPh sb="16" eb="17">
      <t>アソ</t>
    </rPh>
    <phoneticPr fontId="1"/>
  </si>
  <si>
    <t>安全性</t>
    <rPh sb="0" eb="2">
      <t>アンゼン</t>
    </rPh>
    <rPh sb="2" eb="3">
      <t>セイ</t>
    </rPh>
    <phoneticPr fontId="1"/>
  </si>
  <si>
    <t>楽しい</t>
    <rPh sb="0" eb="1">
      <t>タノ</t>
    </rPh>
    <phoneticPr fontId="1"/>
  </si>
  <si>
    <t>長く使える</t>
    <rPh sb="0" eb="1">
      <t>ナガ</t>
    </rPh>
    <rPh sb="2" eb="3">
      <t>ツカ</t>
    </rPh>
    <phoneticPr fontId="1"/>
  </si>
  <si>
    <t>成長を感じる</t>
    <rPh sb="0" eb="2">
      <t>セイチョウ</t>
    </rPh>
    <rPh sb="3" eb="4">
      <t>カン</t>
    </rPh>
    <phoneticPr fontId="1"/>
  </si>
  <si>
    <t>交流になる</t>
    <rPh sb="0" eb="2">
      <t>コウリュウ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</si>
</sst>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11"/>
      <color theme="1"/>
      <name val="メイリオ"/>
      <family val="3"/>
      <charset val="128"/>
    </font>
    <font>
      <sz val="11"/>
      <color theme="0" tint="-0.499984740745262"/>
      <name val="メイリオ"/>
      <family val="3"/>
      <charset val="128"/>
    </font>
    <font>
      <b/>
      <sz val="24"/>
      <color theme="1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b/>
      <sz val="11"/>
      <color theme="1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2" fillId="0" borderId="0" xfId="0" applyFont="1" applyAlignment="1">
      <alignment horizontal="left" vertical="center" indent="1"/>
    </xf>
    <xf numFmtId="0" fontId="3" fillId="0" borderId="0" xfId="0" applyFont="1">
      <alignment vertical="center"/>
    </xf>
    <xf numFmtId="0" fontId="4" fillId="2" borderId="0" xfId="0" applyFont="1" applyFill="1" applyAlignment="1">
      <alignment horizontal="left" vertical="center" indent="1"/>
    </xf>
    <xf numFmtId="0" fontId="0" fillId="0" borderId="0" xfId="0" applyAlignment="1">
      <alignment vertical="center" wrapText="1"/>
    </xf>
    <xf numFmtId="0" fontId="0" fillId="3" borderId="0" xfId="0" applyFill="1">
      <alignment vertical="center"/>
    </xf>
    <xf numFmtId="0" fontId="5" fillId="0" borderId="0" xfId="0" applyFont="1" applyAlignment="1">
      <alignment vertical="center" wrapText="1"/>
    </xf>
    <xf numFmtId="0" fontId="0" fillId="4" borderId="0" xfId="0" applyFill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vertical="center" wrapText="1"/>
    </xf>
    <xf numFmtId="0" fontId="7" fillId="0" borderId="0" xfId="0" applyFont="1">
      <alignment vertical="center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vertical="top"/>
    </xf>
    <xf numFmtId="0" fontId="0" fillId="0" borderId="0" xfId="0" applyAlignment="1">
      <alignment vertical="top"/>
    </xf>
    <xf numFmtId="0" fontId="8" fillId="0" borderId="0" xfId="0" applyFont="1">
      <alignment vertical="center"/>
    </xf>
    <xf numFmtId="0" fontId="8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vertical="top"/>
    </xf>
    <xf numFmtId="0" fontId="7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3" xfId="0" applyFont="1" applyBorder="1" applyAlignment="1">
      <alignment horizontal="right" vertical="top"/>
    </xf>
    <xf numFmtId="0" fontId="7" fillId="0" borderId="2" xfId="0" applyFont="1" applyBorder="1" applyAlignment="1">
      <alignment horizontal="right" vertical="top"/>
    </xf>
    <xf numFmtId="0" fontId="10" fillId="0" borderId="0" xfId="0" applyFont="1">
      <alignment vertical="center"/>
    </xf>
    <xf numFmtId="49" fontId="10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top"/>
    </xf>
    <xf numFmtId="49" fontId="10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right" vertical="top"/>
    </xf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67017</xdr:colOff>
      <xdr:row>3</xdr:row>
      <xdr:rowOff>0</xdr:rowOff>
    </xdr:from>
    <xdr:to>
      <xdr:col>18</xdr:col>
      <xdr:colOff>508521</xdr:colOff>
      <xdr:row>41</xdr:row>
      <xdr:rowOff>12700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EC7B947-5BF6-2E09-16FB-83878EAED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0617" y="736600"/>
          <a:ext cx="6385104" cy="90297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</xdr:rowOff>
    </xdr:from>
    <xdr:to>
      <xdr:col>9</xdr:col>
      <xdr:colOff>50800</xdr:colOff>
      <xdr:row>49</xdr:row>
      <xdr:rowOff>123463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2C57FC93-5480-6AAD-4B16-574C20EDA8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467601"/>
          <a:ext cx="5994400" cy="42382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755649</xdr:colOff>
      <xdr:row>0</xdr:row>
      <xdr:rowOff>38101</xdr:rowOff>
    </xdr:from>
    <xdr:to>
      <xdr:col>7</xdr:col>
      <xdr:colOff>1352550</xdr:colOff>
      <xdr:row>1</xdr:row>
      <xdr:rowOff>438151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8B1DC9B-52DD-5BA2-FFD3-A450052F17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690" t="21527" r="22621" b="20294"/>
        <a:stretch/>
      </xdr:blipFill>
      <xdr:spPr>
        <a:xfrm>
          <a:off x="5460999" y="38101"/>
          <a:ext cx="596901" cy="63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74526-2059-469F-97CA-6D555F156E89}">
  <dimension ref="B2:B20"/>
  <sheetViews>
    <sheetView workbookViewId="0">
      <selection activeCell="K44" sqref="K44"/>
    </sheetView>
  </sheetViews>
  <sheetFormatPr defaultRowHeight="18" x14ac:dyDescent="0.55000000000000004"/>
  <cols>
    <col min="1" max="16384" width="8.6640625" style="2"/>
  </cols>
  <sheetData>
    <row r="2" spans="2:2" ht="20" x14ac:dyDescent="0.55000000000000004">
      <c r="B2" s="1" t="s">
        <v>0</v>
      </c>
    </row>
    <row r="3" spans="2:2" ht="20" x14ac:dyDescent="0.55000000000000004">
      <c r="B3" s="1" t="s">
        <v>1</v>
      </c>
    </row>
    <row r="4" spans="2:2" x14ac:dyDescent="0.55000000000000004">
      <c r="B4" s="3"/>
    </row>
    <row r="5" spans="2:2" ht="20" x14ac:dyDescent="0.55000000000000004">
      <c r="B5" s="1" t="s">
        <v>2</v>
      </c>
    </row>
    <row r="6" spans="2:2" ht="20" x14ac:dyDescent="0.55000000000000004">
      <c r="B6" s="1" t="s">
        <v>3</v>
      </c>
    </row>
    <row r="7" spans="2:2" ht="20" x14ac:dyDescent="0.55000000000000004">
      <c r="B7" s="1" t="s">
        <v>4</v>
      </c>
    </row>
    <row r="8" spans="2:2" ht="20" x14ac:dyDescent="0.55000000000000004">
      <c r="B8" s="1" t="s">
        <v>11</v>
      </c>
    </row>
    <row r="9" spans="2:2" ht="20" x14ac:dyDescent="0.55000000000000004">
      <c r="B9" s="1" t="s">
        <v>5</v>
      </c>
    </row>
    <row r="10" spans="2:2" x14ac:dyDescent="0.55000000000000004">
      <c r="B10" s="3"/>
    </row>
    <row r="11" spans="2:2" ht="20" x14ac:dyDescent="0.55000000000000004">
      <c r="B11" s="1" t="s">
        <v>6</v>
      </c>
    </row>
    <row r="12" spans="2:2" ht="20" x14ac:dyDescent="0.55000000000000004">
      <c r="B12" s="1" t="s">
        <v>12</v>
      </c>
    </row>
    <row r="13" spans="2:2" ht="20" x14ac:dyDescent="0.55000000000000004">
      <c r="B13" s="1" t="s">
        <v>13</v>
      </c>
    </row>
    <row r="14" spans="2:2" ht="20" x14ac:dyDescent="0.55000000000000004">
      <c r="B14" s="1" t="s">
        <v>7</v>
      </c>
    </row>
    <row r="15" spans="2:2" x14ac:dyDescent="0.55000000000000004">
      <c r="B15" s="3"/>
    </row>
    <row r="16" spans="2:2" ht="20" x14ac:dyDescent="0.55000000000000004">
      <c r="B16" s="1" t="s">
        <v>8</v>
      </c>
    </row>
    <row r="17" spans="2:2" ht="20" x14ac:dyDescent="0.55000000000000004">
      <c r="B17" s="1" t="s">
        <v>9</v>
      </c>
    </row>
    <row r="18" spans="2:2" x14ac:dyDescent="0.55000000000000004">
      <c r="B18" s="3"/>
    </row>
    <row r="19" spans="2:2" ht="20" x14ac:dyDescent="0.55000000000000004">
      <c r="B19" s="1" t="s">
        <v>10</v>
      </c>
    </row>
    <row r="20" spans="2:2" ht="20" x14ac:dyDescent="0.55000000000000004">
      <c r="B20" s="1" t="s">
        <v>9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C56BE-0EA2-4027-BC82-0AD0E273474F}">
  <sheetPr>
    <pageSetUpPr fitToPage="1"/>
  </sheetPr>
  <dimension ref="A1:G20"/>
  <sheetViews>
    <sheetView topLeftCell="A5" workbookViewId="0">
      <selection activeCell="C5" sqref="C5"/>
    </sheetView>
  </sheetViews>
  <sheetFormatPr defaultRowHeight="18" x14ac:dyDescent="0.55000000000000004"/>
  <cols>
    <col min="1" max="1" width="28.08203125" customWidth="1"/>
    <col min="2" max="3" width="32.1640625" customWidth="1"/>
    <col min="4" max="5" width="34.08203125" customWidth="1"/>
    <col min="6" max="6" width="31.75" customWidth="1"/>
    <col min="7" max="7" width="29.33203125" customWidth="1"/>
  </cols>
  <sheetData>
    <row r="1" spans="1:7" ht="53" customHeight="1" x14ac:dyDescent="0.55000000000000004">
      <c r="A1" t="s">
        <v>26</v>
      </c>
      <c r="B1" s="6" t="s">
        <v>72</v>
      </c>
      <c r="D1" t="s">
        <v>60</v>
      </c>
    </row>
    <row r="2" spans="1:7" ht="38.5" customHeight="1" x14ac:dyDescent="0.55000000000000004">
      <c r="A2" s="5" t="s">
        <v>29</v>
      </c>
      <c r="B2" s="7" t="s">
        <v>16</v>
      </c>
      <c r="C2" s="7" t="s">
        <v>18</v>
      </c>
      <c r="D2" s="7" t="s">
        <v>17</v>
      </c>
      <c r="E2" s="7" t="s">
        <v>77</v>
      </c>
      <c r="F2" s="5" t="s">
        <v>58</v>
      </c>
      <c r="G2" s="5" t="s">
        <v>57</v>
      </c>
    </row>
    <row r="3" spans="1:7" x14ac:dyDescent="0.55000000000000004">
      <c r="A3" t="s">
        <v>14</v>
      </c>
      <c r="B3" t="s">
        <v>25</v>
      </c>
      <c r="C3" t="s">
        <v>18</v>
      </c>
      <c r="F3" t="s">
        <v>32</v>
      </c>
      <c r="G3" t="s">
        <v>43</v>
      </c>
    </row>
    <row r="4" spans="1:7" x14ac:dyDescent="0.55000000000000004">
      <c r="A4" t="s">
        <v>19</v>
      </c>
      <c r="B4" t="s">
        <v>20</v>
      </c>
      <c r="C4" t="s">
        <v>88</v>
      </c>
      <c r="D4" s="8" t="s">
        <v>73</v>
      </c>
      <c r="E4" s="8"/>
      <c r="F4" t="s">
        <v>31</v>
      </c>
      <c r="G4" t="s">
        <v>59</v>
      </c>
    </row>
    <row r="5" spans="1:7" x14ac:dyDescent="0.55000000000000004">
      <c r="A5" t="s">
        <v>21</v>
      </c>
      <c r="C5" t="s">
        <v>22</v>
      </c>
      <c r="D5" t="s">
        <v>74</v>
      </c>
      <c r="F5" t="s">
        <v>33</v>
      </c>
    </row>
    <row r="6" spans="1:7" x14ac:dyDescent="0.55000000000000004">
      <c r="A6" t="s">
        <v>46</v>
      </c>
      <c r="C6" t="s">
        <v>23</v>
      </c>
      <c r="D6" t="s">
        <v>37</v>
      </c>
      <c r="F6" t="s">
        <v>36</v>
      </c>
    </row>
    <row r="7" spans="1:7" ht="60" customHeight="1" x14ac:dyDescent="0.55000000000000004">
      <c r="A7" t="s">
        <v>24</v>
      </c>
      <c r="C7" t="s">
        <v>45</v>
      </c>
      <c r="D7" s="4" t="s">
        <v>38</v>
      </c>
      <c r="E7" s="4"/>
      <c r="F7" t="s">
        <v>34</v>
      </c>
    </row>
    <row r="8" spans="1:7" x14ac:dyDescent="0.55000000000000004">
      <c r="A8" t="s">
        <v>19</v>
      </c>
      <c r="B8" t="s">
        <v>75</v>
      </c>
      <c r="D8" s="8" t="s">
        <v>76</v>
      </c>
      <c r="E8" s="10" t="s">
        <v>79</v>
      </c>
      <c r="F8" t="s">
        <v>35</v>
      </c>
    </row>
    <row r="9" spans="1:7" ht="36" x14ac:dyDescent="0.55000000000000004">
      <c r="A9" t="s">
        <v>15</v>
      </c>
      <c r="C9" s="4" t="s">
        <v>30</v>
      </c>
      <c r="D9" s="9" t="s">
        <v>78</v>
      </c>
      <c r="E9" s="9" t="s">
        <v>80</v>
      </c>
      <c r="F9" t="s">
        <v>44</v>
      </c>
    </row>
    <row r="10" spans="1:7" x14ac:dyDescent="0.55000000000000004">
      <c r="D10" s="9" t="s">
        <v>81</v>
      </c>
      <c r="E10" s="9" t="s">
        <v>80</v>
      </c>
      <c r="F10" t="s">
        <v>51</v>
      </c>
    </row>
    <row r="11" spans="1:7" x14ac:dyDescent="0.55000000000000004">
      <c r="D11" s="9" t="s">
        <v>86</v>
      </c>
      <c r="E11" s="9" t="s">
        <v>87</v>
      </c>
      <c r="F11" t="s">
        <v>52</v>
      </c>
    </row>
    <row r="12" spans="1:7" x14ac:dyDescent="0.55000000000000004">
      <c r="A12" s="5" t="s">
        <v>27</v>
      </c>
    </row>
    <row r="13" spans="1:7" x14ac:dyDescent="0.55000000000000004">
      <c r="A13" t="s">
        <v>50</v>
      </c>
    </row>
    <row r="14" spans="1:7" x14ac:dyDescent="0.55000000000000004">
      <c r="A14" s="7" t="s">
        <v>25</v>
      </c>
      <c r="B14" s="7" t="s">
        <v>18</v>
      </c>
      <c r="C14" s="7" t="s">
        <v>47</v>
      </c>
      <c r="D14" s="5" t="s">
        <v>28</v>
      </c>
      <c r="E14" s="5"/>
    </row>
    <row r="15" spans="1:7" x14ac:dyDescent="0.55000000000000004">
      <c r="B15" t="s">
        <v>48</v>
      </c>
      <c r="D15" t="s">
        <v>39</v>
      </c>
      <c r="E15" s="8" t="s">
        <v>82</v>
      </c>
    </row>
    <row r="16" spans="1:7" x14ac:dyDescent="0.55000000000000004">
      <c r="B16" t="s">
        <v>49</v>
      </c>
      <c r="D16" t="s">
        <v>40</v>
      </c>
      <c r="E16" s="9" t="s">
        <v>83</v>
      </c>
    </row>
    <row r="17" spans="2:5" x14ac:dyDescent="0.55000000000000004">
      <c r="B17" t="s">
        <v>53</v>
      </c>
      <c r="D17" t="s">
        <v>41</v>
      </c>
      <c r="E17" s="9" t="s">
        <v>84</v>
      </c>
    </row>
    <row r="18" spans="2:5" x14ac:dyDescent="0.55000000000000004">
      <c r="B18" t="s">
        <v>54</v>
      </c>
      <c r="D18" t="s">
        <v>42</v>
      </c>
      <c r="E18" s="9" t="s">
        <v>84</v>
      </c>
    </row>
    <row r="19" spans="2:5" x14ac:dyDescent="0.55000000000000004">
      <c r="B19" t="s">
        <v>55</v>
      </c>
      <c r="E19" s="9" t="s">
        <v>85</v>
      </c>
    </row>
    <row r="20" spans="2:5" x14ac:dyDescent="0.55000000000000004">
      <c r="B20" t="s">
        <v>56</v>
      </c>
    </row>
  </sheetData>
  <phoneticPr fontId="1"/>
  <pageMargins left="0.7" right="0.7" top="0.75" bottom="0.75" header="0.3" footer="0.3"/>
  <pageSetup paperSize="9" scale="6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B8BF4-D355-4F93-9CFE-D81EF04374D6}">
  <dimension ref="A1:N45"/>
  <sheetViews>
    <sheetView tabSelected="1" topLeftCell="A7" workbookViewId="0">
      <selection activeCell="H6" sqref="H6"/>
    </sheetView>
  </sheetViews>
  <sheetFormatPr defaultRowHeight="18" x14ac:dyDescent="0.55000000000000004"/>
  <cols>
    <col min="1" max="1" width="5" style="17" customWidth="1"/>
    <col min="2" max="2" width="10.5" style="11" customWidth="1"/>
    <col min="3" max="7" width="9.25" style="11" customWidth="1"/>
    <col min="8" max="8" width="18.5" style="15" customWidth="1"/>
    <col min="9" max="9" width="4.9140625" style="11" customWidth="1"/>
  </cols>
  <sheetData>
    <row r="1" spans="1:14" ht="18.5" customHeight="1" x14ac:dyDescent="0.55000000000000004">
      <c r="B1" s="17" t="s">
        <v>94</v>
      </c>
    </row>
    <row r="2" spans="1:14" ht="40" customHeight="1" x14ac:dyDescent="0.55000000000000004">
      <c r="A2" s="29" t="s">
        <v>93</v>
      </c>
      <c r="B2" s="29"/>
      <c r="C2" s="29"/>
      <c r="D2" s="29"/>
      <c r="E2" s="29"/>
      <c r="F2" s="29"/>
      <c r="G2" s="29"/>
      <c r="H2" s="29"/>
    </row>
    <row r="3" spans="1:14" ht="10.5" customHeight="1" x14ac:dyDescent="0.55000000000000004"/>
    <row r="4" spans="1:14" ht="19.5" customHeight="1" x14ac:dyDescent="0.55000000000000004">
      <c r="B4" s="11" t="s">
        <v>96</v>
      </c>
    </row>
    <row r="5" spans="1:14" ht="19.5" customHeight="1" x14ac:dyDescent="0.55000000000000004">
      <c r="B5" s="11" t="s">
        <v>97</v>
      </c>
    </row>
    <row r="6" spans="1:14" ht="19.5" customHeight="1" x14ac:dyDescent="0.55000000000000004">
      <c r="B6" s="11" t="s">
        <v>71</v>
      </c>
    </row>
    <row r="7" spans="1:14" ht="18.5" customHeight="1" x14ac:dyDescent="0.55000000000000004"/>
    <row r="8" spans="1:14" ht="18.5" customHeight="1" x14ac:dyDescent="0.55000000000000004">
      <c r="A8" s="25">
        <v>1</v>
      </c>
      <c r="B8" s="23" t="s">
        <v>68</v>
      </c>
      <c r="H8" s="16" t="s">
        <v>69</v>
      </c>
      <c r="M8" s="11"/>
      <c r="N8" s="11"/>
    </row>
    <row r="9" spans="1:14" ht="24.5" customHeight="1" x14ac:dyDescent="0.55000000000000004">
      <c r="B9" s="11" t="s">
        <v>102</v>
      </c>
      <c r="M9" s="11"/>
      <c r="N9" s="11"/>
    </row>
    <row r="10" spans="1:14" ht="15" customHeight="1" x14ac:dyDescent="0.55000000000000004"/>
    <row r="11" spans="1:14" ht="18.5" customHeight="1" x14ac:dyDescent="0.55000000000000004">
      <c r="A11" s="25">
        <v>2</v>
      </c>
      <c r="B11" s="23" t="s">
        <v>70</v>
      </c>
      <c r="H11" s="16" t="s">
        <v>69</v>
      </c>
    </row>
    <row r="12" spans="1:14" ht="24.5" customHeight="1" x14ac:dyDescent="0.55000000000000004">
      <c r="B12" s="11" t="s">
        <v>103</v>
      </c>
    </row>
    <row r="13" spans="1:14" ht="15" customHeight="1" x14ac:dyDescent="0.55000000000000004"/>
    <row r="14" spans="1:14" ht="18.5" customHeight="1" x14ac:dyDescent="0.55000000000000004">
      <c r="A14" s="25">
        <v>3</v>
      </c>
      <c r="B14" s="23" t="s">
        <v>98</v>
      </c>
      <c r="H14" s="16" t="s">
        <v>69</v>
      </c>
    </row>
    <row r="15" spans="1:14" ht="24.5" customHeight="1" x14ac:dyDescent="0.55000000000000004">
      <c r="B15" s="11" t="s">
        <v>104</v>
      </c>
    </row>
    <row r="16" spans="1:14" ht="15" customHeight="1" x14ac:dyDescent="0.55000000000000004"/>
    <row r="17" spans="1:9" ht="18.5" customHeight="1" x14ac:dyDescent="0.55000000000000004">
      <c r="A17" s="25">
        <v>4</v>
      </c>
      <c r="B17" s="23" t="s">
        <v>67</v>
      </c>
    </row>
    <row r="18" spans="1:9" ht="18.5" customHeight="1" x14ac:dyDescent="0.55000000000000004">
      <c r="B18" s="15" t="s">
        <v>66</v>
      </c>
    </row>
    <row r="19" spans="1:9" ht="24.5" customHeight="1" x14ac:dyDescent="0.55000000000000004">
      <c r="B19" s="11" t="s">
        <v>105</v>
      </c>
      <c r="G19" s="17"/>
      <c r="H19" s="16" t="s">
        <v>69</v>
      </c>
    </row>
    <row r="20" spans="1:9" ht="15" customHeight="1" x14ac:dyDescent="0.55000000000000004"/>
    <row r="21" spans="1:9" ht="18.5" customHeight="1" x14ac:dyDescent="0.55000000000000004">
      <c r="A21" s="25">
        <v>5</v>
      </c>
      <c r="B21" s="23" t="s">
        <v>62</v>
      </c>
      <c r="H21" s="16" t="s">
        <v>69</v>
      </c>
    </row>
    <row r="22" spans="1:9" ht="24.5" customHeight="1" x14ac:dyDescent="0.55000000000000004">
      <c r="B22" s="11" t="s">
        <v>106</v>
      </c>
      <c r="G22" s="12"/>
    </row>
    <row r="23" spans="1:9" ht="15" customHeight="1" x14ac:dyDescent="0.55000000000000004"/>
    <row r="24" spans="1:9" x14ac:dyDescent="0.55000000000000004">
      <c r="B24" s="11" t="s">
        <v>109</v>
      </c>
    </row>
    <row r="25" spans="1:9" x14ac:dyDescent="0.55000000000000004">
      <c r="A25" s="24"/>
      <c r="B25" s="23" t="s">
        <v>108</v>
      </c>
      <c r="H25" s="16" t="s">
        <v>69</v>
      </c>
    </row>
    <row r="26" spans="1:9" x14ac:dyDescent="0.55000000000000004">
      <c r="B26" s="15" t="s">
        <v>89</v>
      </c>
    </row>
    <row r="27" spans="1:9" ht="24.5" customHeight="1" x14ac:dyDescent="0.55000000000000004">
      <c r="B27" s="11" t="s">
        <v>99</v>
      </c>
    </row>
    <row r="28" spans="1:9" ht="15" customHeight="1" x14ac:dyDescent="0.55000000000000004"/>
    <row r="29" spans="1:9" x14ac:dyDescent="0.55000000000000004">
      <c r="A29" s="27" t="s">
        <v>110</v>
      </c>
      <c r="B29" s="23" t="s">
        <v>107</v>
      </c>
    </row>
    <row r="30" spans="1:9" s="14" customFormat="1" ht="56" customHeight="1" x14ac:dyDescent="0.55000000000000004">
      <c r="A30" s="26"/>
      <c r="B30" s="18"/>
      <c r="C30" s="19"/>
      <c r="D30" s="19"/>
      <c r="E30" s="19"/>
      <c r="F30" s="19"/>
      <c r="G30" s="20"/>
      <c r="H30" s="21" t="s">
        <v>92</v>
      </c>
      <c r="I30" s="13"/>
    </row>
    <row r="31" spans="1:9" s="14" customFormat="1" ht="15" customHeight="1" x14ac:dyDescent="0.55000000000000004">
      <c r="A31" s="26"/>
      <c r="B31" s="13"/>
      <c r="C31" s="13"/>
      <c r="D31" s="13"/>
      <c r="E31" s="13"/>
      <c r="F31" s="13"/>
      <c r="H31" s="28"/>
      <c r="I31" s="13"/>
    </row>
    <row r="32" spans="1:9" x14ac:dyDescent="0.55000000000000004">
      <c r="A32" s="25">
        <v>8</v>
      </c>
      <c r="B32" s="23" t="s">
        <v>91</v>
      </c>
    </row>
    <row r="33" spans="1:9" s="14" customFormat="1" ht="54" customHeight="1" x14ac:dyDescent="0.55000000000000004">
      <c r="A33" s="26"/>
      <c r="B33" s="18"/>
      <c r="C33" s="19"/>
      <c r="D33" s="19"/>
      <c r="E33" s="19"/>
      <c r="F33" s="19"/>
      <c r="G33" s="22"/>
      <c r="H33" s="21" t="s">
        <v>92</v>
      </c>
      <c r="I33" s="13"/>
    </row>
    <row r="34" spans="1:9" x14ac:dyDescent="0.55000000000000004">
      <c r="E34" s="11" t="s">
        <v>61</v>
      </c>
    </row>
    <row r="36" spans="1:9" x14ac:dyDescent="0.55000000000000004">
      <c r="B36" s="11" t="s">
        <v>61</v>
      </c>
    </row>
    <row r="37" spans="1:9" x14ac:dyDescent="0.55000000000000004">
      <c r="A37" s="27" t="s">
        <v>95</v>
      </c>
      <c r="B37" s="23" t="s">
        <v>90</v>
      </c>
    </row>
    <row r="38" spans="1:9" s="14" customFormat="1" ht="56" customHeight="1" x14ac:dyDescent="0.55000000000000004">
      <c r="A38" s="26"/>
      <c r="B38" s="18"/>
      <c r="C38" s="19"/>
      <c r="D38" s="19"/>
      <c r="E38" s="19"/>
      <c r="F38" s="19"/>
      <c r="G38" s="20"/>
      <c r="H38" s="21" t="s">
        <v>92</v>
      </c>
      <c r="I38" s="13"/>
    </row>
    <row r="41" spans="1:9" ht="18.5" customHeight="1" x14ac:dyDescent="0.55000000000000004">
      <c r="A41" s="25">
        <v>5</v>
      </c>
      <c r="B41" s="23" t="s">
        <v>65</v>
      </c>
    </row>
    <row r="42" spans="1:9" ht="18.5" customHeight="1" x14ac:dyDescent="0.55000000000000004">
      <c r="H42" s="16" t="s">
        <v>69</v>
      </c>
    </row>
    <row r="43" spans="1:9" ht="24.5" customHeight="1" x14ac:dyDescent="0.55000000000000004">
      <c r="B43" s="11" t="s">
        <v>100</v>
      </c>
      <c r="E43" s="11" t="s">
        <v>64</v>
      </c>
    </row>
    <row r="44" spans="1:9" ht="24.5" customHeight="1" x14ac:dyDescent="0.55000000000000004">
      <c r="B44" s="11" t="s">
        <v>101</v>
      </c>
      <c r="E44" s="11" t="s">
        <v>63</v>
      </c>
    </row>
    <row r="45" spans="1:9" ht="18.5" customHeight="1" x14ac:dyDescent="0.55000000000000004"/>
  </sheetData>
  <mergeCells count="1">
    <mergeCell ref="A2:H2"/>
  </mergeCells>
  <phoneticPr fontId="1"/>
  <pageMargins left="0.70866141732283472" right="0.70866141732283472" top="0.55118110236220474" bottom="0.55118110236220474" header="0.31496062992125984" footer="0.31496062992125984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A98E3-4B17-46EB-9292-49A6A297C59A}">
  <dimension ref="A1:L31"/>
  <sheetViews>
    <sheetView topLeftCell="F18" workbookViewId="0">
      <selection activeCell="L2" sqref="L2:L26"/>
    </sheetView>
  </sheetViews>
  <sheetFormatPr defaultRowHeight="18" x14ac:dyDescent="0.55000000000000004"/>
  <cols>
    <col min="8" max="11" width="14.75" customWidth="1"/>
  </cols>
  <sheetData>
    <row r="1" spans="1:12" x14ac:dyDescent="0.55000000000000004">
      <c r="A1" t="s">
        <v>111</v>
      </c>
      <c r="B1" t="s">
        <v>112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  <c r="H1" t="s">
        <v>118</v>
      </c>
      <c r="K1" t="s">
        <v>119</v>
      </c>
    </row>
    <row r="2" spans="1:12" x14ac:dyDescent="0.55000000000000004">
      <c r="A2">
        <v>1</v>
      </c>
      <c r="B2">
        <v>2</v>
      </c>
      <c r="C2">
        <v>3</v>
      </c>
      <c r="D2">
        <v>5</v>
      </c>
      <c r="E2">
        <v>3</v>
      </c>
      <c r="F2">
        <v>1</v>
      </c>
      <c r="G2">
        <v>1</v>
      </c>
      <c r="H2" t="s">
        <v>180</v>
      </c>
      <c r="I2">
        <v>0</v>
      </c>
      <c r="J2">
        <v>0</v>
      </c>
      <c r="K2" t="s">
        <v>181</v>
      </c>
      <c r="L2" t="s">
        <v>182</v>
      </c>
    </row>
    <row r="3" spans="1:12" x14ac:dyDescent="0.55000000000000004">
      <c r="A3">
        <v>2</v>
      </c>
      <c r="B3">
        <v>1</v>
      </c>
      <c r="C3">
        <v>2</v>
      </c>
      <c r="D3">
        <v>3</v>
      </c>
      <c r="E3">
        <v>1</v>
      </c>
      <c r="F3">
        <v>1</v>
      </c>
      <c r="G3">
        <v>2</v>
      </c>
      <c r="H3">
        <v>0</v>
      </c>
      <c r="I3">
        <v>0</v>
      </c>
      <c r="J3">
        <v>0</v>
      </c>
      <c r="K3" t="s">
        <v>179</v>
      </c>
      <c r="L3">
        <v>0</v>
      </c>
    </row>
    <row r="4" spans="1:12" x14ac:dyDescent="0.55000000000000004">
      <c r="A4">
        <v>3</v>
      </c>
      <c r="B4">
        <v>1</v>
      </c>
      <c r="C4">
        <v>3</v>
      </c>
      <c r="D4">
        <v>3</v>
      </c>
      <c r="E4">
        <v>3</v>
      </c>
      <c r="F4">
        <v>1</v>
      </c>
      <c r="G4">
        <v>2</v>
      </c>
      <c r="H4">
        <v>0</v>
      </c>
      <c r="I4">
        <v>0</v>
      </c>
      <c r="J4">
        <v>0</v>
      </c>
      <c r="K4" t="s">
        <v>178</v>
      </c>
      <c r="L4">
        <v>0</v>
      </c>
    </row>
    <row r="5" spans="1:12" x14ac:dyDescent="0.55000000000000004">
      <c r="A5">
        <v>4</v>
      </c>
      <c r="B5">
        <v>1</v>
      </c>
      <c r="C5">
        <v>3</v>
      </c>
      <c r="D5">
        <v>3</v>
      </c>
      <c r="E5">
        <v>3</v>
      </c>
      <c r="F5">
        <v>1</v>
      </c>
      <c r="G5">
        <v>2</v>
      </c>
      <c r="H5" t="s">
        <v>174</v>
      </c>
      <c r="I5" t="s">
        <v>175</v>
      </c>
      <c r="J5" t="s">
        <v>176</v>
      </c>
      <c r="K5" t="s">
        <v>177</v>
      </c>
      <c r="L5">
        <v>0</v>
      </c>
    </row>
    <row r="6" spans="1:12" x14ac:dyDescent="0.55000000000000004">
      <c r="A6">
        <v>5</v>
      </c>
      <c r="B6">
        <v>1</v>
      </c>
      <c r="C6">
        <v>2</v>
      </c>
      <c r="D6">
        <v>3</v>
      </c>
      <c r="E6">
        <v>1</v>
      </c>
      <c r="F6">
        <v>1</v>
      </c>
      <c r="G6">
        <v>1</v>
      </c>
      <c r="H6" t="s">
        <v>172</v>
      </c>
      <c r="I6">
        <v>0</v>
      </c>
      <c r="J6">
        <v>0</v>
      </c>
      <c r="K6" t="s">
        <v>173</v>
      </c>
      <c r="L6">
        <v>0</v>
      </c>
    </row>
    <row r="7" spans="1:12" x14ac:dyDescent="0.55000000000000004">
      <c r="A7">
        <v>6</v>
      </c>
      <c r="B7">
        <v>1</v>
      </c>
      <c r="C7">
        <v>3</v>
      </c>
      <c r="D7">
        <v>4</v>
      </c>
      <c r="E7">
        <v>3</v>
      </c>
      <c r="F7">
        <v>1</v>
      </c>
      <c r="G7">
        <v>1</v>
      </c>
      <c r="H7">
        <v>0</v>
      </c>
      <c r="I7">
        <v>0</v>
      </c>
      <c r="J7">
        <v>0</v>
      </c>
      <c r="K7" t="s">
        <v>171</v>
      </c>
      <c r="L7">
        <v>0</v>
      </c>
    </row>
    <row r="8" spans="1:12" x14ac:dyDescent="0.55000000000000004">
      <c r="A8">
        <v>7</v>
      </c>
      <c r="B8">
        <v>1</v>
      </c>
      <c r="C8">
        <v>4</v>
      </c>
      <c r="D8">
        <v>3</v>
      </c>
      <c r="E8">
        <v>1</v>
      </c>
      <c r="F8">
        <v>1</v>
      </c>
      <c r="G8">
        <v>1</v>
      </c>
      <c r="H8" t="s">
        <v>169</v>
      </c>
      <c r="I8">
        <v>0</v>
      </c>
      <c r="J8">
        <v>0</v>
      </c>
      <c r="K8" t="s">
        <v>170</v>
      </c>
      <c r="L8">
        <v>0</v>
      </c>
    </row>
    <row r="9" spans="1:12" x14ac:dyDescent="0.55000000000000004">
      <c r="A9">
        <v>8</v>
      </c>
      <c r="B9">
        <v>2</v>
      </c>
      <c r="C9">
        <v>3</v>
      </c>
      <c r="D9">
        <v>3</v>
      </c>
      <c r="E9">
        <v>3</v>
      </c>
      <c r="F9">
        <v>1</v>
      </c>
      <c r="G9">
        <v>2</v>
      </c>
      <c r="H9" t="s">
        <v>167</v>
      </c>
      <c r="I9">
        <v>0</v>
      </c>
      <c r="J9">
        <v>0</v>
      </c>
      <c r="K9" t="s">
        <v>168</v>
      </c>
      <c r="L9">
        <v>0</v>
      </c>
    </row>
    <row r="10" spans="1:12" x14ac:dyDescent="0.55000000000000004">
      <c r="A10">
        <v>9</v>
      </c>
      <c r="B10">
        <v>1</v>
      </c>
      <c r="C10">
        <v>3</v>
      </c>
      <c r="D10">
        <v>4</v>
      </c>
      <c r="E10">
        <v>3</v>
      </c>
      <c r="F10">
        <v>1</v>
      </c>
      <c r="G10">
        <v>2</v>
      </c>
      <c r="H10" t="s">
        <v>165</v>
      </c>
      <c r="I10">
        <v>0</v>
      </c>
      <c r="J10">
        <v>0</v>
      </c>
      <c r="K10" t="s">
        <v>166</v>
      </c>
      <c r="L10">
        <v>0</v>
      </c>
    </row>
    <row r="11" spans="1:12" x14ac:dyDescent="0.55000000000000004">
      <c r="A11">
        <v>10</v>
      </c>
      <c r="B11">
        <v>1</v>
      </c>
      <c r="C11">
        <v>3</v>
      </c>
      <c r="D11">
        <v>4</v>
      </c>
      <c r="E11">
        <v>1</v>
      </c>
      <c r="F11">
        <v>1</v>
      </c>
      <c r="G11">
        <v>2</v>
      </c>
      <c r="H11">
        <v>0</v>
      </c>
      <c r="I11">
        <v>0</v>
      </c>
      <c r="J11">
        <v>0</v>
      </c>
      <c r="K11" t="s">
        <v>164</v>
      </c>
      <c r="L11">
        <v>0</v>
      </c>
    </row>
    <row r="12" spans="1:12" x14ac:dyDescent="0.55000000000000004">
      <c r="A12">
        <v>11</v>
      </c>
      <c r="B12">
        <v>2</v>
      </c>
      <c r="C12">
        <v>4</v>
      </c>
      <c r="D12">
        <v>4</v>
      </c>
      <c r="E12">
        <v>1</v>
      </c>
      <c r="F12">
        <v>1</v>
      </c>
      <c r="G12">
        <v>2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55000000000000004">
      <c r="A13">
        <v>12</v>
      </c>
      <c r="B13">
        <v>2</v>
      </c>
      <c r="C13">
        <v>3</v>
      </c>
      <c r="D13">
        <v>4</v>
      </c>
      <c r="E13">
        <v>4</v>
      </c>
      <c r="F13">
        <v>1</v>
      </c>
      <c r="G13">
        <v>1</v>
      </c>
      <c r="H13" t="s">
        <v>161</v>
      </c>
      <c r="I13">
        <v>0</v>
      </c>
      <c r="J13">
        <v>0</v>
      </c>
      <c r="K13" t="s">
        <v>162</v>
      </c>
      <c r="L13" t="s">
        <v>163</v>
      </c>
    </row>
    <row r="14" spans="1:12" x14ac:dyDescent="0.55000000000000004">
      <c r="A14">
        <v>13</v>
      </c>
      <c r="B14">
        <v>2</v>
      </c>
      <c r="C14">
        <v>3</v>
      </c>
      <c r="D14">
        <v>3</v>
      </c>
      <c r="E14">
        <v>4</v>
      </c>
      <c r="F14">
        <v>1</v>
      </c>
      <c r="G14">
        <v>1</v>
      </c>
      <c r="H14" t="s">
        <v>158</v>
      </c>
      <c r="I14">
        <v>0</v>
      </c>
      <c r="J14">
        <v>0</v>
      </c>
      <c r="K14" t="s">
        <v>159</v>
      </c>
      <c r="L14" t="s">
        <v>160</v>
      </c>
    </row>
    <row r="15" spans="1:12" x14ac:dyDescent="0.55000000000000004">
      <c r="A15">
        <v>14</v>
      </c>
      <c r="B15">
        <v>1</v>
      </c>
      <c r="C15">
        <v>3</v>
      </c>
      <c r="D15">
        <v>3</v>
      </c>
      <c r="E15">
        <v>3</v>
      </c>
      <c r="F15">
        <v>1</v>
      </c>
      <c r="G15">
        <v>1</v>
      </c>
      <c r="H15">
        <v>0</v>
      </c>
      <c r="I15">
        <v>0</v>
      </c>
      <c r="J15">
        <v>0</v>
      </c>
      <c r="K15" t="s">
        <v>157</v>
      </c>
      <c r="L15">
        <v>0</v>
      </c>
    </row>
    <row r="16" spans="1:12" x14ac:dyDescent="0.55000000000000004">
      <c r="A16">
        <v>15</v>
      </c>
      <c r="B16">
        <v>1</v>
      </c>
      <c r="C16">
        <v>4</v>
      </c>
      <c r="D16">
        <v>5</v>
      </c>
      <c r="E16">
        <v>3</v>
      </c>
      <c r="F16">
        <v>2</v>
      </c>
      <c r="G16">
        <v>0</v>
      </c>
      <c r="H16" t="s">
        <v>155</v>
      </c>
      <c r="I16">
        <v>0</v>
      </c>
      <c r="J16">
        <v>0</v>
      </c>
      <c r="K16" t="s">
        <v>156</v>
      </c>
      <c r="L16">
        <v>0</v>
      </c>
    </row>
    <row r="17" spans="1:12" x14ac:dyDescent="0.55000000000000004">
      <c r="A17">
        <v>16</v>
      </c>
      <c r="B17">
        <v>2</v>
      </c>
      <c r="C17">
        <v>3</v>
      </c>
      <c r="D17">
        <v>2</v>
      </c>
      <c r="E17">
        <v>2</v>
      </c>
      <c r="F17">
        <v>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55000000000000004">
      <c r="A18">
        <v>17</v>
      </c>
      <c r="B18">
        <v>1</v>
      </c>
      <c r="C18">
        <v>3</v>
      </c>
      <c r="D18">
        <v>4</v>
      </c>
      <c r="E18">
        <v>4</v>
      </c>
      <c r="F18">
        <v>1</v>
      </c>
      <c r="G18">
        <v>1</v>
      </c>
      <c r="H18" t="s">
        <v>153</v>
      </c>
      <c r="I18">
        <v>0</v>
      </c>
      <c r="J18">
        <v>0</v>
      </c>
      <c r="K18" t="s">
        <v>154</v>
      </c>
      <c r="L18">
        <v>0</v>
      </c>
    </row>
    <row r="19" spans="1:12" x14ac:dyDescent="0.55000000000000004">
      <c r="A19">
        <v>18</v>
      </c>
      <c r="B19">
        <v>1</v>
      </c>
      <c r="C19">
        <v>3</v>
      </c>
      <c r="D19">
        <v>4</v>
      </c>
      <c r="E19">
        <v>3</v>
      </c>
      <c r="F19">
        <v>1</v>
      </c>
      <c r="G19">
        <v>2</v>
      </c>
      <c r="H19" t="s">
        <v>149</v>
      </c>
      <c r="I19" t="s">
        <v>150</v>
      </c>
      <c r="J19">
        <v>0</v>
      </c>
      <c r="K19" t="s">
        <v>151</v>
      </c>
      <c r="L19" t="s">
        <v>152</v>
      </c>
    </row>
    <row r="20" spans="1:12" x14ac:dyDescent="0.55000000000000004">
      <c r="A20">
        <v>19</v>
      </c>
      <c r="B20">
        <v>1</v>
      </c>
      <c r="C20">
        <v>4</v>
      </c>
      <c r="D20">
        <v>4</v>
      </c>
      <c r="E20">
        <v>2</v>
      </c>
      <c r="F20">
        <v>1</v>
      </c>
      <c r="G20">
        <v>2</v>
      </c>
      <c r="H20" t="s">
        <v>147</v>
      </c>
      <c r="I20">
        <v>0</v>
      </c>
      <c r="J20">
        <v>0</v>
      </c>
      <c r="K20" t="s">
        <v>148</v>
      </c>
      <c r="L20">
        <v>0</v>
      </c>
    </row>
    <row r="21" spans="1:12" x14ac:dyDescent="0.55000000000000004">
      <c r="A21">
        <v>20</v>
      </c>
      <c r="B21">
        <v>1</v>
      </c>
      <c r="C21">
        <v>4</v>
      </c>
      <c r="D21">
        <v>4</v>
      </c>
      <c r="E21">
        <v>3</v>
      </c>
      <c r="F21">
        <v>1</v>
      </c>
      <c r="G21">
        <v>0</v>
      </c>
      <c r="H21" t="s">
        <v>145</v>
      </c>
      <c r="I21">
        <v>0</v>
      </c>
      <c r="J21">
        <v>0</v>
      </c>
      <c r="K21" t="s">
        <v>146</v>
      </c>
      <c r="L21">
        <v>0</v>
      </c>
    </row>
    <row r="22" spans="1:12" x14ac:dyDescent="0.55000000000000004">
      <c r="A22">
        <v>21</v>
      </c>
      <c r="B22">
        <v>1</v>
      </c>
      <c r="C22">
        <v>4</v>
      </c>
      <c r="D22">
        <v>4</v>
      </c>
      <c r="E22">
        <v>1</v>
      </c>
      <c r="F22">
        <v>2</v>
      </c>
      <c r="G22">
        <v>0</v>
      </c>
      <c r="H22" t="s">
        <v>142</v>
      </c>
      <c r="I22" t="s">
        <v>143</v>
      </c>
      <c r="J22">
        <v>0</v>
      </c>
      <c r="K22" t="s">
        <v>144</v>
      </c>
      <c r="L22">
        <v>0</v>
      </c>
    </row>
    <row r="23" spans="1:12" x14ac:dyDescent="0.55000000000000004">
      <c r="A23">
        <v>22</v>
      </c>
      <c r="B23">
        <v>1</v>
      </c>
      <c r="C23">
        <v>3</v>
      </c>
      <c r="D23">
        <v>4</v>
      </c>
      <c r="E23">
        <v>3</v>
      </c>
      <c r="F23">
        <v>1</v>
      </c>
      <c r="G23">
        <v>2</v>
      </c>
      <c r="H23" t="s">
        <v>140</v>
      </c>
      <c r="I23">
        <v>0</v>
      </c>
      <c r="J23">
        <v>0</v>
      </c>
      <c r="K23" t="s">
        <v>141</v>
      </c>
      <c r="L23">
        <v>0</v>
      </c>
    </row>
    <row r="24" spans="1:12" x14ac:dyDescent="0.55000000000000004">
      <c r="A24">
        <v>23</v>
      </c>
      <c r="B24">
        <v>1</v>
      </c>
      <c r="C24">
        <v>3</v>
      </c>
      <c r="D24">
        <v>4</v>
      </c>
      <c r="E24">
        <v>1</v>
      </c>
      <c r="F24">
        <v>1</v>
      </c>
      <c r="G24">
        <v>1</v>
      </c>
      <c r="H24" t="s">
        <v>137</v>
      </c>
      <c r="I24" t="s">
        <v>138</v>
      </c>
      <c r="J24">
        <v>0</v>
      </c>
      <c r="K24" t="s">
        <v>139</v>
      </c>
      <c r="L24">
        <v>0</v>
      </c>
    </row>
    <row r="25" spans="1:12" x14ac:dyDescent="0.55000000000000004">
      <c r="A25">
        <v>24</v>
      </c>
      <c r="B25">
        <v>2</v>
      </c>
      <c r="C25">
        <v>4</v>
      </c>
      <c r="D25">
        <v>3</v>
      </c>
      <c r="E25">
        <v>4</v>
      </c>
      <c r="F25">
        <v>1</v>
      </c>
      <c r="G25">
        <v>3</v>
      </c>
      <c r="H25" t="s">
        <v>135</v>
      </c>
      <c r="I25">
        <v>0</v>
      </c>
      <c r="J25">
        <v>0</v>
      </c>
      <c r="K25" t="s">
        <v>136</v>
      </c>
      <c r="L25">
        <v>0</v>
      </c>
    </row>
    <row r="26" spans="1:12" x14ac:dyDescent="0.55000000000000004">
      <c r="A26">
        <v>25</v>
      </c>
      <c r="B26">
        <v>2</v>
      </c>
      <c r="C26">
        <v>3</v>
      </c>
      <c r="D26">
        <v>4</v>
      </c>
      <c r="E26">
        <v>1</v>
      </c>
      <c r="F26">
        <v>3</v>
      </c>
      <c r="G26">
        <v>0</v>
      </c>
      <c r="H26">
        <v>0</v>
      </c>
      <c r="I26">
        <v>0</v>
      </c>
      <c r="J26">
        <v>0</v>
      </c>
      <c r="K26" t="s">
        <v>133</v>
      </c>
      <c r="L26" t="s">
        <v>134</v>
      </c>
    </row>
    <row r="27" spans="1:12" x14ac:dyDescent="0.55000000000000004">
      <c r="A27">
        <v>26</v>
      </c>
      <c r="B27">
        <v>1</v>
      </c>
      <c r="C27">
        <v>4</v>
      </c>
      <c r="D27">
        <v>4</v>
      </c>
      <c r="E27">
        <v>2</v>
      </c>
      <c r="F27">
        <v>2</v>
      </c>
      <c r="G27">
        <v>0</v>
      </c>
      <c r="H27" t="s">
        <v>131</v>
      </c>
      <c r="I27">
        <v>0</v>
      </c>
      <c r="J27">
        <v>0</v>
      </c>
      <c r="K27" t="s">
        <v>132</v>
      </c>
      <c r="L27">
        <v>0</v>
      </c>
    </row>
    <row r="28" spans="1:12" x14ac:dyDescent="0.55000000000000004">
      <c r="A28">
        <v>27</v>
      </c>
      <c r="B28">
        <v>1</v>
      </c>
      <c r="C28">
        <v>4</v>
      </c>
      <c r="D28">
        <v>4</v>
      </c>
      <c r="E28">
        <v>3</v>
      </c>
      <c r="F28">
        <v>1</v>
      </c>
      <c r="G28">
        <v>1</v>
      </c>
      <c r="H28" t="s">
        <v>129</v>
      </c>
      <c r="I28">
        <v>0</v>
      </c>
      <c r="J28">
        <v>0</v>
      </c>
      <c r="K28" t="s">
        <v>130</v>
      </c>
      <c r="L28">
        <v>0</v>
      </c>
    </row>
    <row r="29" spans="1:12" x14ac:dyDescent="0.55000000000000004">
      <c r="A29">
        <v>28</v>
      </c>
      <c r="B29">
        <v>2</v>
      </c>
      <c r="C29">
        <v>3</v>
      </c>
      <c r="D29">
        <v>3</v>
      </c>
      <c r="E29">
        <v>4</v>
      </c>
      <c r="F29">
        <v>3</v>
      </c>
      <c r="G29">
        <v>0</v>
      </c>
      <c r="H29" t="s">
        <v>126</v>
      </c>
      <c r="I29" t="s">
        <v>127</v>
      </c>
      <c r="J29">
        <v>0</v>
      </c>
      <c r="K29" t="s">
        <v>128</v>
      </c>
      <c r="L29">
        <v>0</v>
      </c>
    </row>
    <row r="30" spans="1:12" x14ac:dyDescent="0.55000000000000004">
      <c r="A30">
        <v>29</v>
      </c>
      <c r="B30">
        <v>2</v>
      </c>
      <c r="C30">
        <v>4</v>
      </c>
      <c r="D30">
        <v>4</v>
      </c>
      <c r="E30">
        <v>3</v>
      </c>
      <c r="F30">
        <v>1</v>
      </c>
      <c r="G30">
        <v>1</v>
      </c>
      <c r="H30" t="s">
        <v>124</v>
      </c>
      <c r="I30">
        <v>0</v>
      </c>
      <c r="J30">
        <v>0</v>
      </c>
      <c r="K30" t="s">
        <v>125</v>
      </c>
      <c r="L30">
        <v>0</v>
      </c>
    </row>
    <row r="31" spans="1:12" x14ac:dyDescent="0.55000000000000004">
      <c r="A31">
        <v>30</v>
      </c>
      <c r="B31">
        <v>1</v>
      </c>
      <c r="C31">
        <v>3</v>
      </c>
      <c r="D31">
        <v>3</v>
      </c>
      <c r="E31">
        <v>3</v>
      </c>
      <c r="F31">
        <v>1</v>
      </c>
      <c r="G31">
        <v>2</v>
      </c>
      <c r="H31" t="s">
        <v>120</v>
      </c>
      <c r="I31" t="s">
        <v>121</v>
      </c>
      <c r="J31" t="s">
        <v>122</v>
      </c>
      <c r="K31" t="s">
        <v>123</v>
      </c>
      <c r="L31">
        <v>0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ECBDA-6878-4638-8D8D-32DF29128C28}">
  <dimension ref="B1:G22"/>
  <sheetViews>
    <sheetView topLeftCell="A16" workbookViewId="0">
      <selection activeCell="B11" sqref="B11:F22"/>
    </sheetView>
  </sheetViews>
  <sheetFormatPr defaultRowHeight="18" x14ac:dyDescent="0.55000000000000004"/>
  <cols>
    <col min="2" max="2" width="19.33203125" style="4" customWidth="1"/>
    <col min="3" max="4" width="20" style="4" customWidth="1"/>
    <col min="5" max="5" width="18.83203125" style="4" customWidth="1"/>
    <col min="6" max="7" width="18" style="4" customWidth="1"/>
  </cols>
  <sheetData>
    <row r="1" spans="2:6" ht="45.5" customHeight="1" x14ac:dyDescent="0.55000000000000004">
      <c r="B1" s="4" t="s">
        <v>215</v>
      </c>
      <c r="C1" s="4" t="s">
        <v>213</v>
      </c>
      <c r="D1" s="4" t="s">
        <v>212</v>
      </c>
      <c r="E1" s="4" t="s">
        <v>217</v>
      </c>
      <c r="F1" s="4" t="s">
        <v>214</v>
      </c>
    </row>
    <row r="2" spans="2:6" ht="36" x14ac:dyDescent="0.55000000000000004">
      <c r="B2" s="4" t="s">
        <v>120</v>
      </c>
      <c r="C2" s="4" t="s">
        <v>172</v>
      </c>
      <c r="D2" s="4" t="s">
        <v>174</v>
      </c>
      <c r="E2" s="4" t="s">
        <v>175</v>
      </c>
      <c r="F2" s="4" t="s">
        <v>153</v>
      </c>
    </row>
    <row r="3" spans="2:6" ht="36" x14ac:dyDescent="0.55000000000000004">
      <c r="B3" s="4" t="s">
        <v>129</v>
      </c>
      <c r="C3" s="4" t="s">
        <v>143</v>
      </c>
      <c r="D3" s="4" t="s">
        <v>176</v>
      </c>
      <c r="E3" s="4" t="s">
        <v>131</v>
      </c>
      <c r="F3" s="4" t="s">
        <v>161</v>
      </c>
    </row>
    <row r="4" spans="2:6" ht="54" x14ac:dyDescent="0.55000000000000004">
      <c r="B4" s="4" t="s">
        <v>121</v>
      </c>
      <c r="C4" s="4" t="s">
        <v>147</v>
      </c>
      <c r="D4" s="4" t="s">
        <v>169</v>
      </c>
      <c r="E4" s="4" t="s">
        <v>126</v>
      </c>
      <c r="F4" s="4" t="s">
        <v>122</v>
      </c>
    </row>
    <row r="5" spans="2:6" x14ac:dyDescent="0.55000000000000004">
      <c r="B5" s="4" t="s">
        <v>149</v>
      </c>
      <c r="C5" s="4" t="s">
        <v>142</v>
      </c>
      <c r="D5" s="4" t="s">
        <v>167</v>
      </c>
      <c r="E5" s="4" t="s">
        <v>150</v>
      </c>
    </row>
    <row r="6" spans="2:6" ht="54" x14ac:dyDescent="0.55000000000000004">
      <c r="B6" s="4" t="s">
        <v>127</v>
      </c>
      <c r="C6" s="4" t="s">
        <v>216</v>
      </c>
      <c r="D6" s="4" t="s">
        <v>165</v>
      </c>
    </row>
    <row r="7" spans="2:6" x14ac:dyDescent="0.55000000000000004">
      <c r="B7" s="4" t="s">
        <v>140</v>
      </c>
      <c r="C7" s="4" t="s">
        <v>137</v>
      </c>
      <c r="D7" s="4" t="s">
        <v>155</v>
      </c>
    </row>
    <row r="8" spans="2:6" ht="54" x14ac:dyDescent="0.55000000000000004">
      <c r="B8" s="4" t="s">
        <v>145</v>
      </c>
      <c r="C8" s="4" t="s">
        <v>135</v>
      </c>
      <c r="D8" s="4" t="s">
        <v>158</v>
      </c>
    </row>
    <row r="9" spans="2:6" ht="54" x14ac:dyDescent="0.55000000000000004">
      <c r="B9" s="4" t="s">
        <v>124</v>
      </c>
    </row>
    <row r="11" spans="2:6" ht="57" customHeight="1" x14ac:dyDescent="0.55000000000000004">
      <c r="B11" s="30" t="s">
        <v>219</v>
      </c>
      <c r="C11" s="30" t="s">
        <v>218</v>
      </c>
      <c r="D11" s="30" t="s">
        <v>221</v>
      </c>
      <c r="E11" s="30" t="s">
        <v>220</v>
      </c>
      <c r="F11" s="30" t="s">
        <v>214</v>
      </c>
    </row>
    <row r="12" spans="2:6" ht="36" x14ac:dyDescent="0.55000000000000004">
      <c r="B12" s="4" t="s">
        <v>178</v>
      </c>
      <c r="C12" s="4" t="s">
        <v>181</v>
      </c>
      <c r="D12" s="4" t="s">
        <v>160</v>
      </c>
      <c r="E12" s="4" t="s">
        <v>134</v>
      </c>
      <c r="F12" s="4" t="s">
        <v>171</v>
      </c>
    </row>
    <row r="13" spans="2:6" ht="54" x14ac:dyDescent="0.55000000000000004">
      <c r="B13" s="4" t="s">
        <v>146</v>
      </c>
      <c r="C13" s="4" t="s">
        <v>179</v>
      </c>
      <c r="D13" s="4" t="s">
        <v>148</v>
      </c>
      <c r="E13" s="4" t="s">
        <v>173</v>
      </c>
      <c r="F13" s="4" t="s">
        <v>162</v>
      </c>
    </row>
    <row r="14" spans="2:6" ht="36" x14ac:dyDescent="0.55000000000000004">
      <c r="B14" s="4" t="s">
        <v>170</v>
      </c>
      <c r="C14" s="4" t="s">
        <v>159</v>
      </c>
      <c r="D14" s="4" t="s">
        <v>132</v>
      </c>
      <c r="E14" s="4" t="s">
        <v>152</v>
      </c>
      <c r="F14" s="4" t="s">
        <v>133</v>
      </c>
    </row>
    <row r="15" spans="2:6" ht="72" x14ac:dyDescent="0.55000000000000004">
      <c r="B15" s="4" t="s">
        <v>166</v>
      </c>
      <c r="C15" s="4" t="s">
        <v>154</v>
      </c>
      <c r="D15" s="4" t="s">
        <v>168</v>
      </c>
      <c r="E15" s="4" t="s">
        <v>177</v>
      </c>
    </row>
    <row r="16" spans="2:6" ht="36" x14ac:dyDescent="0.55000000000000004">
      <c r="B16" s="4" t="s">
        <v>164</v>
      </c>
      <c r="C16" s="4" t="s">
        <v>156</v>
      </c>
      <c r="D16" s="4" t="s">
        <v>123</v>
      </c>
    </row>
    <row r="17" spans="2:4" ht="36" x14ac:dyDescent="0.55000000000000004">
      <c r="B17" s="4" t="s">
        <v>141</v>
      </c>
      <c r="C17" s="4" t="s">
        <v>151</v>
      </c>
      <c r="D17" s="4" t="s">
        <v>130</v>
      </c>
    </row>
    <row r="18" spans="2:4" ht="36" x14ac:dyDescent="0.55000000000000004">
      <c r="B18" s="4" t="s">
        <v>139</v>
      </c>
      <c r="C18" s="4" t="s">
        <v>136</v>
      </c>
    </row>
    <row r="19" spans="2:4" x14ac:dyDescent="0.55000000000000004">
      <c r="B19" s="4" t="s">
        <v>182</v>
      </c>
      <c r="C19" s="4" t="s">
        <v>157</v>
      </c>
    </row>
    <row r="20" spans="2:4" ht="54" x14ac:dyDescent="0.55000000000000004">
      <c r="B20" s="4" t="s">
        <v>125</v>
      </c>
      <c r="C20" s="4" t="s">
        <v>128</v>
      </c>
    </row>
    <row r="21" spans="2:4" ht="54" x14ac:dyDescent="0.55000000000000004">
      <c r="B21" s="4" t="s">
        <v>163</v>
      </c>
    </row>
    <row r="22" spans="2:4" x14ac:dyDescent="0.55000000000000004">
      <c r="B22" s="4" t="s">
        <v>144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488E3-729F-436B-969D-932FB5A29F8F}">
  <dimension ref="A1:I23"/>
  <sheetViews>
    <sheetView zoomScale="85" zoomScaleNormal="85" workbookViewId="0">
      <selection activeCell="J14" sqref="J14"/>
    </sheetView>
  </sheetViews>
  <sheetFormatPr defaultRowHeight="18" x14ac:dyDescent="0.55000000000000004"/>
  <sheetData>
    <row r="1" spans="1:9" x14ac:dyDescent="0.55000000000000004">
      <c r="A1" t="s">
        <v>193</v>
      </c>
      <c r="B1" t="s">
        <v>194</v>
      </c>
      <c r="C1" t="s">
        <v>192</v>
      </c>
    </row>
    <row r="3" spans="1:9" x14ac:dyDescent="0.55000000000000004">
      <c r="A3" t="s">
        <v>112</v>
      </c>
      <c r="B3" t="s">
        <v>184</v>
      </c>
      <c r="C3" t="s">
        <v>183</v>
      </c>
      <c r="D3" t="s">
        <v>185</v>
      </c>
    </row>
    <row r="4" spans="1:9" x14ac:dyDescent="0.55000000000000004">
      <c r="B4">
        <v>30</v>
      </c>
      <c r="C4">
        <f>COUNTIF(ローデータ!B2:B31,1)</f>
        <v>20</v>
      </c>
      <c r="D4">
        <f>COUNTIF(ローデータ!B2:B31,2)</f>
        <v>10</v>
      </c>
    </row>
    <row r="6" spans="1:9" x14ac:dyDescent="0.55000000000000004">
      <c r="A6" t="s">
        <v>113</v>
      </c>
      <c r="B6" t="s">
        <v>184</v>
      </c>
      <c r="C6" t="s">
        <v>186</v>
      </c>
      <c r="D6" t="s">
        <v>187</v>
      </c>
      <c r="E6" t="s">
        <v>188</v>
      </c>
      <c r="F6" t="s">
        <v>189</v>
      </c>
      <c r="G6" t="s">
        <v>190</v>
      </c>
      <c r="H6" t="s">
        <v>191</v>
      </c>
    </row>
    <row r="7" spans="1:9" x14ac:dyDescent="0.55000000000000004">
      <c r="B7">
        <v>30</v>
      </c>
      <c r="C7">
        <f>COUNTIF(ローデータ!$C$2:$C$31,1)</f>
        <v>0</v>
      </c>
      <c r="D7">
        <f>COUNTIF(ローデータ!$C$2:$C$31,2)</f>
        <v>2</v>
      </c>
      <c r="E7">
        <f>COUNTIF(ローデータ!$C$2:$C$31,3)</f>
        <v>18</v>
      </c>
      <c r="F7">
        <f>COUNTIF(ローデータ!$C$2:$C$31,4)</f>
        <v>10</v>
      </c>
      <c r="G7">
        <f>COUNTIF(ローデータ!$C$2:$C$31,5)</f>
        <v>0</v>
      </c>
      <c r="H7">
        <f>COUNTIF(ローデータ!$C$2:$C$31,6)</f>
        <v>0</v>
      </c>
      <c r="I7">
        <f>SUM(B7:H7)</f>
        <v>60</v>
      </c>
    </row>
    <row r="8" spans="1:9" x14ac:dyDescent="0.55000000000000004">
      <c r="I8">
        <f t="shared" ref="I8:I19" si="0">SUM(B8:H8)</f>
        <v>0</v>
      </c>
    </row>
    <row r="9" spans="1:9" x14ac:dyDescent="0.55000000000000004">
      <c r="A9" t="s">
        <v>114</v>
      </c>
      <c r="B9" t="s">
        <v>184</v>
      </c>
      <c r="C9" t="s">
        <v>195</v>
      </c>
      <c r="D9" t="s">
        <v>196</v>
      </c>
      <c r="E9" t="s">
        <v>197</v>
      </c>
      <c r="F9" t="s">
        <v>198</v>
      </c>
      <c r="G9" t="s">
        <v>199</v>
      </c>
      <c r="I9">
        <f t="shared" si="0"/>
        <v>0</v>
      </c>
    </row>
    <row r="10" spans="1:9" x14ac:dyDescent="0.55000000000000004">
      <c r="B10">
        <v>30</v>
      </c>
      <c r="C10">
        <f>COUNTIF(ローデータ!$D$2:$D$31,1)</f>
        <v>0</v>
      </c>
      <c r="D10">
        <f>COUNTIF(ローデータ!$D$2:$D$31,2)</f>
        <v>1</v>
      </c>
      <c r="E10">
        <f>COUNTIF(ローデータ!$D$2:$D$31,3)</f>
        <v>11</v>
      </c>
      <c r="F10">
        <f>COUNTIF(ローデータ!$D$2:$D$31,4)</f>
        <v>16</v>
      </c>
      <c r="G10">
        <f>COUNTIF(ローデータ!$D$2:$D$31,5)</f>
        <v>2</v>
      </c>
      <c r="I10">
        <f t="shared" si="0"/>
        <v>60</v>
      </c>
    </row>
    <row r="11" spans="1:9" x14ac:dyDescent="0.55000000000000004">
      <c r="I11">
        <f t="shared" si="0"/>
        <v>0</v>
      </c>
    </row>
    <row r="12" spans="1:9" x14ac:dyDescent="0.55000000000000004">
      <c r="A12" t="s">
        <v>115</v>
      </c>
      <c r="B12" t="s">
        <v>184</v>
      </c>
      <c r="C12" t="s">
        <v>200</v>
      </c>
      <c r="D12" t="s">
        <v>201</v>
      </c>
      <c r="E12" t="s">
        <v>202</v>
      </c>
      <c r="F12" t="s">
        <v>203</v>
      </c>
      <c r="I12">
        <f t="shared" si="0"/>
        <v>0</v>
      </c>
    </row>
    <row r="13" spans="1:9" x14ac:dyDescent="0.55000000000000004">
      <c r="B13">
        <v>30</v>
      </c>
      <c r="C13">
        <f>COUNTIF(ローデータ!$E$2:$E$31,1)</f>
        <v>8</v>
      </c>
      <c r="D13">
        <f>COUNTIF(ローデータ!$E$2:$E$31,2)</f>
        <v>3</v>
      </c>
      <c r="E13">
        <f>COUNTIF(ローデータ!$E$2:$E$31,3)</f>
        <v>14</v>
      </c>
      <c r="F13">
        <f>COUNTIF(ローデータ!$E$2:$E$31,4)</f>
        <v>5</v>
      </c>
      <c r="I13">
        <f t="shared" si="0"/>
        <v>60</v>
      </c>
    </row>
    <row r="14" spans="1:9" x14ac:dyDescent="0.55000000000000004">
      <c r="I14">
        <f t="shared" si="0"/>
        <v>0</v>
      </c>
    </row>
    <row r="15" spans="1:9" x14ac:dyDescent="0.55000000000000004">
      <c r="A15" t="s">
        <v>116</v>
      </c>
      <c r="B15" t="s">
        <v>184</v>
      </c>
      <c r="C15" t="s">
        <v>204</v>
      </c>
      <c r="D15" t="s">
        <v>205</v>
      </c>
      <c r="E15" t="s">
        <v>206</v>
      </c>
      <c r="I15">
        <f t="shared" si="0"/>
        <v>0</v>
      </c>
    </row>
    <row r="16" spans="1:9" x14ac:dyDescent="0.55000000000000004">
      <c r="B16">
        <v>30</v>
      </c>
      <c r="C16">
        <f>COUNTIF(ローデータ!$F$2:$F$31,1)</f>
        <v>24</v>
      </c>
      <c r="D16">
        <f>COUNTIF(ローデータ!$F$2:$F$31,2)</f>
        <v>4</v>
      </c>
      <c r="E16">
        <f>COUNTIF(ローデータ!$F$2:$F$31,3)</f>
        <v>2</v>
      </c>
      <c r="I16">
        <f t="shared" si="0"/>
        <v>60</v>
      </c>
    </row>
    <row r="17" spans="1:9" x14ac:dyDescent="0.55000000000000004">
      <c r="I17">
        <f t="shared" si="0"/>
        <v>0</v>
      </c>
    </row>
    <row r="18" spans="1:9" x14ac:dyDescent="0.55000000000000004">
      <c r="A18" t="s">
        <v>117</v>
      </c>
      <c r="B18" t="s">
        <v>184</v>
      </c>
      <c r="C18" t="s">
        <v>207</v>
      </c>
      <c r="D18" t="s">
        <v>208</v>
      </c>
      <c r="E18" t="s">
        <v>209</v>
      </c>
      <c r="F18" t="s">
        <v>210</v>
      </c>
      <c r="G18" t="s">
        <v>211</v>
      </c>
      <c r="I18">
        <f t="shared" si="0"/>
        <v>0</v>
      </c>
    </row>
    <row r="19" spans="1:9" x14ac:dyDescent="0.55000000000000004">
      <c r="B19">
        <v>30</v>
      </c>
      <c r="C19">
        <f>COUNTIF(ローデータ!$G$2:$G$31,1)</f>
        <v>11</v>
      </c>
      <c r="D19">
        <f>COUNTIF(ローデータ!$G$2:$G$31,2)</f>
        <v>11</v>
      </c>
      <c r="E19">
        <f>COUNTIF(ローデータ!$G$2:$G$31,3)</f>
        <v>1</v>
      </c>
      <c r="F19">
        <f>COUNTIF(ローデータ!$G$2:$G$31,4)</f>
        <v>0</v>
      </c>
      <c r="G19">
        <f>COUNTIF(ローデータ!$G$2:$G$31,5)</f>
        <v>0</v>
      </c>
      <c r="H19">
        <f>COUNTIF(ローデータ!$G$2:$G$31,6)</f>
        <v>0</v>
      </c>
      <c r="I19">
        <f t="shared" si="0"/>
        <v>53</v>
      </c>
    </row>
    <row r="21" spans="1:9" x14ac:dyDescent="0.55000000000000004">
      <c r="A21" t="s">
        <v>118</v>
      </c>
    </row>
    <row r="23" spans="1:9" x14ac:dyDescent="0.55000000000000004">
      <c r="A23" t="s">
        <v>119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概要</vt:lpstr>
      <vt:lpstr>検討内容</vt:lpstr>
      <vt:lpstr>新田アンケート</vt:lpstr>
      <vt:lpstr>ローデータ</vt:lpstr>
      <vt:lpstr>自由記述まとめ</vt:lpstr>
      <vt:lpstr>単純集計表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紗希 新田</dc:creator>
  <cp:lastModifiedBy>紗希 新田</cp:lastModifiedBy>
  <cp:lastPrinted>2024-11-08T00:11:15Z</cp:lastPrinted>
  <dcterms:created xsi:type="dcterms:W3CDTF">2024-09-19T23:44:19Z</dcterms:created>
  <dcterms:modified xsi:type="dcterms:W3CDTF">2024-11-20T02:54:27Z</dcterms:modified>
</cp:coreProperties>
</file>