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 Page" sheetId="1" r:id="rId4"/>
    <sheet state="visible" name="Login Page" sheetId="2" r:id="rId5"/>
    <sheet state="visible" name="Search" sheetId="3" r:id="rId6"/>
  </sheets>
  <definedNames>
    <definedName name="mm">'Registration Page'!$I$8</definedName>
    <definedName name="verify_package_Design">'Registration Page'!$I$8</definedName>
    <definedName hidden="1" name="Google_Sheet_Link_1344005396">mm</definedName>
    <definedName hidden="1" name="Google_Sheet_Link_747604613">verify_package_Design</definedName>
  </definedNames>
  <calcPr/>
  <extLst>
    <ext uri="GoogleSheetsCustomDataVersion1">
      <go:sheetsCustomData xmlns:go="http://customooxmlschemas.google.com/" r:id="rId7" roundtripDataSignature="AMtx7mhVbkRQAjf4S7A+J7hvmPYV74UDEA=="/>
    </ext>
  </extLst>
</workbook>
</file>

<file path=xl/sharedStrings.xml><?xml version="1.0" encoding="utf-8"?>
<sst xmlns="http://schemas.openxmlformats.org/spreadsheetml/2006/main" count="260" uniqueCount="125">
  <si>
    <t>Product Name</t>
  </si>
  <si>
    <t>Bikroy.com</t>
  </si>
  <si>
    <t>TC Start Date</t>
  </si>
  <si>
    <t>TC Execution Start Date</t>
  </si>
  <si>
    <t>TEST CASE SUMMARY</t>
  </si>
  <si>
    <t>Module Name</t>
  </si>
  <si>
    <t xml:space="preserve">Registration </t>
  </si>
  <si>
    <t>TC End Date</t>
  </si>
  <si>
    <t>TC Execution End Date</t>
  </si>
  <si>
    <t>PASS</t>
  </si>
  <si>
    <t>Epic</t>
  </si>
  <si>
    <t>Test Case Developed By</t>
  </si>
  <si>
    <t>Sakibul Islam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</si>
  <si>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</si>
  <si>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</si>
  <si>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</si>
  <si>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</si>
  <si>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</si>
  <si>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</si>
  <si>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</si>
  <si>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</si>
  <si>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</si>
  <si>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</si>
  <si>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</si>
  <si>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</si>
  <si>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</si>
  <si>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</si>
  <si>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</si>
  <si>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</si>
  <si>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</si>
  <si>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</si>
  <si>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</si>
  <si>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TC001</t>
  </si>
  <si>
    <t xml:space="preserve">Verify entering blank input on all input fields </t>
  </si>
  <si>
    <t>Valid url</t>
  </si>
  <si>
    <t>Blank input</t>
  </si>
  <si>
    <t>1) Goto www.bikroy.com
2) Click on login option
3) Click on continue with email
4) Click on signup
5) Do not enter any value in all field</t>
  </si>
  <si>
    <t>It should show an error message on mandatory fields</t>
  </si>
  <si>
    <t>Give an error message on all mandatory fields</t>
  </si>
  <si>
    <t>Blank input field error</t>
  </si>
  <si>
    <t>The functionality works perfectly</t>
  </si>
  <si>
    <t>TC002</t>
  </si>
  <si>
    <t>Check the Email text field that has an Email address without @ symbol</t>
  </si>
  <si>
    <t>test123gmail.com</t>
  </si>
  <si>
    <t>1) Goto www.bikroy.com
2) Click on login option
3) Click on continue with email
4) Click on signup
5) Enter invalid email</t>
  </si>
  <si>
    <t>Show the validation error message for invalid email</t>
  </si>
  <si>
    <t>Gave a validity error message</t>
  </si>
  <si>
    <t>Invalid email error</t>
  </si>
  <si>
    <t>TC003</t>
  </si>
  <si>
    <t>Check the Email text field that has a random string instead of a real email</t>
  </si>
  <si>
    <t>testmail123</t>
  </si>
  <si>
    <t>TC004</t>
  </si>
  <si>
    <t>Check the Email text field that has a missing dot in the email address.</t>
  </si>
  <si>
    <t>testmail@gmailcom</t>
  </si>
  <si>
    <t>TC005</t>
  </si>
  <si>
    <t>Password minimum length varification</t>
  </si>
  <si>
    <t>ab12</t>
  </si>
  <si>
    <t>1) Goto www.bikroy.com
2) Click on login option
3) Click on continue with email
4) Click on signup
5) Enter password</t>
  </si>
  <si>
    <t>This will show the password minimum length verification message</t>
  </si>
  <si>
    <t>Validation message showed</t>
  </si>
  <si>
    <t>Minimum password length</t>
  </si>
  <si>
    <t>TC006</t>
  </si>
  <si>
    <t>Verify if the password required rules are not satisfied in the password</t>
  </si>
  <si>
    <t>xyz789 (Password which not satisfies the required rule)</t>
  </si>
  <si>
    <t>1) Goto www.bikroy.com
2) Click on login option
3) Click on continue with email
4) Click on signup
5) Enter a password that does not follow the password verification rule</t>
  </si>
  <si>
    <t>It should display validation message with required rules for password.  like it should contain a special character, a upper case, a number</t>
  </si>
  <si>
    <t>Didn't show any validation message</t>
  </si>
  <si>
    <t>Password validation rules were not followed</t>
  </si>
  <si>
    <t xml:space="preserve">The functionality did not work </t>
  </si>
  <si>
    <t>TC007</t>
  </si>
  <si>
    <t>Check if password and confirm password input field has not the same value</t>
  </si>
  <si>
    <t>Different value in password and confirm password input field</t>
  </si>
  <si>
    <t>1) Goto www.bikroy.com
2) Click on login option
3) Click on continue with email
4) Click on signup
5) Enter different value in password and confirm password input field</t>
  </si>
  <si>
    <t>Will show error message</t>
  </si>
  <si>
    <t>Error message showed</t>
  </si>
  <si>
    <t>Password do not match</t>
  </si>
  <si>
    <t>TC008</t>
  </si>
  <si>
    <t>Check if password and confirm password input field has the same value</t>
  </si>
  <si>
    <t>Same value in password and confirm password input field</t>
  </si>
  <si>
    <t>1) Goto www.bikroy.com
2) Click on login option
3) Click on continue with email
4) Click on signup
5) Enter same value in password and confirm password input field</t>
  </si>
  <si>
    <t>Will not show any error message</t>
  </si>
  <si>
    <t>Didn't show any error message</t>
  </si>
  <si>
    <t>Password matched</t>
  </si>
  <si>
    <t xml:space="preserve">Login 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</si>
  <si>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</si>
  <si>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1) Goto www.bikroy.com
2) Click on login option
3) Click on continue with email
4) Do not enter any value in all field</t>
  </si>
  <si>
    <t>Gave an error message on mandatory fields</t>
  </si>
  <si>
    <t>Blank input fields erroe</t>
  </si>
  <si>
    <t>xyz123gmail.com</t>
  </si>
  <si>
    <t>1) Goto www.bikroy.com
2) Click on login option
3) Click on continue with email
4) Enter any invalid email</t>
  </si>
  <si>
    <t>kfgax76473</t>
  </si>
  <si>
    <t>mail123@gmailcom</t>
  </si>
  <si>
    <t>Login with valid/registered user</t>
  </si>
  <si>
    <t>1) Valid url
2) Registered user</t>
  </si>
  <si>
    <t>Valid email and password</t>
  </si>
  <si>
    <t>1) Goto www.bikroy.com
2) Click on login option
3) Click on continue with email
4) Enter valid email and password</t>
  </si>
  <si>
    <t>Will be logged in successfully</t>
  </si>
  <si>
    <t>Successfully logged in</t>
  </si>
  <si>
    <t>Successful login</t>
  </si>
  <si>
    <t>Login with invalid/unregistered user</t>
  </si>
  <si>
    <t>Invalid email and password</t>
  </si>
  <si>
    <t>1) Goto www.bikroy.com
2) Click on login option
3) Click on continue with email
4) Enter invalid email and password</t>
  </si>
  <si>
    <t>Will not log in successfully and show error message</t>
  </si>
  <si>
    <t>Unsuccessful login and showed error message</t>
  </si>
  <si>
    <t>Login failed</t>
  </si>
  <si>
    <t>Search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</si>
  <si>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</si>
  <si>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Check search functionality using invalid search keyword</t>
  </si>
  <si>
    <t>ghfgk$%12 (Invalid search keyword)</t>
  </si>
  <si>
    <t xml:space="preserve">1) Goto www.bikroy.com
2) Enter invalid keyword on search box
3) Click search button
</t>
  </si>
  <si>
    <t>Will not show any result and give validation message</t>
  </si>
  <si>
    <t>No results were shown and gave validation message</t>
  </si>
  <si>
    <t>Invalid search</t>
  </si>
  <si>
    <t>Check search functionality using valid search keyword</t>
  </si>
  <si>
    <t>car</t>
  </si>
  <si>
    <t xml:space="preserve">1) Goto www.bikroy.com
2) Enter valid keyword on search box
3) Click search button
</t>
  </si>
  <si>
    <t>Will show different types of car ads</t>
  </si>
  <si>
    <t>Car ads showed</t>
  </si>
  <si>
    <t>Valid search</t>
  </si>
  <si>
    <t>mobile</t>
  </si>
  <si>
    <t>Will show different types of mobile ads</t>
  </si>
  <si>
    <t>Mobile ads showed</t>
  </si>
  <si>
    <t>bird</t>
  </si>
  <si>
    <t>Will show different types of bird ads</t>
  </si>
  <si>
    <t>Bird ads showed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</si>
</sst>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0.0"/>
      <color theme="0"/>
      <name val="Calibri"/>
    </font>
    <font>
      <sz val="10.0"/>
      <color theme="0"/>
      <name val="Calibri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Calibri"/>
    </font>
    <font>
      <u/>
      <sz val="10.0"/>
      <color rgb="FF0070C0"/>
      <name val="Arial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0070C0"/>
        <bgColor rgb="FF0070C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horizontal="left" readingOrder="0" shrinkToFit="0" vertical="center" wrapText="1"/>
    </xf>
    <xf borderId="3" fillId="2" fontId="5" numFmtId="0" xfId="0" applyAlignment="1" applyBorder="1" applyFont="1">
      <alignment vertical="center"/>
    </xf>
    <xf borderId="3" fillId="0" fontId="4" numFmtId="14" xfId="0" applyAlignment="1" applyBorder="1" applyFont="1" applyNumberForma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7" numFmtId="0" xfId="0" applyAlignment="1" applyBorder="1" applyFill="1" applyFont="1">
      <alignment shrinkToFit="0" vertical="center" wrapText="1"/>
    </xf>
    <xf borderId="5" fillId="8" fontId="7" numFmtId="0" xfId="0" applyAlignment="1" applyBorder="1" applyFont="1">
      <alignment shrinkToFit="0" vertical="center" wrapText="1"/>
    </xf>
    <xf borderId="7" fillId="8" fontId="7" numFmtId="0" xfId="0" applyAlignment="1" applyBorder="1" applyFont="1">
      <alignment shrinkToFit="0" vertical="center" wrapText="1"/>
    </xf>
    <xf borderId="3" fillId="8" fontId="8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9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vertical="center"/>
    </xf>
    <xf borderId="11" fillId="0" fontId="6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10" fillId="0" fontId="10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vertical="center"/>
    </xf>
    <xf borderId="9" fillId="0" fontId="6" numFmtId="0" xfId="0" applyAlignment="1" applyBorder="1" applyFont="1">
      <alignment readingOrder="0" vertical="center"/>
    </xf>
    <xf borderId="13" fillId="0" fontId="2" numFmtId="0" xfId="0" applyBorder="1" applyFont="1"/>
    <xf borderId="12" fillId="0" fontId="2" numFmtId="0" xfId="0" applyBorder="1" applyFont="1"/>
    <xf borderId="8" fillId="0" fontId="4" numFmtId="0" xfId="0" applyAlignment="1" applyBorder="1" applyFont="1">
      <alignment readingOrder="0" vertical="center"/>
    </xf>
    <xf borderId="8" fillId="0" fontId="2" numFmtId="0" xfId="0" applyBorder="1" applyFont="1"/>
    <xf borderId="9" fillId="0" fontId="2" numFmtId="0" xfId="0" applyBorder="1" applyFont="1"/>
    <xf borderId="3" fillId="0" fontId="6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1" fillId="0" fontId="4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vertical="center"/>
    </xf>
    <xf borderId="0" fillId="0" fontId="6" numFmtId="0" xfId="0" applyAlignment="1" applyFont="1">
      <alignment shrinkToFit="0" vertical="center" wrapText="1"/>
    </xf>
    <xf borderId="2" fillId="0" fontId="6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vertical="center"/>
    </xf>
    <xf borderId="13" fillId="0" fontId="6" numFmtId="0" xfId="0" applyAlignment="1" applyBorder="1" applyFont="1">
      <alignment vertical="center"/>
    </xf>
    <xf borderId="10" fillId="0" fontId="6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  <xf borderId="12" fillId="0" fontId="6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shrinkToFit="0" vertical="center" wrapText="1"/>
    </xf>
    <xf borderId="10" fillId="0" fontId="12" numFmtId="0" xfId="0" applyAlignment="1" applyBorder="1" applyFont="1">
      <alignment readingOrder="0" vertical="center"/>
    </xf>
    <xf borderId="8" fillId="0" fontId="4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0" fillId="0" fontId="1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Tpa1glhWnw2ziS5T_6-F2R3g7K79fkwa/view?usp=sharing" TargetMode="External"/><Relationship Id="rId3" Type="http://schemas.openxmlformats.org/officeDocument/2006/relationships/hyperlink" Target="https://drive.google.com/file/d/1Z5dbSAi9ez4-r_9jfjbFLx8_4FIzsMa1/view?usp=sharing" TargetMode="External"/><Relationship Id="rId4" Type="http://schemas.openxmlformats.org/officeDocument/2006/relationships/hyperlink" Target="https://drive.google.com/file/d/1Q8d--ruZMfa7b-kRfIAJNVw3ATWgW4It/view?usp=sharing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zn0mQ3QeIefcl1fMkCBgAzlD8J6i7DG4/view?usp=sharing" TargetMode="External"/><Relationship Id="rId5" Type="http://schemas.openxmlformats.org/officeDocument/2006/relationships/hyperlink" Target="https://drive.google.com/file/d/1wpISKcr8fGSL3F7ls72zXYA3PsxcJ899/view?usp=sharing" TargetMode="External"/><Relationship Id="rId6" Type="http://schemas.openxmlformats.org/officeDocument/2006/relationships/hyperlink" Target="https://drive.google.com/file/d/1VOTu9CpXnPrutn0eIhBUDMXeIRgjn_pg/view?usp=sharing" TargetMode="External"/><Relationship Id="rId7" Type="http://schemas.openxmlformats.org/officeDocument/2006/relationships/hyperlink" Target="https://drive.google.com/file/d/1zO1DWiJ5IsRWa6C63jlkGdZHHdINdPxY/view?usp=sharing" TargetMode="External"/><Relationship Id="rId8" Type="http://schemas.openxmlformats.org/officeDocument/2006/relationships/hyperlink" Target="https://drive.google.com/file/d/1iNvj1CTEHZSQc35ytsE5MV3XwmTSY29i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KXhtXVAuAy7OJ_KUqnClg1QAzMFV_vKQ/view?usp=sharing" TargetMode="External"/><Relationship Id="rId3" Type="http://schemas.openxmlformats.org/officeDocument/2006/relationships/hyperlink" Target="https://drive.google.com/file/d/1tK_FlSqXb5pqUnREcdwKFVOgt0mT58Lj/view?usp=sharing" TargetMode="External"/><Relationship Id="rId4" Type="http://schemas.openxmlformats.org/officeDocument/2006/relationships/hyperlink" Target="https://drive.google.com/file/d/1xcJuIMlhrWJ2xeBkHOS0XUz829_fScN6/view?usp=sharing" TargetMode="External"/><Relationship Id="rId5" Type="http://schemas.openxmlformats.org/officeDocument/2006/relationships/hyperlink" Target="https://drive.google.com/file/d/1TOpuIx2beWUe5LDT0iHyHRLPyLLm4ROv/view?usp=sharing" TargetMode="External"/><Relationship Id="rId6" Type="http://schemas.openxmlformats.org/officeDocument/2006/relationships/hyperlink" Target="https://drive.google.com/file/d/1yd3crX2C2ILgvBGwdcf3sD57mfF1Qa3G/view?usp=sharing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fhSgVw4wSvb9klc5hCZf9R1UjztF8dAK/view?usp=sharing" TargetMode="External"/><Relationship Id="rId3" Type="http://schemas.openxmlformats.org/officeDocument/2006/relationships/hyperlink" Target="https://drive.google.com/file/d/1lrhPMJC4NGRUqn_LWBPGWyNfYYKUXOit/view?usp=sharing" TargetMode="External"/><Relationship Id="rId4" Type="http://schemas.openxmlformats.org/officeDocument/2006/relationships/hyperlink" Target="https://drive.google.com/file/d/136wOe1spv6zVkVIoqBmJJgJMZM2srixZ/view?usp=sharing" TargetMode="External"/><Relationship Id="rId5" Type="http://schemas.openxmlformats.org/officeDocument/2006/relationships/hyperlink" Target="https://drive.google.com/file/d/1TbckbXhKXbxCZF5WcVpWoLmWOFiUMEAK/view?usp=sharing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26.71"/>
    <col customWidth="1" min="3" max="3" width="32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22.71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44479.0</v>
      </c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0.25" customHeight="1">
      <c r="A2" s="10" t="s">
        <v>5</v>
      </c>
      <c r="B2" s="2"/>
      <c r="C2" s="11" t="s">
        <v>6</v>
      </c>
      <c r="D2" s="4" t="s">
        <v>7</v>
      </c>
      <c r="E2" s="7"/>
      <c r="F2" s="12" t="s">
        <v>8</v>
      </c>
      <c r="G2" s="7"/>
      <c r="H2" s="4" t="s">
        <v>9</v>
      </c>
      <c r="I2" s="13">
        <f>COUNTIF(H7:H50, "PASS")</f>
        <v>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0.25" customHeight="1">
      <c r="A3" s="10" t="s">
        <v>10</v>
      </c>
      <c r="B3" s="2"/>
      <c r="C3" s="14"/>
      <c r="D3" s="15" t="s">
        <v>11</v>
      </c>
      <c r="E3" s="16" t="s">
        <v>12</v>
      </c>
      <c r="F3" s="17" t="s">
        <v>13</v>
      </c>
      <c r="G3" s="18">
        <v>1.0</v>
      </c>
      <c r="H3" s="19" t="s">
        <v>14</v>
      </c>
      <c r="I3" s="20">
        <f>COUNTIF(H7:H50, "Fail")</f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75" customHeight="1">
      <c r="A4" s="10" t="s">
        <v>15</v>
      </c>
      <c r="B4" s="2"/>
      <c r="C4" s="14"/>
      <c r="D4" s="15" t="s">
        <v>16</v>
      </c>
      <c r="E4" s="14"/>
      <c r="F4" s="17" t="s">
        <v>17</v>
      </c>
      <c r="G4" s="21" t="s">
        <v>18</v>
      </c>
      <c r="H4" s="4" t="s">
        <v>19</v>
      </c>
      <c r="I4" s="22">
        <f>COUNTIF(H7:H50,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20</v>
      </c>
      <c r="B5" s="2"/>
      <c r="C5" s="23"/>
      <c r="D5" s="24"/>
      <c r="E5" s="24"/>
      <c r="F5" s="24"/>
      <c r="G5" s="2"/>
      <c r="H5" s="25" t="s">
        <v>21</v>
      </c>
      <c r="I5" s="26">
        <f>SUM(I2:I3:I4)</f>
        <v>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75" customHeight="1">
      <c r="A6" s="27" t="s">
        <v>22</v>
      </c>
      <c r="B6" s="28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8" t="s">
        <v>28</v>
      </c>
      <c r="H6" s="28" t="s">
        <v>29</v>
      </c>
      <c r="I6" s="29" t="s">
        <v>30</v>
      </c>
      <c r="J6" s="30" t="s">
        <v>31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90.75" customHeight="1">
      <c r="A7" s="31" t="s">
        <v>32</v>
      </c>
      <c r="B7" s="32" t="s">
        <v>33</v>
      </c>
      <c r="C7" s="32" t="s">
        <v>34</v>
      </c>
      <c r="D7" s="32" t="s">
        <v>35</v>
      </c>
      <c r="E7" s="33" t="s">
        <v>36</v>
      </c>
      <c r="F7" s="32" t="s">
        <v>37</v>
      </c>
      <c r="G7" s="33" t="s">
        <v>38</v>
      </c>
      <c r="H7" s="34" t="s">
        <v>9</v>
      </c>
      <c r="I7" s="35" t="s">
        <v>39</v>
      </c>
      <c r="J7" s="33" t="s">
        <v>40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8.25" customHeight="1">
      <c r="A8" s="31" t="s">
        <v>41</v>
      </c>
      <c r="B8" s="32" t="s">
        <v>42</v>
      </c>
      <c r="C8" s="36" t="s">
        <v>34</v>
      </c>
      <c r="D8" s="37" t="s">
        <v>43</v>
      </c>
      <c r="E8" s="38" t="s">
        <v>44</v>
      </c>
      <c r="F8" s="39" t="s">
        <v>45</v>
      </c>
      <c r="G8" s="38" t="s">
        <v>46</v>
      </c>
      <c r="H8" s="40" t="s">
        <v>9</v>
      </c>
      <c r="I8" s="41" t="s">
        <v>47</v>
      </c>
      <c r="J8" s="33" t="s">
        <v>40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57.75" customHeight="1">
      <c r="A9" s="42" t="s">
        <v>48</v>
      </c>
      <c r="B9" s="32" t="s">
        <v>49</v>
      </c>
      <c r="C9" s="32" t="s">
        <v>34</v>
      </c>
      <c r="D9" s="43" t="s">
        <v>50</v>
      </c>
      <c r="E9" s="44"/>
      <c r="F9" s="45"/>
      <c r="G9" s="44"/>
      <c r="H9" s="40" t="s">
        <v>9</v>
      </c>
      <c r="I9" s="41" t="s">
        <v>47</v>
      </c>
      <c r="J9" s="33" t="s">
        <v>40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57.75" customHeight="1">
      <c r="A10" s="46" t="s">
        <v>51</v>
      </c>
      <c r="B10" s="32" t="s">
        <v>52</v>
      </c>
      <c r="C10" s="32" t="s">
        <v>34</v>
      </c>
      <c r="D10" s="43" t="s">
        <v>53</v>
      </c>
      <c r="E10" s="47"/>
      <c r="F10" s="48"/>
      <c r="G10" s="47"/>
      <c r="H10" s="40" t="s">
        <v>9</v>
      </c>
      <c r="I10" s="41" t="s">
        <v>47</v>
      </c>
      <c r="J10" s="33" t="s">
        <v>40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81.0" customHeight="1">
      <c r="A11" s="42" t="s">
        <v>54</v>
      </c>
      <c r="B11" s="32" t="s">
        <v>55</v>
      </c>
      <c r="C11" s="32" t="s">
        <v>34</v>
      </c>
      <c r="D11" s="43" t="s">
        <v>56</v>
      </c>
      <c r="E11" s="33" t="s">
        <v>57</v>
      </c>
      <c r="F11" s="32" t="s">
        <v>58</v>
      </c>
      <c r="G11" s="33" t="s">
        <v>59</v>
      </c>
      <c r="H11" s="40" t="s">
        <v>9</v>
      </c>
      <c r="I11" s="41" t="s">
        <v>60</v>
      </c>
      <c r="J11" s="33" t="s">
        <v>40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92.25" customHeight="1">
      <c r="A12" s="46" t="s">
        <v>61</v>
      </c>
      <c r="B12" s="32" t="s">
        <v>62</v>
      </c>
      <c r="C12" s="32" t="s">
        <v>34</v>
      </c>
      <c r="D12" s="32" t="s">
        <v>63</v>
      </c>
      <c r="E12" s="32" t="s">
        <v>64</v>
      </c>
      <c r="F12" s="32" t="s">
        <v>65</v>
      </c>
      <c r="G12" s="33" t="s">
        <v>66</v>
      </c>
      <c r="H12" s="40" t="s">
        <v>14</v>
      </c>
      <c r="I12" s="35" t="s">
        <v>67</v>
      </c>
      <c r="J12" s="33" t="s">
        <v>68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96.0" customHeight="1">
      <c r="A13" s="46" t="s">
        <v>69</v>
      </c>
      <c r="B13" s="32" t="s">
        <v>70</v>
      </c>
      <c r="C13" s="32" t="s">
        <v>34</v>
      </c>
      <c r="D13" s="32" t="s">
        <v>71</v>
      </c>
      <c r="E13" s="32" t="s">
        <v>72</v>
      </c>
      <c r="F13" s="32" t="s">
        <v>73</v>
      </c>
      <c r="G13" s="33" t="s">
        <v>74</v>
      </c>
      <c r="H13" s="40" t="s">
        <v>9</v>
      </c>
      <c r="I13" s="41" t="s">
        <v>75</v>
      </c>
      <c r="J13" s="33" t="s">
        <v>40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99.75" customHeight="1">
      <c r="A14" s="42" t="s">
        <v>76</v>
      </c>
      <c r="B14" s="32" t="s">
        <v>77</v>
      </c>
      <c r="C14" s="32" t="s">
        <v>34</v>
      </c>
      <c r="D14" s="32" t="s">
        <v>78</v>
      </c>
      <c r="E14" s="33" t="s">
        <v>79</v>
      </c>
      <c r="F14" s="32" t="s">
        <v>80</v>
      </c>
      <c r="G14" s="33" t="s">
        <v>81</v>
      </c>
      <c r="H14" s="40" t="s">
        <v>9</v>
      </c>
      <c r="I14" s="41" t="s">
        <v>82</v>
      </c>
      <c r="J14" s="33" t="s">
        <v>40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50.25" customHeight="1">
      <c r="A15" s="49"/>
      <c r="B15" s="50"/>
      <c r="C15" s="50"/>
      <c r="D15" s="49"/>
      <c r="E15" s="51"/>
      <c r="F15" s="50"/>
      <c r="G15" s="50"/>
      <c r="H15" s="52"/>
      <c r="I15" s="53"/>
      <c r="J15" s="4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41.25" customHeight="1">
      <c r="A16" s="31"/>
      <c r="B16" s="50"/>
      <c r="C16" s="51"/>
      <c r="D16" s="54"/>
      <c r="E16" s="51"/>
      <c r="F16" s="50"/>
      <c r="G16" s="50"/>
      <c r="H16" s="52"/>
      <c r="I16" s="53"/>
      <c r="J16" s="4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1.25" customHeight="1">
      <c r="A17" s="31"/>
      <c r="B17" s="51"/>
      <c r="C17" s="55"/>
      <c r="D17" s="49"/>
      <c r="E17" s="56"/>
      <c r="F17" s="51"/>
      <c r="G17" s="50"/>
      <c r="H17" s="34"/>
      <c r="I17" s="53"/>
      <c r="J17" s="4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49"/>
      <c r="B18" s="50"/>
      <c r="C18" s="50"/>
      <c r="D18" s="31"/>
      <c r="E18" s="51"/>
      <c r="F18" s="50"/>
      <c r="G18" s="50"/>
      <c r="H18" s="17"/>
      <c r="I18" s="57"/>
      <c r="J18" s="4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1"/>
      <c r="B19" s="50"/>
      <c r="C19" s="50"/>
      <c r="D19" s="58"/>
      <c r="E19" s="51"/>
      <c r="F19" s="50"/>
      <c r="G19" s="50"/>
      <c r="H19" s="50"/>
      <c r="I19" s="53"/>
      <c r="J19" s="4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1"/>
      <c r="B20" s="51"/>
      <c r="C20" s="55"/>
      <c r="D20" s="49"/>
      <c r="E20" s="56"/>
      <c r="F20" s="51"/>
      <c r="G20" s="50"/>
      <c r="H20" s="34"/>
      <c r="I20" s="57"/>
      <c r="J20" s="4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9"/>
      <c r="B21" s="50"/>
      <c r="C21" s="50"/>
      <c r="D21" s="59"/>
      <c r="E21" s="51"/>
      <c r="F21" s="50"/>
      <c r="G21" s="50"/>
      <c r="H21" s="50"/>
      <c r="I21" s="53"/>
      <c r="J21" s="4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1"/>
      <c r="B22" s="51"/>
      <c r="C22" s="60"/>
      <c r="D22" s="49"/>
      <c r="E22" s="51"/>
      <c r="F22" s="51"/>
      <c r="G22" s="50"/>
      <c r="H22" s="50"/>
      <c r="I22" s="53"/>
      <c r="J22" s="4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1"/>
      <c r="B23" s="51"/>
      <c r="C23" s="55"/>
      <c r="D23" s="49"/>
      <c r="E23" s="56"/>
      <c r="F23" s="51"/>
      <c r="G23" s="50"/>
      <c r="H23" s="34"/>
      <c r="I23" s="57"/>
      <c r="J23" s="4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9"/>
      <c r="B24" s="50"/>
      <c r="C24" s="50"/>
      <c r="D24" s="31"/>
      <c r="E24" s="51"/>
      <c r="F24" s="50"/>
      <c r="G24" s="50"/>
      <c r="H24" s="50"/>
      <c r="I24" s="53"/>
      <c r="J24" s="4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1"/>
      <c r="B25" s="51"/>
      <c r="C25" s="51"/>
      <c r="D25" s="49"/>
      <c r="E25" s="51"/>
      <c r="F25" s="51"/>
      <c r="G25" s="50"/>
      <c r="H25" s="50"/>
      <c r="I25" s="53"/>
      <c r="J25" s="4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1"/>
      <c r="B26" s="51"/>
      <c r="C26" s="51"/>
      <c r="D26" s="61"/>
      <c r="E26" s="50"/>
      <c r="F26" s="51"/>
      <c r="G26" s="50"/>
      <c r="H26" s="34"/>
      <c r="I26" s="57"/>
      <c r="J26" s="4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9"/>
      <c r="B27" s="50"/>
      <c r="C27" s="50"/>
      <c r="D27" s="49"/>
      <c r="E27" s="51"/>
      <c r="F27" s="50"/>
      <c r="G27" s="50"/>
      <c r="H27" s="50"/>
      <c r="I27" s="53"/>
      <c r="J27" s="4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1"/>
      <c r="B28" s="51"/>
      <c r="C28" s="51"/>
      <c r="D28" s="49"/>
      <c r="E28" s="51"/>
      <c r="F28" s="51"/>
      <c r="G28" s="50"/>
      <c r="H28" s="50"/>
      <c r="I28" s="53"/>
      <c r="J28" s="4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1"/>
      <c r="B29" s="51"/>
      <c r="C29" s="51"/>
      <c r="D29" s="61"/>
      <c r="E29" s="50"/>
      <c r="F29" s="51"/>
      <c r="G29" s="50"/>
      <c r="H29" s="34"/>
      <c r="I29" s="57"/>
      <c r="J29" s="4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49"/>
      <c r="B30" s="50"/>
      <c r="C30" s="50"/>
      <c r="D30" s="49"/>
      <c r="E30" s="51"/>
      <c r="F30" s="50"/>
      <c r="G30" s="50"/>
      <c r="H30" s="50"/>
      <c r="I30" s="53"/>
      <c r="J30" s="4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1"/>
      <c r="B31" s="51"/>
      <c r="C31" s="51"/>
      <c r="D31" s="49"/>
      <c r="E31" s="51"/>
      <c r="F31" s="51"/>
      <c r="G31" s="50"/>
      <c r="H31" s="50"/>
      <c r="I31" s="53"/>
      <c r="J31" s="4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1"/>
      <c r="B32" s="51"/>
      <c r="C32" s="51"/>
      <c r="D32" s="61"/>
      <c r="E32" s="50"/>
      <c r="F32" s="51"/>
      <c r="G32" s="50"/>
      <c r="H32" s="34"/>
      <c r="I32" s="57"/>
      <c r="J32" s="4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9"/>
      <c r="B33" s="50"/>
      <c r="C33" s="50"/>
      <c r="D33" s="49"/>
      <c r="E33" s="51"/>
      <c r="F33" s="50"/>
      <c r="G33" s="50"/>
      <c r="H33" s="50"/>
      <c r="I33" s="53"/>
      <c r="J33" s="4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1"/>
      <c r="B34" s="51"/>
      <c r="C34" s="51"/>
      <c r="D34" s="49"/>
      <c r="E34" s="51"/>
      <c r="F34" s="51"/>
      <c r="G34" s="50"/>
      <c r="H34" s="50"/>
      <c r="I34" s="53"/>
      <c r="J34" s="4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1"/>
      <c r="B35" s="51"/>
      <c r="C35" s="51"/>
      <c r="D35" s="61"/>
      <c r="E35" s="50"/>
      <c r="F35" s="51"/>
      <c r="G35" s="50"/>
      <c r="H35" s="34"/>
      <c r="I35" s="57"/>
      <c r="J35" s="4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49"/>
      <c r="B36" s="50"/>
      <c r="C36" s="50"/>
      <c r="D36" s="49"/>
      <c r="E36" s="51"/>
      <c r="F36" s="50"/>
      <c r="G36" s="50"/>
      <c r="H36" s="50"/>
      <c r="I36" s="53"/>
      <c r="J36" s="4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31"/>
      <c r="B37" s="51"/>
      <c r="C37" s="51"/>
      <c r="D37" s="49"/>
      <c r="E37" s="51"/>
      <c r="F37" s="51"/>
      <c r="G37" s="50"/>
      <c r="H37" s="50"/>
      <c r="I37" s="53"/>
      <c r="J37" s="4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1"/>
      <c r="B38" s="51"/>
      <c r="C38" s="51"/>
      <c r="D38" s="61"/>
      <c r="E38" s="50"/>
      <c r="F38" s="51"/>
      <c r="G38" s="50"/>
      <c r="H38" s="34"/>
      <c r="I38" s="57"/>
      <c r="J38" s="4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49"/>
      <c r="B39" s="50"/>
      <c r="C39" s="50"/>
      <c r="D39" s="49"/>
      <c r="E39" s="51"/>
      <c r="F39" s="50"/>
      <c r="G39" s="50"/>
      <c r="H39" s="50"/>
      <c r="I39" s="53"/>
      <c r="J39" s="4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31"/>
      <c r="B40" s="51"/>
      <c r="C40" s="51"/>
      <c r="D40" s="49"/>
      <c r="E40" s="51"/>
      <c r="F40" s="51"/>
      <c r="G40" s="50"/>
      <c r="H40" s="50"/>
      <c r="I40" s="53"/>
      <c r="J40" s="4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1"/>
      <c r="B41" s="51"/>
      <c r="C41" s="51"/>
      <c r="D41" s="61"/>
      <c r="E41" s="50"/>
      <c r="F41" s="51"/>
      <c r="G41" s="50"/>
      <c r="H41" s="34"/>
      <c r="I41" s="57"/>
      <c r="J41" s="4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49"/>
      <c r="B42" s="50"/>
      <c r="C42" s="50"/>
      <c r="D42" s="50"/>
      <c r="E42" s="51"/>
      <c r="F42" s="50"/>
      <c r="G42" s="50"/>
      <c r="H42" s="50"/>
      <c r="I42" s="53"/>
      <c r="J42" s="4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31"/>
      <c r="B43" s="51"/>
      <c r="C43" s="51"/>
      <c r="D43" s="49"/>
      <c r="E43" s="51"/>
      <c r="F43" s="51"/>
      <c r="G43" s="50"/>
      <c r="H43" s="50"/>
      <c r="I43" s="53"/>
      <c r="J43" s="4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1"/>
      <c r="B44" s="51"/>
      <c r="C44" s="51"/>
      <c r="D44" s="61"/>
      <c r="E44" s="50"/>
      <c r="F44" s="51"/>
      <c r="G44" s="50"/>
      <c r="H44" s="34"/>
      <c r="I44" s="57"/>
      <c r="J44" s="4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49"/>
      <c r="B45" s="50"/>
      <c r="C45" s="50"/>
      <c r="D45" s="49"/>
      <c r="E45" s="51"/>
      <c r="F45" s="50"/>
      <c r="G45" s="50"/>
      <c r="H45" s="50"/>
      <c r="I45" s="53"/>
      <c r="J45" s="4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7.5" customHeight="1">
      <c r="A46" s="31"/>
      <c r="B46" s="51"/>
      <c r="C46" s="51"/>
      <c r="D46" s="49"/>
      <c r="E46" s="51"/>
      <c r="F46" s="51"/>
      <c r="G46" s="50"/>
      <c r="H46" s="50"/>
      <c r="I46" s="53"/>
      <c r="J46" s="4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31"/>
      <c r="B47" s="51"/>
      <c r="C47" s="51"/>
      <c r="D47" s="61"/>
      <c r="E47" s="50"/>
      <c r="F47" s="51"/>
      <c r="G47" s="50"/>
      <c r="H47" s="34"/>
      <c r="I47" s="57"/>
      <c r="J47" s="4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49"/>
      <c r="B48" s="50"/>
      <c r="C48" s="50"/>
      <c r="D48" s="49"/>
      <c r="E48" s="51"/>
      <c r="F48" s="50"/>
      <c r="G48" s="50"/>
      <c r="H48" s="50"/>
      <c r="I48" s="53"/>
      <c r="J48" s="4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8.25" customHeight="1">
      <c r="A49" s="59"/>
      <c r="B49" s="62"/>
      <c r="C49" s="62"/>
      <c r="D49" s="58"/>
      <c r="E49" s="62"/>
      <c r="F49" s="62"/>
      <c r="G49" s="63"/>
      <c r="H49" s="63"/>
      <c r="I49" s="64"/>
      <c r="J49" s="5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0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0">
    <mergeCell ref="E8:E10"/>
    <mergeCell ref="F8:F10"/>
    <mergeCell ref="G8:G10"/>
    <mergeCell ref="A1:B1"/>
    <mergeCell ref="H1:I1"/>
    <mergeCell ref="A2:B2"/>
    <mergeCell ref="A3:B3"/>
    <mergeCell ref="A4:B4"/>
    <mergeCell ref="A5:B5"/>
    <mergeCell ref="C5:G5"/>
  </mergeCells>
  <conditionalFormatting sqref="H8:H14 H17 H23">
    <cfRule type="cellIs" dxfId="0" priority="1" operator="equal">
      <formula>"FAIL"</formula>
    </cfRule>
  </conditionalFormatting>
  <conditionalFormatting sqref="H8:H14 H17 H23">
    <cfRule type="cellIs" dxfId="1" priority="2" operator="equal">
      <formula>"PASS"</formula>
    </cfRule>
  </conditionalFormatting>
  <conditionalFormatting sqref="H8:H14 H17 H23">
    <cfRule type="cellIs" dxfId="2" priority="3" operator="equal">
      <formula>"WARNING"</formula>
    </cfRule>
  </conditionalFormatting>
  <conditionalFormatting sqref="H8: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4 H17 H20 H23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6.71"/>
    <col customWidth="1" min="3" max="3" width="32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22.71"/>
    <col customWidth="1" min="11" max="26" width="8.71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44484.0</v>
      </c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0.25" customHeight="1">
      <c r="A2" s="10" t="s">
        <v>5</v>
      </c>
      <c r="B2" s="2"/>
      <c r="C2" s="11" t="s">
        <v>83</v>
      </c>
      <c r="D2" s="4" t="s">
        <v>7</v>
      </c>
      <c r="E2" s="7"/>
      <c r="F2" s="12" t="s">
        <v>8</v>
      </c>
      <c r="G2" s="7"/>
      <c r="H2" s="4" t="s">
        <v>9</v>
      </c>
      <c r="I2" s="13">
        <f>COUNTIF(H7:H50, "PASS")</f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0.25" customHeight="1">
      <c r="A3" s="10" t="s">
        <v>10</v>
      </c>
      <c r="B3" s="2"/>
      <c r="C3" s="14"/>
      <c r="D3" s="15" t="s">
        <v>11</v>
      </c>
      <c r="E3" s="16" t="s">
        <v>12</v>
      </c>
      <c r="F3" s="17" t="s">
        <v>13</v>
      </c>
      <c r="G3" s="18">
        <v>1.0</v>
      </c>
      <c r="H3" s="19" t="s">
        <v>14</v>
      </c>
      <c r="I3" s="20">
        <f>COUNTIF(H7:H50,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75" customHeight="1">
      <c r="A4" s="10" t="s">
        <v>15</v>
      </c>
      <c r="B4" s="2"/>
      <c r="C4" s="14"/>
      <c r="D4" s="15" t="s">
        <v>16</v>
      </c>
      <c r="E4" s="14"/>
      <c r="F4" s="17" t="s">
        <v>17</v>
      </c>
      <c r="G4" s="21" t="s">
        <v>18</v>
      </c>
      <c r="H4" s="4" t="s">
        <v>19</v>
      </c>
      <c r="I4" s="22">
        <f>COUNTIF(H7:H50,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20</v>
      </c>
      <c r="B5" s="2"/>
      <c r="C5" s="23"/>
      <c r="D5" s="24"/>
      <c r="E5" s="24"/>
      <c r="F5" s="24"/>
      <c r="G5" s="2"/>
      <c r="H5" s="25" t="s">
        <v>21</v>
      </c>
      <c r="I5" s="26">
        <f>SUM(I2:I3:I4)</f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75" customHeight="1">
      <c r="A6" s="27" t="s">
        <v>22</v>
      </c>
      <c r="B6" s="28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8" t="s">
        <v>28</v>
      </c>
      <c r="H6" s="28" t="s">
        <v>29</v>
      </c>
      <c r="I6" s="29" t="s">
        <v>30</v>
      </c>
      <c r="J6" s="30" t="s">
        <v>84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84.0" customHeight="1">
      <c r="A7" s="31" t="s">
        <v>32</v>
      </c>
      <c r="B7" s="32" t="s">
        <v>33</v>
      </c>
      <c r="C7" s="32" t="s">
        <v>34</v>
      </c>
      <c r="D7" s="32" t="s">
        <v>35</v>
      </c>
      <c r="E7" s="33" t="s">
        <v>85</v>
      </c>
      <c r="F7" s="32" t="s">
        <v>37</v>
      </c>
      <c r="G7" s="33" t="s">
        <v>86</v>
      </c>
      <c r="H7" s="34" t="s">
        <v>9</v>
      </c>
      <c r="I7" s="41" t="s">
        <v>87</v>
      </c>
      <c r="J7" s="33" t="s">
        <v>40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2.25" customHeight="1">
      <c r="A8" s="31" t="s">
        <v>41</v>
      </c>
      <c r="B8" s="32" t="s">
        <v>42</v>
      </c>
      <c r="C8" s="32" t="s">
        <v>34</v>
      </c>
      <c r="D8" s="37" t="s">
        <v>88</v>
      </c>
      <c r="E8" s="38" t="s">
        <v>89</v>
      </c>
      <c r="F8" s="39" t="s">
        <v>45</v>
      </c>
      <c r="G8" s="38" t="s">
        <v>46</v>
      </c>
      <c r="H8" s="40" t="s">
        <v>9</v>
      </c>
      <c r="I8" s="41" t="s">
        <v>47</v>
      </c>
      <c r="J8" s="33" t="s">
        <v>40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64.5" customHeight="1">
      <c r="A9" s="42" t="s">
        <v>48</v>
      </c>
      <c r="B9" s="32" t="s">
        <v>49</v>
      </c>
      <c r="C9" s="32" t="s">
        <v>34</v>
      </c>
      <c r="D9" s="43" t="s">
        <v>90</v>
      </c>
      <c r="E9" s="44"/>
      <c r="F9" s="45"/>
      <c r="G9" s="44"/>
      <c r="H9" s="40" t="s">
        <v>9</v>
      </c>
      <c r="I9" s="41" t="s">
        <v>47</v>
      </c>
      <c r="J9" s="33" t="s">
        <v>40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65.25" customHeight="1">
      <c r="A10" s="46" t="s">
        <v>51</v>
      </c>
      <c r="B10" s="32" t="s">
        <v>52</v>
      </c>
      <c r="C10" s="32" t="s">
        <v>34</v>
      </c>
      <c r="D10" s="43" t="s">
        <v>91</v>
      </c>
      <c r="E10" s="47"/>
      <c r="F10" s="48"/>
      <c r="G10" s="47"/>
      <c r="H10" s="40" t="s">
        <v>9</v>
      </c>
      <c r="I10" s="41" t="s">
        <v>47</v>
      </c>
      <c r="J10" s="33" t="s">
        <v>40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82.5" customHeight="1">
      <c r="A11" s="42" t="s">
        <v>54</v>
      </c>
      <c r="B11" s="32" t="s">
        <v>92</v>
      </c>
      <c r="C11" s="32" t="s">
        <v>93</v>
      </c>
      <c r="D11" s="43" t="s">
        <v>94</v>
      </c>
      <c r="E11" s="33" t="s">
        <v>95</v>
      </c>
      <c r="F11" s="32" t="s">
        <v>96</v>
      </c>
      <c r="G11" s="33" t="s">
        <v>97</v>
      </c>
      <c r="H11" s="40" t="s">
        <v>9</v>
      </c>
      <c r="I11" s="65" t="s">
        <v>98</v>
      </c>
      <c r="J11" s="33" t="s">
        <v>40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8.0" customHeight="1">
      <c r="A12" s="46" t="s">
        <v>61</v>
      </c>
      <c r="B12" s="32" t="s">
        <v>99</v>
      </c>
      <c r="C12" s="32" t="s">
        <v>93</v>
      </c>
      <c r="D12" s="43" t="s">
        <v>100</v>
      </c>
      <c r="E12" s="32" t="s">
        <v>101</v>
      </c>
      <c r="F12" s="32" t="s">
        <v>102</v>
      </c>
      <c r="G12" s="33" t="s">
        <v>103</v>
      </c>
      <c r="H12" s="40" t="s">
        <v>9</v>
      </c>
      <c r="I12" s="41" t="s">
        <v>104</v>
      </c>
      <c r="J12" s="33" t="s">
        <v>40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8.25" customHeight="1">
      <c r="A13" s="66"/>
      <c r="B13" s="51"/>
      <c r="C13" s="51"/>
      <c r="D13" s="67"/>
      <c r="E13" s="51"/>
      <c r="F13" s="51"/>
      <c r="G13" s="50"/>
      <c r="H13" s="52"/>
      <c r="I13" s="68"/>
      <c r="J13" s="4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41.25" customHeight="1">
      <c r="A14" s="31"/>
      <c r="B14" s="51"/>
      <c r="C14" s="51"/>
      <c r="D14" s="67"/>
      <c r="E14" s="50"/>
      <c r="F14" s="51"/>
      <c r="G14" s="50"/>
      <c r="H14" s="34"/>
      <c r="I14" s="69"/>
      <c r="J14" s="4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42.75" customHeight="1">
      <c r="A15" s="49"/>
      <c r="B15" s="50"/>
      <c r="C15" s="50"/>
      <c r="D15" s="49"/>
      <c r="E15" s="51"/>
      <c r="F15" s="50"/>
      <c r="G15" s="50"/>
      <c r="H15" s="52"/>
      <c r="I15" s="53"/>
      <c r="J15" s="4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31"/>
      <c r="B16" s="50"/>
      <c r="C16" s="51"/>
      <c r="D16" s="54"/>
      <c r="E16" s="51"/>
      <c r="F16" s="50"/>
      <c r="G16" s="50"/>
      <c r="H16" s="52"/>
      <c r="I16" s="53"/>
      <c r="J16" s="4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31"/>
      <c r="B17" s="51"/>
      <c r="C17" s="55"/>
      <c r="D17" s="49"/>
      <c r="E17" s="56"/>
      <c r="F17" s="51"/>
      <c r="G17" s="50"/>
      <c r="H17" s="34"/>
      <c r="I17" s="53"/>
      <c r="J17" s="4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49"/>
      <c r="B18" s="50"/>
      <c r="C18" s="50"/>
      <c r="D18" s="31"/>
      <c r="E18" s="51"/>
      <c r="F18" s="50"/>
      <c r="G18" s="50"/>
      <c r="H18" s="17"/>
      <c r="I18" s="57"/>
      <c r="J18" s="4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31"/>
      <c r="B19" s="50"/>
      <c r="C19" s="50"/>
      <c r="D19" s="58"/>
      <c r="E19" s="51"/>
      <c r="F19" s="50"/>
      <c r="G19" s="50"/>
      <c r="H19" s="50"/>
      <c r="I19" s="53"/>
      <c r="J19" s="4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31"/>
      <c r="B20" s="51"/>
      <c r="C20" s="55"/>
      <c r="D20" s="49"/>
      <c r="E20" s="56"/>
      <c r="F20" s="51"/>
      <c r="G20" s="50"/>
      <c r="H20" s="34"/>
      <c r="I20" s="57"/>
      <c r="J20" s="4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9"/>
      <c r="B21" s="50"/>
      <c r="C21" s="50"/>
      <c r="D21" s="59"/>
      <c r="E21" s="51"/>
      <c r="F21" s="50"/>
      <c r="G21" s="50"/>
      <c r="H21" s="50"/>
      <c r="I21" s="53"/>
      <c r="J21" s="4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1"/>
      <c r="B22" s="51"/>
      <c r="C22" s="60"/>
      <c r="D22" s="49"/>
      <c r="E22" s="51"/>
      <c r="F22" s="51"/>
      <c r="G22" s="50"/>
      <c r="H22" s="50"/>
      <c r="I22" s="53"/>
      <c r="J22" s="4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1"/>
      <c r="B23" s="51"/>
      <c r="C23" s="55"/>
      <c r="D23" s="49"/>
      <c r="E23" s="56"/>
      <c r="F23" s="51"/>
      <c r="G23" s="50"/>
      <c r="H23" s="34"/>
      <c r="I23" s="57"/>
      <c r="J23" s="4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9"/>
      <c r="B24" s="50"/>
      <c r="C24" s="50"/>
      <c r="D24" s="31"/>
      <c r="E24" s="51"/>
      <c r="F24" s="50"/>
      <c r="G24" s="50"/>
      <c r="H24" s="50"/>
      <c r="I24" s="53"/>
      <c r="J24" s="4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1"/>
      <c r="B25" s="51"/>
      <c r="C25" s="51"/>
      <c r="D25" s="49"/>
      <c r="E25" s="51"/>
      <c r="F25" s="51"/>
      <c r="G25" s="50"/>
      <c r="H25" s="50"/>
      <c r="I25" s="53"/>
      <c r="J25" s="4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1"/>
      <c r="B26" s="51"/>
      <c r="C26" s="51"/>
      <c r="D26" s="61"/>
      <c r="E26" s="50"/>
      <c r="F26" s="51"/>
      <c r="G26" s="50"/>
      <c r="H26" s="34"/>
      <c r="I26" s="57"/>
      <c r="J26" s="4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9"/>
      <c r="B27" s="50"/>
      <c r="C27" s="50"/>
      <c r="D27" s="49"/>
      <c r="E27" s="51"/>
      <c r="F27" s="50"/>
      <c r="G27" s="50"/>
      <c r="H27" s="50"/>
      <c r="I27" s="53"/>
      <c r="J27" s="4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1"/>
      <c r="B28" s="51"/>
      <c r="C28" s="51"/>
      <c r="D28" s="49"/>
      <c r="E28" s="51"/>
      <c r="F28" s="51"/>
      <c r="G28" s="50"/>
      <c r="H28" s="50"/>
      <c r="I28" s="53"/>
      <c r="J28" s="4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1"/>
      <c r="B29" s="51"/>
      <c r="C29" s="51"/>
      <c r="D29" s="61"/>
      <c r="E29" s="50"/>
      <c r="F29" s="51"/>
      <c r="G29" s="50"/>
      <c r="H29" s="34"/>
      <c r="I29" s="57"/>
      <c r="J29" s="4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49"/>
      <c r="B30" s="50"/>
      <c r="C30" s="50"/>
      <c r="D30" s="49"/>
      <c r="E30" s="51"/>
      <c r="F30" s="50"/>
      <c r="G30" s="50"/>
      <c r="H30" s="50"/>
      <c r="I30" s="53"/>
      <c r="J30" s="4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1"/>
      <c r="B31" s="51"/>
      <c r="C31" s="51"/>
      <c r="D31" s="49"/>
      <c r="E31" s="51"/>
      <c r="F31" s="51"/>
      <c r="G31" s="50"/>
      <c r="H31" s="50"/>
      <c r="I31" s="53"/>
      <c r="J31" s="4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1"/>
      <c r="B32" s="51"/>
      <c r="C32" s="51"/>
      <c r="D32" s="61"/>
      <c r="E32" s="50"/>
      <c r="F32" s="51"/>
      <c r="G32" s="50"/>
      <c r="H32" s="34"/>
      <c r="I32" s="57"/>
      <c r="J32" s="4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9"/>
      <c r="B33" s="50"/>
      <c r="C33" s="50"/>
      <c r="D33" s="49"/>
      <c r="E33" s="51"/>
      <c r="F33" s="50"/>
      <c r="G33" s="50"/>
      <c r="H33" s="50"/>
      <c r="I33" s="53"/>
      <c r="J33" s="4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1"/>
      <c r="B34" s="51"/>
      <c r="C34" s="51"/>
      <c r="D34" s="49"/>
      <c r="E34" s="51"/>
      <c r="F34" s="51"/>
      <c r="G34" s="50"/>
      <c r="H34" s="50"/>
      <c r="I34" s="53"/>
      <c r="J34" s="4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1"/>
      <c r="B35" s="51"/>
      <c r="C35" s="51"/>
      <c r="D35" s="61"/>
      <c r="E35" s="50"/>
      <c r="F35" s="51"/>
      <c r="G35" s="50"/>
      <c r="H35" s="34"/>
      <c r="I35" s="57"/>
      <c r="J35" s="4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49"/>
      <c r="B36" s="50"/>
      <c r="C36" s="50"/>
      <c r="D36" s="49"/>
      <c r="E36" s="51"/>
      <c r="F36" s="50"/>
      <c r="G36" s="50"/>
      <c r="H36" s="50"/>
      <c r="I36" s="53"/>
      <c r="J36" s="4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31"/>
      <c r="B37" s="51"/>
      <c r="C37" s="51"/>
      <c r="D37" s="49"/>
      <c r="E37" s="51"/>
      <c r="F37" s="51"/>
      <c r="G37" s="50"/>
      <c r="H37" s="50"/>
      <c r="I37" s="53"/>
      <c r="J37" s="4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1"/>
      <c r="B38" s="51"/>
      <c r="C38" s="51"/>
      <c r="D38" s="61"/>
      <c r="E38" s="50"/>
      <c r="F38" s="51"/>
      <c r="G38" s="50"/>
      <c r="H38" s="34"/>
      <c r="I38" s="57"/>
      <c r="J38" s="4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49"/>
      <c r="B39" s="50"/>
      <c r="C39" s="50"/>
      <c r="D39" s="49"/>
      <c r="E39" s="51"/>
      <c r="F39" s="50"/>
      <c r="G39" s="50"/>
      <c r="H39" s="50"/>
      <c r="I39" s="53"/>
      <c r="J39" s="4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31"/>
      <c r="B40" s="51"/>
      <c r="C40" s="51"/>
      <c r="D40" s="49"/>
      <c r="E40" s="51"/>
      <c r="F40" s="51"/>
      <c r="G40" s="50"/>
      <c r="H40" s="50"/>
      <c r="I40" s="53"/>
      <c r="J40" s="4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1"/>
      <c r="B41" s="51"/>
      <c r="C41" s="51"/>
      <c r="D41" s="61"/>
      <c r="E41" s="50"/>
      <c r="F41" s="51"/>
      <c r="G41" s="50"/>
      <c r="H41" s="34"/>
      <c r="I41" s="57"/>
      <c r="J41" s="4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49"/>
      <c r="B42" s="50"/>
      <c r="C42" s="50"/>
      <c r="D42" s="50"/>
      <c r="E42" s="51"/>
      <c r="F42" s="50"/>
      <c r="G42" s="50"/>
      <c r="H42" s="50"/>
      <c r="I42" s="53"/>
      <c r="J42" s="4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31"/>
      <c r="B43" s="51"/>
      <c r="C43" s="51"/>
      <c r="D43" s="49"/>
      <c r="E43" s="51"/>
      <c r="F43" s="51"/>
      <c r="G43" s="50"/>
      <c r="H43" s="50"/>
      <c r="I43" s="53"/>
      <c r="J43" s="4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1"/>
      <c r="B44" s="51"/>
      <c r="C44" s="51"/>
      <c r="D44" s="61"/>
      <c r="E44" s="50"/>
      <c r="F44" s="51"/>
      <c r="G44" s="50"/>
      <c r="H44" s="34"/>
      <c r="I44" s="57"/>
      <c r="J44" s="4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49"/>
      <c r="B45" s="50"/>
      <c r="C45" s="50"/>
      <c r="D45" s="49"/>
      <c r="E45" s="51"/>
      <c r="F45" s="50"/>
      <c r="G45" s="50"/>
      <c r="H45" s="50"/>
      <c r="I45" s="53"/>
      <c r="J45" s="4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7.5" customHeight="1">
      <c r="A46" s="31"/>
      <c r="B46" s="51"/>
      <c r="C46" s="51"/>
      <c r="D46" s="49"/>
      <c r="E46" s="51"/>
      <c r="F46" s="51"/>
      <c r="G46" s="50"/>
      <c r="H46" s="50"/>
      <c r="I46" s="53"/>
      <c r="J46" s="4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31"/>
      <c r="B47" s="51"/>
      <c r="C47" s="51"/>
      <c r="D47" s="61"/>
      <c r="E47" s="50"/>
      <c r="F47" s="51"/>
      <c r="G47" s="50"/>
      <c r="H47" s="34"/>
      <c r="I47" s="57"/>
      <c r="J47" s="4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49"/>
      <c r="B48" s="50"/>
      <c r="C48" s="50"/>
      <c r="D48" s="49"/>
      <c r="E48" s="51"/>
      <c r="F48" s="50"/>
      <c r="G48" s="50"/>
      <c r="H48" s="50"/>
      <c r="I48" s="53"/>
      <c r="J48" s="4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8.25" customHeight="1">
      <c r="A49" s="59"/>
      <c r="B49" s="62"/>
      <c r="C49" s="62"/>
      <c r="D49" s="58"/>
      <c r="E49" s="62"/>
      <c r="F49" s="62"/>
      <c r="G49" s="63"/>
      <c r="H49" s="63"/>
      <c r="I49" s="64"/>
      <c r="J49" s="5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0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0">
    <mergeCell ref="E8:E10"/>
    <mergeCell ref="F8:F10"/>
    <mergeCell ref="G8:G10"/>
    <mergeCell ref="A1:B1"/>
    <mergeCell ref="H1:I1"/>
    <mergeCell ref="A2:B2"/>
    <mergeCell ref="A3:B3"/>
    <mergeCell ref="A4:B4"/>
    <mergeCell ref="A5:B5"/>
    <mergeCell ref="C5:G5"/>
  </mergeCells>
  <conditionalFormatting sqref="H8:H12 H14 H17 H23">
    <cfRule type="cellIs" dxfId="0" priority="1" operator="equal">
      <formula>"FAIL"</formula>
    </cfRule>
  </conditionalFormatting>
  <conditionalFormatting sqref="H8:H12 H14 H17 H23">
    <cfRule type="cellIs" dxfId="1" priority="2" operator="equal">
      <formula>"PASS"</formula>
    </cfRule>
  </conditionalFormatting>
  <conditionalFormatting sqref="H8:H12 H14 H17 H23">
    <cfRule type="cellIs" dxfId="2" priority="3" operator="equal">
      <formula>"WARNING"</formula>
    </cfRule>
  </conditionalFormatting>
  <conditionalFormatting sqref="H8:H12 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2 H14 H17 H20 H23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  <hyperlink r:id="rId6" ref="I12"/>
  </hyperlinks>
  <printOptions/>
  <pageMargins bottom="0.75" footer="0.0" header="0.0" left="0.7" right="0.7" top="0.75"/>
  <pageSetup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6.71"/>
    <col customWidth="1" min="3" max="3" width="32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22.71"/>
    <col customWidth="1" min="11" max="26" width="8.71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44496.0</v>
      </c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0.25" customHeight="1">
      <c r="A2" s="10" t="s">
        <v>5</v>
      </c>
      <c r="B2" s="2"/>
      <c r="C2" s="11" t="s">
        <v>105</v>
      </c>
      <c r="D2" s="4" t="s">
        <v>7</v>
      </c>
      <c r="E2" s="7"/>
      <c r="F2" s="12" t="s">
        <v>8</v>
      </c>
      <c r="G2" s="7"/>
      <c r="H2" s="4" t="s">
        <v>9</v>
      </c>
      <c r="I2" s="13">
        <f>COUNTIF(H7:H50, "PASS")</f>
        <v>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0.25" customHeight="1">
      <c r="A3" s="10" t="s">
        <v>10</v>
      </c>
      <c r="B3" s="2"/>
      <c r="C3" s="14"/>
      <c r="D3" s="15" t="s">
        <v>11</v>
      </c>
      <c r="E3" s="16" t="s">
        <v>12</v>
      </c>
      <c r="F3" s="17" t="s">
        <v>13</v>
      </c>
      <c r="G3" s="18">
        <v>1.0</v>
      </c>
      <c r="H3" s="19" t="s">
        <v>14</v>
      </c>
      <c r="I3" s="20">
        <f>COUNTIF(H7:H50,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75" customHeight="1">
      <c r="A4" s="10" t="s">
        <v>15</v>
      </c>
      <c r="B4" s="2"/>
      <c r="C4" s="14"/>
      <c r="D4" s="15" t="s">
        <v>16</v>
      </c>
      <c r="E4" s="14"/>
      <c r="F4" s="17" t="s">
        <v>17</v>
      </c>
      <c r="G4" s="21" t="s">
        <v>18</v>
      </c>
      <c r="H4" s="4" t="s">
        <v>19</v>
      </c>
      <c r="I4" s="22">
        <f>COUNTIF(H7:H50,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20</v>
      </c>
      <c r="B5" s="2"/>
      <c r="C5" s="23"/>
      <c r="D5" s="24"/>
      <c r="E5" s="24"/>
      <c r="F5" s="24"/>
      <c r="G5" s="2"/>
      <c r="H5" s="25" t="s">
        <v>21</v>
      </c>
      <c r="I5" s="26">
        <f>SUM(I2:I3:I4)</f>
        <v>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0.75" customHeight="1">
      <c r="A6" s="27" t="s">
        <v>22</v>
      </c>
      <c r="B6" s="28" t="s">
        <v>23</v>
      </c>
      <c r="C6" s="28" t="s">
        <v>24</v>
      </c>
      <c r="D6" s="28" t="s">
        <v>25</v>
      </c>
      <c r="E6" s="28" t="s">
        <v>26</v>
      </c>
      <c r="F6" s="28" t="s">
        <v>27</v>
      </c>
      <c r="G6" s="28" t="s">
        <v>28</v>
      </c>
      <c r="H6" s="28" t="s">
        <v>29</v>
      </c>
      <c r="I6" s="29" t="s">
        <v>30</v>
      </c>
      <c r="J6" s="30" t="s">
        <v>106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84.0" customHeight="1">
      <c r="A7" s="31" t="s">
        <v>32</v>
      </c>
      <c r="B7" s="32" t="s">
        <v>107</v>
      </c>
      <c r="C7" s="32" t="s">
        <v>34</v>
      </c>
      <c r="D7" s="32" t="s">
        <v>108</v>
      </c>
      <c r="E7" s="33" t="s">
        <v>109</v>
      </c>
      <c r="F7" s="32" t="s">
        <v>110</v>
      </c>
      <c r="G7" s="33" t="s">
        <v>111</v>
      </c>
      <c r="H7" s="34" t="s">
        <v>9</v>
      </c>
      <c r="I7" s="41" t="s">
        <v>112</v>
      </c>
      <c r="J7" s="33" t="s">
        <v>40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2.25" customHeight="1">
      <c r="A8" s="31" t="s">
        <v>41</v>
      </c>
      <c r="B8" s="39" t="s">
        <v>113</v>
      </c>
      <c r="C8" s="32" t="s">
        <v>34</v>
      </c>
      <c r="D8" s="37" t="s">
        <v>114</v>
      </c>
      <c r="E8" s="38" t="s">
        <v>115</v>
      </c>
      <c r="F8" s="33" t="s">
        <v>116</v>
      </c>
      <c r="G8" s="33" t="s">
        <v>117</v>
      </c>
      <c r="H8" s="40" t="s">
        <v>9</v>
      </c>
      <c r="I8" s="41" t="s">
        <v>118</v>
      </c>
      <c r="J8" s="33" t="s">
        <v>40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64.5" customHeight="1">
      <c r="A9" s="42" t="s">
        <v>48</v>
      </c>
      <c r="B9" s="45"/>
      <c r="C9" s="32" t="s">
        <v>34</v>
      </c>
      <c r="D9" s="43" t="s">
        <v>119</v>
      </c>
      <c r="E9" s="44"/>
      <c r="F9" s="33" t="s">
        <v>120</v>
      </c>
      <c r="G9" s="33" t="s">
        <v>121</v>
      </c>
      <c r="H9" s="40" t="s">
        <v>9</v>
      </c>
      <c r="I9" s="41" t="s">
        <v>118</v>
      </c>
      <c r="J9" s="33" t="s">
        <v>40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65.25" customHeight="1">
      <c r="A10" s="46" t="s">
        <v>51</v>
      </c>
      <c r="B10" s="48"/>
      <c r="C10" s="32" t="s">
        <v>34</v>
      </c>
      <c r="D10" s="43" t="s">
        <v>122</v>
      </c>
      <c r="E10" s="47"/>
      <c r="F10" s="33" t="s">
        <v>123</v>
      </c>
      <c r="G10" s="33" t="s">
        <v>124</v>
      </c>
      <c r="H10" s="40" t="s">
        <v>9</v>
      </c>
      <c r="I10" s="41" t="s">
        <v>118</v>
      </c>
      <c r="J10" s="33" t="s">
        <v>40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82.5" customHeight="1">
      <c r="A11" s="42"/>
      <c r="B11" s="32"/>
      <c r="C11" s="32"/>
      <c r="D11" s="43"/>
      <c r="E11" s="33"/>
      <c r="F11" s="32"/>
      <c r="G11" s="33"/>
      <c r="H11" s="40"/>
      <c r="I11" s="65"/>
      <c r="J11" s="3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8.0" customHeight="1">
      <c r="A12" s="46"/>
      <c r="B12" s="32"/>
      <c r="C12" s="32"/>
      <c r="D12" s="43"/>
      <c r="E12" s="32"/>
      <c r="F12" s="32"/>
      <c r="G12" s="33"/>
      <c r="H12" s="40"/>
      <c r="I12" s="41"/>
      <c r="J12" s="33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8.25" customHeight="1">
      <c r="A13" s="66"/>
      <c r="B13" s="51"/>
      <c r="C13" s="51"/>
      <c r="D13" s="67"/>
      <c r="E13" s="51"/>
      <c r="F13" s="51"/>
      <c r="G13" s="50"/>
      <c r="H13" s="52"/>
      <c r="I13" s="68"/>
      <c r="J13" s="4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41.25" customHeight="1">
      <c r="A14" s="31"/>
      <c r="B14" s="51"/>
      <c r="C14" s="51"/>
      <c r="D14" s="67"/>
      <c r="E14" s="50"/>
      <c r="F14" s="51"/>
      <c r="G14" s="50"/>
      <c r="H14" s="34"/>
      <c r="I14" s="69"/>
      <c r="J14" s="4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42.75" customHeight="1">
      <c r="A15" s="49"/>
      <c r="B15" s="50"/>
      <c r="C15" s="50"/>
      <c r="D15" s="49"/>
      <c r="E15" s="51"/>
      <c r="F15" s="50"/>
      <c r="G15" s="50"/>
      <c r="H15" s="52"/>
      <c r="I15" s="53"/>
      <c r="J15" s="4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31"/>
      <c r="B16" s="50"/>
      <c r="C16" s="51"/>
      <c r="D16" s="54"/>
      <c r="E16" s="51"/>
      <c r="F16" s="50"/>
      <c r="G16" s="50"/>
      <c r="H16" s="52"/>
      <c r="I16" s="53"/>
      <c r="J16" s="4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31"/>
      <c r="B17" s="51"/>
      <c r="C17" s="55"/>
      <c r="D17" s="49"/>
      <c r="E17" s="56"/>
      <c r="F17" s="51"/>
      <c r="G17" s="50"/>
      <c r="H17" s="34"/>
      <c r="I17" s="53"/>
      <c r="J17" s="4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49"/>
      <c r="B18" s="50"/>
      <c r="C18" s="50"/>
      <c r="D18" s="31"/>
      <c r="E18" s="51"/>
      <c r="F18" s="50"/>
      <c r="G18" s="50"/>
      <c r="H18" s="17"/>
      <c r="I18" s="57"/>
      <c r="J18" s="4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31"/>
      <c r="B19" s="50"/>
      <c r="C19" s="50"/>
      <c r="D19" s="58"/>
      <c r="E19" s="51"/>
      <c r="F19" s="50"/>
      <c r="G19" s="50"/>
      <c r="H19" s="50"/>
      <c r="I19" s="53"/>
      <c r="J19" s="4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31"/>
      <c r="B20" s="51"/>
      <c r="C20" s="55"/>
      <c r="D20" s="49"/>
      <c r="E20" s="56"/>
      <c r="F20" s="51"/>
      <c r="G20" s="50"/>
      <c r="H20" s="34"/>
      <c r="I20" s="57"/>
      <c r="J20" s="4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9"/>
      <c r="B21" s="50"/>
      <c r="C21" s="50"/>
      <c r="D21" s="59"/>
      <c r="E21" s="51"/>
      <c r="F21" s="50"/>
      <c r="G21" s="50"/>
      <c r="H21" s="50"/>
      <c r="I21" s="53"/>
      <c r="J21" s="4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1"/>
      <c r="B22" s="51"/>
      <c r="C22" s="60"/>
      <c r="D22" s="49"/>
      <c r="E22" s="51"/>
      <c r="F22" s="51"/>
      <c r="G22" s="50"/>
      <c r="H22" s="50"/>
      <c r="I22" s="53"/>
      <c r="J22" s="4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1"/>
      <c r="B23" s="51"/>
      <c r="C23" s="55"/>
      <c r="D23" s="49"/>
      <c r="E23" s="56"/>
      <c r="F23" s="51"/>
      <c r="G23" s="50"/>
      <c r="H23" s="34"/>
      <c r="I23" s="57"/>
      <c r="J23" s="4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9"/>
      <c r="B24" s="50"/>
      <c r="C24" s="50"/>
      <c r="D24" s="31"/>
      <c r="E24" s="51"/>
      <c r="F24" s="50"/>
      <c r="G24" s="50"/>
      <c r="H24" s="50"/>
      <c r="I24" s="53"/>
      <c r="J24" s="4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1"/>
      <c r="B25" s="51"/>
      <c r="C25" s="51"/>
      <c r="D25" s="49"/>
      <c r="E25" s="51"/>
      <c r="F25" s="51"/>
      <c r="G25" s="50"/>
      <c r="H25" s="50"/>
      <c r="I25" s="53"/>
      <c r="J25" s="4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1"/>
      <c r="B26" s="51"/>
      <c r="C26" s="51"/>
      <c r="D26" s="61"/>
      <c r="E26" s="50"/>
      <c r="F26" s="51"/>
      <c r="G26" s="50"/>
      <c r="H26" s="34"/>
      <c r="I26" s="57"/>
      <c r="J26" s="4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9"/>
      <c r="B27" s="50"/>
      <c r="C27" s="50"/>
      <c r="D27" s="49"/>
      <c r="E27" s="51"/>
      <c r="F27" s="50"/>
      <c r="G27" s="50"/>
      <c r="H27" s="50"/>
      <c r="I27" s="53"/>
      <c r="J27" s="4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1"/>
      <c r="B28" s="51"/>
      <c r="C28" s="51"/>
      <c r="D28" s="49"/>
      <c r="E28" s="51"/>
      <c r="F28" s="51"/>
      <c r="G28" s="50"/>
      <c r="H28" s="50"/>
      <c r="I28" s="53"/>
      <c r="J28" s="4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1"/>
      <c r="B29" s="51"/>
      <c r="C29" s="51"/>
      <c r="D29" s="61"/>
      <c r="E29" s="50"/>
      <c r="F29" s="51"/>
      <c r="G29" s="50"/>
      <c r="H29" s="34"/>
      <c r="I29" s="57"/>
      <c r="J29" s="4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49"/>
      <c r="B30" s="50"/>
      <c r="C30" s="50"/>
      <c r="D30" s="49"/>
      <c r="E30" s="51"/>
      <c r="F30" s="50"/>
      <c r="G30" s="50"/>
      <c r="H30" s="50"/>
      <c r="I30" s="53"/>
      <c r="J30" s="4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1"/>
      <c r="B31" s="51"/>
      <c r="C31" s="51"/>
      <c r="D31" s="49"/>
      <c r="E31" s="51"/>
      <c r="F31" s="51"/>
      <c r="G31" s="50"/>
      <c r="H31" s="50"/>
      <c r="I31" s="53"/>
      <c r="J31" s="4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1"/>
      <c r="B32" s="51"/>
      <c r="C32" s="51"/>
      <c r="D32" s="61"/>
      <c r="E32" s="50"/>
      <c r="F32" s="51"/>
      <c r="G32" s="50"/>
      <c r="H32" s="34"/>
      <c r="I32" s="57"/>
      <c r="J32" s="4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9"/>
      <c r="B33" s="50"/>
      <c r="C33" s="50"/>
      <c r="D33" s="49"/>
      <c r="E33" s="51"/>
      <c r="F33" s="50"/>
      <c r="G33" s="50"/>
      <c r="H33" s="50"/>
      <c r="I33" s="53"/>
      <c r="J33" s="4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1"/>
      <c r="B34" s="51"/>
      <c r="C34" s="51"/>
      <c r="D34" s="49"/>
      <c r="E34" s="51"/>
      <c r="F34" s="51"/>
      <c r="G34" s="50"/>
      <c r="H34" s="50"/>
      <c r="I34" s="53"/>
      <c r="J34" s="4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1"/>
      <c r="B35" s="51"/>
      <c r="C35" s="51"/>
      <c r="D35" s="61"/>
      <c r="E35" s="50"/>
      <c r="F35" s="51"/>
      <c r="G35" s="50"/>
      <c r="H35" s="34"/>
      <c r="I35" s="57"/>
      <c r="J35" s="4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49"/>
      <c r="B36" s="50"/>
      <c r="C36" s="50"/>
      <c r="D36" s="49"/>
      <c r="E36" s="51"/>
      <c r="F36" s="50"/>
      <c r="G36" s="50"/>
      <c r="H36" s="50"/>
      <c r="I36" s="53"/>
      <c r="J36" s="4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31"/>
      <c r="B37" s="51"/>
      <c r="C37" s="51"/>
      <c r="D37" s="49"/>
      <c r="E37" s="51"/>
      <c r="F37" s="51"/>
      <c r="G37" s="50"/>
      <c r="H37" s="50"/>
      <c r="I37" s="53"/>
      <c r="J37" s="4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1"/>
      <c r="B38" s="51"/>
      <c r="C38" s="51"/>
      <c r="D38" s="61"/>
      <c r="E38" s="50"/>
      <c r="F38" s="51"/>
      <c r="G38" s="50"/>
      <c r="H38" s="34"/>
      <c r="I38" s="57"/>
      <c r="J38" s="4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49"/>
      <c r="B39" s="50"/>
      <c r="C39" s="50"/>
      <c r="D39" s="49"/>
      <c r="E39" s="51"/>
      <c r="F39" s="50"/>
      <c r="G39" s="50"/>
      <c r="H39" s="50"/>
      <c r="I39" s="53"/>
      <c r="J39" s="4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31"/>
      <c r="B40" s="51"/>
      <c r="C40" s="51"/>
      <c r="D40" s="49"/>
      <c r="E40" s="51"/>
      <c r="F40" s="51"/>
      <c r="G40" s="50"/>
      <c r="H40" s="50"/>
      <c r="I40" s="53"/>
      <c r="J40" s="4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1"/>
      <c r="B41" s="51"/>
      <c r="C41" s="51"/>
      <c r="D41" s="61"/>
      <c r="E41" s="50"/>
      <c r="F41" s="51"/>
      <c r="G41" s="50"/>
      <c r="H41" s="34"/>
      <c r="I41" s="57"/>
      <c r="J41" s="4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49"/>
      <c r="B42" s="50"/>
      <c r="C42" s="50"/>
      <c r="D42" s="50"/>
      <c r="E42" s="51"/>
      <c r="F42" s="50"/>
      <c r="G42" s="50"/>
      <c r="H42" s="50"/>
      <c r="I42" s="53"/>
      <c r="J42" s="4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31"/>
      <c r="B43" s="51"/>
      <c r="C43" s="51"/>
      <c r="D43" s="49"/>
      <c r="E43" s="51"/>
      <c r="F43" s="51"/>
      <c r="G43" s="50"/>
      <c r="H43" s="50"/>
      <c r="I43" s="53"/>
      <c r="J43" s="4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1"/>
      <c r="B44" s="51"/>
      <c r="C44" s="51"/>
      <c r="D44" s="61"/>
      <c r="E44" s="50"/>
      <c r="F44" s="51"/>
      <c r="G44" s="50"/>
      <c r="H44" s="34"/>
      <c r="I44" s="57"/>
      <c r="J44" s="4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49"/>
      <c r="B45" s="50"/>
      <c r="C45" s="50"/>
      <c r="D45" s="49"/>
      <c r="E45" s="51"/>
      <c r="F45" s="50"/>
      <c r="G45" s="50"/>
      <c r="H45" s="50"/>
      <c r="I45" s="53"/>
      <c r="J45" s="4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7.5" customHeight="1">
      <c r="A46" s="31"/>
      <c r="B46" s="51"/>
      <c r="C46" s="51"/>
      <c r="D46" s="49"/>
      <c r="E46" s="51"/>
      <c r="F46" s="51"/>
      <c r="G46" s="50"/>
      <c r="H46" s="50"/>
      <c r="I46" s="53"/>
      <c r="J46" s="4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31"/>
      <c r="B47" s="51"/>
      <c r="C47" s="51"/>
      <c r="D47" s="61"/>
      <c r="E47" s="50"/>
      <c r="F47" s="51"/>
      <c r="G47" s="50"/>
      <c r="H47" s="34"/>
      <c r="I47" s="57"/>
      <c r="J47" s="4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49"/>
      <c r="B48" s="50"/>
      <c r="C48" s="50"/>
      <c r="D48" s="49"/>
      <c r="E48" s="51"/>
      <c r="F48" s="50"/>
      <c r="G48" s="50"/>
      <c r="H48" s="50"/>
      <c r="I48" s="53"/>
      <c r="J48" s="4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8.25" customHeight="1">
      <c r="A49" s="59"/>
      <c r="B49" s="62"/>
      <c r="C49" s="62"/>
      <c r="D49" s="58"/>
      <c r="E49" s="62"/>
      <c r="F49" s="62"/>
      <c r="G49" s="63"/>
      <c r="H49" s="63"/>
      <c r="I49" s="64"/>
      <c r="J49" s="5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0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9">
    <mergeCell ref="A4:B4"/>
    <mergeCell ref="A5:B5"/>
    <mergeCell ref="E8:E10"/>
    <mergeCell ref="B8:B10"/>
    <mergeCell ref="A1:B1"/>
    <mergeCell ref="H1:I1"/>
    <mergeCell ref="A2:B2"/>
    <mergeCell ref="A3:B3"/>
    <mergeCell ref="C5:G5"/>
  </mergeCells>
  <conditionalFormatting sqref="H8:H12 H14 H17 H23">
    <cfRule type="cellIs" dxfId="0" priority="1" operator="equal">
      <formula>"FAIL"</formula>
    </cfRule>
  </conditionalFormatting>
  <conditionalFormatting sqref="H8:H12 H14 H17 H23">
    <cfRule type="cellIs" dxfId="1" priority="2" operator="equal">
      <formula>"PASS"</formula>
    </cfRule>
  </conditionalFormatting>
  <conditionalFormatting sqref="H8:H12 H14 H17 H23">
    <cfRule type="cellIs" dxfId="2" priority="3" operator="equal">
      <formula>"WARNING"</formula>
    </cfRule>
  </conditionalFormatting>
  <conditionalFormatting sqref="H8:H12 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2 H14 H17 H20 H23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</hyperlinks>
  <printOptions/>
  <pageMargins bottom="0.75" footer="0.0" header="0.0" left="0.7" right="0.7" top="0.75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