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SUS\Desktop\14.Md.Sakib Hossen\"/>
    </mc:Choice>
  </mc:AlternateContent>
  <xr:revisionPtr revIDLastSave="0" documentId="13_ncr:1_{A438A435-7B42-4406-8EAE-56F10ADF029C}" xr6:coauthVersionLast="47" xr6:coauthVersionMax="47" xr10:uidLastSave="{00000000-0000-0000-0000-000000000000}"/>
  <bookViews>
    <workbookView xWindow="-120" yWindow="-120" windowWidth="20730" windowHeight="11160" activeTab="5" xr2:uid="{00000000-000D-0000-FFFF-FFFF00000000}"/>
  </bookViews>
  <sheets>
    <sheet name="Sheet3" sheetId="4" r:id="rId1"/>
    <sheet name="Sheet4" sheetId="5" r:id="rId2"/>
    <sheet name="Sheet5" sheetId="6" r:id="rId3"/>
    <sheet name="Sheet6" sheetId="7" r:id="rId4"/>
    <sheet name="Sheet7" sheetId="8" r:id="rId5"/>
    <sheet name="Data" sheetId="1" r:id="rId6"/>
    <sheet name="Sheet1" sheetId="2" r:id="rId7"/>
  </sheets>
  <definedNames>
    <definedName name="Slicer_Country">#N/A</definedName>
    <definedName name="Slicer_Department">#N/A</definedName>
    <definedName name="Slicer_Ethnicity">#N/A</definedName>
    <definedName name="Slicer_Gender">#N/A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1" l="1"/>
  <c r="P9" i="1"/>
  <c r="P2" i="1"/>
  <c r="P6" i="1"/>
  <c r="P4" i="1"/>
</calcChain>
</file>

<file path=xl/sharedStrings.xml><?xml version="1.0" encoding="utf-8"?>
<sst xmlns="http://schemas.openxmlformats.org/spreadsheetml/2006/main" count="9966" uniqueCount="1992">
  <si>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</si>
  <si>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</si>
  <si>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</si>
  <si>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</si>
  <si>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</si>
  <si>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</si>
  <si>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</si>
  <si>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</si>
  <si>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</si>
  <si>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</si>
  <si>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</si>
  <si>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</si>
  <si>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</si>
  <si>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</si>
  <si>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</si>
  <si>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</si>
  <si>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</si>
  <si>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</si>
  <si>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</si>
  <si>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</si>
  <si>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</si>
  <si>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</si>
  <si>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</si>
  <si>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</si>
  <si>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</si>
  <si>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</si>
  <si>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</si>
  <si>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</si>
  <si>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</si>
  <si>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</si>
  <si>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</si>
  <si>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</si>
  <si>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</si>
  <si>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</si>
  <si>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</si>
  <si>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</si>
  <si>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</si>
  <si>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</si>
  <si>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</si>
  <si>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</si>
  <si>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</si>
  <si>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</si>
  <si>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</si>
  <si>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</si>
  <si>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</si>
  <si>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</si>
  <si>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</si>
  <si>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</si>
  <si>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</si>
  <si>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</si>
  <si>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</si>
  <si>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</si>
  <si>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</si>
  <si>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</si>
  <si>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</si>
  <si>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</si>
  <si>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</si>
  <si>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</si>
  <si>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</si>
  <si>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</si>
  <si>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</si>
  <si>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</si>
  <si>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</si>
  <si>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</si>
  <si>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</si>
  <si>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</si>
  <si>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</si>
  <si>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</si>
  <si>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</si>
  <si>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</si>
  <si>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</si>
  <si>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</si>
  <si>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</si>
  <si>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</si>
  <si>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</si>
  <si>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</si>
  <si>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</si>
  <si>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</si>
  <si>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</si>
  <si>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</si>
  <si>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</si>
  <si>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</si>
  <si>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</si>
  <si>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</si>
  <si>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</si>
  <si>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</si>
  <si>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</si>
  <si>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</si>
  <si>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</si>
  <si>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</si>
  <si>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</si>
  <si>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</si>
  <si>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</si>
  <si>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</si>
  <si>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</si>
  <si>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</si>
  <si>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</si>
  <si>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</si>
  <si>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</si>
  <si>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</si>
  <si>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</si>
  <si>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</si>
  <si>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</si>
  <si>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</si>
  <si>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</si>
  <si>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</si>
  <si>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</si>
  <si>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</si>
  <si>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</si>
  <si>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</si>
  <si>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</si>
  <si>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</si>
  <si>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</si>
  <si>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</si>
  <si>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</si>
  <si>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</si>
  <si>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</si>
  <si>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</si>
  <si>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</si>
  <si>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</si>
  <si>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</si>
  <si>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</si>
  <si>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</si>
  <si>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</si>
  <si>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</si>
  <si>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</si>
  <si>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</si>
  <si>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</si>
  <si>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</si>
  <si>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</si>
  <si>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</si>
  <si>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</si>
  <si>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</si>
  <si>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</si>
  <si>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</si>
  <si>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</si>
  <si>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</si>
  <si>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</si>
  <si>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</si>
  <si>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</si>
  <si>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</si>
  <si>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</si>
  <si>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</si>
  <si>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</si>
  <si>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</si>
  <si>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</si>
  <si>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</si>
  <si>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</si>
  <si>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</si>
  <si>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</si>
  <si>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</si>
  <si>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</si>
  <si>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</si>
  <si>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</si>
  <si>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</si>
  <si>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</si>
  <si>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</si>
  <si>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</si>
  <si>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</si>
  <si>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</si>
  <si>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</si>
  <si>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</si>
  <si>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</si>
  <si>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</si>
  <si>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</si>
  <si>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</si>
  <si>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</si>
  <si>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</si>
  <si>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</si>
  <si>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</si>
  <si>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</si>
  <si>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</si>
  <si>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</si>
  <si>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</si>
  <si>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</si>
  <si>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</si>
  <si>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</si>
  <si>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</si>
  <si>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</si>
  <si>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</si>
  <si>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</si>
  <si>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</si>
  <si>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</si>
  <si>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</si>
  <si>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</si>
  <si>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</si>
  <si>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</si>
  <si>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</si>
  <si>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</si>
  <si>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</si>
  <si>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</si>
  <si>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</si>
  <si>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</si>
  <si>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</si>
  <si>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</si>
  <si>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</si>
  <si>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</si>
  <si>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</si>
  <si>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</si>
  <si>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</si>
  <si>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</si>
  <si>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</si>
  <si>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</si>
  <si>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</si>
  <si>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</si>
  <si>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</si>
  <si>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</si>
  <si>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</si>
  <si>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</si>
  <si>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</si>
  <si>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</si>
  <si>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</si>
  <si>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</si>
  <si>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</si>
  <si>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</si>
  <si>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</si>
  <si>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</si>
  <si>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</si>
  <si>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</si>
  <si>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</si>
  <si>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</si>
  <si>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</si>
  <si>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</si>
  <si>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</si>
  <si>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</si>
  <si>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</si>
  <si>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</si>
  <si>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</si>
  <si>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</si>
  <si>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</si>
  <si>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</si>
  <si>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</si>
  <si>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</si>
  <si>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</si>
  <si>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</si>
  <si>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</si>
  <si>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</si>
  <si>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</si>
  <si>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</si>
  <si>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</si>
  <si>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</si>
  <si>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</si>
  <si>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</si>
  <si>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</si>
  <si>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</si>
  <si>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</si>
  <si>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</si>
  <si>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</si>
  <si>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</si>
  <si>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</si>
  <si>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</si>
  <si>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</si>
  <si>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</si>
  <si>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</si>
  <si>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</si>
  <si>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</si>
  <si>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</si>
  <si>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</si>
  <si>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</si>
  <si>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</si>
  <si>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</si>
  <si>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</si>
  <si>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</si>
  <si>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</si>
  <si>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</si>
  <si>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</si>
  <si>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</si>
  <si>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</si>
  <si>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</si>
  <si>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</si>
  <si>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</si>
  <si>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</si>
  <si>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</si>
  <si>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</si>
  <si>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</si>
  <si>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</si>
  <si>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</si>
  <si>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</si>
  <si>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</si>
  <si>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</si>
  <si>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</si>
  <si>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</si>
  <si>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</si>
  <si>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</si>
  <si>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</si>
  <si>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</si>
  <si>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</si>
  <si>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</si>
  <si>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</si>
  <si>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</si>
  <si>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</si>
  <si>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</si>
  <si>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</si>
  <si>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</si>
  <si>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</si>
  <si>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</si>
  <si>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</si>
  <si>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</si>
  <si>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</si>
  <si>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</si>
  <si>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</si>
  <si>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</si>
  <si>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</si>
  <si>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</si>
  <si>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</si>
  <si>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</si>
  <si>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</si>
  <si>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</si>
  <si>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</si>
  <si>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</si>
  <si>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</si>
  <si>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</si>
  <si>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</si>
  <si>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</si>
  <si>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</si>
  <si>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</si>
  <si>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</si>
  <si>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</si>
  <si>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</si>
  <si>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</si>
  <si>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</si>
  <si>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</si>
  <si>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</si>
  <si>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</si>
  <si>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</si>
  <si>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</si>
  <si>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</si>
  <si>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</si>
  <si>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</si>
  <si>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</si>
  <si>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</si>
  <si>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</si>
  <si>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</si>
  <si>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</si>
  <si>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</si>
  <si>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</si>
  <si>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</si>
  <si>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</si>
  <si>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</si>
  <si>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</si>
  <si>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</si>
  <si>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</si>
  <si>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</si>
  <si>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</si>
  <si>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</si>
  <si>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</si>
  <si>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</si>
  <si>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</si>
  <si>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</si>
  <si>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</si>
  <si>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</si>
  <si>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</si>
  <si>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</si>
  <si>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</si>
  <si>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</si>
  <si>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</si>
  <si>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</si>
  <si>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</si>
  <si>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</si>
  <si>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</si>
  <si>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</si>
  <si>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</si>
  <si>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</si>
  <si>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</si>
  <si>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</si>
  <si>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</si>
  <si>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</si>
  <si>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</si>
  <si>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</si>
  <si>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</si>
  <si>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</si>
  <si>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</si>
  <si>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</si>
  <si>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</si>
  <si>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</si>
  <si>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</si>
  <si>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</si>
  <si>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</si>
  <si>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</si>
  <si>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</si>
  <si>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</si>
  <si>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</si>
  <si>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</si>
  <si>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</si>
  <si>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</si>
  <si>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</si>
  <si>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</si>
  <si>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</si>
  <si>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</si>
  <si>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</si>
  <si>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</si>
  <si>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</si>
  <si>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</si>
  <si>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</si>
  <si>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</si>
  <si>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</si>
  <si>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</si>
  <si>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</si>
  <si>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</si>
  <si>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</si>
  <si>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</si>
  <si>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</si>
  <si>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</si>
  <si>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</si>
  <si>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</si>
  <si>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</si>
  <si>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</si>
  <si>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</si>
  <si>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</si>
  <si>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</si>
  <si>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</si>
  <si>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</si>
  <si>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</si>
  <si>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</si>
  <si>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</si>
  <si>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</si>
  <si>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</si>
  <si>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</si>
  <si>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</si>
  <si>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</si>
  <si>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</si>
  <si>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</si>
  <si>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</si>
  <si>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</si>
  <si>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</si>
  <si>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</si>
  <si>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</si>
  <si>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</si>
  <si>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</si>
  <si>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</si>
  <si>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</si>
  <si>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</si>
  <si>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</si>
  <si>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</si>
  <si>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</si>
  <si>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</si>
  <si>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</si>
  <si>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</si>
  <si>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</si>
  <si>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</si>
  <si>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</si>
  <si>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</si>
  <si>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</si>
  <si>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</si>
  <si>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</si>
  <si>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</si>
  <si>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</si>
  <si>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</si>
  <si>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</si>
  <si>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</si>
  <si>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</si>
  <si>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</si>
  <si>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</si>
  <si>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</si>
  <si>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</si>
  <si>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</si>
  <si>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</si>
  <si>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</si>
  <si>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</si>
  <si>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</si>
  <si>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</si>
  <si>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</si>
  <si>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</si>
  <si>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</si>
  <si>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</si>
  <si>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</si>
  <si>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</si>
  <si>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</si>
  <si>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</si>
  <si>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</si>
  <si>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</si>
  <si>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</si>
  <si>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</si>
  <si>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</si>
  <si>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</si>
  <si>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</si>
  <si>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</si>
  <si>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</si>
  <si>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</si>
  <si>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</si>
  <si>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</si>
  <si>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</si>
  <si>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</si>
  <si>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</si>
  <si>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</si>
  <si>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</si>
  <si>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</si>
  <si>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</si>
  <si>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</si>
  <si>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</si>
  <si>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</si>
  <si>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</si>
  <si>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</si>
  <si>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</si>
  <si>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</si>
  <si>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</si>
  <si>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</si>
  <si>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</si>
  <si>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</si>
  <si>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</si>
  <si>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</si>
  <si>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</si>
  <si>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</si>
  <si>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</si>
  <si>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</si>
  <si>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</si>
  <si>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</si>
  <si>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</si>
  <si>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</si>
  <si>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</si>
  <si>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</si>
  <si>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</si>
  <si>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</si>
  <si>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</si>
  <si>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</si>
  <si>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</si>
  <si>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</si>
  <si>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</si>
  <si>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</si>
  <si>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</si>
  <si>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</si>
  <si>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</si>
  <si>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</si>
  <si>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</si>
  <si>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</si>
  <si>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</si>
  <si>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</si>
  <si>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</si>
  <si>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</si>
  <si>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</si>
  <si>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</si>
  <si>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</si>
  <si>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</si>
  <si>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</si>
  <si>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</si>
  <si>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</si>
  <si>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</si>
  <si>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</si>
  <si>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</si>
  <si>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</si>
  <si>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</si>
  <si>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</si>
  <si>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</si>
  <si>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</si>
  <si>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</si>
  <si>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</si>
  <si>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</si>
  <si>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</si>
  <si>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</si>
  <si>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</si>
  <si>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</si>
  <si>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</si>
  <si>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</si>
  <si>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</si>
  <si>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</si>
  <si>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</si>
  <si>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</si>
  <si>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</si>
  <si>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</si>
  <si>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</si>
  <si>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</si>
  <si>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</si>
  <si>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</si>
  <si>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</si>
  <si>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</si>
  <si>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</si>
  <si>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</si>
  <si>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</si>
  <si>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</si>
  <si>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</si>
  <si>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</si>
  <si>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</si>
  <si>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</si>
  <si>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</si>
  <si>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</si>
  <si>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</si>
  <si>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</si>
  <si>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</si>
  <si>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</si>
  <si>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</si>
  <si>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</si>
  <si>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</si>
  <si>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</si>
  <si>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</si>
  <si>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</si>
  <si>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</si>
  <si>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</si>
  <si>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</si>
  <si>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</si>
  <si>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</si>
  <si>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</si>
  <si>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</si>
  <si>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</si>
  <si>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</si>
  <si>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</si>
  <si>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</si>
  <si>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</si>
  <si>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</si>
  <si>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</si>
  <si>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</si>
  <si>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</si>
  <si>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</si>
  <si>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</si>
  <si>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</si>
  <si>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</si>
  <si>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</si>
  <si>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</si>
  <si>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</si>
  <si>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</si>
  <si>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</si>
  <si>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</si>
  <si>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</si>
  <si>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</si>
  <si>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</si>
  <si>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</si>
  <si>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</si>
  <si>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</si>
  <si>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</si>
  <si>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</si>
  <si>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</si>
  <si>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</si>
  <si>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</si>
  <si>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</si>
  <si>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</si>
  <si>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</si>
  <si>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</si>
  <si>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</si>
  <si>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</si>
  <si>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</si>
  <si>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</si>
  <si>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</si>
  <si>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</si>
  <si>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</si>
  <si>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</si>
  <si>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</si>
  <si>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</si>
  <si>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</si>
  <si>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</si>
  <si>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</si>
  <si>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</si>
  <si>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</si>
  <si>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</si>
  <si>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</si>
  <si>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</si>
  <si>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</si>
  <si>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</si>
  <si>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</si>
  <si>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</si>
  <si>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</si>
  <si>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</si>
  <si>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</si>
  <si>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</si>
  <si>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</si>
  <si>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</si>
  <si>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</si>
  <si>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</si>
  <si>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</si>
  <si>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</si>
  <si>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</si>
  <si>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</si>
  <si>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</si>
  <si>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</si>
  <si>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</si>
  <si>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</si>
  <si>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</si>
  <si>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</si>
  <si>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</si>
  <si>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</si>
  <si>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</si>
  <si>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</si>
  <si>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</si>
  <si>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</si>
  <si>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</si>
  <si>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</si>
  <si>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</si>
  <si>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</si>
  <si>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</si>
  <si>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</si>
  <si>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</si>
  <si>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</si>
  <si>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</si>
  <si>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</si>
  <si>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</si>
  <si>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</si>
  <si>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</si>
  <si>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</si>
  <si>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</si>
  <si>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</si>
  <si>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</si>
  <si>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</si>
  <si>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</si>
  <si>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</si>
  <si>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</si>
  <si>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</si>
  <si>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</si>
  <si>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</si>
  <si>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</si>
  <si>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</si>
  <si>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</si>
  <si>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</si>
  <si>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</si>
  <si>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</si>
  <si>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</si>
  <si>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</si>
  <si>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</si>
  <si>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</si>
  <si>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</si>
  <si>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</si>
  <si>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</si>
  <si>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</si>
  <si>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</si>
  <si>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</si>
  <si>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</si>
  <si>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</si>
  <si>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</si>
  <si>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</si>
  <si>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</si>
  <si>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</si>
  <si>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</si>
  <si>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</si>
  <si>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</si>
  <si>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</si>
  <si>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</si>
  <si>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</si>
  <si>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</si>
  <si>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</si>
  <si>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</si>
  <si>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</si>
  <si>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</si>
  <si>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</si>
  <si>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</si>
  <si>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</si>
  <si>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</si>
  <si>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</si>
  <si>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</si>
  <si>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</si>
  <si>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</si>
  <si>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</si>
  <si>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</si>
  <si>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</si>
  <si>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</si>
  <si>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</si>
  <si>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</si>
  <si>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</si>
  <si>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</si>
  <si>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</si>
  <si>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</si>
  <si>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</si>
  <si>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</si>
  <si>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</si>
  <si>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</si>
  <si>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</si>
  <si>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</si>
  <si>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</si>
  <si>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</si>
  <si>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</si>
  <si>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</si>
  <si>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</si>
  <si>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</si>
  <si>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</si>
  <si>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</si>
  <si>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</si>
  <si>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</si>
  <si>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</si>
  <si>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</si>
  <si>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</si>
  <si>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</si>
  <si>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</si>
  <si>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</si>
  <si>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</si>
  <si>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</si>
  <si>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</si>
  <si>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</si>
  <si>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</si>
  <si>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</si>
  <si>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</si>
  <si>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</si>
  <si>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</si>
  <si>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</si>
  <si>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</si>
  <si>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</si>
  <si>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</si>
  <si>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</si>
  <si>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</si>
  <si>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</si>
  <si>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</si>
  <si>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</si>
  <si>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</si>
  <si>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</si>
  <si>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</si>
  <si>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</si>
  <si>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</si>
  <si>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</si>
  <si>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</si>
  <si>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</si>
  <si>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</si>
  <si>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</si>
  <si>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</si>
  <si>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</si>
  <si>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</si>
  <si>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</si>
  <si>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</si>
  <si>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</si>
  <si>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</si>
  <si>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</si>
  <si>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</si>
  <si>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</si>
  <si>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</si>
  <si>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</si>
  <si>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</si>
  <si>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</si>
  <si>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</si>
  <si>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</si>
  <si>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</si>
  <si>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</si>
  <si>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</si>
  <si>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</si>
  <si>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</si>
  <si>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</si>
  <si>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</si>
  <si>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</si>
  <si>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</si>
  <si>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</si>
  <si>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</si>
  <si>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</si>
  <si>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</si>
  <si>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</si>
  <si>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</si>
  <si>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</si>
  <si>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</si>
  <si>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</si>
  <si>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</si>
  <si>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</si>
  <si>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</si>
  <si>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</si>
  <si>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</si>
  <si>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</si>
  <si>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</si>
  <si>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</si>
  <si>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</si>
  <si>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</si>
  <si>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</si>
  <si>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</si>
  <si>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</si>
  <si>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</si>
  <si>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</si>
  <si>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</si>
  <si>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</si>
  <si>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</si>
  <si>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</si>
  <si>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</si>
  <si>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</si>
  <si>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</si>
  <si>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</si>
  <si>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</si>
  <si>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</si>
  <si>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</si>
  <si>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</si>
  <si>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</si>
  <si>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</si>
  <si>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</si>
  <si>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</si>
  <si>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</si>
  <si>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</si>
  <si>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</si>
  <si>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</si>
  <si>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</si>
  <si>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</si>
  <si>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</si>
  <si>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</si>
  <si>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</si>
  <si>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</si>
  <si>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</si>
  <si>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</si>
  <si>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</si>
  <si>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</si>
  <si>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</si>
  <si>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</si>
  <si>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</si>
  <si>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</si>
  <si>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</si>
  <si>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</si>
  <si>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</si>
  <si>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</si>
  <si>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</si>
  <si>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</si>
  <si>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</si>
  <si>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</si>
  <si>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</si>
  <si>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</si>
  <si>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</si>
  <si>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</si>
  <si>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</si>
  <si>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</si>
  <si>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</si>
  <si>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</si>
  <si>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</si>
  <si>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</si>
  <si>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</si>
  <si>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</si>
  <si>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</si>
  <si>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</si>
  <si>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</si>
  <si>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</si>
  <si>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</si>
  <si>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</si>
  <si>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</si>
  <si>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</si>
  <si>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</si>
  <si>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</si>
  <si>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</si>
  <si>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</si>
  <si>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</si>
  <si>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</si>
  <si>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</si>
  <si>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</si>
  <si>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</si>
  <si>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</si>
  <si>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</si>
  <si>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</si>
  <si>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</si>
  <si>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</si>
  <si>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</si>
  <si>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</si>
  <si>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</si>
  <si>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</si>
  <si>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</si>
  <si>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</si>
  <si>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</si>
  <si>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</si>
  <si>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</si>
  <si>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</si>
  <si>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</si>
  <si>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</si>
  <si>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</si>
  <si>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</si>
  <si>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</si>
  <si>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</si>
  <si>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</si>
  <si>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</si>
  <si>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</si>
  <si>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</si>
  <si>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</si>
  <si>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</si>
  <si>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</si>
  <si>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</si>
  <si>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</si>
  <si>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</si>
  <si>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</si>
  <si>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</si>
  <si>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</si>
  <si>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</si>
  <si>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</si>
  <si>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</si>
  <si>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</si>
  <si>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</si>
  <si>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</si>
  <si>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</si>
  <si>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</si>
  <si>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</si>
  <si>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</si>
  <si>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</si>
  <si>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</si>
  <si>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</si>
  <si>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</si>
  <si>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</si>
  <si>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</si>
  <si>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</si>
  <si>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</si>
  <si>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</si>
  <si>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</si>
  <si>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</si>
  <si>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</si>
  <si>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</si>
  <si>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</si>
  <si>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</si>
  <si>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</si>
  <si>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</si>
  <si>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</si>
  <si>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</si>
  <si>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</si>
  <si>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</si>
  <si>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</si>
  <si>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</si>
  <si>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</si>
  <si>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</si>
  <si>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</si>
  <si>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</si>
  <si>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</si>
  <si>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</si>
  <si>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</si>
  <si>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</si>
  <si>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</si>
  <si>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</si>
  <si>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</si>
  <si>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</si>
  <si>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</si>
  <si>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</si>
  <si>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</si>
  <si>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</si>
  <si>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</si>
  <si>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</si>
  <si>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</si>
  <si>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</si>
  <si>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</si>
  <si>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</si>
  <si>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</si>
  <si>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</si>
  <si>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</si>
  <si>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</si>
  <si>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</si>
  <si>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</si>
  <si>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</si>
  <si>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</si>
  <si>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</si>
  <si>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</si>
  <si>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</si>
  <si>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</si>
  <si>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</si>
  <si>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</si>
  <si>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</si>
  <si>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</si>
  <si>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</si>
  <si>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</si>
  <si>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</si>
  <si>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</si>
  <si>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</si>
  <si>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</si>
  <si>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</si>
  <si>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</si>
  <si>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</si>
  <si>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</si>
  <si>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</si>
  <si>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</si>
  <si>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</si>
  <si>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</si>
  <si>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</si>
  <si>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</si>
  <si>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</si>
  <si>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</si>
  <si>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</si>
  <si>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</si>
  <si>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</si>
  <si>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</si>
  <si>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</si>
  <si>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</si>
  <si>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</si>
  <si>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</si>
  <si>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</si>
  <si>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</si>
  <si>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</si>
  <si>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</si>
  <si>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</si>
  <si>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</si>
  <si>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</si>
  <si>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</si>
  <si>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</si>
  <si>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</si>
  <si>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</si>
  <si>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</si>
  <si>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</si>
  <si>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</si>
  <si>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</si>
  <si>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</si>
  <si>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</si>
  <si>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</si>
  <si>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</si>
  <si>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</si>
  <si>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</si>
  <si>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</si>
  <si>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</si>
  <si>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</si>
  <si>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</si>
  <si>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</si>
  <si>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</si>
  <si>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</si>
  <si>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</si>
  <si>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</si>
  <si>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</si>
  <si>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</si>
  <si>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</si>
  <si>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</si>
  <si>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</si>
  <si>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</si>
  <si>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</si>
  <si>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</si>
  <si>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</si>
  <si>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</si>
  <si>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</si>
  <si>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</si>
  <si>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</si>
  <si>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</si>
  <si>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</si>
  <si>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</si>
  <si>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</si>
  <si>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</si>
  <si>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</si>
  <si>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</si>
  <si>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</si>
  <si>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</si>
  <si>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</si>
  <si>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</si>
  <si>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</si>
  <si>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</si>
  <si>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</si>
  <si>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</si>
  <si>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</si>
  <si>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</si>
  <si>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</si>
  <si>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</si>
  <si>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</si>
  <si>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</si>
  <si>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</si>
  <si>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</si>
  <si>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</si>
  <si>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</si>
  <si>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</si>
  <si>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</si>
  <si>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</si>
  <si>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</si>
  <si>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</si>
  <si>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</si>
  <si>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</si>
  <si>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</si>
  <si>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</si>
  <si>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</si>
  <si>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</si>
  <si>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</si>
  <si>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</si>
  <si>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</si>
  <si>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</si>
  <si>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</si>
  <si>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</si>
  <si>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</si>
  <si>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</si>
  <si>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</si>
  <si>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</si>
  <si>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</si>
  <si>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</si>
  <si>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</si>
  <si>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</si>
  <si>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</si>
  <si>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</si>
  <si>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</si>
  <si>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</si>
  <si>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</si>
  <si>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</si>
  <si>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</si>
  <si>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</si>
  <si>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</si>
  <si>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</si>
  <si>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</si>
  <si>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</si>
  <si>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</si>
  <si>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</si>
  <si>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</si>
  <si>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</si>
  <si>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</si>
  <si>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</si>
  <si>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</si>
  <si>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</si>
  <si>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</si>
  <si>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</si>
  <si>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</si>
  <si>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</si>
  <si>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</si>
  <si>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</si>
  <si>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</si>
  <si>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</si>
  <si>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</si>
  <si>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</si>
  <si>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</si>
  <si>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</si>
  <si>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</si>
  <si>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</si>
  <si>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</si>
  <si>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</si>
  <si>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</si>
  <si>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</si>
  <si>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</si>
  <si>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</si>
  <si>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</si>
  <si>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</si>
  <si>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</si>
  <si>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</si>
  <si>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</si>
  <si>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</si>
  <si>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</si>
  <si>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</si>
  <si>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</si>
  <si>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</si>
  <si>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</si>
  <si>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</si>
  <si>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</si>
  <si>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</si>
  <si>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</si>
  <si>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</si>
  <si>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</si>
  <si>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</si>
  <si>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</si>
  <si>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</si>
  <si>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</si>
  <si>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</si>
  <si>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</si>
  <si>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</si>
  <si>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</si>
  <si>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</si>
  <si>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</si>
  <si>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</si>
  <si>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</si>
  <si>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</si>
  <si>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</si>
  <si>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</si>
  <si>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</si>
  <si>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</si>
  <si>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</si>
  <si>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</si>
  <si>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</si>
  <si>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</si>
  <si>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</si>
  <si>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</si>
  <si>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</si>
  <si>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</si>
  <si>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</si>
  <si>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</si>
  <si>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</si>
  <si>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</si>
  <si>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</si>
  <si>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</si>
  <si>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</si>
  <si>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</si>
  <si>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</si>
  <si>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</si>
  <si>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</si>
  <si>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</si>
  <si>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</si>
  <si>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</si>
  <si>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</si>
  <si>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</si>
  <si>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</si>
  <si>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</si>
  <si>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</si>
  <si>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</si>
  <si>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</si>
  <si>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</si>
  <si>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</si>
  <si>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</si>
  <si>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</si>
  <si>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</si>
  <si>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</si>
  <si>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</si>
  <si>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</si>
  <si>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</si>
  <si>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</si>
  <si>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</si>
  <si>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</si>
  <si>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</si>
  <si>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</si>
  <si>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</si>
  <si>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</si>
  <si>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</si>
  <si>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</si>
  <si>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</si>
  <si>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</si>
  <si>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</si>
  <si>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</si>
  <si>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</si>
  <si>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</si>
  <si>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</si>
  <si>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</si>
  <si>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</si>
  <si>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</si>
  <si>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</si>
  <si>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</si>
  <si>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</si>
  <si>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</si>
  <si>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</si>
  <si>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</si>
  <si>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</si>
  <si>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</si>
  <si>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</si>
  <si>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</si>
  <si>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</si>
  <si>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</si>
  <si>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</si>
  <si>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</si>
  <si>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</si>
  <si>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</si>
  <si>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</si>
  <si>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</si>
  <si>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</si>
  <si>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</si>
  <si>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</si>
  <si>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</si>
  <si>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</si>
  <si>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</si>
  <si>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</si>
  <si>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</si>
  <si>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</si>
  <si>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</si>
  <si>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</si>
  <si>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</si>
  <si>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</si>
  <si>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</si>
  <si>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</si>
  <si>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</si>
  <si>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</si>
  <si>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</si>
  <si>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</si>
  <si>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</si>
  <si>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</si>
  <si>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</si>
  <si>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</si>
  <si>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</si>
  <si>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</si>
  <si>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</si>
  <si>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</si>
  <si>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</si>
  <si>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</si>
  <si>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</si>
  <si>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</si>
  <si>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</si>
  <si>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</si>
  <si>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</si>
  <si>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</si>
  <si>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</si>
  <si>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</si>
  <si>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</si>
  <si>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</si>
  <si>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</si>
  <si>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</si>
  <si>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</si>
  <si>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</si>
  <si>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</si>
  <si>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</si>
  <si>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</si>
  <si>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</si>
  <si>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</si>
  <si>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</si>
  <si>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</si>
  <si>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</si>
  <si>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</si>
  <si>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</si>
  <si>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</si>
  <si>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</si>
  <si>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</si>
  <si>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</si>
  <si>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</si>
  <si>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</si>
  <si>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</si>
  <si>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</si>
  <si>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</si>
  <si>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</si>
  <si>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</si>
  <si>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</si>
  <si>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</si>
  <si>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</si>
  <si>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</si>
  <si>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</si>
  <si>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</si>
  <si>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</si>
  <si>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</si>
  <si>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</si>
  <si>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</si>
  <si>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</si>
  <si>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</si>
  <si>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</si>
  <si>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</si>
  <si>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</si>
  <si>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</si>
  <si>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</si>
  <si>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</si>
  <si>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</si>
  <si>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</si>
  <si>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</si>
  <si>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</si>
  <si>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</si>
  <si>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</si>
  <si>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</si>
  <si>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</si>
  <si>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</si>
  <si>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</si>
  <si>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</si>
  <si>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</si>
  <si>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</si>
  <si>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</si>
  <si>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</si>
  <si>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</si>
  <si>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</si>
  <si>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</si>
  <si>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</si>
  <si>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</si>
  <si>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</si>
  <si>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</si>
  <si>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</si>
  <si>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</si>
  <si>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</si>
  <si>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</si>
  <si>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</si>
  <si>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</si>
  <si>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</si>
  <si>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</si>
  <si>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</si>
  <si>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</si>
  <si>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</si>
  <si>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</si>
  <si>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</si>
  <si>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</si>
  <si>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</si>
  <si>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</si>
  <si>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</si>
  <si>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</si>
  <si>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</si>
  <si>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</si>
  <si>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</si>
  <si>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</si>
  <si>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</si>
  <si>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</si>
  <si>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</si>
  <si>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</si>
  <si>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</si>
  <si>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</si>
  <si>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</si>
  <si>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</si>
  <si>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</si>
  <si>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</si>
  <si>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</si>
  <si>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</si>
  <si>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</si>
  <si>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</si>
  <si>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</si>
  <si>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</si>
  <si>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</si>
  <si>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</si>
  <si>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</si>
  <si>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</si>
  <si>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</si>
  <si>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</si>
  <si>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</si>
  <si>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</si>
  <si>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</si>
  <si>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</si>
  <si>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</si>
  <si>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</si>
  <si>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</si>
  <si>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</si>
  <si>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</si>
  <si>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</si>
  <si>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</si>
  <si>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</si>
  <si>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</si>
  <si>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</si>
  <si>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</si>
  <si>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</si>
  <si>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</si>
  <si>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</si>
  <si>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</si>
  <si>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</si>
  <si>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</si>
  <si>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</si>
  <si>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</si>
  <si>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</si>
  <si>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</si>
  <si>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</si>
  <si>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</si>
  <si>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</si>
  <si>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</si>
  <si>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</si>
  <si>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</si>
  <si>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</si>
  <si>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</si>
  <si>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</si>
  <si>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</si>
  <si>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</si>
  <si>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</si>
  <si>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</si>
  <si>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</si>
  <si>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</si>
  <si>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</si>
  <si>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</si>
  <si>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</si>
  <si>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</si>
  <si>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</si>
  <si>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</si>
  <si>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</si>
  <si>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</si>
  <si>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</si>
  <si>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</si>
  <si>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</si>
  <si>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</si>
  <si>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</si>
  <si>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</si>
  <si>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</si>
  <si>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</si>
  <si>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</si>
  <si>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</si>
  <si>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</si>
  <si>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</si>
  <si>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</si>
  <si>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</si>
  <si>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</si>
  <si>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</si>
  <si>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</si>
  <si>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</si>
  <si>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</si>
  <si>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</si>
  <si>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</si>
  <si>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</si>
  <si>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</si>
  <si>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</si>
  <si>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</si>
  <si>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</si>
  <si>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</si>
  <si>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</si>
  <si>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</si>
  <si>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</si>
  <si>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</si>
  <si>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</si>
  <si>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</si>
  <si>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</si>
  <si>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</si>
  <si>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</si>
  <si>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</si>
  <si>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</si>
  <si>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</si>
  <si>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</si>
  <si>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</si>
  <si>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</si>
  <si>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</si>
  <si>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</si>
  <si>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</si>
  <si>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</si>
  <si>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</si>
  <si>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</si>
  <si>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</si>
  <si>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</si>
  <si>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</si>
  <si>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</si>
  <si>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</si>
  <si>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</si>
  <si>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</si>
  <si>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</si>
  <si>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</si>
  <si>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</si>
  <si>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</si>
  <si>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</si>
  <si>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</si>
  <si>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</si>
  <si>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</si>
  <si>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</si>
  <si>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</si>
  <si>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</si>
  <si>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</si>
  <si>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</si>
  <si>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</si>
  <si>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</si>
  <si>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</si>
  <si>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</si>
  <si>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</si>
  <si>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</si>
  <si>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</si>
  <si>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</si>
  <si>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</si>
  <si>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</si>
  <si>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</si>
  <si>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</si>
  <si>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</si>
  <si>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</si>
  <si>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</si>
  <si>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</si>
  <si>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</si>
  <si>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</si>
  <si>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</si>
  <si>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</si>
  <si>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</si>
  <si>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</si>
  <si>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</si>
  <si>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</si>
  <si>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</si>
  <si>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</si>
  <si>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</si>
  <si>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</si>
  <si>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</si>
  <si>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</si>
  <si>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</si>
  <si>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</si>
  <si>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</si>
  <si>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</si>
  <si>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</si>
  <si>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</si>
  <si>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</si>
  <si>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</si>
  <si>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</si>
  <si>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</si>
  <si>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</si>
  <si>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</si>
  <si>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</si>
  <si>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</si>
  <si>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</si>
  <si>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</si>
  <si>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</si>
  <si>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</si>
  <si>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</si>
  <si>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</si>
  <si>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</si>
  <si>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</si>
  <si>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</si>
  <si>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</si>
  <si>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</si>
  <si>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</si>
  <si>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</si>
  <si>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</si>
  <si>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</si>
  <si>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</si>
  <si>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</si>
  <si>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</si>
  <si>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</si>
  <si>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</si>
  <si>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</si>
  <si>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</si>
  <si>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</si>
  <si>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</si>
  <si>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</si>
  <si>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</si>
  <si>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</si>
  <si>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</si>
  <si>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</si>
  <si>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</si>
  <si>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</si>
  <si>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</si>
  <si>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</si>
  <si>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</si>
  <si>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</si>
  <si>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</si>
  <si>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</si>
  <si>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</si>
  <si>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</si>
  <si>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</si>
  <si>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</si>
  <si>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</si>
  <si>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</si>
  <si>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</si>
  <si>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</si>
  <si>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</si>
  <si>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</si>
  <si>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</si>
  <si>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</si>
  <si>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</si>
  <si>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</si>
  <si>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</si>
  <si>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</si>
  <si>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</si>
  <si>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</si>
  <si>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</si>
  <si>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</si>
  <si>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</si>
  <si>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</si>
  <si>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</si>
  <si>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</si>
  <si>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</si>
  <si>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</si>
  <si>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</si>
  <si>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</si>
  <si>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</si>
  <si>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</si>
  <si>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</si>
  <si>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</si>
  <si>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</si>
  <si>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</si>
  <si>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</si>
  <si>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</si>
  <si>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</si>
  <si>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</si>
  <si>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</si>
  <si>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</si>
  <si>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</si>
  <si>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</si>
  <si>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</si>
  <si>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</si>
  <si>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</si>
  <si>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</si>
  <si>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</si>
  <si>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</si>
  <si>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</si>
  <si>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</si>
  <si>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</si>
  <si>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</si>
  <si>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</si>
  <si>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</si>
  <si>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</si>
  <si>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</si>
  <si>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</si>
  <si>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</si>
  <si>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</si>
  <si>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</si>
  <si>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</si>
  <si>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</si>
  <si>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</si>
  <si>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</si>
  <si>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</si>
  <si>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</si>
  <si>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</si>
  <si>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</si>
  <si>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</si>
  <si>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</si>
  <si>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</si>
  <si>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</si>
  <si>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</si>
  <si>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</si>
  <si>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</si>
  <si>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</si>
  <si>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</si>
  <si>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</si>
  <si>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</si>
  <si>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</si>
  <si>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</si>
  <si>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</si>
  <si>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</si>
  <si>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</si>
  <si>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</si>
  <si>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</si>
  <si>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</si>
  <si>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</si>
  <si>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</si>
  <si>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</si>
  <si>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</si>
  <si>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</si>
  <si>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</si>
  <si>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</si>
  <si>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</si>
  <si>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</si>
  <si>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</si>
  <si>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</si>
  <si>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</si>
  <si>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</si>
  <si>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</si>
  <si>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</si>
  <si>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</si>
  <si>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</si>
  <si>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</si>
  <si>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</si>
  <si>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</si>
  <si>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</si>
  <si>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</si>
  <si>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</si>
  <si>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</si>
  <si>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</si>
  <si>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</si>
  <si>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</si>
  <si>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</si>
  <si>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</si>
  <si>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</si>
  <si>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</si>
  <si>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</si>
  <si>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</si>
  <si>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</si>
  <si>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</si>
  <si>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</si>
  <si>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</si>
  <si>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</si>
  <si>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</si>
  <si>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</si>
  <si>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</si>
  <si>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</si>
  <si>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</si>
  <si>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</si>
  <si>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</si>
  <si>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</si>
  <si>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</si>
  <si>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</si>
  <si>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</si>
  <si>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</si>
  <si>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</si>
  <si>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</si>
  <si>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</si>
  <si>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</si>
  <si>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</si>
  <si>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</si>
  <si>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</si>
  <si>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</si>
  <si>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</si>
  <si>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</si>
  <si>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</si>
  <si>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</si>
  <si>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</si>
  <si>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</si>
  <si>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</si>
  <si>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</si>
  <si>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</si>
  <si>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</si>
  <si>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</si>
  <si>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</si>
  <si>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</si>
  <si>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</si>
  <si>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</si>
  <si>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</si>
  <si>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</si>
  <si>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</si>
  <si>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</si>
  <si>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</si>
  <si>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</si>
  <si>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</si>
  <si>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</si>
  <si>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</si>
  <si>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</si>
  <si>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</si>
  <si>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</si>
  <si>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</si>
  <si>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</si>
  <si>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</si>
  <si>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</si>
  <si>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</si>
  <si>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</si>
  <si>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</si>
  <si>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</si>
  <si>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</si>
  <si>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</si>
  <si>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</si>
  <si>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</si>
  <si>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</si>
  <si>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</si>
  <si>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</si>
  <si>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</si>
  <si>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</si>
  <si>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</si>
  <si>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</si>
  <si>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</si>
  <si>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</si>
  <si>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</si>
  <si>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</si>
  <si>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</si>
  <si>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</si>
  <si>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</si>
  <si>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</si>
  <si>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</si>
  <si>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</si>
  <si>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</si>
  <si>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</si>
  <si>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</si>
  <si>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</si>
  <si>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</si>
  <si>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</si>
  <si>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</si>
  <si>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</si>
  <si>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</si>
  <si>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</si>
  <si>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</si>
  <si>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</si>
  <si>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</si>
  <si>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</si>
  <si>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</si>
  <si>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</si>
  <si>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</si>
  <si>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</si>
  <si>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</si>
  <si>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</si>
  <si>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</si>
  <si>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</si>
  <si>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</si>
  <si>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</si>
  <si>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</si>
  <si>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</si>
  <si>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</si>
  <si>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</si>
  <si>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</si>
  <si>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</si>
  <si>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</si>
  <si>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</si>
  <si>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</si>
  <si>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</si>
  <si>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</si>
  <si>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</si>
  <si>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</si>
  <si>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</si>
  <si>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</si>
  <si>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</si>
  <si>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</si>
  <si>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</si>
  <si>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</si>
  <si>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</si>
  <si>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</si>
  <si>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</si>
  <si>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</si>
  <si>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</si>
  <si>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</si>
  <si>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</si>
  <si>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</si>
  <si>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</si>
  <si>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</si>
  <si>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</si>
  <si>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</si>
  <si>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</si>
  <si>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</si>
  <si>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</si>
  <si>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</si>
  <si>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</si>
  <si>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</si>
  <si>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</si>
  <si>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</si>
  <si>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</si>
  <si>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</si>
  <si>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</si>
  <si>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</si>
  <si>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</si>
  <si>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</si>
  <si>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</si>
  <si>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</si>
  <si>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</si>
  <si>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</si>
  <si>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</si>
  <si>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</si>
  <si>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</si>
  <si>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</si>
  <si>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</si>
  <si>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</si>
  <si>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</si>
  <si>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</si>
  <si>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</si>
  <si>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</si>
  <si>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</si>
  <si>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</si>
  <si>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</si>
  <si>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</si>
  <si>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</si>
  <si>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</si>
  <si>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</si>
  <si>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</si>
  <si>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</si>
  <si>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</si>
  <si>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</si>
  <si>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</si>
  <si>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</si>
  <si>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</si>
  <si>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</si>
  <si>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</si>
  <si>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</si>
  <si>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</si>
  <si>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</si>
  <si>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</si>
  <si>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</si>
  <si>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</si>
  <si>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</si>
  <si>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</si>
  <si>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</si>
  <si>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</si>
  <si>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</si>
  <si>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</si>
  <si>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</si>
  <si>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</si>
  <si>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</si>
  <si>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</si>
  <si>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</si>
  <si>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</si>
  <si>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</si>
  <si>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</si>
  <si>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</si>
  <si>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</si>
  <si>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</si>
  <si>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</si>
  <si>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</si>
  <si>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</si>
  <si>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</si>
  <si>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</si>
  <si>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</si>
  <si>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</si>
  <si>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</si>
  <si>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</si>
  <si>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</si>
  <si>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</si>
  <si>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</si>
  <si>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</si>
  <si>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</si>
  <si>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</si>
  <si>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</si>
  <si>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</si>
  <si>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</si>
  <si>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</si>
  <si>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</si>
  <si>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</si>
  <si>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</si>
  <si>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</si>
  <si>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</si>
  <si>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</si>
  <si>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Maximum salary</t>
  </si>
  <si>
    <t>Minimum Salary</t>
  </si>
  <si>
    <t>Average Salary</t>
  </si>
  <si>
    <t>Total Salary of female,IT, R&amp;D</t>
  </si>
  <si>
    <t>Average salary male,IT,&gt;40</t>
  </si>
  <si>
    <t>Row Labels</t>
  </si>
  <si>
    <t>(blank)</t>
  </si>
  <si>
    <t>Grand Total</t>
  </si>
  <si>
    <t>Average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</si>
</sst>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b/>
      <sz val="11"/>
      <color theme="1"/>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3" borderId="0" xfId="0" applyFill="1"/>
    <xf numFmtId="0" fontId="2" fillId="0" borderId="0" xfId="0" applyFont="1" applyAlignment="1">
      <alignment horizontal="center"/>
    </xf>
    <xf numFmtId="0" fontId="0" fillId="0" borderId="0" xfId="0" pivotButton="1"/>
    <xf numFmtId="0" fontId="0" fillId="0" borderId="0" xfId="0" applyNumberFormat="1"/>
  </cellXfs>
  <cellStyles count="1">
    <cellStyle name="Normal" xfId="0" builtinId="0"/>
  </cellStyles>
  <dxfs count="5">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Department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Sheet3!$A$4:$A$12</c:f>
              <c:strCache>
                <c:ptCount val="8"/>
                <c:pt idx="0">
                  <c:v>Accounting</c:v>
                </c:pt>
                <c:pt idx="1">
                  <c:v>Engineering</c:v>
                </c:pt>
                <c:pt idx="2">
                  <c:v>Finance</c:v>
                </c:pt>
                <c:pt idx="3">
                  <c:v>Human Resources</c:v>
                </c:pt>
                <c:pt idx="4">
                  <c:v>IT</c:v>
                </c:pt>
                <c:pt idx="5">
                  <c:v>Marketing</c:v>
                </c:pt>
                <c:pt idx="6">
                  <c:v>Sales</c:v>
                </c:pt>
                <c:pt idx="7">
                  <c:v>(blank)</c:v>
                </c:pt>
              </c:strCache>
            </c:strRef>
          </c:cat>
          <c:val>
            <c:numRef>
              <c:f>Sheet3!$B$4:$B$12</c:f>
              <c:numCache>
                <c:formatCode>General</c:formatCode>
                <c:ptCount val="8"/>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9840-4152-A7F9-E8242FEA5376}"/>
            </c:ext>
          </c:extLst>
        </c:ser>
        <c:dLbls>
          <c:showLegendKey val="0"/>
          <c:showVal val="0"/>
          <c:showCatName val="0"/>
          <c:showSerName val="0"/>
          <c:showPercent val="0"/>
          <c:showBubbleSize val="0"/>
        </c:dLbls>
        <c:gapWidth val="219"/>
        <c:overlap val="-27"/>
        <c:axId val="160324720"/>
        <c:axId val="483014624"/>
      </c:barChart>
      <c:catAx>
        <c:axId val="1603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14624"/>
        <c:crosses val="autoZero"/>
        <c:auto val="1"/>
        <c:lblAlgn val="ctr"/>
        <c:lblOffset val="100"/>
        <c:noMultiLvlLbl val="0"/>
      </c:catAx>
      <c:valAx>
        <c:axId val="4830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Country wise average</a:t>
            </a:r>
            <a:r>
              <a:rPr lang="en-US" baseline="0">
                <a:latin typeface="Times New Roman" panose="02020603050405020304" pitchFamily="18" charset="0"/>
                <a:cs typeface="Times New Roman" panose="02020603050405020304" pitchFamily="18" charset="0"/>
              </a:rPr>
              <a:t>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Brazil</c:v>
                </c:pt>
                <c:pt idx="1">
                  <c:v>China</c:v>
                </c:pt>
                <c:pt idx="2">
                  <c:v>United States</c:v>
                </c:pt>
                <c:pt idx="3">
                  <c:v>(blank)</c:v>
                </c:pt>
              </c:strCache>
            </c:strRef>
          </c:cat>
          <c:val>
            <c:numRef>
              <c:f>Sheet4!$B$4:$B$8</c:f>
              <c:numCache>
                <c:formatCode>General</c:formatCode>
                <c:ptCount val="4"/>
                <c:pt idx="0">
                  <c:v>112324.83453237409</c:v>
                </c:pt>
                <c:pt idx="1">
                  <c:v>113823.53211009175</c:v>
                </c:pt>
                <c:pt idx="2">
                  <c:v>113204.79471228615</c:v>
                </c:pt>
              </c:numCache>
            </c:numRef>
          </c:val>
          <c:extLst>
            <c:ext xmlns:c16="http://schemas.microsoft.com/office/drawing/2014/chart" uri="{C3380CC4-5D6E-409C-BE32-E72D297353CC}">
              <c16:uniqueId val="{00000000-624D-4D0F-94C8-8106E77768DE}"/>
            </c:ext>
          </c:extLst>
        </c:ser>
        <c:dLbls>
          <c:showLegendKey val="0"/>
          <c:showVal val="0"/>
          <c:showCatName val="0"/>
          <c:showSerName val="0"/>
          <c:showPercent val="0"/>
          <c:showBubbleSize val="0"/>
        </c:dLbls>
        <c:gapWidth val="219"/>
        <c:overlap val="-27"/>
        <c:axId val="483004640"/>
        <c:axId val="483007552"/>
      </c:barChart>
      <c:catAx>
        <c:axId val="4830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7552"/>
        <c:crosses val="autoZero"/>
        <c:auto val="1"/>
        <c:lblAlgn val="ctr"/>
        <c:lblOffset val="100"/>
        <c:noMultiLvlLbl val="0"/>
      </c:catAx>
      <c:valAx>
        <c:axId val="48300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Sheet5!$A$4:$A$7</c:f>
              <c:strCache>
                <c:ptCount val="3"/>
                <c:pt idx="0">
                  <c:v>Female</c:v>
                </c:pt>
                <c:pt idx="1">
                  <c:v>Male</c:v>
                </c:pt>
                <c:pt idx="2">
                  <c:v>(blank)</c:v>
                </c:pt>
              </c:strCache>
            </c:strRef>
          </c:cat>
          <c:val>
            <c:numRef>
              <c:f>Sheet5!$B$4:$B$7</c:f>
              <c:numCache>
                <c:formatCode>General</c:formatCode>
                <c:ptCount val="3"/>
                <c:pt idx="0">
                  <c:v>112314.17953667954</c:v>
                </c:pt>
                <c:pt idx="1">
                  <c:v>114188.00829875519</c:v>
                </c:pt>
              </c:numCache>
            </c:numRef>
          </c:val>
          <c:extLst>
            <c:ext xmlns:c16="http://schemas.microsoft.com/office/drawing/2014/chart" uri="{C3380CC4-5D6E-409C-BE32-E72D297353CC}">
              <c16:uniqueId val="{00000000-8EB9-46DA-BFBD-74F897647BA7}"/>
            </c:ext>
          </c:extLst>
        </c:ser>
        <c:dLbls>
          <c:showLegendKey val="0"/>
          <c:showVal val="0"/>
          <c:showCatName val="0"/>
          <c:showSerName val="0"/>
          <c:showPercent val="0"/>
          <c:showBubbleSize val="0"/>
        </c:dLbls>
        <c:gapWidth val="150"/>
        <c:shape val="box"/>
        <c:axId val="255858992"/>
        <c:axId val="255860240"/>
        <c:axId val="0"/>
      </c:bar3DChart>
      <c:catAx>
        <c:axId val="25585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60240"/>
        <c:crosses val="autoZero"/>
        <c:auto val="1"/>
        <c:lblAlgn val="ctr"/>
        <c:lblOffset val="100"/>
        <c:noMultiLvlLbl val="0"/>
      </c:catAx>
      <c:valAx>
        <c:axId val="25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42082239720036"/>
          <c:y val="0.25865522018081066"/>
          <c:w val="0.41147353455818025"/>
          <c:h val="0.68578922426363376"/>
        </c:manualLayout>
      </c:layout>
      <c:pieChart>
        <c:varyColors val="1"/>
        <c:ser>
          <c:idx val="0"/>
          <c:order val="0"/>
          <c:tx>
            <c:strRef>
              <c:f>Sheet6!$B$3</c:f>
              <c:strCache>
                <c:ptCount val="1"/>
                <c:pt idx="0">
                  <c:v>Total</c:v>
                </c:pt>
              </c:strCache>
            </c:strRef>
          </c:tx>
          <c:explosion val="37"/>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Asian</c:v>
                </c:pt>
                <c:pt idx="1">
                  <c:v>Black</c:v>
                </c:pt>
                <c:pt idx="2">
                  <c:v>Caucasian</c:v>
                </c:pt>
                <c:pt idx="3">
                  <c:v>Latino</c:v>
                </c:pt>
                <c:pt idx="4">
                  <c:v>(blank)</c:v>
                </c:pt>
              </c:strCache>
            </c:strRef>
          </c:cat>
          <c:val>
            <c:numRef>
              <c:f>Sheet6!$B$4:$B$9</c:f>
              <c:numCache>
                <c:formatCode>General</c:formatCode>
                <c:ptCount val="5"/>
                <c:pt idx="0">
                  <c:v>117627.97277227722</c:v>
                </c:pt>
                <c:pt idx="1">
                  <c:v>109021.97297297297</c:v>
                </c:pt>
                <c:pt idx="2">
                  <c:v>109345.02214022141</c:v>
                </c:pt>
                <c:pt idx="3">
                  <c:v>111536.00398406375</c:v>
                </c:pt>
              </c:numCache>
            </c:numRef>
          </c:val>
          <c:extLst>
            <c:ext xmlns:c16="http://schemas.microsoft.com/office/drawing/2014/chart" uri="{C3380CC4-5D6E-409C-BE32-E72D297353CC}">
              <c16:uniqueId val="{00000000-28D5-4B60-B7BC-42B89610F2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Department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Sheet3!$A$4:$A$12</c:f>
              <c:strCache>
                <c:ptCount val="8"/>
                <c:pt idx="0">
                  <c:v>Accounting</c:v>
                </c:pt>
                <c:pt idx="1">
                  <c:v>Engineering</c:v>
                </c:pt>
                <c:pt idx="2">
                  <c:v>Finance</c:v>
                </c:pt>
                <c:pt idx="3">
                  <c:v>Human Resources</c:v>
                </c:pt>
                <c:pt idx="4">
                  <c:v>IT</c:v>
                </c:pt>
                <c:pt idx="5">
                  <c:v>Marketing</c:v>
                </c:pt>
                <c:pt idx="6">
                  <c:v>Sales</c:v>
                </c:pt>
                <c:pt idx="7">
                  <c:v>(blank)</c:v>
                </c:pt>
              </c:strCache>
            </c:strRef>
          </c:cat>
          <c:val>
            <c:numRef>
              <c:f>Sheet3!$B$4:$B$12</c:f>
              <c:numCache>
                <c:formatCode>General</c:formatCode>
                <c:ptCount val="8"/>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0C95-4E4F-A6A0-164C57D53211}"/>
            </c:ext>
          </c:extLst>
        </c:ser>
        <c:dLbls>
          <c:showLegendKey val="0"/>
          <c:showVal val="0"/>
          <c:showCatName val="0"/>
          <c:showSerName val="0"/>
          <c:showPercent val="0"/>
          <c:showBubbleSize val="0"/>
        </c:dLbls>
        <c:gapWidth val="219"/>
        <c:overlap val="-27"/>
        <c:axId val="160324720"/>
        <c:axId val="483014624"/>
      </c:barChart>
      <c:catAx>
        <c:axId val="1603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14624"/>
        <c:crosses val="autoZero"/>
        <c:auto val="1"/>
        <c:lblAlgn val="ctr"/>
        <c:lblOffset val="100"/>
        <c:noMultiLvlLbl val="0"/>
      </c:catAx>
      <c:valAx>
        <c:axId val="4830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Country wise average</a:t>
            </a:r>
            <a:r>
              <a:rPr lang="en-US" baseline="0">
                <a:latin typeface="Times New Roman" panose="02020603050405020304" pitchFamily="18" charset="0"/>
                <a:cs typeface="Times New Roman" panose="02020603050405020304" pitchFamily="18" charset="0"/>
              </a:rPr>
              <a:t>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Brazil</c:v>
                </c:pt>
                <c:pt idx="1">
                  <c:v>China</c:v>
                </c:pt>
                <c:pt idx="2">
                  <c:v>United States</c:v>
                </c:pt>
                <c:pt idx="3">
                  <c:v>(blank)</c:v>
                </c:pt>
              </c:strCache>
            </c:strRef>
          </c:cat>
          <c:val>
            <c:numRef>
              <c:f>Sheet4!$B$4:$B$8</c:f>
              <c:numCache>
                <c:formatCode>General</c:formatCode>
                <c:ptCount val="4"/>
                <c:pt idx="0">
                  <c:v>112324.83453237409</c:v>
                </c:pt>
                <c:pt idx="1">
                  <c:v>113823.53211009175</c:v>
                </c:pt>
                <c:pt idx="2">
                  <c:v>113204.79471228615</c:v>
                </c:pt>
              </c:numCache>
            </c:numRef>
          </c:val>
          <c:extLst>
            <c:ext xmlns:c16="http://schemas.microsoft.com/office/drawing/2014/chart" uri="{C3380CC4-5D6E-409C-BE32-E72D297353CC}">
              <c16:uniqueId val="{00000000-C602-41FC-800F-4C87D461BE00}"/>
            </c:ext>
          </c:extLst>
        </c:ser>
        <c:dLbls>
          <c:showLegendKey val="0"/>
          <c:showVal val="0"/>
          <c:showCatName val="0"/>
          <c:showSerName val="0"/>
          <c:showPercent val="0"/>
          <c:showBubbleSize val="0"/>
        </c:dLbls>
        <c:gapWidth val="219"/>
        <c:overlap val="-27"/>
        <c:axId val="483004640"/>
        <c:axId val="483007552"/>
      </c:barChart>
      <c:catAx>
        <c:axId val="4830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7552"/>
        <c:crosses val="autoZero"/>
        <c:auto val="1"/>
        <c:lblAlgn val="ctr"/>
        <c:lblOffset val="100"/>
        <c:noMultiLvlLbl val="0"/>
      </c:catAx>
      <c:valAx>
        <c:axId val="48300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Sheet5!$A$4:$A$7</c:f>
              <c:strCache>
                <c:ptCount val="3"/>
                <c:pt idx="0">
                  <c:v>Female</c:v>
                </c:pt>
                <c:pt idx="1">
                  <c:v>Male</c:v>
                </c:pt>
                <c:pt idx="2">
                  <c:v>(blank)</c:v>
                </c:pt>
              </c:strCache>
            </c:strRef>
          </c:cat>
          <c:val>
            <c:numRef>
              <c:f>Sheet5!$B$4:$B$7</c:f>
              <c:numCache>
                <c:formatCode>General</c:formatCode>
                <c:ptCount val="3"/>
                <c:pt idx="0">
                  <c:v>112314.17953667954</c:v>
                </c:pt>
                <c:pt idx="1">
                  <c:v>114188.00829875519</c:v>
                </c:pt>
              </c:numCache>
            </c:numRef>
          </c:val>
          <c:extLst>
            <c:ext xmlns:c16="http://schemas.microsoft.com/office/drawing/2014/chart" uri="{C3380CC4-5D6E-409C-BE32-E72D297353CC}">
              <c16:uniqueId val="{00000000-8D15-4232-8E0E-22A585D28596}"/>
            </c:ext>
          </c:extLst>
        </c:ser>
        <c:dLbls>
          <c:showLegendKey val="0"/>
          <c:showVal val="0"/>
          <c:showCatName val="0"/>
          <c:showSerName val="0"/>
          <c:showPercent val="0"/>
          <c:showBubbleSize val="0"/>
        </c:dLbls>
        <c:gapWidth val="150"/>
        <c:shape val="box"/>
        <c:axId val="255858992"/>
        <c:axId val="255860240"/>
        <c:axId val="0"/>
      </c:bar3DChart>
      <c:catAx>
        <c:axId val="25585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60240"/>
        <c:crosses val="autoZero"/>
        <c:auto val="1"/>
        <c:lblAlgn val="ctr"/>
        <c:lblOffset val="100"/>
        <c:noMultiLvlLbl val="0"/>
      </c:catAx>
      <c:valAx>
        <c:axId val="25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8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[14.Md.Sakib Hossen.xlsx]Sheet6!PivotTable5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wise average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0542082239720036"/>
          <c:y val="0.25865522018081066"/>
          <c:w val="0.41147353455818025"/>
          <c:h val="0.68578922426363376"/>
        </c:manualLayout>
      </c:layout>
      <c:pieChart>
        <c:varyColors val="1"/>
        <c:ser>
          <c:idx val="0"/>
          <c:order val="0"/>
          <c:tx>
            <c:strRef>
              <c:f>Sheet6!$B$3</c:f>
              <c:strCache>
                <c:ptCount val="1"/>
                <c:pt idx="0">
                  <c:v>Total</c:v>
                </c:pt>
              </c:strCache>
            </c:strRef>
          </c:tx>
          <c:explosion val="37"/>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7A-48C0-AF02-DFEFB68CDD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7A-48C0-AF02-DFEFB68CDD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7A-48C0-AF02-DFEFB68CDD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7A-48C0-AF02-DFEFB68CDD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7A-48C0-AF02-DFEFB68CDD5E}"/>
              </c:ext>
            </c:extLst>
          </c:dPt>
          <c:cat>
            <c:strRef>
              <c:f>Sheet6!$A$4:$A$9</c:f>
              <c:strCache>
                <c:ptCount val="5"/>
                <c:pt idx="0">
                  <c:v>Asian</c:v>
                </c:pt>
                <c:pt idx="1">
                  <c:v>Black</c:v>
                </c:pt>
                <c:pt idx="2">
                  <c:v>Caucasian</c:v>
                </c:pt>
                <c:pt idx="3">
                  <c:v>Latino</c:v>
                </c:pt>
                <c:pt idx="4">
                  <c:v>(blank)</c:v>
                </c:pt>
              </c:strCache>
            </c:strRef>
          </c:cat>
          <c:val>
            <c:numRef>
              <c:f>Sheet6!$B$4:$B$9</c:f>
              <c:numCache>
                <c:formatCode>General</c:formatCode>
                <c:ptCount val="5"/>
                <c:pt idx="0">
                  <c:v>117627.97277227722</c:v>
                </c:pt>
                <c:pt idx="1">
                  <c:v>109021.97297297297</c:v>
                </c:pt>
                <c:pt idx="2">
                  <c:v>109345.02214022141</c:v>
                </c:pt>
                <c:pt idx="3">
                  <c:v>111536.00398406375</c:v>
                </c:pt>
              </c:numCache>
            </c:numRef>
          </c:val>
          <c:extLst>
            <c:ext xmlns:c16="http://schemas.microsoft.com/office/drawing/2014/chart" uri="{C3380CC4-5D6E-409C-BE32-E72D297353CC}">
              <c16:uniqueId val="{0000000A-B57A-48C0-AF02-DFEFB68CDD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600075</xdr:colOff>
      <xdr:row>1</xdr:row>
      <xdr:rowOff>185737</xdr:rowOff>
    </xdr:from>
    <xdr:to>
      <xdr:col>10</xdr:col>
      <xdr:colOff>295275</xdr:colOff>
      <xdr:row>16</xdr:row>
      <xdr:rowOff>71437</xdr:rowOff>
    </xdr:to>
    <xdr:graphicFrame macro="">
      <xdr:nvGraphicFramePr>
        <xdr:cNvPr id="2" name="Chart 1">
          <a:extLst>
            <a:ext uri="{FF2B5EF4-FFF2-40B4-BE49-F238E27FC236}">
              <a16:creationId xmlns:a16="http://schemas.microsoft.com/office/drawing/2014/main" id="{54DF9BE7-2150-4D74-A856-42FD54FBF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1</xdr:row>
      <xdr:rowOff>185737</xdr:rowOff>
    </xdr:from>
    <xdr:to>
      <xdr:col>10</xdr:col>
      <xdr:colOff>457200</xdr:colOff>
      <xdr:row>16</xdr:row>
      <xdr:rowOff>71437</xdr:rowOff>
    </xdr:to>
    <xdr:graphicFrame macro="">
      <xdr:nvGraphicFramePr>
        <xdr:cNvPr id="2" name="Chart 1">
          <a:extLst>
            <a:ext uri="{FF2B5EF4-FFF2-40B4-BE49-F238E27FC236}">
              <a16:creationId xmlns:a16="http://schemas.microsoft.com/office/drawing/2014/main" id="{CD43F4BB-FC16-4183-BA4B-4A166F5D8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0</xdr:row>
      <xdr:rowOff>176212</xdr:rowOff>
    </xdr:from>
    <xdr:to>
      <xdr:col>10</xdr:col>
      <xdr:colOff>428625</xdr:colOff>
      <xdr:row>15</xdr:row>
      <xdr:rowOff>61912</xdr:rowOff>
    </xdr:to>
    <xdr:graphicFrame macro="">
      <xdr:nvGraphicFramePr>
        <xdr:cNvPr id="2" name="Chart 1">
          <a:extLst>
            <a:ext uri="{FF2B5EF4-FFF2-40B4-BE49-F238E27FC236}">
              <a16:creationId xmlns:a16="http://schemas.microsoft.com/office/drawing/2014/main" id="{164FF584-2A23-4D6F-8D07-79DF78EA7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2</xdr:row>
      <xdr:rowOff>176212</xdr:rowOff>
    </xdr:from>
    <xdr:to>
      <xdr:col>10</xdr:col>
      <xdr:colOff>123825</xdr:colOff>
      <xdr:row>17</xdr:row>
      <xdr:rowOff>61912</xdr:rowOff>
    </xdr:to>
    <xdr:graphicFrame macro="">
      <xdr:nvGraphicFramePr>
        <xdr:cNvPr id="2" name="Chart 1">
          <a:extLst>
            <a:ext uri="{FF2B5EF4-FFF2-40B4-BE49-F238E27FC236}">
              <a16:creationId xmlns:a16="http://schemas.microsoft.com/office/drawing/2014/main" id="{C27D39B4-B3E6-42CB-95D9-82033ACEA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xdr:row>
      <xdr:rowOff>76200</xdr:rowOff>
    </xdr:from>
    <xdr:to>
      <xdr:col>5</xdr:col>
      <xdr:colOff>571500</xdr:colOff>
      <xdr:row>13</xdr:row>
      <xdr:rowOff>19050</xdr:rowOff>
    </xdr:to>
    <xdr:graphicFrame macro="">
      <xdr:nvGraphicFramePr>
        <xdr:cNvPr id="3" name="Chart 2">
          <a:extLst>
            <a:ext uri="{FF2B5EF4-FFF2-40B4-BE49-F238E27FC236}">
              <a16:creationId xmlns:a16="http://schemas.microsoft.com/office/drawing/2014/main" id="{481261D4-D430-4EDC-91C8-751AC6A1D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3</xdr:row>
      <xdr:rowOff>57149</xdr:rowOff>
    </xdr:from>
    <xdr:to>
      <xdr:col>12</xdr:col>
      <xdr:colOff>304800</xdr:colOff>
      <xdr:row>12</xdr:row>
      <xdr:rowOff>180974</xdr:rowOff>
    </xdr:to>
    <xdr:graphicFrame macro="">
      <xdr:nvGraphicFramePr>
        <xdr:cNvPr id="5" name="Chart 4">
          <a:extLst>
            <a:ext uri="{FF2B5EF4-FFF2-40B4-BE49-F238E27FC236}">
              <a16:creationId xmlns:a16="http://schemas.microsoft.com/office/drawing/2014/main" id="{4B3EAD96-5559-48E9-A2D3-394319896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13</xdr:row>
      <xdr:rowOff>57150</xdr:rowOff>
    </xdr:from>
    <xdr:to>
      <xdr:col>5</xdr:col>
      <xdr:colOff>295275</xdr:colOff>
      <xdr:row>24</xdr:row>
      <xdr:rowOff>114300</xdr:rowOff>
    </xdr:to>
    <xdr:graphicFrame macro="">
      <xdr:nvGraphicFramePr>
        <xdr:cNvPr id="7" name="Chart 6">
          <a:extLst>
            <a:ext uri="{FF2B5EF4-FFF2-40B4-BE49-F238E27FC236}">
              <a16:creationId xmlns:a16="http://schemas.microsoft.com/office/drawing/2014/main" id="{FD03F892-545D-4519-B94A-81B90A4C3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13</xdr:row>
      <xdr:rowOff>161924</xdr:rowOff>
    </xdr:from>
    <xdr:to>
      <xdr:col>11</xdr:col>
      <xdr:colOff>400050</xdr:colOff>
      <xdr:row>24</xdr:row>
      <xdr:rowOff>133349</xdr:rowOff>
    </xdr:to>
    <xdr:graphicFrame macro="">
      <xdr:nvGraphicFramePr>
        <xdr:cNvPr id="9" name="Chart 8">
          <a:extLst>
            <a:ext uri="{FF2B5EF4-FFF2-40B4-BE49-F238E27FC236}">
              <a16:creationId xmlns:a16="http://schemas.microsoft.com/office/drawing/2014/main" id="{C356FD2D-CAD0-47E8-853E-D2FCD504F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581572</xdr:colOff>
      <xdr:row>15</xdr:row>
      <xdr:rowOff>112110</xdr:rowOff>
    </xdr:from>
    <xdr:to>
      <xdr:col>18</xdr:col>
      <xdr:colOff>571062</xdr:colOff>
      <xdr:row>29</xdr:row>
      <xdr:rowOff>30545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9EE24FE1-AB66-479E-8906-8C9C17D3047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778124" y="290392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357134</xdr:colOff>
      <xdr:row>15</xdr:row>
      <xdr:rowOff>73792</xdr:rowOff>
    </xdr:from>
    <xdr:to>
      <xdr:col>15</xdr:col>
      <xdr:colOff>346623</xdr:colOff>
      <xdr:row>28</xdr:row>
      <xdr:rowOff>178348</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FEDEDD4-4FD9-4EC4-84A1-07C1AFBD34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714375" y="286560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77952</xdr:colOff>
      <xdr:row>1</xdr:row>
      <xdr:rowOff>90214</xdr:rowOff>
    </xdr:from>
    <xdr:to>
      <xdr:col>16</xdr:col>
      <xdr:colOff>67442</xdr:colOff>
      <xdr:row>15</xdr:row>
      <xdr:rowOff>8650</xdr:rowOff>
    </xdr:to>
    <mc:AlternateContent xmlns:mc="http://schemas.openxmlformats.org/markup-compatibility/2006">
      <mc:Choice xmlns:a14="http://schemas.microsoft.com/office/drawing/2010/main" Requires="a14">
        <xdr:graphicFrame macro="">
          <xdr:nvGraphicFramePr>
            <xdr:cNvPr id="12" name="Ethnicity">
              <a:extLst>
                <a:ext uri="{FF2B5EF4-FFF2-40B4-BE49-F238E27FC236}">
                  <a16:creationId xmlns:a16="http://schemas.microsoft.com/office/drawing/2014/main" id="{C1493701-16F1-414A-A6FD-69A26552AB7F}"/>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8048297" y="27633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88901</xdr:colOff>
      <xdr:row>1</xdr:row>
      <xdr:rowOff>68316</xdr:rowOff>
    </xdr:from>
    <xdr:to>
      <xdr:col>19</xdr:col>
      <xdr:colOff>78390</xdr:colOff>
      <xdr:row>14</xdr:row>
      <xdr:rowOff>172872</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938711ED-275F-48B6-A40B-8DEEBDE829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898556" y="2544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9.817203472223" createdVersion="7" refreshedVersion="7" minRefreshableVersion="3" recordCount="1001" xr:uid="{B6DEF7B2-87B0-483A-9243-EAC9274520D5}">
  <cacheSource type="worksheet">
    <worksheetSource ref="A1:N1048576" sheet="Data"/>
  </cacheSource>
  <cacheFields count="14">
    <cacheField name="EEID" numFmtId="0">
      <sharedItems containsBlank="1"/>
    </cacheField>
    <cacheField name="Full Name" numFmtId="0">
      <sharedItems containsBlank="1"/>
    </cacheField>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ount="3">
        <s v="Female"/>
        <s v="Male"/>
        <m/>
      </sharedItems>
    </cacheField>
    <cacheField name="Ethnicity" numFmtId="0">
      <sharedItems containsBlank="1" count="5">
        <s v="Black"/>
        <s v="Asian"/>
        <s v="Caucasian"/>
        <s v="Latino"/>
        <m/>
      </sharedItems>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ount="997">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m/>
      </sharedItems>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Exit Date" numFmtId="0">
      <sharedItems containsDate="1" containsBlank="1" containsMixedTypes="1" minDate="1994-12-18T00:00:00" maxDate="2022-08-18T00:00:00"/>
    </cacheField>
  </cacheFields>
  <extLst>
    <ext xmlns:x14="http://schemas.microsoft.com/office/spreadsheetml/2009/9/main" uri="{725AE2AE-9491-48be-B2B4-4EB974FC3084}">
      <x14:pivotCacheDefinition pivotCacheId="545719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E02387"/>
    <s v="Emily Davis"/>
    <s v="Sr. Manger"/>
    <x v="0"/>
    <s v="Research &amp; Development"/>
    <x v="0"/>
    <x v="0"/>
    <n v="55"/>
    <d v="2016-04-08T00:00:00"/>
    <x v="0"/>
    <n v="0.15"/>
    <x v="0"/>
    <s v="Seattle"/>
    <d v="2021-10-16T00:00:00"/>
  </r>
  <r>
    <s v="E04105"/>
    <s v="Theodore Dinh"/>
    <s v="Technical Architect"/>
    <x v="0"/>
    <s v="Manufacturing"/>
    <x v="1"/>
    <x v="1"/>
    <n v="59"/>
    <d v="1997-11-29T00:00:00"/>
    <x v="1"/>
    <n v="0"/>
    <x v="1"/>
    <s v="Chongqing"/>
    <s v=""/>
  </r>
  <r>
    <s v="E02572"/>
    <s v="Luna Sanders"/>
    <s v="Director"/>
    <x v="1"/>
    <s v="Speciality Products"/>
    <x v="0"/>
    <x v="2"/>
    <n v="50"/>
    <d v="2006-10-26T00:00:00"/>
    <x v="2"/>
    <n v="0.2"/>
    <x v="0"/>
    <s v="Chicago"/>
    <s v=""/>
  </r>
  <r>
    <s v="E02832"/>
    <s v="Penelope Jordan"/>
    <s v="Computer Systems Manager"/>
    <x v="0"/>
    <s v="Manufacturing"/>
    <x v="0"/>
    <x v="2"/>
    <n v="26"/>
    <d v="2019-09-27T00:00:00"/>
    <x v="3"/>
    <n v="7.0000000000000007E-2"/>
    <x v="0"/>
    <s v="Chicago"/>
    <s v=""/>
  </r>
  <r>
    <s v="E01639"/>
    <s v="Austin Vo"/>
    <s v="Sr. Analyst"/>
    <x v="1"/>
    <s v="Manufacturing"/>
    <x v="1"/>
    <x v="1"/>
    <n v="55"/>
    <d v="1995-11-20T00:00:00"/>
    <x v="4"/>
    <n v="0"/>
    <x v="0"/>
    <s v="Phoenix"/>
    <s v=""/>
  </r>
  <r>
    <s v="E00644"/>
    <s v="Joshua Gupta"/>
    <s v="Account Representative"/>
    <x v="2"/>
    <s v="Corporate"/>
    <x v="1"/>
    <x v="1"/>
    <n v="57"/>
    <d v="2017-01-24T00:00:00"/>
    <x v="5"/>
    <n v="0"/>
    <x v="1"/>
    <s v="Chongqing"/>
    <s v=""/>
  </r>
  <r>
    <s v="E01550"/>
    <s v="Ruby Barnes"/>
    <s v="Manager"/>
    <x v="0"/>
    <s v="Corporate"/>
    <x v="0"/>
    <x v="2"/>
    <n v="27"/>
    <d v="2020-07-01T00:00:00"/>
    <x v="6"/>
    <n v="0.1"/>
    <x v="0"/>
    <s v="Phoenix"/>
    <s v=""/>
  </r>
  <r>
    <s v="E04332"/>
    <s v="Luke Martin"/>
    <s v="Analyst"/>
    <x v="1"/>
    <s v="Manufacturing"/>
    <x v="1"/>
    <x v="0"/>
    <n v="25"/>
    <d v="2020-05-16T00:00:00"/>
    <x v="7"/>
    <n v="0"/>
    <x v="0"/>
    <s v="Miami"/>
    <d v="2021-05-20T00:00:00"/>
  </r>
  <r>
    <s v="E04533"/>
    <s v="Easton Bailey"/>
    <s v="Manager"/>
    <x v="3"/>
    <s v="Manufacturing"/>
    <x v="1"/>
    <x v="2"/>
    <n v="29"/>
    <d v="2019-01-25T00:00:00"/>
    <x v="8"/>
    <n v="0.06"/>
    <x v="0"/>
    <s v="Austin"/>
    <s v=""/>
  </r>
  <r>
    <s v="E03838"/>
    <s v="Madeline Walker"/>
    <s v="Sr. Analyst"/>
    <x v="1"/>
    <s v="Speciality Products"/>
    <x v="0"/>
    <x v="2"/>
    <n v="34"/>
    <d v="2018-06-13T00:00:00"/>
    <x v="9"/>
    <n v="0"/>
    <x v="0"/>
    <s v="Chicago"/>
    <s v=""/>
  </r>
  <r>
    <s v="E00591"/>
    <s v="Savannah Ali"/>
    <s v="Sr. Manger"/>
    <x v="4"/>
    <s v="Manufacturing"/>
    <x v="0"/>
    <x v="1"/>
    <n v="36"/>
    <d v="2009-02-11T00:00:00"/>
    <x v="10"/>
    <n v="0.15"/>
    <x v="0"/>
    <s v="Miami"/>
    <s v=""/>
  </r>
  <r>
    <s v="E03344"/>
    <s v="Camila Rogers"/>
    <s v="Controls Engineer"/>
    <x v="5"/>
    <s v="Speciality Products"/>
    <x v="0"/>
    <x v="2"/>
    <n v="27"/>
    <d v="2021-10-21T00:00:00"/>
    <x v="11"/>
    <n v="0"/>
    <x v="0"/>
    <s v="Seattle"/>
    <s v=""/>
  </r>
  <r>
    <s v="E00530"/>
    <s v="Eli Jones"/>
    <s v="Manager"/>
    <x v="4"/>
    <s v="Manufacturing"/>
    <x v="1"/>
    <x v="2"/>
    <n v="59"/>
    <d v="1999-03-14T00:00:00"/>
    <x v="12"/>
    <n v="0.09"/>
    <x v="0"/>
    <s v="Austin"/>
    <s v=""/>
  </r>
  <r>
    <s v="E04239"/>
    <s v="Everleigh Ng"/>
    <s v="Sr. Manger"/>
    <x v="1"/>
    <s v="Research &amp; Development"/>
    <x v="0"/>
    <x v="1"/>
    <n v="51"/>
    <d v="2021-06-10T00:00:00"/>
    <x v="13"/>
    <n v="0.1"/>
    <x v="1"/>
    <s v="Shanghai"/>
    <s v=""/>
  </r>
  <r>
    <s v="E03496"/>
    <s v="Robert Yang"/>
    <s v="Sr. Analyst"/>
    <x v="3"/>
    <s v="Speciality Products"/>
    <x v="1"/>
    <x v="1"/>
    <n v="31"/>
    <d v="2017-11-04T00:00:00"/>
    <x v="14"/>
    <n v="0"/>
    <x v="0"/>
    <s v="Austin"/>
    <d v="2020-03-09T00:00:00"/>
  </r>
  <r>
    <s v="E00549"/>
    <s v="Isabella Xi"/>
    <s v="Vice President"/>
    <x v="6"/>
    <s v="Research &amp; Development"/>
    <x v="0"/>
    <x v="1"/>
    <n v="41"/>
    <d v="2013-03-13T00:00:00"/>
    <x v="15"/>
    <n v="0.3"/>
    <x v="0"/>
    <s v="Seattle"/>
    <s v=""/>
  </r>
  <r>
    <s v="E00163"/>
    <s v="Bella Powell"/>
    <s v="Director"/>
    <x v="1"/>
    <s v="Research &amp; Development"/>
    <x v="0"/>
    <x v="0"/>
    <n v="65"/>
    <d v="2002-03-04T00:00:00"/>
    <x v="16"/>
    <n v="0.2"/>
    <x v="0"/>
    <s v="Phoenix"/>
    <s v=""/>
  </r>
  <r>
    <s v="E00884"/>
    <s v="Camila Silva"/>
    <s v="Sr. Manger"/>
    <x v="6"/>
    <s v="Speciality Products"/>
    <x v="0"/>
    <x v="3"/>
    <n v="64"/>
    <d v="2003-12-01T00:00:00"/>
    <x v="17"/>
    <n v="0.13"/>
    <x v="0"/>
    <s v="Seattle"/>
    <s v=""/>
  </r>
  <r>
    <s v="E04116"/>
    <s v="David Barnes"/>
    <s v="Director"/>
    <x v="0"/>
    <s v="Corporate"/>
    <x v="1"/>
    <x v="2"/>
    <n v="64"/>
    <d v="2013-11-03T00:00:00"/>
    <x v="18"/>
    <n v="0.24"/>
    <x v="0"/>
    <s v="Columbus"/>
    <s v=""/>
  </r>
  <r>
    <s v="E04625"/>
    <s v="Adam Dang"/>
    <s v="Director"/>
    <x v="2"/>
    <s v="Research &amp; Development"/>
    <x v="1"/>
    <x v="1"/>
    <n v="45"/>
    <d v="2002-07-09T00:00:00"/>
    <x v="19"/>
    <n v="0.18"/>
    <x v="1"/>
    <s v="Chongqing"/>
    <s v=""/>
  </r>
  <r>
    <s v="E03680"/>
    <s v="Elias Alvarado"/>
    <s v="Sr. Manger"/>
    <x v="0"/>
    <s v="Manufacturing"/>
    <x v="1"/>
    <x v="3"/>
    <n v="56"/>
    <d v="2012-01-09T00:00:00"/>
    <x v="20"/>
    <n v="0.1"/>
    <x v="2"/>
    <s v="Manaus"/>
    <s v=""/>
  </r>
  <r>
    <s v="E04732"/>
    <s v="Eva Rivera"/>
    <s v="Director"/>
    <x v="2"/>
    <s v="Manufacturing"/>
    <x v="0"/>
    <x v="3"/>
    <n v="36"/>
    <d v="2021-04-02T00:00:00"/>
    <x v="21"/>
    <n v="0.21"/>
    <x v="0"/>
    <s v="Miami"/>
    <s v=""/>
  </r>
  <r>
    <s v="E03484"/>
    <s v="Logan Rivera"/>
    <s v="Director"/>
    <x v="0"/>
    <s v="Research &amp; Development"/>
    <x v="1"/>
    <x v="3"/>
    <n v="59"/>
    <d v="2002-05-24T00:00:00"/>
    <x v="22"/>
    <n v="0.28000000000000003"/>
    <x v="2"/>
    <s v="Rio de Janerio"/>
    <s v=""/>
  </r>
  <r>
    <s v="E00671"/>
    <s v="Leonardo Dixon"/>
    <s v="Analyst"/>
    <x v="2"/>
    <s v="Speciality Products"/>
    <x v="1"/>
    <x v="2"/>
    <n v="37"/>
    <d v="2019-09-05T00:00:00"/>
    <x v="23"/>
    <n v="0"/>
    <x v="0"/>
    <s v="Seattle"/>
    <s v=""/>
  </r>
  <r>
    <s v="E02071"/>
    <s v="Mateo Her"/>
    <s v="Vice President"/>
    <x v="2"/>
    <s v="Speciality Products"/>
    <x v="1"/>
    <x v="1"/>
    <n v="44"/>
    <d v="2014-03-02T00:00:00"/>
    <x v="24"/>
    <n v="0.31"/>
    <x v="1"/>
    <s v="Chongqing"/>
    <s v=""/>
  </r>
  <r>
    <s v="E02206"/>
    <s v="Jose Henderson"/>
    <s v="Director"/>
    <x v="4"/>
    <s v="Speciality Products"/>
    <x v="1"/>
    <x v="0"/>
    <n v="41"/>
    <d v="2015-04-17T00:00:00"/>
    <x v="25"/>
    <n v="0.23"/>
    <x v="0"/>
    <s v="Columbus"/>
    <s v=""/>
  </r>
  <r>
    <s v="E04545"/>
    <s v="Abigail Mejia"/>
    <s v="Quality Engineer"/>
    <x v="5"/>
    <s v="Corporate"/>
    <x v="0"/>
    <x v="3"/>
    <n v="56"/>
    <d v="2005-02-05T00:00:00"/>
    <x v="26"/>
    <n v="0"/>
    <x v="2"/>
    <s v="Rio de Janerio"/>
    <s v=""/>
  </r>
  <r>
    <s v="E00154"/>
    <s v="Wyatt Chin"/>
    <s v="Vice President"/>
    <x v="5"/>
    <s v="Speciality Products"/>
    <x v="1"/>
    <x v="1"/>
    <n v="43"/>
    <d v="2004-06-07T00:00:00"/>
    <x v="27"/>
    <n v="0.31"/>
    <x v="0"/>
    <s v="Seattle"/>
    <s v=""/>
  </r>
  <r>
    <s v="E03343"/>
    <s v="Carson Lu"/>
    <s v="Engineering Manager"/>
    <x v="5"/>
    <s v="Speciality Products"/>
    <x v="1"/>
    <x v="1"/>
    <n v="64"/>
    <d v="1996-12-04T00:00:00"/>
    <x v="28"/>
    <n v="0.12"/>
    <x v="1"/>
    <s v="Beijing"/>
    <s v=""/>
  </r>
  <r>
    <s v="E00304"/>
    <s v="Dylan Choi"/>
    <s v="Vice President"/>
    <x v="0"/>
    <s v="Corporate"/>
    <x v="1"/>
    <x v="1"/>
    <n v="63"/>
    <d v="2012-05-11T00:00:00"/>
    <x v="29"/>
    <n v="0.34"/>
    <x v="1"/>
    <s v="Beijing"/>
    <s v=""/>
  </r>
  <r>
    <s v="E02594"/>
    <s v="Ezekiel Kumar"/>
    <s v="IT Coordinator"/>
    <x v="0"/>
    <s v="Research &amp; Development"/>
    <x v="1"/>
    <x v="1"/>
    <n v="28"/>
    <d v="2017-06-25T00:00:00"/>
    <x v="30"/>
    <n v="0"/>
    <x v="0"/>
    <s v="Columbus"/>
    <s v=""/>
  </r>
  <r>
    <s v="E00402"/>
    <s v="Dominic Guzman"/>
    <s v="Analyst"/>
    <x v="1"/>
    <s v="Manufacturing"/>
    <x v="1"/>
    <x v="3"/>
    <n v="65"/>
    <d v="2004-05-16T00:00:00"/>
    <x v="31"/>
    <n v="0"/>
    <x v="2"/>
    <s v="Manaus"/>
    <s v=""/>
  </r>
  <r>
    <s v="E01994"/>
    <s v="Angel Powell"/>
    <s v="Analyst II"/>
    <x v="2"/>
    <s v="Research &amp; Development"/>
    <x v="1"/>
    <x v="2"/>
    <n v="61"/>
    <d v="2008-07-11T00:00:00"/>
    <x v="32"/>
    <n v="0"/>
    <x v="0"/>
    <s v="Seattle"/>
    <s v=""/>
  </r>
  <r>
    <s v="E03549"/>
    <s v="Mateo Vu"/>
    <s v="Account Representative"/>
    <x v="2"/>
    <s v="Speciality Products"/>
    <x v="1"/>
    <x v="1"/>
    <n v="30"/>
    <d v="2016-09-29T00:00:00"/>
    <x v="33"/>
    <n v="0"/>
    <x v="1"/>
    <s v="Chongqing"/>
    <s v=""/>
  </r>
  <r>
    <s v="E03247"/>
    <s v="Caroline Jenkins"/>
    <s v="Analyst"/>
    <x v="1"/>
    <s v="Research &amp; Development"/>
    <x v="0"/>
    <x v="2"/>
    <n v="27"/>
    <d v="2018-05-06T00:00:00"/>
    <x v="34"/>
    <n v="0"/>
    <x v="0"/>
    <s v="Chicago"/>
    <s v=""/>
  </r>
  <r>
    <s v="E02074"/>
    <s v="Nora Brown"/>
    <s v="Enterprise Architect"/>
    <x v="0"/>
    <s v="Manufacturing"/>
    <x v="0"/>
    <x v="2"/>
    <n v="32"/>
    <d v="2014-02-11T00:00:00"/>
    <x v="35"/>
    <n v="0"/>
    <x v="0"/>
    <s v="Austin"/>
    <s v=""/>
  </r>
  <r>
    <s v="E04152"/>
    <s v="Adeline Huang"/>
    <s v="Controls Engineer"/>
    <x v="5"/>
    <s v="Manufacturing"/>
    <x v="0"/>
    <x v="1"/>
    <n v="34"/>
    <d v="2019-12-16T00:00:00"/>
    <x v="36"/>
    <n v="0"/>
    <x v="1"/>
    <s v="Chengdu"/>
    <s v=""/>
  </r>
  <r>
    <s v="E01628"/>
    <s v="Jackson Perry"/>
    <s v="Vice President"/>
    <x v="6"/>
    <s v="Research &amp; Development"/>
    <x v="1"/>
    <x v="2"/>
    <n v="27"/>
    <d v="2019-10-20T00:00:00"/>
    <x v="37"/>
    <n v="0.3"/>
    <x v="0"/>
    <s v="Phoenix"/>
    <s v=""/>
  </r>
  <r>
    <s v="E04285"/>
    <s v="Riley Padilla"/>
    <s v="Technical Architect"/>
    <x v="0"/>
    <s v="Manufacturing"/>
    <x v="0"/>
    <x v="3"/>
    <n v="35"/>
    <d v="2013-05-15T00:00:00"/>
    <x v="38"/>
    <n v="0"/>
    <x v="0"/>
    <s v="Miami"/>
    <s v=""/>
  </r>
  <r>
    <s v="E01417"/>
    <s v="Leah Pena"/>
    <s v="Enterprise Architect"/>
    <x v="0"/>
    <s v="Corporate"/>
    <x v="0"/>
    <x v="3"/>
    <n v="57"/>
    <d v="1994-01-03T00:00:00"/>
    <x v="39"/>
    <n v="0"/>
    <x v="2"/>
    <s v="Manaus"/>
    <s v=""/>
  </r>
  <r>
    <s v="E01754"/>
    <s v="Owen Lam"/>
    <s v="Sr. Business Partner"/>
    <x v="4"/>
    <s v="Speciality Products"/>
    <x v="1"/>
    <x v="1"/>
    <n v="30"/>
    <d v="2017-05-29T00:00:00"/>
    <x v="40"/>
    <n v="0"/>
    <x v="1"/>
    <s v="Chengdu"/>
    <d v="2017-07-16T00:00:00"/>
  </r>
  <r>
    <s v="E03749"/>
    <s v="Kennedy Foster"/>
    <s v="Manager"/>
    <x v="6"/>
    <s v="Speciality Products"/>
    <x v="0"/>
    <x v="2"/>
    <n v="53"/>
    <d v="2013-11-23T00:00:00"/>
    <x v="41"/>
    <n v="0.05"/>
    <x v="0"/>
    <s v="Austin"/>
    <s v=""/>
  </r>
  <r>
    <s v="E03574"/>
    <s v="John Moore"/>
    <s v="Vice President"/>
    <x v="0"/>
    <s v="Speciality Products"/>
    <x v="1"/>
    <x v="2"/>
    <n v="52"/>
    <d v="2005-11-08T00:00:00"/>
    <x v="42"/>
    <n v="0.32"/>
    <x v="0"/>
    <s v="Seattle"/>
    <s v=""/>
  </r>
  <r>
    <s v="E04600"/>
    <s v="William Vu"/>
    <s v="Account Representative"/>
    <x v="2"/>
    <s v="Speciality Products"/>
    <x v="1"/>
    <x v="1"/>
    <n v="37"/>
    <d v="2013-11-14T00:00:00"/>
    <x v="43"/>
    <n v="0"/>
    <x v="1"/>
    <s v="Shanghai"/>
    <s v=""/>
  </r>
  <r>
    <s v="E00586"/>
    <s v="Sadie Washington"/>
    <s v="Sr. Manger"/>
    <x v="6"/>
    <s v="Research &amp; Development"/>
    <x v="0"/>
    <x v="2"/>
    <n v="29"/>
    <d v="2019-05-24T00:00:00"/>
    <x v="44"/>
    <n v="0.12"/>
    <x v="0"/>
    <s v="Phoenix"/>
    <s v=""/>
  </r>
  <r>
    <s v="E03538"/>
    <s v="Gabriel Holmes"/>
    <s v="Enterprise Architect"/>
    <x v="0"/>
    <s v="Research &amp; Development"/>
    <x v="1"/>
    <x v="2"/>
    <n v="40"/>
    <d v="2010-11-04T00:00:00"/>
    <x v="45"/>
    <n v="0"/>
    <x v="0"/>
    <s v="Seattle"/>
    <s v=""/>
  </r>
  <r>
    <s v="E02185"/>
    <s v="Wyatt Rojas"/>
    <s v="Computer Systems Manager"/>
    <x v="0"/>
    <s v="Corporate"/>
    <x v="1"/>
    <x v="3"/>
    <n v="32"/>
    <d v="2013-03-20T00:00:00"/>
    <x v="46"/>
    <n v="0.05"/>
    <x v="0"/>
    <s v="Austin"/>
    <s v=""/>
  </r>
  <r>
    <s v="E03830"/>
    <s v="Eva Coleman"/>
    <s v="Director"/>
    <x v="0"/>
    <s v="Research &amp; Development"/>
    <x v="0"/>
    <x v="0"/>
    <n v="37"/>
    <d v="2009-09-20T00:00:00"/>
    <x v="47"/>
    <n v="0.2"/>
    <x v="0"/>
    <s v="Seattle"/>
    <s v=""/>
  </r>
  <r>
    <s v="E03720"/>
    <s v="Dominic Clark"/>
    <s v="Quality Engineer"/>
    <x v="5"/>
    <s v="Research &amp; Development"/>
    <x v="1"/>
    <x v="2"/>
    <n v="52"/>
    <d v="2012-10-17T00:00:00"/>
    <x v="48"/>
    <n v="0"/>
    <x v="0"/>
    <s v="Phoenix"/>
    <s v=""/>
  </r>
  <r>
    <s v="E03025"/>
    <s v="Lucy Alexander"/>
    <s v="Director"/>
    <x v="5"/>
    <s v="Manufacturing"/>
    <x v="0"/>
    <x v="2"/>
    <n v="45"/>
    <d v="2014-10-29T00:00:00"/>
    <x v="49"/>
    <n v="0.2"/>
    <x v="0"/>
    <s v="Seattle"/>
    <s v=""/>
  </r>
  <r>
    <s v="E04917"/>
    <s v="Everleigh Washington"/>
    <s v="HRIS Analyst"/>
    <x v="4"/>
    <s v="Research &amp; Development"/>
    <x v="0"/>
    <x v="2"/>
    <n v="64"/>
    <d v="2001-10-20T00:00:00"/>
    <x v="50"/>
    <n v="0"/>
    <x v="0"/>
    <s v="Phoenix"/>
    <s v=""/>
  </r>
  <r>
    <s v="E00415"/>
    <s v="Leilani Butler"/>
    <s v="Analyst II"/>
    <x v="6"/>
    <s v="Manufacturing"/>
    <x v="0"/>
    <x v="0"/>
    <n v="27"/>
    <d v="2021-09-21T00:00:00"/>
    <x v="51"/>
    <n v="0"/>
    <x v="0"/>
    <s v="Phoenix"/>
    <s v=""/>
  </r>
  <r>
    <s v="E02862"/>
    <s v="Peyton Huang"/>
    <s v="Sr. Manger"/>
    <x v="0"/>
    <s v="Manufacturing"/>
    <x v="0"/>
    <x v="1"/>
    <n v="25"/>
    <d v="2021-07-02T00:00:00"/>
    <x v="52"/>
    <n v="0.11"/>
    <x v="1"/>
    <s v="Beijing"/>
    <s v=""/>
  </r>
  <r>
    <s v="E04207"/>
    <s v="John Contreras"/>
    <s v="Analyst II"/>
    <x v="6"/>
    <s v="Manufacturing"/>
    <x v="1"/>
    <x v="3"/>
    <n v="35"/>
    <d v="2011-05-15T00:00:00"/>
    <x v="53"/>
    <n v="0"/>
    <x v="0"/>
    <s v="Columbus"/>
    <s v=""/>
  </r>
  <r>
    <s v="E02139"/>
    <s v="Rylee Yu"/>
    <s v="Director"/>
    <x v="3"/>
    <s v="Research &amp; Development"/>
    <x v="0"/>
    <x v="1"/>
    <n v="36"/>
    <d v="2015-09-29T00:00:00"/>
    <x v="54"/>
    <n v="0.28999999999999998"/>
    <x v="0"/>
    <s v="Seattle"/>
    <s v=""/>
  </r>
  <r>
    <s v="E01797"/>
    <s v="Piper Lewis"/>
    <s v="Field Engineer"/>
    <x v="5"/>
    <s v="Research &amp; Development"/>
    <x v="0"/>
    <x v="2"/>
    <n v="33"/>
    <d v="2018-12-22T00:00:00"/>
    <x v="55"/>
    <n v="0"/>
    <x v="0"/>
    <s v="Chicago"/>
    <s v=""/>
  </r>
  <r>
    <s v="E01839"/>
    <s v="Stella Alexander"/>
    <s v="Automation Engineer"/>
    <x v="5"/>
    <s v="Corporate"/>
    <x v="0"/>
    <x v="2"/>
    <n v="52"/>
    <d v="2005-12-10T00:00:00"/>
    <x v="56"/>
    <n v="0"/>
    <x v="0"/>
    <s v="Chicago"/>
    <s v=""/>
  </r>
  <r>
    <s v="E01633"/>
    <s v="Addison Do"/>
    <s v="Operations Engineer"/>
    <x v="5"/>
    <s v="Manufacturing"/>
    <x v="0"/>
    <x v="1"/>
    <n v="46"/>
    <d v="2001-05-30T00:00:00"/>
    <x v="57"/>
    <n v="0"/>
    <x v="0"/>
    <s v="Columbus"/>
    <s v=""/>
  </r>
  <r>
    <s v="E01848"/>
    <s v="Zoey Jackson"/>
    <s v="Business Partner"/>
    <x v="4"/>
    <s v="Manufacturing"/>
    <x v="0"/>
    <x v="0"/>
    <n v="46"/>
    <d v="2008-08-21T00:00:00"/>
    <x v="58"/>
    <n v="0"/>
    <x v="0"/>
    <s v="Miami"/>
    <s v=""/>
  </r>
  <r>
    <s v="E00716"/>
    <s v="John Chow"/>
    <s v="Sr. Manger"/>
    <x v="6"/>
    <s v="Research &amp; Development"/>
    <x v="1"/>
    <x v="1"/>
    <n v="45"/>
    <d v="2021-03-11T00:00:00"/>
    <x v="59"/>
    <n v="0.15"/>
    <x v="1"/>
    <s v="Chengdu"/>
    <s v=""/>
  </r>
  <r>
    <s v="E00699"/>
    <s v="Ava Ayala"/>
    <s v="Sr. Manger"/>
    <x v="0"/>
    <s v="Corporate"/>
    <x v="0"/>
    <x v="3"/>
    <n v="55"/>
    <d v="2006-08-16T00:00:00"/>
    <x v="60"/>
    <n v="0.1"/>
    <x v="2"/>
    <s v="Manaus"/>
    <s v=""/>
  </r>
  <r>
    <s v="E00502"/>
    <s v="Natalia Salazar"/>
    <s v="Sr. Analyst"/>
    <x v="3"/>
    <s v="Manufacturing"/>
    <x v="0"/>
    <x v="3"/>
    <n v="44"/>
    <d v="2019-01-02T00:00:00"/>
    <x v="61"/>
    <n v="0"/>
    <x v="2"/>
    <s v="Manaus"/>
    <d v="2020-07-08T00:00:00"/>
  </r>
  <r>
    <s v="E04000"/>
    <s v="Skylar Carrillo"/>
    <s v="Engineering Manager"/>
    <x v="5"/>
    <s v="Corporate"/>
    <x v="0"/>
    <x v="3"/>
    <n v="44"/>
    <d v="2008-12-18T00:00:00"/>
    <x v="62"/>
    <n v="0.13"/>
    <x v="0"/>
    <s v="Austin"/>
    <d v="2021-06-24T00:00:00"/>
  </r>
  <r>
    <s v="E02112"/>
    <s v="Christian Sanders"/>
    <s v="Vice President"/>
    <x v="4"/>
    <s v="Speciality Products"/>
    <x v="1"/>
    <x v="0"/>
    <n v="45"/>
    <d v="2013-08-07T00:00:00"/>
    <x v="63"/>
    <n v="0.37"/>
    <x v="0"/>
    <s v="Seattle"/>
    <s v=""/>
  </r>
  <r>
    <s v="E03824"/>
    <s v="Penelope Coleman"/>
    <s v="Analyst"/>
    <x v="1"/>
    <s v="Corporate"/>
    <x v="0"/>
    <x v="0"/>
    <n v="36"/>
    <d v="2021-08-27T00:00:00"/>
    <x v="64"/>
    <n v="0"/>
    <x v="0"/>
    <s v="Miami"/>
    <s v=""/>
  </r>
  <r>
    <s v="E03906"/>
    <s v="Piper Richardson"/>
    <s v="Sr. Analyst"/>
    <x v="2"/>
    <s v="Corporate"/>
    <x v="0"/>
    <x v="2"/>
    <n v="38"/>
    <d v="2008-01-27T00:00:00"/>
    <x v="65"/>
    <n v="0"/>
    <x v="0"/>
    <s v="Columbus"/>
    <s v=""/>
  </r>
  <r>
    <s v="E00436"/>
    <s v="Everly Walker"/>
    <s v="HRIS Analyst"/>
    <x v="4"/>
    <s v="Speciality Products"/>
    <x v="0"/>
    <x v="2"/>
    <n v="41"/>
    <d v="2009-10-23T00:00:00"/>
    <x v="66"/>
    <n v="0"/>
    <x v="0"/>
    <s v="Seattle"/>
    <d v="2014-01-22T00:00:00"/>
  </r>
  <r>
    <s v="E04798"/>
    <s v="Aurora Ali"/>
    <s v="Manager"/>
    <x v="6"/>
    <s v="Research &amp; Development"/>
    <x v="0"/>
    <x v="1"/>
    <n v="30"/>
    <d v="2016-04-24T00:00:00"/>
    <x v="67"/>
    <n v="7.0000000000000007E-2"/>
    <x v="0"/>
    <s v="Seattle"/>
    <s v=""/>
  </r>
  <r>
    <s v="E01249"/>
    <s v="Penelope Guerrero"/>
    <s v="Vice President"/>
    <x v="0"/>
    <s v="Speciality Products"/>
    <x v="0"/>
    <x v="3"/>
    <n v="43"/>
    <d v="2009-08-04T00:00:00"/>
    <x v="68"/>
    <n v="0.35"/>
    <x v="0"/>
    <s v="Seattle"/>
    <s v=""/>
  </r>
  <r>
    <s v="E03349"/>
    <s v="Anna Mehta"/>
    <s v="Cloud Infrastructure Architect"/>
    <x v="0"/>
    <s v="Speciality Products"/>
    <x v="0"/>
    <x v="1"/>
    <n v="32"/>
    <d v="2020-01-05T00:00:00"/>
    <x v="69"/>
    <n v="0"/>
    <x v="0"/>
    <s v="Seattle"/>
    <s v=""/>
  </r>
  <r>
    <s v="E02966"/>
    <s v="William Foster"/>
    <s v="Field Engineer"/>
    <x v="5"/>
    <s v="Manufacturing"/>
    <x v="1"/>
    <x v="2"/>
    <n v="58"/>
    <d v="2002-05-23T00:00:00"/>
    <x v="70"/>
    <n v="0"/>
    <x v="0"/>
    <s v="Phoenix"/>
    <d v="2021-09-26T00:00:00"/>
  </r>
  <r>
    <s v="E01499"/>
    <s v="Jade Rojas"/>
    <s v="Director"/>
    <x v="1"/>
    <s v="Speciality Products"/>
    <x v="0"/>
    <x v="3"/>
    <n v="37"/>
    <d v="2019-01-28T00:00:00"/>
    <x v="71"/>
    <n v="0.2"/>
    <x v="0"/>
    <s v="Phoenix"/>
    <s v=""/>
  </r>
  <r>
    <s v="E00105"/>
    <s v="Isla Espinoza"/>
    <s v="Manager"/>
    <x v="3"/>
    <s v="Speciality Products"/>
    <x v="0"/>
    <x v="3"/>
    <n v="38"/>
    <d v="2021-11-16T00:00:00"/>
    <x v="72"/>
    <n v="0.09"/>
    <x v="2"/>
    <s v="Manaus"/>
    <s v=""/>
  </r>
  <r>
    <s v="E00665"/>
    <s v="David Chu"/>
    <s v="Controls Engineer"/>
    <x v="5"/>
    <s v="Corporate"/>
    <x v="1"/>
    <x v="1"/>
    <n v="55"/>
    <d v="1998-09-03T00:00:00"/>
    <x v="73"/>
    <n v="0"/>
    <x v="0"/>
    <s v="Seattle"/>
    <s v=""/>
  </r>
  <r>
    <s v="E00791"/>
    <s v="Thomas Padilla"/>
    <s v="Vice President"/>
    <x v="6"/>
    <s v="Research &amp; Development"/>
    <x v="1"/>
    <x v="3"/>
    <n v="57"/>
    <d v="2003-07-26T00:00:00"/>
    <x v="74"/>
    <n v="0.4"/>
    <x v="2"/>
    <s v="Sao Paulo"/>
    <s v=""/>
  </r>
  <r>
    <s v="E01540"/>
    <s v="Miles Salazar"/>
    <s v="IT Coordinator"/>
    <x v="0"/>
    <s v="Manufacturing"/>
    <x v="1"/>
    <x v="3"/>
    <n v="36"/>
    <d v="2010-12-23T00:00:00"/>
    <x v="75"/>
    <n v="0"/>
    <x v="2"/>
    <s v="Sao Paulo"/>
    <d v="2014-03-27T00:00:00"/>
  </r>
  <r>
    <s v="E04474"/>
    <s v="Mila Hong"/>
    <s v="Test Engineer"/>
    <x v="5"/>
    <s v="Research &amp; Development"/>
    <x v="0"/>
    <x v="1"/>
    <n v="30"/>
    <d v="2017-05-22T00:00:00"/>
    <x v="76"/>
    <n v="0"/>
    <x v="1"/>
    <s v="Chongqing"/>
    <d v="2017-10-08T00:00:00"/>
  </r>
  <r>
    <s v="E03417"/>
    <s v="Benjamin Moua"/>
    <s v="Computer Systems Manager"/>
    <x v="0"/>
    <s v="Manufacturing"/>
    <x v="1"/>
    <x v="1"/>
    <n v="40"/>
    <d v="2007-07-02T00:00:00"/>
    <x v="77"/>
    <n v="0.08"/>
    <x v="1"/>
    <s v="Chongqing"/>
    <s v=""/>
  </r>
  <r>
    <s v="E00254"/>
    <s v="Samuel Morales"/>
    <s v="Analyst II"/>
    <x v="1"/>
    <s v="Corporate"/>
    <x v="1"/>
    <x v="3"/>
    <n v="34"/>
    <d v="2015-06-27T00:00:00"/>
    <x v="78"/>
    <n v="0"/>
    <x v="0"/>
    <s v="Phoenix"/>
    <s v=""/>
  </r>
  <r>
    <s v="E02166"/>
    <s v="John Soto"/>
    <s v="Sr. Manger"/>
    <x v="1"/>
    <s v="Manufacturing"/>
    <x v="1"/>
    <x v="3"/>
    <n v="60"/>
    <d v="2015-09-23T00:00:00"/>
    <x v="79"/>
    <n v="0.15"/>
    <x v="0"/>
    <s v="Phoenix"/>
    <s v=""/>
  </r>
  <r>
    <s v="E00935"/>
    <s v="Joseph Martin"/>
    <s v="Analyst II"/>
    <x v="6"/>
    <s v="Corporate"/>
    <x v="1"/>
    <x v="0"/>
    <n v="41"/>
    <d v="2016-09-13T00:00:00"/>
    <x v="80"/>
    <n v="0"/>
    <x v="0"/>
    <s v="Miami"/>
    <s v=""/>
  </r>
  <r>
    <s v="E01525"/>
    <s v="Jose Ross"/>
    <s v="Engineering Manager"/>
    <x v="5"/>
    <s v="Research &amp; Development"/>
    <x v="1"/>
    <x v="2"/>
    <n v="53"/>
    <d v="1992-04-08T00:00:00"/>
    <x v="81"/>
    <n v="0.11"/>
    <x v="0"/>
    <s v="Miami"/>
    <s v=""/>
  </r>
  <r>
    <s v="E00386"/>
    <s v="Parker James"/>
    <s v="Quality Engineer"/>
    <x v="5"/>
    <s v="Speciality Products"/>
    <x v="1"/>
    <x v="0"/>
    <n v="45"/>
    <d v="2005-02-05T00:00:00"/>
    <x v="82"/>
    <n v="0"/>
    <x v="0"/>
    <s v="Austin"/>
    <s v=""/>
  </r>
  <r>
    <s v="E00416"/>
    <s v="Everleigh Fernandez"/>
    <s v="Director"/>
    <x v="5"/>
    <s v="Research &amp; Development"/>
    <x v="0"/>
    <x v="3"/>
    <n v="30"/>
    <d v="2016-05-22T00:00:00"/>
    <x v="83"/>
    <n v="0.28000000000000003"/>
    <x v="2"/>
    <s v="Manaus"/>
    <d v="2020-12-21T00:00:00"/>
  </r>
  <r>
    <s v="E03383"/>
    <s v="Lincoln Hall"/>
    <s v="Director"/>
    <x v="3"/>
    <s v="Speciality Products"/>
    <x v="1"/>
    <x v="2"/>
    <n v="26"/>
    <d v="2020-07-28T00:00:00"/>
    <x v="84"/>
    <n v="0.27"/>
    <x v="0"/>
    <s v="Chicago"/>
    <s v=""/>
  </r>
  <r>
    <s v="E01516"/>
    <s v="Willow Mai"/>
    <s v="Business Partner"/>
    <x v="4"/>
    <s v="Manufacturing"/>
    <x v="0"/>
    <x v="1"/>
    <n v="45"/>
    <d v="2003-12-17T00:00:00"/>
    <x v="85"/>
    <n v="0"/>
    <x v="1"/>
    <s v="Chengdu"/>
    <s v=""/>
  </r>
  <r>
    <s v="E01234"/>
    <s v="Jack Cheng"/>
    <s v="Director"/>
    <x v="4"/>
    <s v="Manufacturing"/>
    <x v="1"/>
    <x v="1"/>
    <n v="42"/>
    <d v="2014-01-16T00:00:00"/>
    <x v="86"/>
    <n v="0.3"/>
    <x v="1"/>
    <s v="Beijing"/>
    <s v=""/>
  </r>
  <r>
    <s v="E03440"/>
    <s v="Genesis Navarro"/>
    <s v="Cloud Infrastructure Architect"/>
    <x v="0"/>
    <s v="Corporate"/>
    <x v="0"/>
    <x v="3"/>
    <n v="41"/>
    <d v="2009-04-28T00:00:00"/>
    <x v="87"/>
    <n v="0"/>
    <x v="2"/>
    <s v="Manaus"/>
    <s v=""/>
  </r>
  <r>
    <s v="E00431"/>
    <s v="Eliza Hernandez"/>
    <s v="Network Architect"/>
    <x v="0"/>
    <s v="Corporate"/>
    <x v="0"/>
    <x v="3"/>
    <n v="48"/>
    <d v="2019-07-04T00:00:00"/>
    <x v="88"/>
    <n v="0"/>
    <x v="2"/>
    <s v="Rio de Janerio"/>
    <s v=""/>
  </r>
  <r>
    <s v="E01258"/>
    <s v="Gabriel Brooks"/>
    <s v="Network Engineer"/>
    <x v="0"/>
    <s v="Manufacturing"/>
    <x v="1"/>
    <x v="2"/>
    <n v="29"/>
    <d v="2018-12-10T00:00:00"/>
    <x v="89"/>
    <n v="0"/>
    <x v="0"/>
    <s v="Miami"/>
    <s v=""/>
  </r>
  <r>
    <s v="E00440"/>
    <s v="Jack Huynh"/>
    <s v="Manager"/>
    <x v="6"/>
    <s v="Research &amp; Development"/>
    <x v="1"/>
    <x v="1"/>
    <n v="27"/>
    <d v="2018-09-25T00:00:00"/>
    <x v="90"/>
    <n v="0.1"/>
    <x v="1"/>
    <s v="Chongqing"/>
    <d v="2019-12-22T00:00:00"/>
  </r>
  <r>
    <s v="E00595"/>
    <s v="Everly Chow"/>
    <s v="Sr. Manger"/>
    <x v="1"/>
    <s v="Speciality Products"/>
    <x v="0"/>
    <x v="1"/>
    <n v="33"/>
    <d v="2018-04-21T00:00:00"/>
    <x v="91"/>
    <n v="0.15"/>
    <x v="1"/>
    <s v="Beijing"/>
    <s v=""/>
  </r>
  <r>
    <s v="E00972"/>
    <s v="Amelia Salazar"/>
    <s v="Analyst II"/>
    <x v="1"/>
    <s v="Corporate"/>
    <x v="0"/>
    <x v="3"/>
    <n v="26"/>
    <d v="2019-04-23T00:00:00"/>
    <x v="92"/>
    <n v="0"/>
    <x v="2"/>
    <s v="Sao Paulo"/>
    <s v=""/>
  </r>
  <r>
    <s v="E04562"/>
    <s v="Xavier Zheng"/>
    <s v="Account Representative"/>
    <x v="2"/>
    <s v="Manufacturing"/>
    <x v="1"/>
    <x v="1"/>
    <n v="31"/>
    <d v="2017-07-22T00:00:00"/>
    <x v="93"/>
    <n v="0"/>
    <x v="0"/>
    <s v="Austin"/>
    <s v=""/>
  </r>
  <r>
    <s v="E02802"/>
    <s v="Matthew Chau"/>
    <s v="Sr. Business Partner"/>
    <x v="4"/>
    <s v="Research &amp; Development"/>
    <x v="1"/>
    <x v="1"/>
    <n v="53"/>
    <d v="2002-11-16T00:00:00"/>
    <x v="94"/>
    <n v="0"/>
    <x v="0"/>
    <s v="Seattle"/>
    <s v=""/>
  </r>
  <r>
    <s v="E01427"/>
    <s v="Mia Cheng"/>
    <s v="Sr. Manger"/>
    <x v="2"/>
    <s v="Manufacturing"/>
    <x v="0"/>
    <x v="1"/>
    <n v="34"/>
    <d v="2015-04-22T00:00:00"/>
    <x v="95"/>
    <n v="0.13"/>
    <x v="0"/>
    <s v="Phoenix"/>
    <s v=""/>
  </r>
  <r>
    <s v="E04568"/>
    <s v="Rylee Yu"/>
    <s v="Vice President"/>
    <x v="1"/>
    <s v="Speciality Products"/>
    <x v="0"/>
    <x v="1"/>
    <n v="54"/>
    <d v="2011-07-10T00:00:00"/>
    <x v="96"/>
    <n v="0.3"/>
    <x v="1"/>
    <s v="Beijing"/>
    <s v=""/>
  </r>
  <r>
    <s v="E04931"/>
    <s v="Zoe Romero"/>
    <s v="Network Architect"/>
    <x v="0"/>
    <s v="Manufacturing"/>
    <x v="0"/>
    <x v="3"/>
    <n v="32"/>
    <d v="2021-10-05T00:00:00"/>
    <x v="97"/>
    <n v="0"/>
    <x v="2"/>
    <s v="Sao Paulo"/>
    <s v=""/>
  </r>
  <r>
    <s v="E00443"/>
    <s v="Nolan Bui"/>
    <s v="Computer Systems Manager"/>
    <x v="0"/>
    <s v="Research &amp; Development"/>
    <x v="1"/>
    <x v="1"/>
    <n v="28"/>
    <d v="2020-05-26T00:00:00"/>
    <x v="98"/>
    <n v="0.08"/>
    <x v="1"/>
    <s v="Shanghai"/>
    <s v=""/>
  </r>
  <r>
    <s v="E03890"/>
    <s v="Nevaeh Jones"/>
    <s v="Vice President"/>
    <x v="2"/>
    <s v="Manufacturing"/>
    <x v="0"/>
    <x v="2"/>
    <n v="31"/>
    <d v="2020-08-20T00:00:00"/>
    <x v="99"/>
    <n v="0.3"/>
    <x v="0"/>
    <s v="Austin"/>
    <s v=""/>
  </r>
  <r>
    <s v="E01194"/>
    <s v="Samantha Adams"/>
    <s v="Test Engineer"/>
    <x v="5"/>
    <s v="Research &amp; Development"/>
    <x v="0"/>
    <x v="2"/>
    <n v="45"/>
    <d v="2013-04-22T00:00:00"/>
    <x v="100"/>
    <n v="0"/>
    <x v="0"/>
    <s v="Seattle"/>
    <s v=""/>
  </r>
  <r>
    <s v="E02875"/>
    <s v="Madeline Shin"/>
    <s v="Computer Systems Manager"/>
    <x v="0"/>
    <s v="Speciality Products"/>
    <x v="0"/>
    <x v="1"/>
    <n v="48"/>
    <d v="2007-01-09T00:00:00"/>
    <x v="101"/>
    <n v="0.09"/>
    <x v="0"/>
    <s v="Seattle"/>
    <s v=""/>
  </r>
  <r>
    <s v="E04959"/>
    <s v="Noah King"/>
    <s v="Development Engineer"/>
    <x v="5"/>
    <s v="Speciality Products"/>
    <x v="1"/>
    <x v="0"/>
    <n v="56"/>
    <d v="2015-01-27T00:00:00"/>
    <x v="102"/>
    <n v="0"/>
    <x v="0"/>
    <s v="Miami"/>
    <s v=""/>
  </r>
  <r>
    <s v="E03816"/>
    <s v="Leilani Chow"/>
    <s v="Director"/>
    <x v="4"/>
    <s v="Corporate"/>
    <x v="0"/>
    <x v="1"/>
    <n v="27"/>
    <d v="2021-02-23T00:00:00"/>
    <x v="103"/>
    <n v="0.16"/>
    <x v="1"/>
    <s v="Beijing"/>
    <s v=""/>
  </r>
  <r>
    <s v="E01261"/>
    <s v="Connor Simmons"/>
    <s v="Analyst II"/>
    <x v="3"/>
    <s v="Speciality Products"/>
    <x v="1"/>
    <x v="2"/>
    <n v="55"/>
    <d v="2007-04-05T00:00:00"/>
    <x v="104"/>
    <n v="0"/>
    <x v="0"/>
    <s v="Miami"/>
    <d v="2018-10-12T00:00:00"/>
  </r>
  <r>
    <s v="E03612"/>
    <s v="Grayson Cooper"/>
    <s v="Sr. Manger"/>
    <x v="1"/>
    <s v="Speciality Products"/>
    <x v="1"/>
    <x v="0"/>
    <n v="64"/>
    <d v="2013-06-29T00:00:00"/>
    <x v="105"/>
    <n v="0.1"/>
    <x v="0"/>
    <s v="Columbus"/>
    <s v=""/>
  </r>
  <r>
    <s v="E01388"/>
    <s v="Ivy Soto"/>
    <s v="Field Engineer"/>
    <x v="5"/>
    <s v="Research &amp; Development"/>
    <x v="0"/>
    <x v="3"/>
    <n v="50"/>
    <d v="1997-10-23T00:00:00"/>
    <x v="106"/>
    <n v="0"/>
    <x v="0"/>
    <s v="Austin"/>
    <s v=""/>
  </r>
  <r>
    <s v="E03875"/>
    <s v="Aurora Simmons"/>
    <s v="Development Engineer"/>
    <x v="5"/>
    <s v="Corporate"/>
    <x v="0"/>
    <x v="2"/>
    <n v="51"/>
    <d v="1995-12-22T00:00:00"/>
    <x v="107"/>
    <n v="0"/>
    <x v="0"/>
    <s v="Austin"/>
    <s v=""/>
  </r>
  <r>
    <s v="E04413"/>
    <s v="Andrew Thomas"/>
    <s v="Controls Engineer"/>
    <x v="5"/>
    <s v="Manufacturing"/>
    <x v="1"/>
    <x v="2"/>
    <n v="36"/>
    <d v="2016-12-02T00:00:00"/>
    <x v="108"/>
    <n v="0"/>
    <x v="0"/>
    <s v="Columbus"/>
    <s v=""/>
  </r>
  <r>
    <s v="E00691"/>
    <s v="Ezekiel Desai"/>
    <s v="Director"/>
    <x v="1"/>
    <s v="Research &amp; Development"/>
    <x v="1"/>
    <x v="1"/>
    <n v="42"/>
    <d v="2003-01-15T00:00:00"/>
    <x v="109"/>
    <n v="0.26"/>
    <x v="0"/>
    <s v="Seattle"/>
    <s v=""/>
  </r>
  <r>
    <s v="E03047"/>
    <s v="Gabriella Gupta"/>
    <s v="Sr. Account Representative"/>
    <x v="2"/>
    <s v="Corporate"/>
    <x v="0"/>
    <x v="1"/>
    <n v="41"/>
    <d v="2005-02-15T00:00:00"/>
    <x v="110"/>
    <n v="0"/>
    <x v="1"/>
    <s v="Shanghai"/>
    <s v=""/>
  </r>
  <r>
    <s v="E04903"/>
    <s v="Skylar Liu"/>
    <s v="Director"/>
    <x v="0"/>
    <s v="Research &amp; Development"/>
    <x v="0"/>
    <x v="1"/>
    <n v="29"/>
    <d v="2020-08-09T00:00:00"/>
    <x v="111"/>
    <n v="0.15"/>
    <x v="1"/>
    <s v="Chengdu"/>
    <s v=""/>
  </r>
  <r>
    <s v="E04735"/>
    <s v="Nova Coleman"/>
    <s v="System Administrator "/>
    <x v="0"/>
    <s v="Manufacturing"/>
    <x v="0"/>
    <x v="2"/>
    <n v="44"/>
    <d v="2006-12-13T00:00:00"/>
    <x v="112"/>
    <n v="0"/>
    <x v="0"/>
    <s v="Miami"/>
    <s v=""/>
  </r>
  <r>
    <s v="E02850"/>
    <s v="Evelyn Dinh"/>
    <s v="Director"/>
    <x v="2"/>
    <s v="Research &amp; Development"/>
    <x v="0"/>
    <x v="1"/>
    <n v="41"/>
    <d v="2018-08-10T00:00:00"/>
    <x v="113"/>
    <n v="0.21"/>
    <x v="0"/>
    <s v="Columbus"/>
    <s v=""/>
  </r>
  <r>
    <s v="E03583"/>
    <s v="Brooks Marquez"/>
    <s v="Vice President"/>
    <x v="2"/>
    <s v="Corporate"/>
    <x v="1"/>
    <x v="3"/>
    <n v="61"/>
    <d v="2019-09-24T00:00:00"/>
    <x v="114"/>
    <n v="0.37"/>
    <x v="0"/>
    <s v="Chicago"/>
    <s v=""/>
  </r>
  <r>
    <s v="E02017"/>
    <s v="Connor Joseph"/>
    <s v="Director"/>
    <x v="4"/>
    <s v="Corporate"/>
    <x v="1"/>
    <x v="2"/>
    <n v="50"/>
    <d v="1998-07-22T00:00:00"/>
    <x v="115"/>
    <n v="0.15"/>
    <x v="0"/>
    <s v="Chicago"/>
    <s v=""/>
  </r>
  <r>
    <s v="E01642"/>
    <s v="Mia Lam"/>
    <s v="Sr. Manger"/>
    <x v="0"/>
    <s v="Manufacturing"/>
    <x v="0"/>
    <x v="1"/>
    <n v="49"/>
    <d v="2006-04-18T00:00:00"/>
    <x v="116"/>
    <n v="0.14000000000000001"/>
    <x v="0"/>
    <s v="Austin"/>
    <s v=""/>
  </r>
  <r>
    <s v="E04379"/>
    <s v="Scarlett Rodriguez"/>
    <s v="Sr. Analyst"/>
    <x v="1"/>
    <s v="Manufacturing"/>
    <x v="0"/>
    <x v="3"/>
    <n v="60"/>
    <d v="2007-02-24T00:00:00"/>
    <x v="117"/>
    <n v="0"/>
    <x v="2"/>
    <s v="Manaus"/>
    <s v=""/>
  </r>
  <r>
    <s v="E04131"/>
    <s v="Cora Rivera"/>
    <s v="Sr. Analyst"/>
    <x v="6"/>
    <s v="Corporate"/>
    <x v="0"/>
    <x v="3"/>
    <n v="42"/>
    <d v="2021-01-02T00:00:00"/>
    <x v="118"/>
    <n v="0"/>
    <x v="0"/>
    <s v="Seattle"/>
    <s v=""/>
  </r>
  <r>
    <s v="E02872"/>
    <s v="Liam Jung"/>
    <s v="Manager"/>
    <x v="1"/>
    <s v="Corporate"/>
    <x v="1"/>
    <x v="1"/>
    <n v="39"/>
    <d v="2010-01-14T00:00:00"/>
    <x v="119"/>
    <n v="7.0000000000000007E-2"/>
    <x v="1"/>
    <s v="Chengdu"/>
    <s v=""/>
  </r>
  <r>
    <s v="E02331"/>
    <s v="Sophia Huynh"/>
    <s v="Enterprise Architect"/>
    <x v="0"/>
    <s v="Manufacturing"/>
    <x v="0"/>
    <x v="1"/>
    <n v="55"/>
    <d v="2005-08-09T00:00:00"/>
    <x v="120"/>
    <n v="0"/>
    <x v="0"/>
    <s v="Miami"/>
    <s v=""/>
  </r>
  <r>
    <s v="E00417"/>
    <s v="Athena Carrillo"/>
    <s v="Analyst II"/>
    <x v="1"/>
    <s v="Speciality Products"/>
    <x v="0"/>
    <x v="3"/>
    <n v="39"/>
    <d v="2006-04-06T00:00:00"/>
    <x v="121"/>
    <n v="0"/>
    <x v="0"/>
    <s v="Columbus"/>
    <s v=""/>
  </r>
  <r>
    <s v="E04267"/>
    <s v="Greyson Sanders"/>
    <s v="Cloud Infrastructure Architect"/>
    <x v="0"/>
    <s v="Speciality Products"/>
    <x v="1"/>
    <x v="0"/>
    <n v="28"/>
    <d v="2019-03-06T00:00:00"/>
    <x v="122"/>
    <n v="0"/>
    <x v="0"/>
    <s v="Chicago"/>
    <s v=""/>
  </r>
  <r>
    <s v="E03061"/>
    <s v="Vivian Lewis"/>
    <s v="Manager"/>
    <x v="6"/>
    <s v="Manufacturing"/>
    <x v="0"/>
    <x v="2"/>
    <n v="65"/>
    <d v="2011-09-07T00:00:00"/>
    <x v="123"/>
    <n v="0.1"/>
    <x v="0"/>
    <s v="Columbus"/>
    <s v=""/>
  </r>
  <r>
    <s v="E00013"/>
    <s v="Elena Vang"/>
    <s v="Analyst"/>
    <x v="1"/>
    <s v="Corporate"/>
    <x v="0"/>
    <x v="1"/>
    <n v="52"/>
    <d v="2019-02-19T00:00:00"/>
    <x v="124"/>
    <n v="0"/>
    <x v="1"/>
    <s v="Beijing"/>
    <s v=""/>
  </r>
  <r>
    <s v="E04265"/>
    <s v="Natalia Diaz"/>
    <s v="Operations Engineer"/>
    <x v="5"/>
    <s v="Corporate"/>
    <x v="0"/>
    <x v="3"/>
    <n v="62"/>
    <d v="2006-10-12T00:00:00"/>
    <x v="125"/>
    <n v="0"/>
    <x v="0"/>
    <s v="Austin"/>
    <s v=""/>
  </r>
  <r>
    <s v="E04769"/>
    <s v="Mila Leung"/>
    <s v="Sr. Analyst"/>
    <x v="6"/>
    <s v="Corporate"/>
    <x v="0"/>
    <x v="1"/>
    <n v="39"/>
    <d v="2007-11-05T00:00:00"/>
    <x v="126"/>
    <n v="0"/>
    <x v="1"/>
    <s v="Beijing"/>
    <s v=""/>
  </r>
  <r>
    <s v="E03042"/>
    <s v="Ava Nelson"/>
    <s v="Systems Analyst"/>
    <x v="0"/>
    <s v="Manufacturing"/>
    <x v="0"/>
    <x v="2"/>
    <n v="63"/>
    <d v="1992-04-01T00:00:00"/>
    <x v="127"/>
    <n v="0"/>
    <x v="0"/>
    <s v="Phoenix"/>
    <s v=""/>
  </r>
  <r>
    <s v="E00527"/>
    <s v="Mateo Chu"/>
    <s v="Field Engineer"/>
    <x v="5"/>
    <s v="Speciality Products"/>
    <x v="1"/>
    <x v="1"/>
    <n v="27"/>
    <d v="2020-04-16T00:00:00"/>
    <x v="128"/>
    <n v="0"/>
    <x v="1"/>
    <s v="Chengdu"/>
    <s v=""/>
  </r>
  <r>
    <s v="E01095"/>
    <s v="Isla Lai"/>
    <s v="Vice President"/>
    <x v="1"/>
    <s v="Corporate"/>
    <x v="0"/>
    <x v="1"/>
    <n v="37"/>
    <d v="2011-12-06T00:00:00"/>
    <x v="129"/>
    <n v="0.33"/>
    <x v="1"/>
    <s v="Shanghai"/>
    <s v=""/>
  </r>
  <r>
    <s v="E03131"/>
    <s v="Ezekiel Reed"/>
    <s v="Sr. Manger"/>
    <x v="0"/>
    <s v="Manufacturing"/>
    <x v="1"/>
    <x v="2"/>
    <n v="37"/>
    <d v="2014-02-25T00:00:00"/>
    <x v="130"/>
    <n v="0.12"/>
    <x v="0"/>
    <s v="Miami"/>
    <d v="2021-05-01T00:00:00"/>
  </r>
  <r>
    <s v="E01713"/>
    <s v="Nolan Guzman"/>
    <s v="Field Engineer"/>
    <x v="5"/>
    <s v="Speciality Products"/>
    <x v="1"/>
    <x v="3"/>
    <n v="46"/>
    <d v="1999-06-20T00:00:00"/>
    <x v="131"/>
    <n v="0"/>
    <x v="2"/>
    <s v="Sao Paulo"/>
    <s v=""/>
  </r>
  <r>
    <s v="E00128"/>
    <s v="Everleigh Espinoza"/>
    <s v="Director"/>
    <x v="4"/>
    <s v="Manufacturing"/>
    <x v="0"/>
    <x v="3"/>
    <n v="54"/>
    <d v="2018-01-22T00:00:00"/>
    <x v="132"/>
    <n v="0.28000000000000003"/>
    <x v="0"/>
    <s v="Austin"/>
    <s v=""/>
  </r>
  <r>
    <s v="E03849"/>
    <s v="Evelyn Jung"/>
    <s v="Analyst"/>
    <x v="2"/>
    <s v="Research &amp; Development"/>
    <x v="0"/>
    <x v="1"/>
    <n v="30"/>
    <d v="2021-02-14T00:00:00"/>
    <x v="133"/>
    <n v="0"/>
    <x v="1"/>
    <s v="Beijing"/>
    <s v=""/>
  </r>
  <r>
    <s v="E02464"/>
    <s v="Sophie Silva"/>
    <s v="Vice President"/>
    <x v="5"/>
    <s v="Corporate"/>
    <x v="0"/>
    <x v="3"/>
    <n v="28"/>
    <d v="2017-07-06T00:00:00"/>
    <x v="134"/>
    <n v="0.4"/>
    <x v="2"/>
    <s v="Rio de Janerio"/>
    <s v=""/>
  </r>
  <r>
    <s v="E00306"/>
    <s v="Mateo Williams"/>
    <s v="Enterprise Architect"/>
    <x v="0"/>
    <s v="Manufacturing"/>
    <x v="1"/>
    <x v="2"/>
    <n v="40"/>
    <d v="2011-01-22T00:00:00"/>
    <x v="135"/>
    <n v="0"/>
    <x v="0"/>
    <s v="Austin"/>
    <s v=""/>
  </r>
  <r>
    <s v="E03737"/>
    <s v="Kennedy Rahman"/>
    <s v="Vice President"/>
    <x v="4"/>
    <s v="Manufacturing"/>
    <x v="0"/>
    <x v="1"/>
    <n v="49"/>
    <d v="2003-02-28T00:00:00"/>
    <x v="136"/>
    <n v="0.37"/>
    <x v="1"/>
    <s v="Chongqing"/>
    <s v=""/>
  </r>
  <r>
    <s v="E02783"/>
    <s v="Levi Mendez"/>
    <s v="Vice President"/>
    <x v="2"/>
    <s v="Research &amp; Development"/>
    <x v="1"/>
    <x v="3"/>
    <n v="39"/>
    <d v="2011-08-23T00:00:00"/>
    <x v="137"/>
    <n v="0.3"/>
    <x v="2"/>
    <s v="Rio de Janerio"/>
    <s v=""/>
  </r>
  <r>
    <s v="E02939"/>
    <s v="Julian Fong"/>
    <s v="Quality Engineer"/>
    <x v="5"/>
    <s v="Speciality Products"/>
    <x v="1"/>
    <x v="1"/>
    <n v="61"/>
    <d v="2002-11-22T00:00:00"/>
    <x v="138"/>
    <n v="0"/>
    <x v="1"/>
    <s v="Chongqing"/>
    <s v=""/>
  </r>
  <r>
    <s v="E02706"/>
    <s v="Nevaeh Kang"/>
    <s v="Automation Engineer"/>
    <x v="5"/>
    <s v="Research &amp; Development"/>
    <x v="0"/>
    <x v="1"/>
    <n v="46"/>
    <d v="2021-01-10T00:00:00"/>
    <x v="139"/>
    <n v="0"/>
    <x v="1"/>
    <s v="Chengdu"/>
    <s v=""/>
  </r>
  <r>
    <s v="E00170"/>
    <s v="Hannah Nelson"/>
    <s v="Sr. Analyst"/>
    <x v="6"/>
    <s v="Speciality Products"/>
    <x v="0"/>
    <x v="2"/>
    <n v="35"/>
    <d v="2019-09-07T00:00:00"/>
    <x v="140"/>
    <n v="0"/>
    <x v="0"/>
    <s v="Austin"/>
    <s v=""/>
  </r>
  <r>
    <s v="E01425"/>
    <s v="Anthony Rogers"/>
    <s v="Vice President"/>
    <x v="5"/>
    <s v="Corporate"/>
    <x v="1"/>
    <x v="2"/>
    <n v="33"/>
    <d v="2015-06-18T00:00:00"/>
    <x v="141"/>
    <n v="0.3"/>
    <x v="0"/>
    <s v="Columbus"/>
    <s v=""/>
  </r>
  <r>
    <s v="E00130"/>
    <s v="Paisley Kang"/>
    <s v="Vice President"/>
    <x v="4"/>
    <s v="Corporate"/>
    <x v="0"/>
    <x v="1"/>
    <n v="61"/>
    <d v="2017-03-10T00:00:00"/>
    <x v="142"/>
    <n v="0.33"/>
    <x v="1"/>
    <s v="Beijing"/>
    <s v=""/>
  </r>
  <r>
    <s v="E02094"/>
    <s v="Matthew Gupta"/>
    <s v="Network Engineer"/>
    <x v="0"/>
    <s v="Speciality Products"/>
    <x v="1"/>
    <x v="1"/>
    <n v="45"/>
    <d v="2005-09-18T00:00:00"/>
    <x v="143"/>
    <n v="0"/>
    <x v="1"/>
    <s v="Beijing"/>
    <s v=""/>
  </r>
  <r>
    <s v="E03567"/>
    <s v="Silas Chavez"/>
    <s v="Technical Architect"/>
    <x v="0"/>
    <s v="Research &amp; Development"/>
    <x v="1"/>
    <x v="3"/>
    <n v="51"/>
    <d v="2008-04-15T00:00:00"/>
    <x v="144"/>
    <n v="0"/>
    <x v="0"/>
    <s v="Columbus"/>
    <s v=""/>
  </r>
  <r>
    <s v="E04682"/>
    <s v="Colton Thao"/>
    <s v="Manager"/>
    <x v="4"/>
    <s v="Manufacturing"/>
    <x v="1"/>
    <x v="1"/>
    <n v="55"/>
    <d v="1995-11-16T00:00:00"/>
    <x v="145"/>
    <n v="0.08"/>
    <x v="1"/>
    <s v="Chongqing"/>
    <s v=""/>
  </r>
  <r>
    <s v="E00957"/>
    <s v="Genesis Perry"/>
    <s v="Sr. Manger"/>
    <x v="2"/>
    <s v="Corporate"/>
    <x v="0"/>
    <x v="2"/>
    <n v="46"/>
    <d v="2013-07-18T00:00:00"/>
    <x v="146"/>
    <n v="0.14000000000000001"/>
    <x v="0"/>
    <s v="Columbus"/>
    <s v=""/>
  </r>
  <r>
    <s v="E04458"/>
    <s v="Alexander Bryant"/>
    <s v="Field Engineer"/>
    <x v="5"/>
    <s v="Speciality Products"/>
    <x v="1"/>
    <x v="2"/>
    <n v="30"/>
    <d v="2021-10-02T00:00:00"/>
    <x v="147"/>
    <n v="0"/>
    <x v="0"/>
    <s v="Seattle"/>
    <s v=""/>
  </r>
  <r>
    <s v="E01499"/>
    <s v="Elias Zhang"/>
    <s v="Solutions Architect"/>
    <x v="0"/>
    <s v="Research &amp; Development"/>
    <x v="1"/>
    <x v="1"/>
    <n v="54"/>
    <d v="2013-07-13T00:00:00"/>
    <x v="148"/>
    <n v="0"/>
    <x v="1"/>
    <s v="Beijing"/>
    <s v=""/>
  </r>
  <r>
    <s v="E00521"/>
    <s v="Lily Carter"/>
    <s v="Network Architect"/>
    <x v="0"/>
    <s v="Research &amp; Development"/>
    <x v="0"/>
    <x v="2"/>
    <n v="54"/>
    <d v="1998-05-18T00:00:00"/>
    <x v="149"/>
    <n v="0"/>
    <x v="0"/>
    <s v="Phoenix"/>
    <s v=""/>
  </r>
  <r>
    <s v="E03717"/>
    <s v="Joseph Ruiz"/>
    <s v="Field Engineer"/>
    <x v="5"/>
    <s v="Manufacturing"/>
    <x v="1"/>
    <x v="3"/>
    <n v="45"/>
    <d v="2002-02-26T00:00:00"/>
    <x v="150"/>
    <n v="0"/>
    <x v="2"/>
    <s v="Sao Paulo"/>
    <s v=""/>
  </r>
  <r>
    <s v="E01533"/>
    <s v="Avery Bailey"/>
    <s v="Sr. Analyst"/>
    <x v="2"/>
    <s v="Speciality Products"/>
    <x v="0"/>
    <x v="2"/>
    <n v="49"/>
    <d v="1996-05-15T00:00:00"/>
    <x v="151"/>
    <n v="0"/>
    <x v="0"/>
    <s v="Phoenix"/>
    <s v=""/>
  </r>
  <r>
    <s v="E04449"/>
    <s v="Miles Hsu"/>
    <s v="Analyst II"/>
    <x v="1"/>
    <s v="Research &amp; Development"/>
    <x v="1"/>
    <x v="1"/>
    <n v="55"/>
    <d v="2014-03-16T00:00:00"/>
    <x v="152"/>
    <n v="0"/>
    <x v="1"/>
    <s v="Chengdu"/>
    <s v=""/>
  </r>
  <r>
    <s v="E02855"/>
    <s v="Piper Cheng"/>
    <s v="Enterprise Architect"/>
    <x v="0"/>
    <s v="Manufacturing"/>
    <x v="0"/>
    <x v="1"/>
    <n v="62"/>
    <d v="2009-03-15T00:00:00"/>
    <x v="153"/>
    <n v="0"/>
    <x v="0"/>
    <s v="Miami"/>
    <s v=""/>
  </r>
  <r>
    <s v="E00816"/>
    <s v="Skylar Watson"/>
    <s v="Network Architect"/>
    <x v="0"/>
    <s v="Speciality Products"/>
    <x v="0"/>
    <x v="2"/>
    <n v="28"/>
    <d v="2021-10-08T00:00:00"/>
    <x v="154"/>
    <n v="0"/>
    <x v="0"/>
    <s v="Phoenix"/>
    <s v=""/>
  </r>
  <r>
    <s v="E02283"/>
    <s v="Jaxon Park"/>
    <s v="Network Architect"/>
    <x v="0"/>
    <s v="Manufacturing"/>
    <x v="1"/>
    <x v="1"/>
    <n v="33"/>
    <d v="2020-07-24T00:00:00"/>
    <x v="155"/>
    <n v="0"/>
    <x v="1"/>
    <s v="Chengdu"/>
    <s v=""/>
  </r>
  <r>
    <s v="E04888"/>
    <s v="Elijah Henry"/>
    <s v="Manager"/>
    <x v="0"/>
    <s v="Corporate"/>
    <x v="1"/>
    <x v="2"/>
    <n v="32"/>
    <d v="2014-01-03T00:00:00"/>
    <x v="156"/>
    <n v="0.1"/>
    <x v="0"/>
    <s v="Miami"/>
    <s v=""/>
  </r>
  <r>
    <s v="E03907"/>
    <s v="Camila Watson"/>
    <s v="Vice President"/>
    <x v="1"/>
    <s v="Speciality Products"/>
    <x v="0"/>
    <x v="2"/>
    <n v="32"/>
    <d v="2018-01-02T00:00:00"/>
    <x v="157"/>
    <n v="0.33"/>
    <x v="0"/>
    <s v="Austin"/>
    <s v=""/>
  </r>
  <r>
    <s v="E02166"/>
    <s v="Lucas Thomas"/>
    <s v="Manager"/>
    <x v="3"/>
    <s v="Research &amp; Development"/>
    <x v="1"/>
    <x v="2"/>
    <n v="55"/>
    <d v="2000-04-28T00:00:00"/>
    <x v="158"/>
    <n v="0.05"/>
    <x v="0"/>
    <s v="Miami"/>
    <s v=""/>
  </r>
  <r>
    <s v="E00431"/>
    <s v="Skylar Doan"/>
    <s v="Sr. Business Partner"/>
    <x v="4"/>
    <s v="Research &amp; Development"/>
    <x v="0"/>
    <x v="1"/>
    <n v="58"/>
    <d v="1994-08-21T00:00:00"/>
    <x v="159"/>
    <n v="0"/>
    <x v="0"/>
    <s v="Seattle"/>
    <d v="2013-12-13T00:00:00"/>
  </r>
  <r>
    <s v="E01501"/>
    <s v="Hudson Liu"/>
    <s v="Engineering Manager"/>
    <x v="5"/>
    <s v="Speciality Products"/>
    <x v="1"/>
    <x v="1"/>
    <n v="34"/>
    <d v="2017-11-16T00:00:00"/>
    <x v="160"/>
    <n v="0.15"/>
    <x v="0"/>
    <s v="Miami"/>
    <s v=""/>
  </r>
  <r>
    <s v="E01141"/>
    <s v="Gianna Williams"/>
    <s v="Quality Engineer"/>
    <x v="5"/>
    <s v="Research &amp; Development"/>
    <x v="0"/>
    <x v="0"/>
    <n v="27"/>
    <d v="2021-01-28T00:00:00"/>
    <x v="161"/>
    <n v="0"/>
    <x v="0"/>
    <s v="Chicago"/>
    <s v=""/>
  </r>
  <r>
    <s v="E02254"/>
    <s v="Jaxson Sandoval"/>
    <s v="Sr. Analyst"/>
    <x v="2"/>
    <s v="Speciality Products"/>
    <x v="1"/>
    <x v="3"/>
    <n v="61"/>
    <d v="2017-05-03T00:00:00"/>
    <x v="162"/>
    <n v="0"/>
    <x v="2"/>
    <s v="Sao Paulo"/>
    <s v=""/>
  </r>
  <r>
    <s v="E04504"/>
    <s v="Jameson Alvarado"/>
    <s v="Enterprise Architect"/>
    <x v="0"/>
    <s v="Manufacturing"/>
    <x v="1"/>
    <x v="3"/>
    <n v="47"/>
    <d v="1999-03-14T00:00:00"/>
    <x v="163"/>
    <n v="0"/>
    <x v="2"/>
    <s v="Sao Paulo"/>
    <s v=""/>
  </r>
  <r>
    <s v="E03394"/>
    <s v="Joseph Ly"/>
    <s v="Vice President"/>
    <x v="6"/>
    <s v="Speciality Products"/>
    <x v="1"/>
    <x v="1"/>
    <n v="40"/>
    <d v="2009-02-28T00:00:00"/>
    <x v="164"/>
    <n v="0.31"/>
    <x v="1"/>
    <s v="Chongqing"/>
    <s v=""/>
  </r>
  <r>
    <s v="E02942"/>
    <s v="Daniel Richardson"/>
    <s v="Director"/>
    <x v="5"/>
    <s v="Speciality Products"/>
    <x v="1"/>
    <x v="2"/>
    <n v="30"/>
    <d v="2018-05-20T00:00:00"/>
    <x v="165"/>
    <n v="0.28999999999999998"/>
    <x v="0"/>
    <s v="Austin"/>
    <s v=""/>
  </r>
  <r>
    <s v="E04130"/>
    <s v="Elias Figueroa"/>
    <s v="Sr. Manger"/>
    <x v="1"/>
    <s v="Corporate"/>
    <x v="1"/>
    <x v="3"/>
    <n v="45"/>
    <d v="2021-12-24T00:00:00"/>
    <x v="166"/>
    <n v="0.15"/>
    <x v="0"/>
    <s v="Phoenix"/>
    <s v=""/>
  </r>
  <r>
    <s v="E02848"/>
    <s v="Emma Brooks"/>
    <s v="Sr. Account Representative"/>
    <x v="2"/>
    <s v="Research &amp; Development"/>
    <x v="0"/>
    <x v="2"/>
    <n v="30"/>
    <d v="2016-12-18T00:00:00"/>
    <x v="167"/>
    <n v="0"/>
    <x v="0"/>
    <s v="Austin"/>
    <s v=""/>
  </r>
  <r>
    <s v="E00085"/>
    <s v="Isla Wong"/>
    <s v="Vice President"/>
    <x v="3"/>
    <s v="Corporate"/>
    <x v="0"/>
    <x v="1"/>
    <n v="56"/>
    <d v="2014-03-16T00:00:00"/>
    <x v="168"/>
    <n v="0.4"/>
    <x v="0"/>
    <s v="Austin"/>
    <s v=""/>
  </r>
  <r>
    <s v="E03956"/>
    <s v="Everly Walker"/>
    <s v="Sr. Manger"/>
    <x v="2"/>
    <s v="Research &amp; Development"/>
    <x v="0"/>
    <x v="2"/>
    <n v="62"/>
    <d v="1999-08-02T00:00:00"/>
    <x v="169"/>
    <n v="0.14000000000000001"/>
    <x v="0"/>
    <s v="Austin"/>
    <s v=""/>
  </r>
  <r>
    <s v="E00672"/>
    <s v="Mila Pena"/>
    <s v="Sr. Business Partner"/>
    <x v="4"/>
    <s v="Manufacturing"/>
    <x v="0"/>
    <x v="3"/>
    <n v="45"/>
    <d v="2007-12-21T00:00:00"/>
    <x v="170"/>
    <n v="0"/>
    <x v="2"/>
    <s v="Manaus"/>
    <s v=""/>
  </r>
  <r>
    <s v="E04618"/>
    <s v="Mason Zhao"/>
    <s v="Technical Architect"/>
    <x v="0"/>
    <s v="Research &amp; Development"/>
    <x v="1"/>
    <x v="1"/>
    <n v="46"/>
    <d v="2021-10-26T00:00:00"/>
    <x v="171"/>
    <n v="0"/>
    <x v="1"/>
    <s v="Chongqing"/>
    <s v=""/>
  </r>
  <r>
    <s v="E03506"/>
    <s v="Jaxson Mai"/>
    <s v="Vice President"/>
    <x v="4"/>
    <s v="Research &amp; Development"/>
    <x v="1"/>
    <x v="1"/>
    <n v="48"/>
    <d v="2014-03-08T00:00:00"/>
    <x v="172"/>
    <n v="0.39"/>
    <x v="0"/>
    <s v="Austin"/>
    <s v=""/>
  </r>
  <r>
    <s v="E00568"/>
    <s v="Ava Garza"/>
    <s v="Director"/>
    <x v="3"/>
    <s v="Manufacturing"/>
    <x v="0"/>
    <x v="3"/>
    <n v="27"/>
    <d v="2018-06-25T00:00:00"/>
    <x v="173"/>
    <n v="0.21"/>
    <x v="0"/>
    <s v="Phoenix"/>
    <s v=""/>
  </r>
  <r>
    <s v="E00535"/>
    <s v="Nathan Mendez"/>
    <s v="Manager"/>
    <x v="0"/>
    <s v="Speciality Products"/>
    <x v="1"/>
    <x v="3"/>
    <n v="53"/>
    <d v="2006-10-31T00:00:00"/>
    <x v="174"/>
    <n v="0.1"/>
    <x v="0"/>
    <s v="Austin"/>
    <s v=""/>
  </r>
  <r>
    <s v="E04630"/>
    <s v="Maria Griffin"/>
    <s v="Manager"/>
    <x v="6"/>
    <s v="Manufacturing"/>
    <x v="0"/>
    <x v="2"/>
    <n v="59"/>
    <d v="2007-04-25T00:00:00"/>
    <x v="175"/>
    <n v="0.05"/>
    <x v="0"/>
    <s v="Miami"/>
    <s v=""/>
  </r>
  <r>
    <s v="E00874"/>
    <s v="Alexander Choi"/>
    <s v="Manager"/>
    <x v="6"/>
    <s v="Research &amp; Development"/>
    <x v="1"/>
    <x v="1"/>
    <n v="55"/>
    <d v="1994-09-18T00:00:00"/>
    <x v="176"/>
    <n v="0.1"/>
    <x v="0"/>
    <s v="Chicago"/>
    <s v=""/>
  </r>
  <r>
    <s v="E01546"/>
    <s v="Maria Hong"/>
    <s v="Vice President"/>
    <x v="1"/>
    <s v="Speciality Products"/>
    <x v="0"/>
    <x v="1"/>
    <n v="43"/>
    <d v="2005-07-31T00:00:00"/>
    <x v="177"/>
    <n v="0.31"/>
    <x v="1"/>
    <s v="Chongqing"/>
    <s v=""/>
  </r>
  <r>
    <s v="E00941"/>
    <s v="Sophie Ali"/>
    <s v="Analyst"/>
    <x v="1"/>
    <s v="Manufacturing"/>
    <x v="0"/>
    <x v="1"/>
    <n v="55"/>
    <d v="2002-03-28T00:00:00"/>
    <x v="178"/>
    <n v="0"/>
    <x v="0"/>
    <s v="Columbus"/>
    <s v=""/>
  </r>
  <r>
    <s v="E03446"/>
    <s v="Julian Ross"/>
    <s v="Manager"/>
    <x v="6"/>
    <s v="Research &amp; Development"/>
    <x v="1"/>
    <x v="2"/>
    <n v="51"/>
    <d v="2020-07-02T00:00:00"/>
    <x v="179"/>
    <n v="0.08"/>
    <x v="0"/>
    <s v="Miami"/>
    <s v=""/>
  </r>
  <r>
    <s v="E01361"/>
    <s v="Emma Hill"/>
    <s v="IT Coordinator"/>
    <x v="0"/>
    <s v="Manufacturing"/>
    <x v="0"/>
    <x v="2"/>
    <n v="54"/>
    <d v="2016-12-27T00:00:00"/>
    <x v="180"/>
    <n v="0"/>
    <x v="0"/>
    <s v="Miami"/>
    <s v=""/>
  </r>
  <r>
    <s v="E01631"/>
    <s v="Leilani Yee"/>
    <s v="Sr. Analyst"/>
    <x v="6"/>
    <s v="Speciality Products"/>
    <x v="0"/>
    <x v="1"/>
    <n v="47"/>
    <d v="2017-07-12T00:00:00"/>
    <x v="181"/>
    <n v="0"/>
    <x v="1"/>
    <s v="Chengdu"/>
    <s v=""/>
  </r>
  <r>
    <s v="E03719"/>
    <s v="Jack Brown"/>
    <s v="Analyst"/>
    <x v="6"/>
    <s v="Corporate"/>
    <x v="1"/>
    <x v="2"/>
    <n v="55"/>
    <d v="2004-12-07T00:00:00"/>
    <x v="182"/>
    <n v="0"/>
    <x v="0"/>
    <s v="Phoenix"/>
    <s v=""/>
  </r>
  <r>
    <s v="E03269"/>
    <s v="Charlotte Chu"/>
    <s v="Network Engineer"/>
    <x v="0"/>
    <s v="Manufacturing"/>
    <x v="0"/>
    <x v="1"/>
    <n v="50"/>
    <d v="2001-01-23T00:00:00"/>
    <x v="183"/>
    <n v="0"/>
    <x v="1"/>
    <s v="Chengdu"/>
    <s v=""/>
  </r>
  <r>
    <s v="E01037"/>
    <s v="Jeremiah Chu"/>
    <s v="IT Systems Architect"/>
    <x v="0"/>
    <s v="Research &amp; Development"/>
    <x v="1"/>
    <x v="1"/>
    <n v="31"/>
    <d v="2020-09-12T00:00:00"/>
    <x v="184"/>
    <n v="0"/>
    <x v="1"/>
    <s v="Shanghai"/>
    <s v=""/>
  </r>
  <r>
    <s v="E00671"/>
    <s v="Miles Cho"/>
    <s v="Systems Analyst"/>
    <x v="0"/>
    <s v="Speciality Products"/>
    <x v="1"/>
    <x v="1"/>
    <n v="47"/>
    <d v="1999-03-10T00:00:00"/>
    <x v="185"/>
    <n v="0"/>
    <x v="1"/>
    <s v="Beijing"/>
    <s v=""/>
  </r>
  <r>
    <s v="E02216"/>
    <s v="Caleb Marquez"/>
    <s v="IT Systems Architect"/>
    <x v="0"/>
    <s v="Research &amp; Development"/>
    <x v="1"/>
    <x v="3"/>
    <n v="29"/>
    <d v="2019-10-15T00:00:00"/>
    <x v="186"/>
    <n v="0"/>
    <x v="2"/>
    <s v="Rio de Janerio"/>
    <s v=""/>
  </r>
  <r>
    <s v="E02803"/>
    <s v="Eli Soto"/>
    <s v="Analyst"/>
    <x v="6"/>
    <s v="Speciality Products"/>
    <x v="1"/>
    <x v="3"/>
    <n v="38"/>
    <d v="2016-05-02T00:00:00"/>
    <x v="187"/>
    <n v="0"/>
    <x v="2"/>
    <s v="Rio de Janerio"/>
    <s v=""/>
  </r>
  <r>
    <s v="E01584"/>
    <s v="Carter Mejia"/>
    <s v="Sr. Manger"/>
    <x v="4"/>
    <s v="Research &amp; Development"/>
    <x v="1"/>
    <x v="3"/>
    <n v="29"/>
    <d v="2019-05-09T00:00:00"/>
    <x v="188"/>
    <n v="0.15"/>
    <x v="2"/>
    <s v="Sao Paulo"/>
    <s v=""/>
  </r>
  <r>
    <s v="E02489"/>
    <s v="Ethan Clark"/>
    <s v="Sr. Business Partner"/>
    <x v="4"/>
    <s v="Manufacturing"/>
    <x v="1"/>
    <x v="2"/>
    <n v="33"/>
    <d v="2017-08-04T00:00:00"/>
    <x v="189"/>
    <n v="0"/>
    <x v="0"/>
    <s v="Columbus"/>
    <s v=""/>
  </r>
  <r>
    <s v="E03189"/>
    <s v="Asher Jackson"/>
    <s v="Sr. Manger"/>
    <x v="2"/>
    <s v="Speciality Products"/>
    <x v="1"/>
    <x v="2"/>
    <n v="50"/>
    <d v="2003-03-25T00:00:00"/>
    <x v="190"/>
    <n v="0.13"/>
    <x v="0"/>
    <s v="Columbus"/>
    <s v=""/>
  </r>
  <r>
    <s v="E03560"/>
    <s v="Ayla Ng"/>
    <s v="Account Representative"/>
    <x v="2"/>
    <s v="Manufacturing"/>
    <x v="0"/>
    <x v="1"/>
    <n v="46"/>
    <d v="2004-03-20T00:00:00"/>
    <x v="191"/>
    <n v="0"/>
    <x v="1"/>
    <s v="Beijing"/>
    <s v=""/>
  </r>
  <r>
    <s v="E00769"/>
    <s v="Jose Kang"/>
    <s v="Engineering Manager"/>
    <x v="5"/>
    <s v="Corporate"/>
    <x v="1"/>
    <x v="1"/>
    <n v="57"/>
    <d v="1999-04-25T00:00:00"/>
    <x v="192"/>
    <n v="0.1"/>
    <x v="1"/>
    <s v="Shanghai"/>
    <s v=""/>
  </r>
  <r>
    <s v="E02791"/>
    <s v="Aubrey Romero"/>
    <s v="Director"/>
    <x v="2"/>
    <s v="Corporate"/>
    <x v="0"/>
    <x v="3"/>
    <n v="49"/>
    <d v="1998-04-02T00:00:00"/>
    <x v="193"/>
    <n v="0.3"/>
    <x v="0"/>
    <s v="Phoenix"/>
    <s v=""/>
  </r>
  <r>
    <s v="E02333"/>
    <s v="Jaxson Wright"/>
    <s v="Service Desk Analyst"/>
    <x v="0"/>
    <s v="Manufacturing"/>
    <x v="1"/>
    <x v="0"/>
    <n v="54"/>
    <d v="2010-12-28T00:00:00"/>
    <x v="194"/>
    <n v="0"/>
    <x v="0"/>
    <s v="Columbus"/>
    <s v=""/>
  </r>
  <r>
    <s v="E01002"/>
    <s v="Elias Ali"/>
    <s v="Manager"/>
    <x v="2"/>
    <s v="Corporate"/>
    <x v="1"/>
    <x v="1"/>
    <n v="28"/>
    <d v="2021-03-19T00:00:00"/>
    <x v="195"/>
    <n v="0.06"/>
    <x v="1"/>
    <s v="Shanghai"/>
    <s v=""/>
  </r>
  <r>
    <s v="E03520"/>
    <s v="Nolan Pena"/>
    <s v="Analyst"/>
    <x v="6"/>
    <s v="Manufacturing"/>
    <x v="1"/>
    <x v="3"/>
    <n v="30"/>
    <d v="2018-06-21T00:00:00"/>
    <x v="196"/>
    <n v="0"/>
    <x v="2"/>
    <s v="Sao Paulo"/>
    <s v=""/>
  </r>
  <r>
    <s v="E00752"/>
    <s v="Luna Liu"/>
    <s v="Vice President"/>
    <x v="2"/>
    <s v="Manufacturing"/>
    <x v="0"/>
    <x v="1"/>
    <n v="36"/>
    <d v="2014-02-22T00:00:00"/>
    <x v="197"/>
    <n v="0.3"/>
    <x v="1"/>
    <s v="Shanghai"/>
    <s v=""/>
  </r>
  <r>
    <s v="E00233"/>
    <s v="Brooklyn Reyes"/>
    <s v="Service Desk Analyst"/>
    <x v="0"/>
    <s v="Manufacturing"/>
    <x v="0"/>
    <x v="3"/>
    <n v="36"/>
    <d v="2019-12-19T00:00:00"/>
    <x v="198"/>
    <n v="0"/>
    <x v="0"/>
    <s v="Columbus"/>
    <s v=""/>
  </r>
  <r>
    <s v="E02639"/>
    <s v="Hadley Parker"/>
    <s v="Vice President"/>
    <x v="6"/>
    <s v="Corporate"/>
    <x v="0"/>
    <x v="0"/>
    <n v="30"/>
    <d v="2016-09-21T00:00:00"/>
    <x v="199"/>
    <n v="0.32"/>
    <x v="0"/>
    <s v="Columbus"/>
    <d v="2017-09-25T00:00:00"/>
  </r>
  <r>
    <s v="E00697"/>
    <s v="Jonathan Chavez"/>
    <s v="System Administrator "/>
    <x v="0"/>
    <s v="Manufacturing"/>
    <x v="1"/>
    <x v="3"/>
    <n v="29"/>
    <d v="2017-05-11T00:00:00"/>
    <x v="200"/>
    <n v="0"/>
    <x v="0"/>
    <s v="Seattle"/>
    <s v=""/>
  </r>
  <r>
    <s v="E02183"/>
    <s v="Sarah Ayala"/>
    <s v="Analyst"/>
    <x v="2"/>
    <s v="Corporate"/>
    <x v="0"/>
    <x v="3"/>
    <n v="47"/>
    <d v="2015-06-09T00:00:00"/>
    <x v="201"/>
    <n v="0"/>
    <x v="0"/>
    <s v="Seattle"/>
    <s v=""/>
  </r>
  <r>
    <s v="E00715"/>
    <s v="Elijah Kang"/>
    <s v="Vice President"/>
    <x v="5"/>
    <s v="Manufacturing"/>
    <x v="1"/>
    <x v="1"/>
    <n v="35"/>
    <d v="2011-10-10T00:00:00"/>
    <x v="202"/>
    <n v="0.39"/>
    <x v="0"/>
    <s v="Seattle"/>
    <s v=""/>
  </r>
  <r>
    <s v="E04288"/>
    <s v="Ella White"/>
    <s v="Development Engineer"/>
    <x v="5"/>
    <s v="Manufacturing"/>
    <x v="0"/>
    <x v="2"/>
    <n v="25"/>
    <d v="2020-01-20T00:00:00"/>
    <x v="203"/>
    <n v="0"/>
    <x v="0"/>
    <s v="Phoenix"/>
    <s v=""/>
  </r>
  <r>
    <s v="E02421"/>
    <s v="Jordan Truong"/>
    <s v="Director"/>
    <x v="5"/>
    <s v="Speciality Products"/>
    <x v="1"/>
    <x v="1"/>
    <n v="45"/>
    <d v="2014-08-28T00:00:00"/>
    <x v="204"/>
    <n v="0.22"/>
    <x v="0"/>
    <s v="Miami"/>
    <s v=""/>
  </r>
  <r>
    <s v="E00523"/>
    <s v="Daniel Jordan"/>
    <s v="Network Administrator"/>
    <x v="0"/>
    <s v="Corporate"/>
    <x v="1"/>
    <x v="2"/>
    <n v="58"/>
    <d v="1993-07-26T00:00:00"/>
    <x v="205"/>
    <n v="0"/>
    <x v="0"/>
    <s v="Phoenix"/>
    <s v=""/>
  </r>
  <r>
    <s v="E03615"/>
    <s v="Daniel Dixon"/>
    <s v="Operations Engineer"/>
    <x v="5"/>
    <s v="Speciality Products"/>
    <x v="1"/>
    <x v="2"/>
    <n v="51"/>
    <d v="1999-10-09T00:00:00"/>
    <x v="206"/>
    <n v="0"/>
    <x v="0"/>
    <s v="Austin"/>
    <s v=""/>
  </r>
  <r>
    <s v="E02761"/>
    <s v="Luca Duong"/>
    <s v="Manager"/>
    <x v="4"/>
    <s v="Research &amp; Development"/>
    <x v="1"/>
    <x v="1"/>
    <n v="48"/>
    <d v="2004-06-30T00:00:00"/>
    <x v="207"/>
    <n v="7.0000000000000007E-2"/>
    <x v="1"/>
    <s v="Chengdu"/>
    <s v=""/>
  </r>
  <r>
    <s v="E02121"/>
    <s v="Levi Brown"/>
    <s v="Sr. Analyst"/>
    <x v="2"/>
    <s v="Corporate"/>
    <x v="1"/>
    <x v="0"/>
    <n v="36"/>
    <d v="2021-12-26T00:00:00"/>
    <x v="208"/>
    <n v="0"/>
    <x v="0"/>
    <s v="Chicago"/>
    <s v=""/>
  </r>
  <r>
    <s v="E01486"/>
    <s v="Mason Cho"/>
    <s v="Vice President"/>
    <x v="3"/>
    <s v="Research &amp; Development"/>
    <x v="1"/>
    <x v="1"/>
    <n v="59"/>
    <d v="2011-05-18T00:00:00"/>
    <x v="209"/>
    <n v="0.4"/>
    <x v="0"/>
    <s v="Chicago"/>
    <s v=""/>
  </r>
  <r>
    <s v="E00725"/>
    <s v="Nova Herrera"/>
    <s v="Account Representative"/>
    <x v="2"/>
    <s v="Speciality Products"/>
    <x v="0"/>
    <x v="3"/>
    <n v="45"/>
    <d v="2014-05-10T00:00:00"/>
    <x v="210"/>
    <n v="0"/>
    <x v="2"/>
    <s v="Sao Paulo"/>
    <s v=""/>
  </r>
  <r>
    <s v="E03027"/>
    <s v="Elijah Watson"/>
    <s v="Sr. Manger"/>
    <x v="2"/>
    <s v="Manufacturing"/>
    <x v="1"/>
    <x v="2"/>
    <n v="29"/>
    <d v="2017-03-16T00:00:00"/>
    <x v="211"/>
    <n v="0.15"/>
    <x v="0"/>
    <s v="Seattle"/>
    <s v=""/>
  </r>
  <r>
    <s v="E03689"/>
    <s v="Wesley Gray"/>
    <s v="Sr. Analyst"/>
    <x v="3"/>
    <s v="Speciality Products"/>
    <x v="1"/>
    <x v="2"/>
    <n v="62"/>
    <d v="2003-04-22T00:00:00"/>
    <x v="212"/>
    <n v="0"/>
    <x v="0"/>
    <s v="Seattle"/>
    <s v=""/>
  </r>
  <r>
    <s v="E01986"/>
    <s v="Wesley Sharma"/>
    <s v="Manager"/>
    <x v="0"/>
    <s v="Corporate"/>
    <x v="1"/>
    <x v="1"/>
    <n v="51"/>
    <d v="1994-02-23T00:00:00"/>
    <x v="213"/>
    <n v="0.05"/>
    <x v="1"/>
    <s v="Shanghai"/>
    <s v=""/>
  </r>
  <r>
    <s v="E01286"/>
    <s v="Mateo Mendez"/>
    <s v="Development Engineer"/>
    <x v="5"/>
    <s v="Research &amp; Development"/>
    <x v="1"/>
    <x v="3"/>
    <n v="47"/>
    <d v="1998-07-14T00:00:00"/>
    <x v="214"/>
    <n v="0"/>
    <x v="0"/>
    <s v="Austin"/>
    <s v=""/>
  </r>
  <r>
    <s v="E01409"/>
    <s v="Jose Molina"/>
    <s v="Controls Engineer"/>
    <x v="5"/>
    <s v="Manufacturing"/>
    <x v="1"/>
    <x v="3"/>
    <n v="40"/>
    <d v="2008-02-28T00:00:00"/>
    <x v="215"/>
    <n v="0"/>
    <x v="2"/>
    <s v="Manaus"/>
    <s v=""/>
  </r>
  <r>
    <s v="E00626"/>
    <s v="Luna Simmons"/>
    <s v="Sr. Analyst"/>
    <x v="1"/>
    <s v="Corporate"/>
    <x v="0"/>
    <x v="2"/>
    <n v="28"/>
    <d v="2020-09-04T00:00:00"/>
    <x v="216"/>
    <n v="0"/>
    <x v="0"/>
    <s v="Chicago"/>
    <s v=""/>
  </r>
  <r>
    <s v="E04342"/>
    <s v="Samantha Barnes"/>
    <s v="Vice President"/>
    <x v="6"/>
    <s v="Speciality Products"/>
    <x v="0"/>
    <x v="2"/>
    <n v="29"/>
    <d v="2017-01-05T00:00:00"/>
    <x v="217"/>
    <n v="0.37"/>
    <x v="0"/>
    <s v="Columbus"/>
    <s v=""/>
  </r>
  <r>
    <s v="E03904"/>
    <s v="Hunter Ortiz"/>
    <s v="Sr. Analyst"/>
    <x v="1"/>
    <s v="Corporate"/>
    <x v="1"/>
    <x v="3"/>
    <n v="46"/>
    <d v="2013-01-20T00:00:00"/>
    <x v="218"/>
    <n v="0"/>
    <x v="2"/>
    <s v="Rio de Janerio"/>
    <s v=""/>
  </r>
  <r>
    <s v="E01291"/>
    <s v="Thomas Aguilar"/>
    <s v="Sr. Account Representative"/>
    <x v="2"/>
    <s v="Speciality Products"/>
    <x v="1"/>
    <x v="3"/>
    <n v="45"/>
    <d v="2021-02-10T00:00:00"/>
    <x v="219"/>
    <n v="0"/>
    <x v="0"/>
    <s v="Phoenix"/>
    <s v=""/>
  </r>
  <r>
    <s v="E00917"/>
    <s v="Skylar Bell"/>
    <s v="Vice President"/>
    <x v="5"/>
    <s v="Manufacturing"/>
    <x v="0"/>
    <x v="2"/>
    <n v="30"/>
    <d v="2018-03-06T00:00:00"/>
    <x v="220"/>
    <n v="0.36"/>
    <x v="0"/>
    <s v="Columbus"/>
    <s v=""/>
  </r>
  <r>
    <s v="E01484"/>
    <s v="Anna Zhu"/>
    <s v="Service Desk Analyst"/>
    <x v="0"/>
    <s v="Manufacturing"/>
    <x v="0"/>
    <x v="1"/>
    <n v="48"/>
    <d v="2003-08-22T00:00:00"/>
    <x v="221"/>
    <n v="0"/>
    <x v="1"/>
    <s v="Beijing"/>
    <s v=""/>
  </r>
  <r>
    <s v="E03864"/>
    <s v="Ella Hunter"/>
    <s v="Analyst"/>
    <x v="1"/>
    <s v="Manufacturing"/>
    <x v="0"/>
    <x v="2"/>
    <n v="51"/>
    <d v="2017-01-18T00:00:00"/>
    <x v="222"/>
    <n v="0"/>
    <x v="0"/>
    <s v="Columbus"/>
    <s v=""/>
  </r>
  <r>
    <s v="E00488"/>
    <s v="Emery Hunter"/>
    <s v="Sr. Analyst"/>
    <x v="2"/>
    <s v="Corporate"/>
    <x v="0"/>
    <x v="2"/>
    <n v="28"/>
    <d v="2021-07-03T00:00:00"/>
    <x v="223"/>
    <n v="0"/>
    <x v="0"/>
    <s v="Phoenix"/>
    <s v=""/>
  </r>
  <r>
    <s v="E02227"/>
    <s v="Sofia Parker"/>
    <s v="Cloud Infrastructure Architect"/>
    <x v="0"/>
    <s v="Manufacturing"/>
    <x v="0"/>
    <x v="2"/>
    <n v="36"/>
    <d v="2014-05-30T00:00:00"/>
    <x v="224"/>
    <n v="0"/>
    <x v="0"/>
    <s v="Chicago"/>
    <s v=""/>
  </r>
  <r>
    <s v="E04802"/>
    <s v="Lucy Fong"/>
    <s v="Sr. Account Representative"/>
    <x v="2"/>
    <s v="Corporate"/>
    <x v="0"/>
    <x v="1"/>
    <n v="40"/>
    <d v="2011-01-20T00:00:00"/>
    <x v="225"/>
    <n v="0"/>
    <x v="1"/>
    <s v="Chengdu"/>
    <s v=""/>
  </r>
  <r>
    <s v="E01970"/>
    <s v="Vivian Barnes"/>
    <s v="Director"/>
    <x v="4"/>
    <s v="Research &amp; Development"/>
    <x v="0"/>
    <x v="2"/>
    <n v="51"/>
    <d v="2021-03-28T00:00:00"/>
    <x v="226"/>
    <n v="0.19"/>
    <x v="0"/>
    <s v="Phoenix"/>
    <s v=""/>
  </r>
  <r>
    <s v="E02813"/>
    <s v="Kai Chow"/>
    <s v="Engineering Manager"/>
    <x v="5"/>
    <s v="Corporate"/>
    <x v="1"/>
    <x v="1"/>
    <n v="45"/>
    <d v="2001-04-12T00:00:00"/>
    <x v="227"/>
    <n v="0.15"/>
    <x v="0"/>
    <s v="Austin"/>
    <d v="2010-01-15T00:00:00"/>
  </r>
  <r>
    <s v="E02031"/>
    <s v="Melody Cooper"/>
    <s v="Development Engineer"/>
    <x v="5"/>
    <s v="Research &amp; Development"/>
    <x v="0"/>
    <x v="2"/>
    <n v="44"/>
    <d v="2009-09-04T00:00:00"/>
    <x v="228"/>
    <n v="0"/>
    <x v="0"/>
    <s v="Austin"/>
    <s v=""/>
  </r>
  <r>
    <s v="E03252"/>
    <s v="James Bui"/>
    <s v="Manager"/>
    <x v="1"/>
    <s v="Manufacturing"/>
    <x v="1"/>
    <x v="1"/>
    <n v="64"/>
    <d v="1998-07-20T00:00:00"/>
    <x v="229"/>
    <n v="0.09"/>
    <x v="1"/>
    <s v="Chongqing"/>
    <s v=""/>
  </r>
  <r>
    <s v="E04871"/>
    <s v="Liam Grant"/>
    <s v="Sr. Business Partner"/>
    <x v="4"/>
    <s v="Research &amp; Development"/>
    <x v="1"/>
    <x v="2"/>
    <n v="30"/>
    <d v="2015-03-15T00:00:00"/>
    <x v="230"/>
    <n v="0"/>
    <x v="0"/>
    <s v="Phoenix"/>
    <s v=""/>
  </r>
  <r>
    <s v="E03547"/>
    <s v="Owen Han"/>
    <s v="Analyst"/>
    <x v="3"/>
    <s v="Corporate"/>
    <x v="1"/>
    <x v="1"/>
    <n v="28"/>
    <d v="2017-05-12T00:00:00"/>
    <x v="231"/>
    <n v="0"/>
    <x v="1"/>
    <s v="Chongqing"/>
    <s v=""/>
  </r>
  <r>
    <s v="E04742"/>
    <s v="Kinsley Vega"/>
    <s v="Vice President"/>
    <x v="3"/>
    <s v="Corporate"/>
    <x v="0"/>
    <x v="3"/>
    <n v="33"/>
    <d v="2020-12-16T00:00:00"/>
    <x v="232"/>
    <n v="0.4"/>
    <x v="2"/>
    <s v="Rio de Janerio"/>
    <s v=""/>
  </r>
  <r>
    <s v="E01070"/>
    <s v="Leonardo Martin"/>
    <s v="Manager"/>
    <x v="1"/>
    <s v="Speciality Products"/>
    <x v="1"/>
    <x v="0"/>
    <n v="51"/>
    <d v="1995-02-16T00:00:00"/>
    <x v="233"/>
    <n v="0.09"/>
    <x v="0"/>
    <s v="Chicago"/>
    <s v=""/>
  </r>
  <r>
    <s v="E04359"/>
    <s v="Greyson Lam"/>
    <s v="Vice President"/>
    <x v="3"/>
    <s v="Manufacturing"/>
    <x v="1"/>
    <x v="1"/>
    <n v="25"/>
    <d v="2021-02-08T00:00:00"/>
    <x v="234"/>
    <n v="0.31"/>
    <x v="0"/>
    <s v="Miami"/>
    <s v=""/>
  </r>
  <r>
    <s v="E03268"/>
    <s v="Emilia Rivera"/>
    <s v="Test Engineer"/>
    <x v="5"/>
    <s v="Research &amp; Development"/>
    <x v="0"/>
    <x v="3"/>
    <n v="42"/>
    <d v="2017-11-23T00:00:00"/>
    <x v="235"/>
    <n v="0"/>
    <x v="0"/>
    <s v="Miami"/>
    <s v=""/>
  </r>
  <r>
    <s v="E04035"/>
    <s v="Penelope Johnson"/>
    <s v="Sr. Analyst"/>
    <x v="6"/>
    <s v="Research &amp; Development"/>
    <x v="0"/>
    <x v="2"/>
    <n v="34"/>
    <d v="2012-06-25T00:00:00"/>
    <x v="236"/>
    <n v="0"/>
    <x v="0"/>
    <s v="Chicago"/>
    <d v="2013-06-05T00:00:00"/>
  </r>
  <r>
    <s v="E01221"/>
    <s v="Eva Figueroa"/>
    <s v="Analyst II"/>
    <x v="2"/>
    <s v="Research &amp; Development"/>
    <x v="0"/>
    <x v="3"/>
    <n v="48"/>
    <d v="2014-05-14T00:00:00"/>
    <x v="237"/>
    <n v="0"/>
    <x v="0"/>
    <s v="Seattle"/>
    <s v=""/>
  </r>
  <r>
    <s v="E00276"/>
    <s v="Ezekiel Jordan"/>
    <s v="Sr. Manger"/>
    <x v="3"/>
    <s v="Corporate"/>
    <x v="1"/>
    <x v="2"/>
    <n v="33"/>
    <d v="2013-02-10T00:00:00"/>
    <x v="238"/>
    <n v="0.14000000000000001"/>
    <x v="0"/>
    <s v="Columbus"/>
    <d v="2020-07-17T00:00:00"/>
  </r>
  <r>
    <s v="E01687"/>
    <s v="Luke Mai"/>
    <s v="HRIS Analyst"/>
    <x v="4"/>
    <s v="Research &amp; Development"/>
    <x v="1"/>
    <x v="1"/>
    <n v="41"/>
    <d v="2007-10-24T00:00:00"/>
    <x v="239"/>
    <n v="0"/>
    <x v="1"/>
    <s v="Beijing"/>
    <s v=""/>
  </r>
  <r>
    <s v="E02844"/>
    <s v="Charles Diaz"/>
    <s v="Sr. Manger"/>
    <x v="2"/>
    <s v="Corporate"/>
    <x v="1"/>
    <x v="3"/>
    <n v="55"/>
    <d v="2013-11-16T00:00:00"/>
    <x v="240"/>
    <n v="0.15"/>
    <x v="2"/>
    <s v="Sao Paulo"/>
    <s v=""/>
  </r>
  <r>
    <s v="E01263"/>
    <s v="Adam Espinoza"/>
    <s v="Test Engineer"/>
    <x v="5"/>
    <s v="Manufacturing"/>
    <x v="1"/>
    <x v="3"/>
    <n v="36"/>
    <d v="2009-04-09T00:00:00"/>
    <x v="241"/>
    <n v="0"/>
    <x v="0"/>
    <s v="Seattle"/>
    <s v=""/>
  </r>
  <r>
    <s v="E00119"/>
    <s v="Jack Maldonado"/>
    <s v="Director"/>
    <x v="5"/>
    <s v="Research &amp; Development"/>
    <x v="1"/>
    <x v="3"/>
    <n v="31"/>
    <d v="2020-08-26T00:00:00"/>
    <x v="242"/>
    <n v="0.22"/>
    <x v="2"/>
    <s v="Sao Paulo"/>
    <d v="2020-09-25T00:00:00"/>
  </r>
  <r>
    <s v="E03935"/>
    <s v="Cora Jiang"/>
    <s v="Vice President"/>
    <x v="0"/>
    <s v="Corporate"/>
    <x v="0"/>
    <x v="1"/>
    <n v="53"/>
    <d v="2008-04-30T00:00:00"/>
    <x v="243"/>
    <n v="0.3"/>
    <x v="0"/>
    <s v="Austin"/>
    <s v=""/>
  </r>
  <r>
    <s v="E00742"/>
    <s v="Cooper Mitchell"/>
    <s v="Manager"/>
    <x v="2"/>
    <s v="Speciality Products"/>
    <x v="1"/>
    <x v="2"/>
    <n v="43"/>
    <d v="2006-01-31T00:00:00"/>
    <x v="244"/>
    <n v="7.0000000000000007E-2"/>
    <x v="0"/>
    <s v="Seattle"/>
    <s v=""/>
  </r>
  <r>
    <s v="E02810"/>
    <s v="Layla Torres"/>
    <s v="Sr. Manger"/>
    <x v="1"/>
    <s v="Manufacturing"/>
    <x v="0"/>
    <x v="3"/>
    <n v="37"/>
    <d v="2013-02-24T00:00:00"/>
    <x v="245"/>
    <n v="0.11"/>
    <x v="2"/>
    <s v="Rio de Janerio"/>
    <s v=""/>
  </r>
  <r>
    <s v="E01860"/>
    <s v="Jack Edwards"/>
    <s v="Manager"/>
    <x v="6"/>
    <s v="Manufacturing"/>
    <x v="1"/>
    <x v="2"/>
    <n v="38"/>
    <d v="2008-04-06T00:00:00"/>
    <x v="246"/>
    <n v="0.06"/>
    <x v="0"/>
    <s v="Columbus"/>
    <s v=""/>
  </r>
  <r>
    <s v="E04890"/>
    <s v="Eleanor Chan"/>
    <s v="Sr. Manger"/>
    <x v="3"/>
    <s v="Manufacturing"/>
    <x v="0"/>
    <x v="1"/>
    <n v="49"/>
    <d v="2001-04-02T00:00:00"/>
    <x v="247"/>
    <n v="0.12"/>
    <x v="1"/>
    <s v="Shanghai"/>
    <s v=""/>
  </r>
  <r>
    <s v="E02285"/>
    <s v="Aria Xi"/>
    <s v="Director"/>
    <x v="2"/>
    <s v="Research &amp; Development"/>
    <x v="0"/>
    <x v="1"/>
    <n v="45"/>
    <d v="2002-03-01T00:00:00"/>
    <x v="248"/>
    <n v="0.16"/>
    <x v="0"/>
    <s v="Seattle"/>
    <s v=""/>
  </r>
  <r>
    <s v="E00842"/>
    <s v="John Vega"/>
    <s v="Vice President"/>
    <x v="1"/>
    <s v="Corporate"/>
    <x v="1"/>
    <x v="3"/>
    <n v="50"/>
    <d v="2004-01-18T00:00:00"/>
    <x v="249"/>
    <n v="0.35"/>
    <x v="2"/>
    <s v="Rio de Janerio"/>
    <s v=""/>
  </r>
  <r>
    <s v="E01271"/>
    <s v="Luke Munoz"/>
    <s v="Director"/>
    <x v="5"/>
    <s v="Speciality Products"/>
    <x v="1"/>
    <x v="3"/>
    <n v="64"/>
    <d v="2017-08-25T00:00:00"/>
    <x v="250"/>
    <n v="0.18"/>
    <x v="2"/>
    <s v="Manaus"/>
    <s v=""/>
  </r>
  <r>
    <s v="E01921"/>
    <s v="Sarah Daniels"/>
    <s v="Sr. Manger"/>
    <x v="3"/>
    <s v="Manufacturing"/>
    <x v="0"/>
    <x v="2"/>
    <n v="55"/>
    <d v="2011-01-09T00:00:00"/>
    <x v="251"/>
    <n v="0.1"/>
    <x v="0"/>
    <s v="Miami"/>
    <s v=""/>
  </r>
  <r>
    <s v="E03664"/>
    <s v="Aria Castro"/>
    <s v="Engineering Manager"/>
    <x v="5"/>
    <s v="Speciality Products"/>
    <x v="0"/>
    <x v="3"/>
    <n v="45"/>
    <d v="2014-03-14T00:00:00"/>
    <x v="252"/>
    <n v="0.11"/>
    <x v="2"/>
    <s v="Rio de Janerio"/>
    <s v=""/>
  </r>
  <r>
    <s v="E00813"/>
    <s v="Autumn Joseph"/>
    <s v="Enterprise Architect"/>
    <x v="0"/>
    <s v="Corporate"/>
    <x v="0"/>
    <x v="0"/>
    <n v="39"/>
    <d v="2018-05-09T00:00:00"/>
    <x v="253"/>
    <n v="0"/>
    <x v="0"/>
    <s v="Miami"/>
    <s v=""/>
  </r>
  <r>
    <s v="E00870"/>
    <s v="Evelyn Liang"/>
    <s v="Service Desk Analyst"/>
    <x v="0"/>
    <s v="Speciality Products"/>
    <x v="0"/>
    <x v="1"/>
    <n v="40"/>
    <d v="2013-06-26T00:00:00"/>
    <x v="254"/>
    <n v="0"/>
    <x v="0"/>
    <s v="Seattle"/>
    <s v=""/>
  </r>
  <r>
    <s v="E04167"/>
    <s v="Henry Alvarez"/>
    <s v="Sr. Business Partner"/>
    <x v="4"/>
    <s v="Manufacturing"/>
    <x v="1"/>
    <x v="3"/>
    <n v="48"/>
    <d v="2005-04-12T00:00:00"/>
    <x v="255"/>
    <n v="0"/>
    <x v="2"/>
    <s v="Manaus"/>
    <s v=""/>
  </r>
  <r>
    <s v="E00245"/>
    <s v="Benjamin Delgado"/>
    <s v="Test Engineer"/>
    <x v="5"/>
    <s v="Corporate"/>
    <x v="1"/>
    <x v="3"/>
    <n v="64"/>
    <d v="1992-09-28T00:00:00"/>
    <x v="256"/>
    <n v="0"/>
    <x v="0"/>
    <s v="Austin"/>
    <s v=""/>
  </r>
  <r>
    <s v="E00976"/>
    <s v="Zoe Rodriguez"/>
    <s v="Director"/>
    <x v="4"/>
    <s v="Speciality Products"/>
    <x v="0"/>
    <x v="3"/>
    <n v="65"/>
    <d v="2004-05-23T00:00:00"/>
    <x v="257"/>
    <n v="0.2"/>
    <x v="0"/>
    <s v="Phoenix"/>
    <s v=""/>
  </r>
  <r>
    <s v="E04112"/>
    <s v="Axel Chu"/>
    <s v="Systems Analyst"/>
    <x v="0"/>
    <s v="Research &amp; Development"/>
    <x v="1"/>
    <x v="1"/>
    <n v="43"/>
    <d v="2018-05-04T00:00:00"/>
    <x v="258"/>
    <n v="0"/>
    <x v="1"/>
    <s v="Beijing"/>
    <s v=""/>
  </r>
  <r>
    <s v="E01807"/>
    <s v="Cameron Evans"/>
    <s v="Test Engineer"/>
    <x v="5"/>
    <s v="Corporate"/>
    <x v="1"/>
    <x v="2"/>
    <n v="50"/>
    <d v="2018-12-13T00:00:00"/>
    <x v="259"/>
    <n v="0"/>
    <x v="0"/>
    <s v="Columbus"/>
    <s v=""/>
  </r>
  <r>
    <s v="E04103"/>
    <s v="Isabella Soto"/>
    <s v="Vice President"/>
    <x v="1"/>
    <s v="Corporate"/>
    <x v="0"/>
    <x v="3"/>
    <n v="27"/>
    <d v="2021-12-15T00:00:00"/>
    <x v="260"/>
    <n v="0.33"/>
    <x v="2"/>
    <s v="Sao Paulo"/>
    <s v=""/>
  </r>
  <r>
    <s v="E01412"/>
    <s v="Eva Jenkins"/>
    <s v="Sr. Manger"/>
    <x v="4"/>
    <s v="Manufacturing"/>
    <x v="0"/>
    <x v="0"/>
    <n v="55"/>
    <d v="2004-11-10T00:00:00"/>
    <x v="261"/>
    <n v="0.14000000000000001"/>
    <x v="0"/>
    <s v="Chicago"/>
    <s v=""/>
  </r>
  <r>
    <s v="E04386"/>
    <s v="Cameron Powell"/>
    <s v="Business Partner"/>
    <x v="4"/>
    <s v="Manufacturing"/>
    <x v="1"/>
    <x v="0"/>
    <n v="41"/>
    <d v="2004-08-20T00:00:00"/>
    <x v="262"/>
    <n v="0"/>
    <x v="0"/>
    <s v="Austin"/>
    <d v="2008-06-17T00:00:00"/>
  </r>
  <r>
    <s v="E01232"/>
    <s v="Samantha Foster"/>
    <s v="Vice President"/>
    <x v="4"/>
    <s v="Research &amp; Development"/>
    <x v="0"/>
    <x v="0"/>
    <n v="34"/>
    <d v="2019-07-27T00:00:00"/>
    <x v="263"/>
    <n v="0.38"/>
    <x v="0"/>
    <s v="Austin"/>
    <s v=""/>
  </r>
  <r>
    <s v="E04572"/>
    <s v="Jade Li"/>
    <s v="Director"/>
    <x v="0"/>
    <s v="Speciality Products"/>
    <x v="0"/>
    <x v="1"/>
    <n v="47"/>
    <d v="2012-10-26T00:00:00"/>
    <x v="264"/>
    <n v="0.3"/>
    <x v="0"/>
    <s v="Seattle"/>
    <s v=""/>
  </r>
  <r>
    <s v="E02747"/>
    <s v="Kinsley Acosta"/>
    <s v="Vice President"/>
    <x v="0"/>
    <s v="Speciality Products"/>
    <x v="0"/>
    <x v="3"/>
    <n v="32"/>
    <d v="2020-07-22T00:00:00"/>
    <x v="265"/>
    <n v="0.31"/>
    <x v="0"/>
    <s v="Chicago"/>
    <s v=""/>
  </r>
  <r>
    <s v="E01064"/>
    <s v="Clara Kang"/>
    <s v="Sr. Manger"/>
    <x v="0"/>
    <s v="Manufacturing"/>
    <x v="0"/>
    <x v="1"/>
    <n v="39"/>
    <d v="2017-03-25T00:00:00"/>
    <x v="266"/>
    <n v="0.14000000000000001"/>
    <x v="0"/>
    <s v="Phoenix"/>
    <s v=""/>
  </r>
  <r>
    <s v="E00178"/>
    <s v="Harper Alexander"/>
    <s v="Sr. Analyst"/>
    <x v="2"/>
    <s v="Speciality Products"/>
    <x v="0"/>
    <x v="2"/>
    <n v="26"/>
    <d v="2019-10-14T00:00:00"/>
    <x v="267"/>
    <n v="0"/>
    <x v="0"/>
    <s v="Phoenix"/>
    <s v=""/>
  </r>
  <r>
    <s v="E01091"/>
    <s v="Carter Reed"/>
    <s v="Development Engineer"/>
    <x v="5"/>
    <s v="Manufacturing"/>
    <x v="1"/>
    <x v="0"/>
    <n v="40"/>
    <d v="2005-07-07T00:00:00"/>
    <x v="268"/>
    <n v="0"/>
    <x v="0"/>
    <s v="Seattle"/>
    <s v=""/>
  </r>
  <r>
    <s v="E01525"/>
    <s v="Charlotte Ruiz"/>
    <s v="Computer Systems Manager"/>
    <x v="0"/>
    <s v="Manufacturing"/>
    <x v="0"/>
    <x v="3"/>
    <n v="32"/>
    <d v="2017-10-02T00:00:00"/>
    <x v="269"/>
    <n v="0.09"/>
    <x v="2"/>
    <s v="Rio de Janerio"/>
    <s v=""/>
  </r>
  <r>
    <s v="E01309"/>
    <s v="Everleigh Jiang"/>
    <s v="Director"/>
    <x v="3"/>
    <s v="Research &amp; Development"/>
    <x v="0"/>
    <x v="1"/>
    <n v="58"/>
    <d v="2003-05-14T00:00:00"/>
    <x v="270"/>
    <n v="0.28999999999999998"/>
    <x v="0"/>
    <s v="Columbus"/>
    <s v=""/>
  </r>
  <r>
    <s v="E02378"/>
    <s v="Audrey Smith"/>
    <s v="Field Engineer"/>
    <x v="5"/>
    <s v="Research &amp; Development"/>
    <x v="0"/>
    <x v="2"/>
    <n v="58"/>
    <d v="1995-10-27T00:00:00"/>
    <x v="271"/>
    <n v="0"/>
    <x v="0"/>
    <s v="Columbus"/>
    <s v=""/>
  </r>
  <r>
    <s v="E04127"/>
    <s v="Emery Acosta"/>
    <s v="Vice President"/>
    <x v="2"/>
    <s v="Research &amp; Development"/>
    <x v="0"/>
    <x v="3"/>
    <n v="42"/>
    <d v="2013-09-11T00:00:00"/>
    <x v="272"/>
    <n v="0.3"/>
    <x v="0"/>
    <s v="Columbus"/>
    <s v=""/>
  </r>
  <r>
    <s v="E02072"/>
    <s v="Charles Robinson"/>
    <s v="HRIS Analyst"/>
    <x v="4"/>
    <s v="Speciality Products"/>
    <x v="1"/>
    <x v="2"/>
    <n v="26"/>
    <d v="2021-03-12T00:00:00"/>
    <x v="273"/>
    <n v="0"/>
    <x v="0"/>
    <s v="Seattle"/>
    <s v=""/>
  </r>
  <r>
    <s v="E02555"/>
    <s v="Landon Lopez"/>
    <s v="Sr. Analyst"/>
    <x v="3"/>
    <s v="Manufacturing"/>
    <x v="1"/>
    <x v="3"/>
    <n v="38"/>
    <d v="2008-07-05T00:00:00"/>
    <x v="274"/>
    <n v="0"/>
    <x v="2"/>
    <s v="Sao Paulo"/>
    <s v=""/>
  </r>
  <r>
    <s v="E00187"/>
    <s v="Miles Mehta"/>
    <s v="Director"/>
    <x v="1"/>
    <s v="Research &amp; Development"/>
    <x v="1"/>
    <x v="1"/>
    <n v="64"/>
    <d v="1996-05-02T00:00:00"/>
    <x v="275"/>
    <n v="0.23"/>
    <x v="0"/>
    <s v="Miami"/>
    <s v=""/>
  </r>
  <r>
    <s v="E04332"/>
    <s v="Ezra Simmons"/>
    <s v="Automation Engineer"/>
    <x v="5"/>
    <s v="Speciality Products"/>
    <x v="1"/>
    <x v="2"/>
    <n v="38"/>
    <d v="2010-07-01T00:00:00"/>
    <x v="276"/>
    <n v="0"/>
    <x v="0"/>
    <s v="Phoenix"/>
    <s v=""/>
  </r>
  <r>
    <s v="E02062"/>
    <s v="Nora Santiago"/>
    <s v="Analyst"/>
    <x v="3"/>
    <s v="Research &amp; Development"/>
    <x v="0"/>
    <x v="3"/>
    <n v="55"/>
    <d v="1996-06-26T00:00:00"/>
    <x v="277"/>
    <n v="0"/>
    <x v="2"/>
    <s v="Rio de Janerio"/>
    <s v=""/>
  </r>
  <r>
    <s v="E00034"/>
    <s v="Caroline Herrera"/>
    <s v="Sr. Manger"/>
    <x v="6"/>
    <s v="Manufacturing"/>
    <x v="0"/>
    <x v="3"/>
    <n v="45"/>
    <d v="2004-08-19T00:00:00"/>
    <x v="278"/>
    <n v="0.15"/>
    <x v="2"/>
    <s v="Rio de Janerio"/>
    <s v=""/>
  </r>
  <r>
    <s v="E00273"/>
    <s v="David Owens"/>
    <s v="Sr. Analyst"/>
    <x v="2"/>
    <s v="Corporate"/>
    <x v="1"/>
    <x v="0"/>
    <n v="43"/>
    <d v="2004-04-16T00:00:00"/>
    <x v="279"/>
    <n v="0"/>
    <x v="0"/>
    <s v="Austin"/>
    <s v=""/>
  </r>
  <r>
    <s v="E00691"/>
    <s v="Avery Yee"/>
    <s v="Systems Analyst"/>
    <x v="0"/>
    <s v="Manufacturing"/>
    <x v="0"/>
    <x v="1"/>
    <n v="34"/>
    <d v="2016-05-22T00:00:00"/>
    <x v="280"/>
    <n v="0"/>
    <x v="0"/>
    <s v="Miami"/>
    <s v=""/>
  </r>
  <r>
    <s v="E01403"/>
    <s v="Xavier Park"/>
    <s v="Vice President"/>
    <x v="0"/>
    <s v="Research &amp; Development"/>
    <x v="1"/>
    <x v="1"/>
    <n v="40"/>
    <d v="2020-11-08T00:00:00"/>
    <x v="281"/>
    <n v="0.31"/>
    <x v="1"/>
    <s v="Chengdu"/>
    <s v=""/>
  </r>
  <r>
    <s v="E03438"/>
    <s v="Asher Morales"/>
    <s v="Automation Engineer"/>
    <x v="5"/>
    <s v="Research &amp; Development"/>
    <x v="1"/>
    <x v="3"/>
    <n v="52"/>
    <d v="2020-07-10T00:00:00"/>
    <x v="282"/>
    <n v="0"/>
    <x v="2"/>
    <s v="Sao Paulo"/>
    <s v=""/>
  </r>
  <r>
    <s v="E04136"/>
    <s v="Mason Cao"/>
    <s v="Analyst II"/>
    <x v="1"/>
    <s v="Corporate"/>
    <x v="1"/>
    <x v="1"/>
    <n v="52"/>
    <d v="2017-09-14T00:00:00"/>
    <x v="283"/>
    <n v="0"/>
    <x v="1"/>
    <s v="Beijing"/>
    <s v=""/>
  </r>
  <r>
    <s v="E02944"/>
    <s v="Joshua Fong"/>
    <s v="Vice President"/>
    <x v="5"/>
    <s v="Speciality Products"/>
    <x v="1"/>
    <x v="1"/>
    <n v="47"/>
    <d v="2012-06-11T00:00:00"/>
    <x v="284"/>
    <n v="0.39"/>
    <x v="1"/>
    <s v="Beijing"/>
    <s v=""/>
  </r>
  <r>
    <s v="E03300"/>
    <s v="Maria Chin"/>
    <s v="Analyst"/>
    <x v="6"/>
    <s v="Manufacturing"/>
    <x v="0"/>
    <x v="1"/>
    <n v="65"/>
    <d v="2013-09-26T00:00:00"/>
    <x v="285"/>
    <n v="0"/>
    <x v="1"/>
    <s v="Beijing"/>
    <s v=""/>
  </r>
  <r>
    <s v="E00078"/>
    <s v="Eva Garcia"/>
    <s v="HRIS Analyst"/>
    <x v="4"/>
    <s v="Corporate"/>
    <x v="0"/>
    <x v="3"/>
    <n v="31"/>
    <d v="2021-04-11T00:00:00"/>
    <x v="286"/>
    <n v="0"/>
    <x v="2"/>
    <s v="Manaus"/>
    <s v=""/>
  </r>
  <r>
    <s v="E00825"/>
    <s v="Anna Molina"/>
    <s v="Sr. Analyst"/>
    <x v="3"/>
    <s v="Corporate"/>
    <x v="0"/>
    <x v="3"/>
    <n v="41"/>
    <d v="2016-06-12T00:00:00"/>
    <x v="287"/>
    <n v="0"/>
    <x v="0"/>
    <s v="Columbus"/>
    <s v=""/>
  </r>
  <r>
    <s v="E04972"/>
    <s v="Logan Bryant"/>
    <s v="Sr. Manger"/>
    <x v="6"/>
    <s v="Speciality Products"/>
    <x v="1"/>
    <x v="2"/>
    <n v="30"/>
    <d v="2020-07-18T00:00:00"/>
    <x v="288"/>
    <n v="0.15"/>
    <x v="0"/>
    <s v="Miami"/>
    <s v=""/>
  </r>
  <r>
    <s v="E03941"/>
    <s v="Isla Han"/>
    <s v="Technical Architect"/>
    <x v="0"/>
    <s v="Manufacturing"/>
    <x v="0"/>
    <x v="1"/>
    <n v="58"/>
    <d v="2005-06-18T00:00:00"/>
    <x v="289"/>
    <n v="0"/>
    <x v="0"/>
    <s v="Chicago"/>
    <s v=""/>
  </r>
  <r>
    <s v="E02148"/>
    <s v="Christopher Vega"/>
    <s v="Engineering Manager"/>
    <x v="5"/>
    <s v="Research &amp; Development"/>
    <x v="1"/>
    <x v="3"/>
    <n v="54"/>
    <d v="2007-10-27T00:00:00"/>
    <x v="290"/>
    <n v="0.15"/>
    <x v="0"/>
    <s v="Chicago"/>
    <s v=""/>
  </r>
  <r>
    <s v="E02252"/>
    <s v="Lillian Park"/>
    <s v="Analyst"/>
    <x v="6"/>
    <s v="Research &amp; Development"/>
    <x v="0"/>
    <x v="1"/>
    <n v="40"/>
    <d v="2021-02-24T00:00:00"/>
    <x v="291"/>
    <n v="0"/>
    <x v="1"/>
    <s v="Chengdu"/>
    <d v="2021-11-10T00:00:00"/>
  </r>
  <r>
    <s v="E03096"/>
    <s v="Kennedy Zhang"/>
    <s v="Director"/>
    <x v="1"/>
    <s v="Research &amp; Development"/>
    <x v="0"/>
    <x v="1"/>
    <n v="63"/>
    <d v="2000-10-27T00:00:00"/>
    <x v="292"/>
    <n v="0.17"/>
    <x v="1"/>
    <s v="Chongqing"/>
    <s v=""/>
  </r>
  <r>
    <s v="E04800"/>
    <s v="Eli Han"/>
    <s v="Sr. Analyst"/>
    <x v="3"/>
    <s v="Manufacturing"/>
    <x v="1"/>
    <x v="1"/>
    <n v="40"/>
    <d v="2016-01-15T00:00:00"/>
    <x v="293"/>
    <n v="0"/>
    <x v="1"/>
    <s v="Chengdu"/>
    <s v=""/>
  </r>
  <r>
    <s v="E02838"/>
    <s v="Julia Pham"/>
    <s v="Engineering Manager"/>
    <x v="5"/>
    <s v="Speciality Products"/>
    <x v="0"/>
    <x v="1"/>
    <n v="65"/>
    <d v="2006-03-16T00:00:00"/>
    <x v="294"/>
    <n v="0.14000000000000001"/>
    <x v="1"/>
    <s v="Shanghai"/>
    <s v=""/>
  </r>
  <r>
    <s v="E02980"/>
    <s v="Hailey Shin"/>
    <s v="Director"/>
    <x v="4"/>
    <s v="Corporate"/>
    <x v="0"/>
    <x v="1"/>
    <n v="57"/>
    <d v="2016-10-24T00:00:00"/>
    <x v="295"/>
    <n v="0.23"/>
    <x v="1"/>
    <s v="Shanghai"/>
    <s v=""/>
  </r>
  <r>
    <s v="E04477"/>
    <s v="Connor Grant"/>
    <s v="Sr. Analyst"/>
    <x v="3"/>
    <s v="Speciality Products"/>
    <x v="1"/>
    <x v="2"/>
    <n v="27"/>
    <d v="2021-10-13T00:00:00"/>
    <x v="296"/>
    <n v="0"/>
    <x v="0"/>
    <s v="Seattle"/>
    <s v=""/>
  </r>
  <r>
    <s v="E04348"/>
    <s v="Natalia Owens"/>
    <s v="Manager"/>
    <x v="4"/>
    <s v="Manufacturing"/>
    <x v="0"/>
    <x v="2"/>
    <n v="31"/>
    <d v="2021-01-18T00:00:00"/>
    <x v="297"/>
    <n v="7.0000000000000007E-2"/>
    <x v="0"/>
    <s v="Austin"/>
    <s v=""/>
  </r>
  <r>
    <s v="E01638"/>
    <s v="Maria He"/>
    <s v="IT Systems Architect"/>
    <x v="0"/>
    <s v="Corporate"/>
    <x v="0"/>
    <x v="1"/>
    <n v="45"/>
    <d v="2010-08-28T00:00:00"/>
    <x v="298"/>
    <n v="0"/>
    <x v="1"/>
    <s v="Beijing"/>
    <d v="2020-10-03T00:00:00"/>
  </r>
  <r>
    <s v="E03419"/>
    <s v="Jade Yi"/>
    <s v="Account Representative"/>
    <x v="2"/>
    <s v="Speciality Products"/>
    <x v="0"/>
    <x v="1"/>
    <n v="47"/>
    <d v="2015-07-10T00:00:00"/>
    <x v="299"/>
    <n v="0"/>
    <x v="1"/>
    <s v="Chongqing"/>
    <s v=""/>
  </r>
  <r>
    <s v="E04222"/>
    <s v="Quinn Xiong"/>
    <s v="Test Engineer"/>
    <x v="5"/>
    <s v="Research &amp; Development"/>
    <x v="0"/>
    <x v="1"/>
    <n v="55"/>
    <d v="2013-09-08T00:00:00"/>
    <x v="300"/>
    <n v="0"/>
    <x v="0"/>
    <s v="Columbus"/>
    <s v=""/>
  </r>
  <r>
    <s v="E04126"/>
    <s v="Dominic Baker"/>
    <s v="Sr. Analyst"/>
    <x v="3"/>
    <s v="Manufacturing"/>
    <x v="1"/>
    <x v="0"/>
    <n v="51"/>
    <d v="2020-10-09T00:00:00"/>
    <x v="301"/>
    <n v="0"/>
    <x v="0"/>
    <s v="Chicago"/>
    <s v=""/>
  </r>
  <r>
    <s v="E01896"/>
    <s v="Adam Nelson"/>
    <s v="Director"/>
    <x v="1"/>
    <s v="Speciality Products"/>
    <x v="1"/>
    <x v="2"/>
    <n v="25"/>
    <d v="2020-01-14T00:00:00"/>
    <x v="302"/>
    <n v="0.27"/>
    <x v="0"/>
    <s v="Chicago"/>
    <d v="2021-07-27T00:00:00"/>
  </r>
  <r>
    <s v="E03018"/>
    <s v="Autumn Reed"/>
    <s v="Development Engineer"/>
    <x v="5"/>
    <s v="Corporate"/>
    <x v="0"/>
    <x v="2"/>
    <n v="37"/>
    <d v="2017-09-17T00:00:00"/>
    <x v="303"/>
    <n v="0"/>
    <x v="0"/>
    <s v="Miami"/>
    <s v=""/>
  </r>
  <r>
    <s v="E03325"/>
    <s v="Robert Edwards"/>
    <s v="HRIS Analyst"/>
    <x v="4"/>
    <s v="Corporate"/>
    <x v="1"/>
    <x v="2"/>
    <n v="62"/>
    <d v="2004-10-11T00:00:00"/>
    <x v="304"/>
    <n v="0"/>
    <x v="0"/>
    <s v="Seattle"/>
    <s v=""/>
  </r>
  <r>
    <s v="E04037"/>
    <s v="Roman Martinez"/>
    <s v="Sr. Manger"/>
    <x v="1"/>
    <s v="Research &amp; Development"/>
    <x v="1"/>
    <x v="3"/>
    <n v="31"/>
    <d v="2015-09-19T00:00:00"/>
    <x v="305"/>
    <n v="0.15"/>
    <x v="2"/>
    <s v="Manaus"/>
    <s v=""/>
  </r>
  <r>
    <s v="E01902"/>
    <s v="Eleanor Li"/>
    <s v="Sr. Manger"/>
    <x v="4"/>
    <s v="Research &amp; Development"/>
    <x v="0"/>
    <x v="1"/>
    <n v="64"/>
    <d v="2003-12-07T00:00:00"/>
    <x v="306"/>
    <n v="0.15"/>
    <x v="0"/>
    <s v="Chicago"/>
    <s v=""/>
  </r>
  <r>
    <s v="E01466"/>
    <s v="Connor Vang"/>
    <s v="Analyst"/>
    <x v="2"/>
    <s v="Speciality Products"/>
    <x v="1"/>
    <x v="1"/>
    <n v="25"/>
    <d v="2021-07-28T00:00:00"/>
    <x v="307"/>
    <n v="0"/>
    <x v="0"/>
    <s v="Miami"/>
    <s v=""/>
  </r>
  <r>
    <s v="E02038"/>
    <s v="Ellie Chung"/>
    <s v="Sr. Manger"/>
    <x v="6"/>
    <s v="Corporate"/>
    <x v="0"/>
    <x v="1"/>
    <n v="59"/>
    <d v="2008-08-29T00:00:00"/>
    <x v="308"/>
    <n v="0.1"/>
    <x v="1"/>
    <s v="Chongqing"/>
    <s v=""/>
  </r>
  <r>
    <s v="E03474"/>
    <s v="Violet Hall"/>
    <s v="Solutions Architect"/>
    <x v="0"/>
    <s v="Corporate"/>
    <x v="0"/>
    <x v="2"/>
    <n v="40"/>
    <d v="2010-12-10T00:00:00"/>
    <x v="309"/>
    <n v="0"/>
    <x v="0"/>
    <s v="Chicago"/>
    <s v=""/>
  </r>
  <r>
    <s v="E02744"/>
    <s v="Dylan Padilla"/>
    <s v="HRIS Analyst"/>
    <x v="4"/>
    <s v="Manufacturing"/>
    <x v="1"/>
    <x v="3"/>
    <n v="31"/>
    <d v="2015-12-09T00:00:00"/>
    <x v="310"/>
    <n v="0"/>
    <x v="0"/>
    <s v="Seattle"/>
    <s v=""/>
  </r>
  <r>
    <s v="E00702"/>
    <s v="Nathan Pham"/>
    <s v="Sr. Manger"/>
    <x v="3"/>
    <s v="Manufacturing"/>
    <x v="1"/>
    <x v="1"/>
    <n v="45"/>
    <d v="2006-12-12T00:00:00"/>
    <x v="311"/>
    <n v="0.14000000000000001"/>
    <x v="0"/>
    <s v="Seattle"/>
    <s v=""/>
  </r>
  <r>
    <s v="E03081"/>
    <s v="Ayla Brown"/>
    <s v="Sr. Manger"/>
    <x v="2"/>
    <s v="Manufacturing"/>
    <x v="0"/>
    <x v="2"/>
    <n v="49"/>
    <d v="2013-04-15T00:00:00"/>
    <x v="312"/>
    <n v="0.15"/>
    <x v="0"/>
    <s v="Phoenix"/>
    <s v=""/>
  </r>
  <r>
    <s v="E01281"/>
    <s v="Isaac Mitchell"/>
    <s v="Network Architect"/>
    <x v="0"/>
    <s v="Speciality Products"/>
    <x v="1"/>
    <x v="0"/>
    <n v="46"/>
    <d v="2005-06-10T00:00:00"/>
    <x v="313"/>
    <n v="0"/>
    <x v="0"/>
    <s v="Austin"/>
    <s v=""/>
  </r>
  <r>
    <s v="E04029"/>
    <s v="Jayden Jimenez"/>
    <s v="Manager"/>
    <x v="4"/>
    <s v="Corporate"/>
    <x v="1"/>
    <x v="3"/>
    <n v="46"/>
    <d v="2011-09-24T00:00:00"/>
    <x v="314"/>
    <n v="0.06"/>
    <x v="2"/>
    <s v="Rio de Janerio"/>
    <s v=""/>
  </r>
  <r>
    <s v="E01116"/>
    <s v="Jaxon Tran"/>
    <s v="Sr. Manger"/>
    <x v="2"/>
    <s v="Manufacturing"/>
    <x v="1"/>
    <x v="1"/>
    <n v="45"/>
    <d v="2007-09-07T00:00:00"/>
    <x v="315"/>
    <n v="0.1"/>
    <x v="1"/>
    <s v="Shanghai"/>
    <s v=""/>
  </r>
  <r>
    <s v="E01753"/>
    <s v="Connor Fong"/>
    <s v="Manager"/>
    <x v="3"/>
    <s v="Speciality Products"/>
    <x v="1"/>
    <x v="1"/>
    <n v="40"/>
    <d v="2018-02-16T00:00:00"/>
    <x v="316"/>
    <n v="0.05"/>
    <x v="0"/>
    <s v="Seattle"/>
    <s v=""/>
  </r>
  <r>
    <s v="E04072"/>
    <s v="Emery Mitchell"/>
    <s v="Vice President"/>
    <x v="1"/>
    <s v="Manufacturing"/>
    <x v="0"/>
    <x v="2"/>
    <n v="48"/>
    <d v="2018-06-02T00:00:00"/>
    <x v="317"/>
    <n v="0.36"/>
    <x v="0"/>
    <s v="Seattle"/>
    <s v=""/>
  </r>
  <r>
    <s v="E00672"/>
    <s v="Landon Luu"/>
    <s v="Vice President"/>
    <x v="0"/>
    <s v="Research &amp; Development"/>
    <x v="1"/>
    <x v="1"/>
    <n v="31"/>
    <d v="2015-07-12T00:00:00"/>
    <x v="318"/>
    <n v="0.33"/>
    <x v="0"/>
    <s v="Miami"/>
    <s v=""/>
  </r>
  <r>
    <s v="E04419"/>
    <s v="Sophia Ahmed"/>
    <s v="Sr. Manger"/>
    <x v="2"/>
    <s v="Speciality Products"/>
    <x v="0"/>
    <x v="1"/>
    <n v="30"/>
    <d v="2015-06-13T00:00:00"/>
    <x v="319"/>
    <n v="0.11"/>
    <x v="0"/>
    <s v="Seattle"/>
    <s v=""/>
  </r>
  <r>
    <s v="E00467"/>
    <s v="Sofia Dinh"/>
    <s v="Operations Engineer"/>
    <x v="5"/>
    <s v="Corporate"/>
    <x v="0"/>
    <x v="1"/>
    <n v="55"/>
    <d v="1995-08-04T00:00:00"/>
    <x v="320"/>
    <n v="0"/>
    <x v="0"/>
    <s v="Chicago"/>
    <d v="2005-04-14T00:00:00"/>
  </r>
  <r>
    <s v="E00365"/>
    <s v="Jonathan Patel"/>
    <s v="Manager"/>
    <x v="6"/>
    <s v="Corporate"/>
    <x v="1"/>
    <x v="1"/>
    <n v="28"/>
    <d v="2020-02-02T00:00:00"/>
    <x v="321"/>
    <n v="0.06"/>
    <x v="1"/>
    <s v="Shanghai"/>
    <s v=""/>
  </r>
  <r>
    <s v="E00306"/>
    <s v="Piper Patterson"/>
    <s v="Quality Engineer"/>
    <x v="5"/>
    <s v="Corporate"/>
    <x v="0"/>
    <x v="2"/>
    <n v="45"/>
    <d v="2019-06-19T00:00:00"/>
    <x v="322"/>
    <n v="0"/>
    <x v="0"/>
    <s v="Chicago"/>
    <s v=""/>
  </r>
  <r>
    <s v="E03292"/>
    <s v="Cora Evans"/>
    <s v="Computer Systems Manager"/>
    <x v="0"/>
    <s v="Speciality Products"/>
    <x v="0"/>
    <x v="0"/>
    <n v="45"/>
    <d v="2018-03-26T00:00:00"/>
    <x v="323"/>
    <n v="0.06"/>
    <x v="0"/>
    <s v="Austin"/>
    <s v=""/>
  </r>
  <r>
    <s v="E04779"/>
    <s v="Cameron Young"/>
    <s v="Vice President"/>
    <x v="5"/>
    <s v="Manufacturing"/>
    <x v="1"/>
    <x v="2"/>
    <n v="63"/>
    <d v="2016-01-18T00:00:00"/>
    <x v="324"/>
    <n v="0.39"/>
    <x v="0"/>
    <s v="Seattle"/>
    <s v=""/>
  </r>
  <r>
    <s v="E00501"/>
    <s v="Melody Ho"/>
    <s v="Analyst II"/>
    <x v="1"/>
    <s v="Research &amp; Development"/>
    <x v="0"/>
    <x v="1"/>
    <n v="55"/>
    <d v="2007-12-02T00:00:00"/>
    <x v="325"/>
    <n v="0"/>
    <x v="0"/>
    <s v="Columbus"/>
    <s v=""/>
  </r>
  <r>
    <s v="E01132"/>
    <s v="Aiden Bryant"/>
    <s v="Account Representative"/>
    <x v="2"/>
    <s v="Manufacturing"/>
    <x v="1"/>
    <x v="0"/>
    <n v="47"/>
    <d v="2002-10-21T00:00:00"/>
    <x v="326"/>
    <n v="0"/>
    <x v="0"/>
    <s v="Columbus"/>
    <s v=""/>
  </r>
  <r>
    <s v="E00556"/>
    <s v="Grayson Walker"/>
    <s v="Director"/>
    <x v="3"/>
    <s v="Manufacturing"/>
    <x v="1"/>
    <x v="2"/>
    <n v="29"/>
    <d v="2017-02-19T00:00:00"/>
    <x v="327"/>
    <n v="0.28999999999999998"/>
    <x v="0"/>
    <s v="Seattle"/>
    <d v="2020-04-24T00:00:00"/>
  </r>
  <r>
    <s v="E00311"/>
    <s v="Scarlett Figueroa"/>
    <s v="Business Partner"/>
    <x v="4"/>
    <s v="Speciality Products"/>
    <x v="0"/>
    <x v="3"/>
    <n v="34"/>
    <d v="2016-10-21T00:00:00"/>
    <x v="328"/>
    <n v="0"/>
    <x v="0"/>
    <s v="Miami"/>
    <s v=""/>
  </r>
  <r>
    <s v="E04567"/>
    <s v="Madeline Hoang"/>
    <s v="Systems Analyst"/>
    <x v="0"/>
    <s v="Research &amp; Development"/>
    <x v="0"/>
    <x v="1"/>
    <n v="28"/>
    <d v="2019-10-25T00:00:00"/>
    <x v="329"/>
    <n v="0"/>
    <x v="1"/>
    <s v="Chengdu"/>
    <s v=""/>
  </r>
  <r>
    <s v="E04378"/>
    <s v="Ezra Simmons"/>
    <s v="Network Administrator"/>
    <x v="0"/>
    <s v="Manufacturing"/>
    <x v="1"/>
    <x v="0"/>
    <n v="31"/>
    <d v="2016-05-07T00:00:00"/>
    <x v="330"/>
    <n v="0"/>
    <x v="0"/>
    <s v="Austin"/>
    <s v=""/>
  </r>
  <r>
    <s v="E03251"/>
    <s v="Ruby Medina"/>
    <s v="Director"/>
    <x v="2"/>
    <s v="Manufacturing"/>
    <x v="0"/>
    <x v="3"/>
    <n v="50"/>
    <d v="2018-12-18T00:00:00"/>
    <x v="331"/>
    <n v="0.2"/>
    <x v="0"/>
    <s v="Seattle"/>
    <s v=""/>
  </r>
  <r>
    <s v="E03167"/>
    <s v="Luke Zheng"/>
    <s v="Director"/>
    <x v="4"/>
    <s v="Speciality Products"/>
    <x v="1"/>
    <x v="1"/>
    <n v="39"/>
    <d v="2006-11-28T00:00:00"/>
    <x v="332"/>
    <n v="0.28999999999999998"/>
    <x v="1"/>
    <s v="Beijing"/>
    <s v=""/>
  </r>
  <r>
    <s v="E03347"/>
    <s v="Rylee Dinh"/>
    <s v="Development Engineer"/>
    <x v="5"/>
    <s v="Speciality Products"/>
    <x v="0"/>
    <x v="1"/>
    <n v="35"/>
    <d v="2017-02-10T00:00:00"/>
    <x v="333"/>
    <n v="0"/>
    <x v="1"/>
    <s v="Chongqing"/>
    <s v=""/>
  </r>
  <r>
    <s v="E03908"/>
    <s v="Miles Evans"/>
    <s v="Network Architect"/>
    <x v="0"/>
    <s v="Manufacturing"/>
    <x v="1"/>
    <x v="2"/>
    <n v="54"/>
    <d v="1994-10-24T00:00:00"/>
    <x v="334"/>
    <n v="0"/>
    <x v="0"/>
    <s v="Miami"/>
    <s v=""/>
  </r>
  <r>
    <s v="E01351"/>
    <s v="Leo Owens"/>
    <s v="Systems Analyst"/>
    <x v="0"/>
    <s v="Corporate"/>
    <x v="1"/>
    <x v="2"/>
    <n v="47"/>
    <d v="2020-04-23T00:00:00"/>
    <x v="335"/>
    <n v="0"/>
    <x v="0"/>
    <s v="Seattle"/>
    <s v=""/>
  </r>
  <r>
    <s v="E02681"/>
    <s v="Caroline Owens"/>
    <s v="Director"/>
    <x v="0"/>
    <s v="Speciality Products"/>
    <x v="0"/>
    <x v="2"/>
    <n v="26"/>
    <d v="2021-07-26T00:00:00"/>
    <x v="336"/>
    <n v="0.22"/>
    <x v="0"/>
    <s v="Phoenix"/>
    <s v=""/>
  </r>
  <r>
    <s v="E03807"/>
    <s v="Kennedy Do"/>
    <s v="Computer Systems Manager"/>
    <x v="0"/>
    <s v="Manufacturing"/>
    <x v="0"/>
    <x v="1"/>
    <n v="42"/>
    <d v="2005-10-15T00:00:00"/>
    <x v="337"/>
    <n v="7.0000000000000007E-2"/>
    <x v="0"/>
    <s v="Phoenix"/>
    <s v=""/>
  </r>
  <r>
    <s v="E00422"/>
    <s v="Jade Acosta"/>
    <s v="Development Engineer"/>
    <x v="5"/>
    <s v="Research &amp; Development"/>
    <x v="0"/>
    <x v="3"/>
    <n v="47"/>
    <d v="2015-08-29T00:00:00"/>
    <x v="338"/>
    <n v="0"/>
    <x v="0"/>
    <s v="Seattle"/>
    <s v=""/>
  </r>
  <r>
    <s v="E00265"/>
    <s v="Mila Vasquez"/>
    <s v="Quality Engineer"/>
    <x v="5"/>
    <s v="Manufacturing"/>
    <x v="0"/>
    <x v="3"/>
    <n v="60"/>
    <d v="1998-07-16T00:00:00"/>
    <x v="339"/>
    <n v="0"/>
    <x v="0"/>
    <s v="Columbus"/>
    <s v=""/>
  </r>
  <r>
    <s v="E04601"/>
    <s v="Allison Ayala"/>
    <s v="Analyst"/>
    <x v="1"/>
    <s v="Corporate"/>
    <x v="0"/>
    <x v="3"/>
    <n v="36"/>
    <d v="2009-06-30T00:00:00"/>
    <x v="340"/>
    <n v="0"/>
    <x v="0"/>
    <s v="Austin"/>
    <s v=""/>
  </r>
  <r>
    <s v="E04816"/>
    <s v="Jace Zhang"/>
    <s v="Service Desk Analyst"/>
    <x v="0"/>
    <s v="Speciality Products"/>
    <x v="1"/>
    <x v="1"/>
    <n v="31"/>
    <d v="2017-02-14T00:00:00"/>
    <x v="341"/>
    <n v="0"/>
    <x v="1"/>
    <s v="Chengdu"/>
    <s v=""/>
  </r>
  <r>
    <s v="E02147"/>
    <s v="Allison Medina"/>
    <s v="Manager"/>
    <x v="1"/>
    <s v="Speciality Products"/>
    <x v="0"/>
    <x v="3"/>
    <n v="55"/>
    <d v="2010-04-29T00:00:00"/>
    <x v="342"/>
    <n v="0.05"/>
    <x v="2"/>
    <s v="Sao Paulo"/>
    <s v=""/>
  </r>
  <r>
    <s v="E02914"/>
    <s v="Maria Wilson"/>
    <s v="Vice President"/>
    <x v="5"/>
    <s v="Research &amp; Development"/>
    <x v="0"/>
    <x v="2"/>
    <n v="51"/>
    <d v="1996-06-14T00:00:00"/>
    <x v="343"/>
    <n v="0.34"/>
    <x v="0"/>
    <s v="Columbus"/>
    <s v=""/>
  </r>
  <r>
    <s v="E03268"/>
    <s v="Everly Coleman"/>
    <s v="Vice President"/>
    <x v="0"/>
    <s v="Corporate"/>
    <x v="0"/>
    <x v="2"/>
    <n v="48"/>
    <d v="2015-02-18T00:00:00"/>
    <x v="344"/>
    <n v="0.35"/>
    <x v="0"/>
    <s v="Columbus"/>
    <s v=""/>
  </r>
  <r>
    <s v="E03972"/>
    <s v="Jordan Gomez"/>
    <s v="Sr. Analyst"/>
    <x v="3"/>
    <s v="Research &amp; Development"/>
    <x v="1"/>
    <x v="3"/>
    <n v="58"/>
    <d v="1994-09-15T00:00:00"/>
    <x v="345"/>
    <n v="0"/>
    <x v="2"/>
    <s v="Rio de Janerio"/>
    <d v="2016-10-03T00:00:00"/>
  </r>
  <r>
    <s v="E02189"/>
    <s v="Isla Chavez"/>
    <s v="Account Representative"/>
    <x v="2"/>
    <s v="Research &amp; Development"/>
    <x v="0"/>
    <x v="3"/>
    <n v="29"/>
    <d v="2018-05-19T00:00:00"/>
    <x v="346"/>
    <n v="0"/>
    <x v="2"/>
    <s v="Rio de Janerio"/>
    <s v=""/>
  </r>
  <r>
    <s v="E04290"/>
    <s v="Hannah Gomez"/>
    <s v="Technical Architect"/>
    <x v="0"/>
    <s v="Manufacturing"/>
    <x v="0"/>
    <x v="3"/>
    <n v="25"/>
    <d v="2021-05-11T00:00:00"/>
    <x v="347"/>
    <n v="0"/>
    <x v="0"/>
    <s v="Miami"/>
    <s v=""/>
  </r>
  <r>
    <s v="E03630"/>
    <s v="Jacob Davis"/>
    <s v="Director"/>
    <x v="3"/>
    <s v="Research &amp; Development"/>
    <x v="1"/>
    <x v="2"/>
    <n v="36"/>
    <d v="2016-09-03T00:00:00"/>
    <x v="348"/>
    <n v="0.28000000000000003"/>
    <x v="0"/>
    <s v="Chicago"/>
    <s v=""/>
  </r>
  <r>
    <s v="E00432"/>
    <s v="Eli Gupta"/>
    <s v="Director"/>
    <x v="4"/>
    <s v="Research &amp; Development"/>
    <x v="1"/>
    <x v="1"/>
    <n v="37"/>
    <d v="2012-05-19T00:00:00"/>
    <x v="349"/>
    <n v="0.19"/>
    <x v="1"/>
    <s v="Beijing"/>
    <s v=""/>
  </r>
  <r>
    <s v="E03045"/>
    <s v="Andrew Huynh"/>
    <s v="Business Partner"/>
    <x v="4"/>
    <s v="Speciality Products"/>
    <x v="1"/>
    <x v="1"/>
    <n v="57"/>
    <d v="1997-04-28T00:00:00"/>
    <x v="350"/>
    <n v="0"/>
    <x v="0"/>
    <s v="Miami"/>
    <d v="1998-10-11T00:00:00"/>
  </r>
  <r>
    <s v="E01924"/>
    <s v="Anna Gutierrez"/>
    <s v="Director"/>
    <x v="5"/>
    <s v="Research &amp; Development"/>
    <x v="0"/>
    <x v="3"/>
    <n v="59"/>
    <d v="2003-04-15T00:00:00"/>
    <x v="351"/>
    <n v="0.28999999999999998"/>
    <x v="2"/>
    <s v="Sao Paulo"/>
    <s v=""/>
  </r>
  <r>
    <s v="E04877"/>
    <s v="Samuel Vega"/>
    <s v="Analyst II"/>
    <x v="6"/>
    <s v="Speciality Products"/>
    <x v="1"/>
    <x v="3"/>
    <n v="37"/>
    <d v="2013-03-30T00:00:00"/>
    <x v="352"/>
    <n v="0"/>
    <x v="0"/>
    <s v="Miami"/>
    <s v=""/>
  </r>
  <r>
    <s v="E02770"/>
    <s v="Liliana Do"/>
    <s v="Service Desk Analyst"/>
    <x v="0"/>
    <s v="Manufacturing"/>
    <x v="0"/>
    <x v="1"/>
    <n v="30"/>
    <d v="2019-03-29T00:00:00"/>
    <x v="353"/>
    <n v="0"/>
    <x v="1"/>
    <s v="Chengdu"/>
    <s v=""/>
  </r>
  <r>
    <s v="E04590"/>
    <s v="Isaac Sanders"/>
    <s v="HRIS Analyst"/>
    <x v="4"/>
    <s v="Manufacturing"/>
    <x v="1"/>
    <x v="2"/>
    <n v="49"/>
    <d v="2001-03-29T00:00:00"/>
    <x v="354"/>
    <n v="0"/>
    <x v="0"/>
    <s v="Miami"/>
    <s v=""/>
  </r>
  <r>
    <s v="E01977"/>
    <s v="Raelynn Gupta"/>
    <s v="Sr. Manger"/>
    <x v="1"/>
    <s v="Corporate"/>
    <x v="0"/>
    <x v="1"/>
    <n v="48"/>
    <d v="2001-09-10T00:00:00"/>
    <x v="355"/>
    <n v="0.11"/>
    <x v="1"/>
    <s v="Chongqing"/>
    <s v=""/>
  </r>
  <r>
    <s v="E01378"/>
    <s v="Genesis Xiong"/>
    <s v="System Administrator "/>
    <x v="0"/>
    <s v="Research &amp; Development"/>
    <x v="0"/>
    <x v="1"/>
    <n v="51"/>
    <d v="2012-02-25T00:00:00"/>
    <x v="356"/>
    <n v="0"/>
    <x v="0"/>
    <s v="Columbus"/>
    <s v=""/>
  </r>
  <r>
    <s v="E04224"/>
    <s v="Lucas Ramos"/>
    <s v="Sr. Business Partner"/>
    <x v="4"/>
    <s v="Speciality Products"/>
    <x v="1"/>
    <x v="3"/>
    <n v="56"/>
    <d v="1998-01-21T00:00:00"/>
    <x v="357"/>
    <n v="0"/>
    <x v="0"/>
    <s v="Phoenix"/>
    <s v=""/>
  </r>
  <r>
    <s v="E03423"/>
    <s v="Santiago f Gonzalez"/>
    <s v="Manager"/>
    <x v="2"/>
    <s v="Research &amp; Development"/>
    <x v="1"/>
    <x v="3"/>
    <n v="36"/>
    <d v="2012-07-26T00:00:00"/>
    <x v="358"/>
    <n v="7.0000000000000007E-2"/>
    <x v="0"/>
    <s v="Seattle"/>
    <s v=""/>
  </r>
  <r>
    <s v="E01584"/>
    <s v="Henry Zhu"/>
    <s v="Vice President"/>
    <x v="6"/>
    <s v="Speciality Products"/>
    <x v="1"/>
    <x v="1"/>
    <n v="38"/>
    <d v="2021-08-25T00:00:00"/>
    <x v="359"/>
    <n v="0.36"/>
    <x v="0"/>
    <s v="Austin"/>
    <s v=""/>
  </r>
  <r>
    <s v="E00788"/>
    <s v="Emily Contreras"/>
    <s v="Analyst II"/>
    <x v="2"/>
    <s v="Manufacturing"/>
    <x v="0"/>
    <x v="3"/>
    <n v="56"/>
    <d v="1992-06-15T00:00:00"/>
    <x v="360"/>
    <n v="0"/>
    <x v="2"/>
    <s v="Sao Paulo"/>
    <s v=""/>
  </r>
  <r>
    <s v="E00207"/>
    <s v="Hailey Lai"/>
    <s v="Vice President"/>
    <x v="4"/>
    <s v="Manufacturing"/>
    <x v="0"/>
    <x v="1"/>
    <n v="52"/>
    <d v="2012-07-23T00:00:00"/>
    <x v="361"/>
    <n v="0.32"/>
    <x v="1"/>
    <s v="Chengdu"/>
    <s v=""/>
  </r>
  <r>
    <s v="E00834"/>
    <s v="Vivian Guzman"/>
    <s v="Analyst II"/>
    <x v="1"/>
    <s v="Speciality Products"/>
    <x v="0"/>
    <x v="3"/>
    <n v="53"/>
    <d v="2002-02-09T00:00:00"/>
    <x v="362"/>
    <n v="0"/>
    <x v="0"/>
    <s v="Phoenix"/>
    <s v=""/>
  </r>
  <r>
    <s v="E04571"/>
    <s v="Hadley Contreras"/>
    <s v="Director"/>
    <x v="5"/>
    <s v="Corporate"/>
    <x v="0"/>
    <x v="3"/>
    <n v="60"/>
    <d v="2017-01-04T00:00:00"/>
    <x v="363"/>
    <n v="0.2"/>
    <x v="0"/>
    <s v="Austin"/>
    <s v=""/>
  </r>
  <r>
    <s v="E02652"/>
    <s v="Nathan Sun"/>
    <s v="Manager"/>
    <x v="3"/>
    <s v="Speciality Products"/>
    <x v="1"/>
    <x v="1"/>
    <n v="63"/>
    <d v="2015-07-29T00:00:00"/>
    <x v="364"/>
    <n v="0.05"/>
    <x v="1"/>
    <s v="Shanghai"/>
    <s v=""/>
  </r>
  <r>
    <s v="E02693"/>
    <s v="Grace Campos"/>
    <s v="Director"/>
    <x v="5"/>
    <s v="Research &amp; Development"/>
    <x v="0"/>
    <x v="3"/>
    <n v="37"/>
    <d v="2008-03-21T00:00:00"/>
    <x v="365"/>
    <n v="0.22"/>
    <x v="2"/>
    <s v="Manaus"/>
    <s v=""/>
  </r>
  <r>
    <s v="E03359"/>
    <s v="Autumn Ortiz"/>
    <s v="Field Engineer"/>
    <x v="5"/>
    <s v="Research &amp; Development"/>
    <x v="0"/>
    <x v="3"/>
    <n v="30"/>
    <d v="2017-12-17T00:00:00"/>
    <x v="366"/>
    <n v="0"/>
    <x v="2"/>
    <s v="Sao Paulo"/>
    <s v=""/>
  </r>
  <r>
    <s v="E00399"/>
    <s v="Connor Walker"/>
    <s v="Analyst II"/>
    <x v="1"/>
    <s v="Manufacturing"/>
    <x v="1"/>
    <x v="2"/>
    <n v="30"/>
    <d v="2019-03-18T00:00:00"/>
    <x v="367"/>
    <n v="0"/>
    <x v="0"/>
    <s v="Columbus"/>
    <s v=""/>
  </r>
  <r>
    <s v="E02971"/>
    <s v="Mia Wu"/>
    <s v="Enterprise Architect"/>
    <x v="0"/>
    <s v="Corporate"/>
    <x v="0"/>
    <x v="1"/>
    <n v="45"/>
    <d v="2013-08-25T00:00:00"/>
    <x v="368"/>
    <n v="0"/>
    <x v="1"/>
    <s v="Beijing"/>
    <s v=""/>
  </r>
  <r>
    <s v="E03327"/>
    <s v="Julia Luong"/>
    <s v="Sr. Manger"/>
    <x v="3"/>
    <s v="Research &amp; Development"/>
    <x v="0"/>
    <x v="1"/>
    <n v="55"/>
    <d v="2006-06-20T00:00:00"/>
    <x v="369"/>
    <n v="0.12"/>
    <x v="1"/>
    <s v="Chongqing"/>
    <s v=""/>
  </r>
  <r>
    <s v="E00900"/>
    <s v="Eleanor Delgado"/>
    <s v="Sr. Analyst"/>
    <x v="6"/>
    <s v="Manufacturing"/>
    <x v="0"/>
    <x v="3"/>
    <n v="33"/>
    <d v="2014-04-27T00:00:00"/>
    <x v="370"/>
    <n v="0"/>
    <x v="2"/>
    <s v="Sao Paulo"/>
    <s v=""/>
  </r>
  <r>
    <s v="E00836"/>
    <s v="Addison Roberts"/>
    <s v="Network Architect"/>
    <x v="0"/>
    <s v="Manufacturing"/>
    <x v="0"/>
    <x v="2"/>
    <n v="65"/>
    <d v="2018-05-14T00:00:00"/>
    <x v="371"/>
    <n v="0"/>
    <x v="0"/>
    <s v="Seattle"/>
    <s v=""/>
  </r>
  <r>
    <s v="E03854"/>
    <s v="Camila Li"/>
    <s v="Sr. Manger"/>
    <x v="0"/>
    <s v="Research &amp; Development"/>
    <x v="0"/>
    <x v="1"/>
    <n v="60"/>
    <d v="2010-07-24T00:00:00"/>
    <x v="372"/>
    <n v="0.1"/>
    <x v="1"/>
    <s v="Shanghai"/>
    <s v=""/>
  </r>
  <r>
    <s v="E04729"/>
    <s v="Ezekiel Fong"/>
    <s v="Vice President"/>
    <x v="2"/>
    <s v="Research &amp; Development"/>
    <x v="1"/>
    <x v="1"/>
    <n v="56"/>
    <d v="2004-02-25T00:00:00"/>
    <x v="373"/>
    <n v="0.32"/>
    <x v="1"/>
    <s v="Shanghai"/>
    <s v=""/>
  </r>
  <r>
    <s v="E00360"/>
    <s v="Dylan Thao"/>
    <s v="Director"/>
    <x v="5"/>
    <s v="Manufacturing"/>
    <x v="1"/>
    <x v="1"/>
    <n v="53"/>
    <d v="2012-10-22T00:00:00"/>
    <x v="374"/>
    <n v="0.28999999999999998"/>
    <x v="0"/>
    <s v="Seattle"/>
    <s v=""/>
  </r>
  <r>
    <s v="E02284"/>
    <s v="Josephine Salazar"/>
    <s v="Field Engineer"/>
    <x v="5"/>
    <s v="Speciality Products"/>
    <x v="0"/>
    <x v="3"/>
    <n v="36"/>
    <d v="2016-03-14T00:00:00"/>
    <x v="375"/>
    <n v="0"/>
    <x v="2"/>
    <s v="Sao Paulo"/>
    <s v=""/>
  </r>
  <r>
    <s v="E00181"/>
    <s v="Genesis Hu"/>
    <s v="Sr. Analyst"/>
    <x v="6"/>
    <s v="Corporate"/>
    <x v="0"/>
    <x v="1"/>
    <n v="46"/>
    <d v="2002-01-15T00:00:00"/>
    <x v="376"/>
    <n v="0"/>
    <x v="1"/>
    <s v="Beijing"/>
    <d v="2003-01-02T00:00:00"/>
  </r>
  <r>
    <s v="E04168"/>
    <s v="Mila Juarez"/>
    <s v="Manager"/>
    <x v="2"/>
    <s v="Speciality Products"/>
    <x v="0"/>
    <x v="3"/>
    <n v="38"/>
    <d v="2017-09-21T00:00:00"/>
    <x v="377"/>
    <n v="0.09"/>
    <x v="2"/>
    <s v="Sao Paulo"/>
    <s v=""/>
  </r>
  <r>
    <s v="E02861"/>
    <s v="Daniel Perry"/>
    <s v="Enterprise Architect"/>
    <x v="0"/>
    <s v="Research &amp; Development"/>
    <x v="1"/>
    <x v="2"/>
    <n v="62"/>
    <d v="2001-04-15T00:00:00"/>
    <x v="378"/>
    <n v="0"/>
    <x v="0"/>
    <s v="Columbus"/>
    <s v=""/>
  </r>
  <r>
    <s v="E01357"/>
    <s v="Paisley Hunter"/>
    <s v="Engineering Manager"/>
    <x v="5"/>
    <s v="Research &amp; Development"/>
    <x v="0"/>
    <x v="2"/>
    <n v="61"/>
    <d v="2010-01-15T00:00:00"/>
    <x v="379"/>
    <n v="0.13"/>
    <x v="0"/>
    <s v="Chicago"/>
    <s v=""/>
  </r>
  <r>
    <s v="E04387"/>
    <s v="Everleigh White"/>
    <s v="Network Architect"/>
    <x v="0"/>
    <s v="Speciality Products"/>
    <x v="0"/>
    <x v="2"/>
    <n v="59"/>
    <d v="2017-10-20T00:00:00"/>
    <x v="380"/>
    <n v="0"/>
    <x v="0"/>
    <s v="Phoenix"/>
    <s v=""/>
  </r>
  <r>
    <s v="E03090"/>
    <s v="Penelope Choi"/>
    <s v="Technical Architect"/>
    <x v="0"/>
    <s v="Speciality Products"/>
    <x v="0"/>
    <x v="1"/>
    <n v="49"/>
    <d v="2010-09-10T00:00:00"/>
    <x v="381"/>
    <n v="0"/>
    <x v="1"/>
    <s v="Beijing"/>
    <s v=""/>
  </r>
  <r>
    <s v="E03591"/>
    <s v="Piper Sun"/>
    <s v="Director"/>
    <x v="6"/>
    <s v="Manufacturing"/>
    <x v="0"/>
    <x v="1"/>
    <n v="64"/>
    <d v="2011-02-14T00:00:00"/>
    <x v="382"/>
    <n v="0.19"/>
    <x v="0"/>
    <s v="Seattle"/>
    <s v=""/>
  </r>
  <r>
    <s v="E03328"/>
    <s v="Lucy Johnson"/>
    <s v="Manager"/>
    <x v="0"/>
    <s v="Research &amp; Development"/>
    <x v="0"/>
    <x v="2"/>
    <n v="57"/>
    <d v="2020-04-27T00:00:00"/>
    <x v="383"/>
    <n v="7.0000000000000007E-2"/>
    <x v="0"/>
    <s v="Columbus"/>
    <s v=""/>
  </r>
  <r>
    <s v="E04937"/>
    <s v="Ian Ngo"/>
    <s v="Manager"/>
    <x v="2"/>
    <s v="Speciality Products"/>
    <x v="1"/>
    <x v="1"/>
    <n v="52"/>
    <d v="2014-08-07T00:00:00"/>
    <x v="384"/>
    <n v="7.0000000000000007E-2"/>
    <x v="0"/>
    <s v="Phoenix"/>
    <s v=""/>
  </r>
  <r>
    <s v="E00515"/>
    <s v="Joseph Vazquez"/>
    <s v="Sr. Manger"/>
    <x v="3"/>
    <s v="Speciality Products"/>
    <x v="1"/>
    <x v="3"/>
    <n v="40"/>
    <d v="2019-01-23T00:00:00"/>
    <x v="385"/>
    <n v="0.1"/>
    <x v="0"/>
    <s v="Miami"/>
    <s v=""/>
  </r>
  <r>
    <s v="E01241"/>
    <s v="Hadley Guerrero"/>
    <s v="Sr. Manger"/>
    <x v="0"/>
    <s v="Research &amp; Development"/>
    <x v="0"/>
    <x v="3"/>
    <n v="49"/>
    <d v="2004-01-14T00:00:00"/>
    <x v="386"/>
    <n v="0.1"/>
    <x v="2"/>
    <s v="Sao Paulo"/>
    <s v=""/>
  </r>
  <r>
    <s v="E03255"/>
    <s v="Jose Brown"/>
    <s v="System Administrator "/>
    <x v="0"/>
    <s v="Speciality Products"/>
    <x v="1"/>
    <x v="2"/>
    <n v="43"/>
    <d v="2016-04-07T00:00:00"/>
    <x v="387"/>
    <n v="0"/>
    <x v="0"/>
    <s v="Seattle"/>
    <s v=""/>
  </r>
  <r>
    <s v="E01711"/>
    <s v="Benjamin Ford"/>
    <s v="Analyst II"/>
    <x v="1"/>
    <s v="Speciality Products"/>
    <x v="1"/>
    <x v="2"/>
    <n v="31"/>
    <d v="2021-04-22T00:00:00"/>
    <x v="388"/>
    <n v="0"/>
    <x v="0"/>
    <s v="Phoenix"/>
    <s v=""/>
  </r>
  <r>
    <s v="E00500"/>
    <s v="Henry Shah"/>
    <s v="Director"/>
    <x v="3"/>
    <s v="Manufacturing"/>
    <x v="1"/>
    <x v="1"/>
    <n v="55"/>
    <d v="2010-06-11T00:00:00"/>
    <x v="389"/>
    <n v="0.25"/>
    <x v="1"/>
    <s v="Chengdu"/>
    <s v=""/>
  </r>
  <r>
    <s v="E04972"/>
    <s v="Ivy Daniels"/>
    <s v="Sr. Manger"/>
    <x v="4"/>
    <s v="Speciality Products"/>
    <x v="0"/>
    <x v="2"/>
    <n v="41"/>
    <d v="2008-10-26T00:00:00"/>
    <x v="390"/>
    <n v="0.13"/>
    <x v="0"/>
    <s v="Columbus"/>
    <s v=""/>
  </r>
  <r>
    <s v="E02728"/>
    <s v="Thomas Chang"/>
    <s v="Sr. Analyst"/>
    <x v="3"/>
    <s v="Research &amp; Development"/>
    <x v="1"/>
    <x v="1"/>
    <n v="34"/>
    <d v="2011-07-26T00:00:00"/>
    <x v="391"/>
    <n v="0"/>
    <x v="1"/>
    <s v="Beijing"/>
    <s v=""/>
  </r>
  <r>
    <s v="E04749"/>
    <s v="Caroline Phan"/>
    <s v="Sr. Manger"/>
    <x v="1"/>
    <s v="Corporate"/>
    <x v="0"/>
    <x v="1"/>
    <n v="41"/>
    <d v="2004-03-14T00:00:00"/>
    <x v="392"/>
    <n v="0.12"/>
    <x v="0"/>
    <s v="Austin"/>
    <s v=""/>
  </r>
  <r>
    <s v="E02023"/>
    <s v="Maverick Mehta"/>
    <s v="Systems Analyst"/>
    <x v="0"/>
    <s v="Manufacturing"/>
    <x v="1"/>
    <x v="1"/>
    <n v="40"/>
    <d v="2007-07-30T00:00:00"/>
    <x v="393"/>
    <n v="0"/>
    <x v="0"/>
    <s v="Seattle"/>
    <s v=""/>
  </r>
  <r>
    <s v="E03166"/>
    <s v="Austin Edwards"/>
    <s v="IT Coordinator"/>
    <x v="0"/>
    <s v="Manufacturing"/>
    <x v="1"/>
    <x v="0"/>
    <n v="42"/>
    <d v="2006-09-24T00:00:00"/>
    <x v="394"/>
    <n v="0"/>
    <x v="0"/>
    <s v="Chicago"/>
    <s v=""/>
  </r>
  <r>
    <s v="E02599"/>
    <s v="Daniel Huang"/>
    <s v="Vice President"/>
    <x v="4"/>
    <s v="Corporate"/>
    <x v="1"/>
    <x v="1"/>
    <n v="31"/>
    <d v="2015-09-03T00:00:00"/>
    <x v="395"/>
    <n v="0.34"/>
    <x v="0"/>
    <s v="Columbus"/>
    <s v=""/>
  </r>
  <r>
    <s v="E01014"/>
    <s v="Lucas Phan"/>
    <s v="Director"/>
    <x v="6"/>
    <s v="Research &amp; Development"/>
    <x v="1"/>
    <x v="1"/>
    <n v="49"/>
    <d v="1999-02-19T00:00:00"/>
    <x v="396"/>
    <n v="0.21"/>
    <x v="1"/>
    <s v="Chongqing"/>
    <s v=""/>
  </r>
  <r>
    <s v="E04529"/>
    <s v="Gabriel Yu"/>
    <s v="Technical Architect"/>
    <x v="0"/>
    <s v="Speciality Products"/>
    <x v="1"/>
    <x v="1"/>
    <n v="42"/>
    <d v="2014-06-23T00:00:00"/>
    <x v="397"/>
    <n v="0"/>
    <x v="1"/>
    <s v="Chongqing"/>
    <s v=""/>
  </r>
  <r>
    <s v="E00085"/>
    <s v="Mason Watson"/>
    <s v="Sr. Manger"/>
    <x v="0"/>
    <s v="Corporate"/>
    <x v="1"/>
    <x v="2"/>
    <n v="46"/>
    <d v="2004-09-14T00:00:00"/>
    <x v="398"/>
    <n v="0.11"/>
    <x v="0"/>
    <s v="Chicago"/>
    <s v=""/>
  </r>
  <r>
    <s v="E00632"/>
    <s v="Angel Chang"/>
    <s v="Network Architect"/>
    <x v="0"/>
    <s v="Research &amp; Development"/>
    <x v="1"/>
    <x v="1"/>
    <n v="37"/>
    <d v="2017-07-06T00:00:00"/>
    <x v="399"/>
    <n v="0"/>
    <x v="1"/>
    <s v="Shanghai"/>
    <s v=""/>
  </r>
  <r>
    <s v="E02108"/>
    <s v="Madeline Coleman"/>
    <s v="Sr. Manger"/>
    <x v="1"/>
    <s v="Research &amp; Development"/>
    <x v="0"/>
    <x v="2"/>
    <n v="51"/>
    <d v="2006-04-28T00:00:00"/>
    <x v="400"/>
    <n v="0.13"/>
    <x v="0"/>
    <s v="Chicago"/>
    <d v="2007-08-16T00:00:00"/>
  </r>
  <r>
    <s v="E03802"/>
    <s v="Thomas Vazquez"/>
    <s v="Director"/>
    <x v="5"/>
    <s v="Corporate"/>
    <x v="1"/>
    <x v="3"/>
    <n v="46"/>
    <d v="2014-07-19T00:00:00"/>
    <x v="401"/>
    <n v="0.21"/>
    <x v="2"/>
    <s v="Sao Paulo"/>
    <s v=""/>
  </r>
  <r>
    <s v="E03685"/>
    <s v="Silas Hunter"/>
    <s v="Solutions Architect"/>
    <x v="0"/>
    <s v="Corporate"/>
    <x v="1"/>
    <x v="0"/>
    <n v="55"/>
    <d v="1998-05-04T00:00:00"/>
    <x v="402"/>
    <n v="0"/>
    <x v="0"/>
    <s v="Chicago"/>
    <s v=""/>
  </r>
  <r>
    <s v="E01089"/>
    <s v="Nicholas Brooks"/>
    <s v="Analyst II"/>
    <x v="3"/>
    <s v="Manufacturing"/>
    <x v="1"/>
    <x v="2"/>
    <n v="43"/>
    <d v="2017-10-20T00:00:00"/>
    <x v="403"/>
    <n v="0"/>
    <x v="0"/>
    <s v="Phoenix"/>
    <s v=""/>
  </r>
  <r>
    <s v="E03988"/>
    <s v="Dominic Thomas"/>
    <s v="Analyst II"/>
    <x v="6"/>
    <s v="Manufacturing"/>
    <x v="1"/>
    <x v="2"/>
    <n v="48"/>
    <d v="2005-09-28T00:00:00"/>
    <x v="404"/>
    <n v="0"/>
    <x v="0"/>
    <s v="Austin"/>
    <s v=""/>
  </r>
  <r>
    <s v="E00401"/>
    <s v="Wesley Adams"/>
    <s v="System Administrator "/>
    <x v="0"/>
    <s v="Corporate"/>
    <x v="1"/>
    <x v="2"/>
    <n v="48"/>
    <d v="2003-08-11T00:00:00"/>
    <x v="405"/>
    <n v="0"/>
    <x v="0"/>
    <s v="Seattle"/>
    <s v=""/>
  </r>
  <r>
    <s v="E03429"/>
    <s v="Ian Wu"/>
    <s v="Sr. Analyst"/>
    <x v="6"/>
    <s v="Manufacturing"/>
    <x v="1"/>
    <x v="1"/>
    <n v="51"/>
    <d v="2012-04-14T00:00:00"/>
    <x v="406"/>
    <n v="0"/>
    <x v="1"/>
    <s v="Chengdu"/>
    <s v=""/>
  </r>
  <r>
    <s v="E02417"/>
    <s v="Alice Young"/>
    <s v="Automation Engineer"/>
    <x v="5"/>
    <s v="Research &amp; Development"/>
    <x v="0"/>
    <x v="2"/>
    <n v="46"/>
    <d v="2008-01-24T00:00:00"/>
    <x v="407"/>
    <n v="0"/>
    <x v="0"/>
    <s v="Chicago"/>
    <s v=""/>
  </r>
  <r>
    <s v="E00359"/>
    <s v="Logan Carrillo"/>
    <s v="Sr. Analyst"/>
    <x v="6"/>
    <s v="Research &amp; Development"/>
    <x v="1"/>
    <x v="3"/>
    <n v="33"/>
    <d v="2014-11-30T00:00:00"/>
    <x v="408"/>
    <n v="0"/>
    <x v="0"/>
    <s v="Miami"/>
    <s v=""/>
  </r>
  <r>
    <s v="E02044"/>
    <s v="Caroline Alexander"/>
    <s v="Business Partner"/>
    <x v="4"/>
    <s v="Manufacturing"/>
    <x v="0"/>
    <x v="0"/>
    <n v="42"/>
    <d v="2020-09-18T00:00:00"/>
    <x v="409"/>
    <n v="0"/>
    <x v="0"/>
    <s v="Columbus"/>
    <s v=""/>
  </r>
  <r>
    <s v="E01479"/>
    <s v="Serenity Bailey"/>
    <s v="IT Systems Architect"/>
    <x v="0"/>
    <s v="Manufacturing"/>
    <x v="0"/>
    <x v="2"/>
    <n v="55"/>
    <d v="2011-11-21T00:00:00"/>
    <x v="410"/>
    <n v="0"/>
    <x v="0"/>
    <s v="Chicago"/>
    <s v=""/>
  </r>
  <r>
    <s v="E04962"/>
    <s v="Elena Tan"/>
    <s v="Vice President"/>
    <x v="5"/>
    <s v="Manufacturing"/>
    <x v="0"/>
    <x v="1"/>
    <n v="50"/>
    <d v="2008-10-13T00:00:00"/>
    <x v="411"/>
    <n v="0.4"/>
    <x v="1"/>
    <s v="Chongqing"/>
    <d v="2019-12-11T00:00:00"/>
  </r>
  <r>
    <s v="E02769"/>
    <s v="Eliza Adams"/>
    <s v="Account Representative"/>
    <x v="2"/>
    <s v="Manufacturing"/>
    <x v="0"/>
    <x v="2"/>
    <n v="26"/>
    <d v="2021-11-21T00:00:00"/>
    <x v="412"/>
    <n v="0"/>
    <x v="0"/>
    <s v="Chicago"/>
    <s v=""/>
  </r>
  <r>
    <s v="E03893"/>
    <s v="Alice Xiong"/>
    <s v="Vice President"/>
    <x v="5"/>
    <s v="Manufacturing"/>
    <x v="0"/>
    <x v="1"/>
    <n v="55"/>
    <d v="2018-09-02T00:00:00"/>
    <x v="413"/>
    <n v="0.34"/>
    <x v="1"/>
    <s v="Chengdu"/>
    <s v=""/>
  </r>
  <r>
    <s v="E00553"/>
    <s v="Isla Yoon"/>
    <s v="Quality Engineer"/>
    <x v="5"/>
    <s v="Research &amp; Development"/>
    <x v="0"/>
    <x v="1"/>
    <n v="50"/>
    <d v="2013-05-10T00:00:00"/>
    <x v="414"/>
    <n v="0"/>
    <x v="0"/>
    <s v="Austin"/>
    <d v="2019-08-04T00:00:00"/>
  </r>
  <r>
    <s v="E03540"/>
    <s v="Emma Perry"/>
    <s v="Solutions Architect"/>
    <x v="0"/>
    <s v="Manufacturing"/>
    <x v="0"/>
    <x v="2"/>
    <n v="28"/>
    <d v="2018-01-22T00:00:00"/>
    <x v="415"/>
    <n v="0"/>
    <x v="0"/>
    <s v="Seattle"/>
    <s v=""/>
  </r>
  <r>
    <s v="E02769"/>
    <s v="Riley Marquez"/>
    <s v="Sr. Manger"/>
    <x v="1"/>
    <s v="Research &amp; Development"/>
    <x v="0"/>
    <x v="3"/>
    <n v="39"/>
    <d v="2019-10-18T00:00:00"/>
    <x v="416"/>
    <n v="0.11"/>
    <x v="0"/>
    <s v="Chicago"/>
    <s v=""/>
  </r>
  <r>
    <s v="E03277"/>
    <s v="Caroline Hu"/>
    <s v="Sr. Manger"/>
    <x v="6"/>
    <s v="Speciality Products"/>
    <x v="0"/>
    <x v="1"/>
    <n v="31"/>
    <d v="2019-08-18T00:00:00"/>
    <x v="417"/>
    <n v="0.12"/>
    <x v="1"/>
    <s v="Shanghai"/>
    <s v=""/>
  </r>
  <r>
    <s v="E04194"/>
    <s v="Madison Kumar"/>
    <s v="Director"/>
    <x v="3"/>
    <s v="Speciality Products"/>
    <x v="0"/>
    <x v="1"/>
    <n v="55"/>
    <d v="2010-10-17T00:00:00"/>
    <x v="418"/>
    <n v="0.23"/>
    <x v="1"/>
    <s v="Chengdu"/>
    <s v=""/>
  </r>
  <r>
    <s v="E01807"/>
    <s v="Matthew Lim"/>
    <s v="Sr. Analyst"/>
    <x v="2"/>
    <s v="Research &amp; Development"/>
    <x v="1"/>
    <x v="1"/>
    <n v="52"/>
    <d v="1994-02-18T00:00:00"/>
    <x v="419"/>
    <n v="0"/>
    <x v="0"/>
    <s v="Seattle"/>
    <s v=""/>
  </r>
  <r>
    <s v="E01762"/>
    <s v="Maya Ngo"/>
    <s v="Manager"/>
    <x v="2"/>
    <s v="Speciality Products"/>
    <x v="0"/>
    <x v="1"/>
    <n v="55"/>
    <d v="2012-10-20T00:00:00"/>
    <x v="420"/>
    <n v="0.06"/>
    <x v="0"/>
    <s v="Columbus"/>
    <s v=""/>
  </r>
  <r>
    <s v="E02632"/>
    <s v="Alice Soto"/>
    <s v="Analyst"/>
    <x v="3"/>
    <s v="Corporate"/>
    <x v="0"/>
    <x v="3"/>
    <n v="56"/>
    <d v="1995-04-13T00:00:00"/>
    <x v="421"/>
    <n v="0"/>
    <x v="2"/>
    <s v="Manaus"/>
    <s v=""/>
  </r>
  <r>
    <s v="E04226"/>
    <s v="Andrew Moore"/>
    <s v="Operations Engineer"/>
    <x v="5"/>
    <s v="Manufacturing"/>
    <x v="1"/>
    <x v="2"/>
    <n v="47"/>
    <d v="2001-01-02T00:00:00"/>
    <x v="422"/>
    <n v="0"/>
    <x v="0"/>
    <s v="Chicago"/>
    <s v=""/>
  </r>
  <r>
    <s v="E04101"/>
    <s v="Olivia Harris"/>
    <s v="Director"/>
    <x v="2"/>
    <s v="Speciality Products"/>
    <x v="0"/>
    <x v="2"/>
    <n v="63"/>
    <d v="2020-06-14T00:00:00"/>
    <x v="423"/>
    <n v="0.27"/>
    <x v="0"/>
    <s v="Columbus"/>
    <s v=""/>
  </r>
  <r>
    <s v="E01981"/>
    <s v="Genesis Banks"/>
    <s v="Analyst"/>
    <x v="1"/>
    <s v="Corporate"/>
    <x v="0"/>
    <x v="2"/>
    <n v="63"/>
    <d v="2012-03-16T00:00:00"/>
    <x v="424"/>
    <n v="0"/>
    <x v="0"/>
    <s v="Chicago"/>
    <s v=""/>
  </r>
  <r>
    <s v="E02534"/>
    <s v="Victoria Johnson"/>
    <s v="Sr. Manger"/>
    <x v="3"/>
    <s v="Corporate"/>
    <x v="0"/>
    <x v="2"/>
    <n v="55"/>
    <d v="2004-05-28T00:00:00"/>
    <x v="425"/>
    <n v="0.12"/>
    <x v="0"/>
    <s v="Columbus"/>
    <s v=""/>
  </r>
  <r>
    <s v="E01238"/>
    <s v="Eloise Griffin"/>
    <s v="Director"/>
    <x v="2"/>
    <s v="Manufacturing"/>
    <x v="0"/>
    <x v="2"/>
    <n v="55"/>
    <d v="1995-10-29T00:00:00"/>
    <x v="426"/>
    <n v="0.15"/>
    <x v="0"/>
    <s v="Austin"/>
    <s v=""/>
  </r>
  <r>
    <s v="E01118"/>
    <s v="Roman Yang"/>
    <s v="Manager"/>
    <x v="4"/>
    <s v="Manufacturing"/>
    <x v="1"/>
    <x v="1"/>
    <n v="42"/>
    <d v="2009-12-12T00:00:00"/>
    <x v="427"/>
    <n v="0.08"/>
    <x v="0"/>
    <s v="Phoenix"/>
    <s v=""/>
  </r>
  <r>
    <s v="E04041"/>
    <s v="Clara Huynh"/>
    <s v="IT Coordinator"/>
    <x v="0"/>
    <s v="Speciality Products"/>
    <x v="0"/>
    <x v="1"/>
    <n v="39"/>
    <d v="2020-11-18T00:00:00"/>
    <x v="428"/>
    <n v="0"/>
    <x v="1"/>
    <s v="Shanghai"/>
    <s v=""/>
  </r>
  <r>
    <s v="E04308"/>
    <s v="Kai Flores"/>
    <s v="Development Engineer"/>
    <x v="5"/>
    <s v="Manufacturing"/>
    <x v="1"/>
    <x v="3"/>
    <n v="35"/>
    <d v="2017-05-23T00:00:00"/>
    <x v="429"/>
    <n v="0"/>
    <x v="0"/>
    <s v="Seattle"/>
    <s v=""/>
  </r>
  <r>
    <s v="E01052"/>
    <s v="Jaxson Dinh"/>
    <s v="Sr. Manger"/>
    <x v="6"/>
    <s v="Research &amp; Development"/>
    <x v="1"/>
    <x v="1"/>
    <n v="45"/>
    <d v="2001-05-03T00:00:00"/>
    <x v="430"/>
    <n v="0.12"/>
    <x v="1"/>
    <s v="Shanghai"/>
    <d v="2011-12-26T00:00:00"/>
  </r>
  <r>
    <s v="E04165"/>
    <s v="Sophie Vang"/>
    <s v="Sr. Manger"/>
    <x v="6"/>
    <s v="Manufacturing"/>
    <x v="0"/>
    <x v="1"/>
    <n v="25"/>
    <d v="2021-09-14T00:00:00"/>
    <x v="431"/>
    <n v="0.14000000000000001"/>
    <x v="1"/>
    <s v="Chongqing"/>
    <s v=""/>
  </r>
  <r>
    <s v="E02295"/>
    <s v="Axel Jordan"/>
    <s v="Analyst"/>
    <x v="2"/>
    <s v="Corporate"/>
    <x v="1"/>
    <x v="2"/>
    <n v="47"/>
    <d v="2013-02-28T00:00:00"/>
    <x v="432"/>
    <n v="0"/>
    <x v="0"/>
    <s v="Chicago"/>
    <s v=""/>
  </r>
  <r>
    <s v="E04546"/>
    <s v="Jade Hunter"/>
    <s v="Cloud Infrastructure Architect"/>
    <x v="0"/>
    <s v="Corporate"/>
    <x v="0"/>
    <x v="2"/>
    <n v="42"/>
    <d v="2020-02-05T00:00:00"/>
    <x v="433"/>
    <n v="0"/>
    <x v="0"/>
    <s v="Columbus"/>
    <s v=""/>
  </r>
  <r>
    <s v="E04217"/>
    <s v="Lydia Williams"/>
    <s v="System Administrator "/>
    <x v="0"/>
    <s v="Manufacturing"/>
    <x v="0"/>
    <x v="0"/>
    <n v="35"/>
    <d v="2014-10-29T00:00:00"/>
    <x v="434"/>
    <n v="0"/>
    <x v="0"/>
    <s v="Chicago"/>
    <s v=""/>
  </r>
  <r>
    <s v="E00650"/>
    <s v="Emery Chang"/>
    <s v="Business Partner"/>
    <x v="4"/>
    <s v="Research &amp; Development"/>
    <x v="0"/>
    <x v="1"/>
    <n v="45"/>
    <d v="2000-08-17T00:00:00"/>
    <x v="435"/>
    <n v="0"/>
    <x v="1"/>
    <s v="Chengdu"/>
    <s v=""/>
  </r>
  <r>
    <s v="E00344"/>
    <s v="Savannah He"/>
    <s v="Director"/>
    <x v="0"/>
    <s v="Research &amp; Development"/>
    <x v="0"/>
    <x v="1"/>
    <n v="52"/>
    <d v="1996-02-14T00:00:00"/>
    <x v="436"/>
    <n v="0.23"/>
    <x v="1"/>
    <s v="Beijing"/>
    <s v=""/>
  </r>
  <r>
    <s v="E04645"/>
    <s v="Elias Ahmed"/>
    <s v="Vice President"/>
    <x v="6"/>
    <s v="Corporate"/>
    <x v="1"/>
    <x v="1"/>
    <n v="57"/>
    <d v="2017-08-04T00:00:00"/>
    <x v="437"/>
    <n v="0.36"/>
    <x v="0"/>
    <s v="Chicago"/>
    <s v=""/>
  </r>
  <r>
    <s v="E03880"/>
    <s v="Samantha Woods"/>
    <s v="Analyst"/>
    <x v="3"/>
    <s v="Speciality Products"/>
    <x v="0"/>
    <x v="2"/>
    <n v="56"/>
    <d v="2019-12-25T00:00:00"/>
    <x v="438"/>
    <n v="0"/>
    <x v="0"/>
    <s v="Phoenix"/>
    <s v=""/>
  </r>
  <r>
    <s v="E02730"/>
    <s v="Axel Soto"/>
    <s v="Quality Engineer"/>
    <x v="5"/>
    <s v="Corporate"/>
    <x v="1"/>
    <x v="3"/>
    <n v="46"/>
    <d v="2005-04-22T00:00:00"/>
    <x v="439"/>
    <n v="0"/>
    <x v="2"/>
    <s v="Rio de Janerio"/>
    <s v=""/>
  </r>
  <r>
    <s v="E04517"/>
    <s v="Amelia Choi"/>
    <s v="Manager"/>
    <x v="6"/>
    <s v="Speciality Products"/>
    <x v="0"/>
    <x v="1"/>
    <n v="43"/>
    <d v="2006-06-11T00:00:00"/>
    <x v="440"/>
    <n v="0.09"/>
    <x v="0"/>
    <s v="Miami"/>
    <s v=""/>
  </r>
  <r>
    <s v="E00965"/>
    <s v="Jacob Khan"/>
    <s v="Computer Systems Manager"/>
    <x v="0"/>
    <s v="Speciality Products"/>
    <x v="1"/>
    <x v="1"/>
    <n v="53"/>
    <d v="2008-02-09T00:00:00"/>
    <x v="441"/>
    <n v="0.09"/>
    <x v="1"/>
    <s v="Shanghai"/>
    <s v=""/>
  </r>
  <r>
    <s v="E04639"/>
    <s v="Luna Taylor"/>
    <s v="Network Administrator"/>
    <x v="0"/>
    <s v="Manufacturing"/>
    <x v="0"/>
    <x v="2"/>
    <n v="47"/>
    <d v="2018-07-28T00:00:00"/>
    <x v="442"/>
    <n v="0"/>
    <x v="0"/>
    <s v="Seattle"/>
    <s v=""/>
  </r>
  <r>
    <s v="E00465"/>
    <s v="Dominic Parker"/>
    <s v="Test Engineer"/>
    <x v="5"/>
    <s v="Research &amp; Development"/>
    <x v="1"/>
    <x v="2"/>
    <n v="62"/>
    <d v="2011-10-04T00:00:00"/>
    <x v="443"/>
    <n v="0"/>
    <x v="0"/>
    <s v="Seattle"/>
    <s v=""/>
  </r>
  <r>
    <s v="E03058"/>
    <s v="Angel Xiong"/>
    <s v="Vice President"/>
    <x v="0"/>
    <s v="Research &amp; Development"/>
    <x v="1"/>
    <x v="1"/>
    <n v="35"/>
    <d v="2015-06-11T00:00:00"/>
    <x v="444"/>
    <n v="0.36"/>
    <x v="1"/>
    <s v="Shanghai"/>
    <s v=""/>
  </r>
  <r>
    <s v="E02337"/>
    <s v="Emma Cao"/>
    <s v="Analyst"/>
    <x v="3"/>
    <s v="Corporate"/>
    <x v="0"/>
    <x v="1"/>
    <n v="27"/>
    <d v="2019-08-24T00:00:00"/>
    <x v="445"/>
    <n v="0"/>
    <x v="1"/>
    <s v="Chongqing"/>
    <s v=""/>
  </r>
  <r>
    <s v="E04927"/>
    <s v="Ezekiel Bryant"/>
    <s v="Sr. Analyst"/>
    <x v="1"/>
    <s v="Manufacturing"/>
    <x v="1"/>
    <x v="2"/>
    <n v="55"/>
    <d v="2002-07-19T00:00:00"/>
    <x v="446"/>
    <n v="0"/>
    <x v="0"/>
    <s v="Miami"/>
    <s v=""/>
  </r>
  <r>
    <s v="E03799"/>
    <s v="Natalie Hwang"/>
    <s v="Sr. Analyst"/>
    <x v="1"/>
    <s v="Speciality Products"/>
    <x v="0"/>
    <x v="1"/>
    <n v="63"/>
    <d v="1999-12-31T00:00:00"/>
    <x v="447"/>
    <n v="0"/>
    <x v="0"/>
    <s v="Phoenix"/>
    <s v=""/>
  </r>
  <r>
    <s v="E04538"/>
    <s v="Adeline Yang"/>
    <s v="Cloud Infrastructure Architect"/>
    <x v="0"/>
    <s v="Corporate"/>
    <x v="0"/>
    <x v="1"/>
    <n v="53"/>
    <d v="2011-07-20T00:00:00"/>
    <x v="448"/>
    <n v="0"/>
    <x v="1"/>
    <s v="Chongqing"/>
    <s v=""/>
  </r>
  <r>
    <s v="E02633"/>
    <s v="Allison Roberts"/>
    <s v="Vice President"/>
    <x v="2"/>
    <s v="Manufacturing"/>
    <x v="0"/>
    <x v="0"/>
    <n v="54"/>
    <d v="2000-08-19T00:00:00"/>
    <x v="449"/>
    <n v="0.38"/>
    <x v="0"/>
    <s v="Columbus"/>
    <s v=""/>
  </r>
  <r>
    <s v="E02965"/>
    <s v="Andrew Do"/>
    <s v="Sr. Manger"/>
    <x v="1"/>
    <s v="Research &amp; Development"/>
    <x v="1"/>
    <x v="1"/>
    <n v="43"/>
    <d v="2021-04-17T00:00:00"/>
    <x v="20"/>
    <n v="0.15"/>
    <x v="0"/>
    <s v="Seattle"/>
    <s v=""/>
  </r>
  <r>
    <s v="E04345"/>
    <s v="Eliana Grant"/>
    <s v="Engineering Manager"/>
    <x v="5"/>
    <s v="Speciality Products"/>
    <x v="0"/>
    <x v="2"/>
    <n v="64"/>
    <d v="1994-06-20T00:00:00"/>
    <x v="450"/>
    <n v="0.1"/>
    <x v="0"/>
    <s v="Chicago"/>
    <s v=""/>
  </r>
  <r>
    <s v="E02895"/>
    <s v="Mila Soto"/>
    <s v="Director"/>
    <x v="1"/>
    <s v="Research &amp; Development"/>
    <x v="0"/>
    <x v="3"/>
    <n v="65"/>
    <d v="2008-10-07T00:00:00"/>
    <x v="451"/>
    <n v="0.15"/>
    <x v="2"/>
    <s v="Manaus"/>
    <s v=""/>
  </r>
  <r>
    <s v="E01132"/>
    <s v="Gabriella Johnson"/>
    <s v="Computer Systems Manager"/>
    <x v="0"/>
    <s v="Research &amp; Development"/>
    <x v="0"/>
    <x v="2"/>
    <n v="42"/>
    <d v="2006-03-01T00:00:00"/>
    <x v="452"/>
    <n v="0.05"/>
    <x v="0"/>
    <s v="Seattle"/>
    <d v="2015-08-08T00:00:00"/>
  </r>
  <r>
    <s v="E00758"/>
    <s v="Jonathan Khan"/>
    <s v="Account Representative"/>
    <x v="2"/>
    <s v="Manufacturing"/>
    <x v="1"/>
    <x v="1"/>
    <n v="35"/>
    <d v="2013-08-30T00:00:00"/>
    <x v="453"/>
    <n v="0"/>
    <x v="1"/>
    <s v="Shanghai"/>
    <s v=""/>
  </r>
  <r>
    <s v="E03750"/>
    <s v="Elias Dang"/>
    <s v="Director"/>
    <x v="5"/>
    <s v="Speciality Products"/>
    <x v="1"/>
    <x v="1"/>
    <n v="64"/>
    <d v="1995-08-29T00:00:00"/>
    <x v="454"/>
    <n v="0.18"/>
    <x v="1"/>
    <s v="Chengdu"/>
    <s v=""/>
  </r>
  <r>
    <s v="E00144"/>
    <s v="Theodore Ngo"/>
    <s v="Controls Engineer"/>
    <x v="5"/>
    <s v="Research &amp; Development"/>
    <x v="1"/>
    <x v="1"/>
    <n v="55"/>
    <d v="2018-04-29T00:00:00"/>
    <x v="455"/>
    <n v="0"/>
    <x v="1"/>
    <s v="Beijing"/>
    <s v=""/>
  </r>
  <r>
    <s v="E02943"/>
    <s v="Bella Lopez"/>
    <s v="Sr. Analyst"/>
    <x v="6"/>
    <s v="Corporate"/>
    <x v="0"/>
    <x v="3"/>
    <n v="32"/>
    <d v="2013-11-12T00:00:00"/>
    <x v="456"/>
    <n v="0"/>
    <x v="0"/>
    <s v="Chicago"/>
    <s v=""/>
  </r>
  <r>
    <s v="E03901"/>
    <s v="Luca Truong"/>
    <s v="Director"/>
    <x v="6"/>
    <s v="Corporate"/>
    <x v="1"/>
    <x v="1"/>
    <n v="45"/>
    <d v="2004-12-11T00:00:00"/>
    <x v="457"/>
    <n v="0.24"/>
    <x v="1"/>
    <s v="Chongqing"/>
    <s v=""/>
  </r>
  <r>
    <s v="E03461"/>
    <s v="Nathan Lau"/>
    <s v="Business Partner"/>
    <x v="4"/>
    <s v="Research &amp; Development"/>
    <x v="1"/>
    <x v="1"/>
    <n v="35"/>
    <d v="2011-02-22T00:00:00"/>
    <x v="458"/>
    <n v="0"/>
    <x v="0"/>
    <s v="Austin"/>
    <d v="2020-07-12T00:00:00"/>
  </r>
  <r>
    <s v="E03490"/>
    <s v="Henry Campos"/>
    <s v="Sr. Manger"/>
    <x v="4"/>
    <s v="Corporate"/>
    <x v="1"/>
    <x v="3"/>
    <n v="38"/>
    <d v="2009-09-27T00:00:00"/>
    <x v="459"/>
    <n v="0.15"/>
    <x v="0"/>
    <s v="Phoenix"/>
    <s v=""/>
  </r>
  <r>
    <s v="E04466"/>
    <s v="Connor Bell"/>
    <s v="Network Administrator"/>
    <x v="0"/>
    <s v="Corporate"/>
    <x v="1"/>
    <x v="0"/>
    <n v="54"/>
    <d v="2000-04-01T00:00:00"/>
    <x v="460"/>
    <n v="0"/>
    <x v="0"/>
    <s v="Austin"/>
    <s v=""/>
  </r>
  <r>
    <s v="E03226"/>
    <s v="Angel Stewart"/>
    <s v="Vice President"/>
    <x v="1"/>
    <s v="Corporate"/>
    <x v="1"/>
    <x v="2"/>
    <n v="28"/>
    <d v="2019-06-22T00:00:00"/>
    <x v="461"/>
    <n v="0.38"/>
    <x v="0"/>
    <s v="Seattle"/>
    <s v=""/>
  </r>
  <r>
    <s v="E04607"/>
    <s v="Landon Brown"/>
    <s v="Vice President"/>
    <x v="6"/>
    <s v="Corporate"/>
    <x v="1"/>
    <x v="2"/>
    <n v="26"/>
    <d v="2020-09-27T00:00:00"/>
    <x v="462"/>
    <n v="0.3"/>
    <x v="0"/>
    <s v="Columbus"/>
    <s v=""/>
  </r>
  <r>
    <s v="E02678"/>
    <s v="Nicholas Rivera"/>
    <s v="Director"/>
    <x v="5"/>
    <s v="Corporate"/>
    <x v="1"/>
    <x v="3"/>
    <n v="45"/>
    <d v="2007-04-13T00:00:00"/>
    <x v="463"/>
    <n v="0.23"/>
    <x v="2"/>
    <s v="Sao Paulo"/>
    <s v=""/>
  </r>
  <r>
    <s v="E02190"/>
    <s v="Gabriel Carter"/>
    <s v="Test Engineer"/>
    <x v="5"/>
    <s v="Manufacturing"/>
    <x v="1"/>
    <x v="2"/>
    <n v="57"/>
    <d v="2018-07-18T00:00:00"/>
    <x v="464"/>
    <n v="0"/>
    <x v="0"/>
    <s v="Columbus"/>
    <s v=""/>
  </r>
  <r>
    <s v="E00747"/>
    <s v="Leilani Baker"/>
    <s v="Technical Architect"/>
    <x v="0"/>
    <s v="Speciality Products"/>
    <x v="0"/>
    <x v="2"/>
    <n v="59"/>
    <d v="2010-04-04T00:00:00"/>
    <x v="465"/>
    <n v="0"/>
    <x v="0"/>
    <s v="Seattle"/>
    <s v=""/>
  </r>
  <r>
    <s v="E00268"/>
    <s v="Ian Flores"/>
    <s v="Director"/>
    <x v="5"/>
    <s v="Corporate"/>
    <x v="1"/>
    <x v="3"/>
    <n v="48"/>
    <d v="2019-12-10T00:00:00"/>
    <x v="466"/>
    <n v="0.24"/>
    <x v="2"/>
    <s v="Rio de Janerio"/>
    <s v=""/>
  </r>
  <r>
    <s v="E01416"/>
    <s v="Hudson Thompson"/>
    <s v="Analyst II"/>
    <x v="3"/>
    <s v="Manufacturing"/>
    <x v="1"/>
    <x v="0"/>
    <n v="30"/>
    <d v="2020-10-20T00:00:00"/>
    <x v="467"/>
    <n v="0"/>
    <x v="0"/>
    <s v="Phoenix"/>
    <s v=""/>
  </r>
  <r>
    <s v="E01524"/>
    <s v="Ian Miller"/>
    <s v="Computer Systems Manager"/>
    <x v="0"/>
    <s v="Corporate"/>
    <x v="1"/>
    <x v="0"/>
    <n v="31"/>
    <d v="2016-10-13T00:00:00"/>
    <x v="468"/>
    <n v="0.08"/>
    <x v="0"/>
    <s v="Austin"/>
    <s v=""/>
  </r>
  <r>
    <s v="E03849"/>
    <s v="Harper Chin"/>
    <s v="Quality Engineer"/>
    <x v="5"/>
    <s v="Manufacturing"/>
    <x v="0"/>
    <x v="1"/>
    <n v="50"/>
    <d v="2002-07-09T00:00:00"/>
    <x v="469"/>
    <n v="0"/>
    <x v="1"/>
    <s v="Shanghai"/>
    <s v=""/>
  </r>
  <r>
    <s v="E02801"/>
    <s v="Santiago f Brooks"/>
    <s v="Sr. Manger"/>
    <x v="2"/>
    <s v="Corporate"/>
    <x v="1"/>
    <x v="0"/>
    <n v="51"/>
    <d v="2000-09-01T00:00:00"/>
    <x v="470"/>
    <n v="0.12"/>
    <x v="0"/>
    <s v="Phoenix"/>
    <s v=""/>
  </r>
  <r>
    <s v="E04155"/>
    <s v="Dylan Dominguez"/>
    <s v="Sr. Analyst"/>
    <x v="6"/>
    <s v="Research &amp; Development"/>
    <x v="1"/>
    <x v="3"/>
    <n v="42"/>
    <d v="2015-04-07T00:00:00"/>
    <x v="471"/>
    <n v="0"/>
    <x v="2"/>
    <s v="Rio de Janerio"/>
    <s v=""/>
  </r>
  <r>
    <s v="E01952"/>
    <s v="Everett Lee"/>
    <s v="Network Administrator"/>
    <x v="0"/>
    <s v="Research &amp; Development"/>
    <x v="1"/>
    <x v="1"/>
    <n v="45"/>
    <d v="2010-02-26T00:00:00"/>
    <x v="472"/>
    <n v="0"/>
    <x v="0"/>
    <s v="Columbus"/>
    <s v=""/>
  </r>
  <r>
    <s v="E00116"/>
    <s v="Madelyn Mehta"/>
    <s v="Analyst"/>
    <x v="2"/>
    <s v="Speciality Products"/>
    <x v="0"/>
    <x v="1"/>
    <n v="64"/>
    <d v="2005-01-28T00:00:00"/>
    <x v="473"/>
    <n v="0"/>
    <x v="0"/>
    <s v="Phoenix"/>
    <s v=""/>
  </r>
  <r>
    <s v="E04811"/>
    <s v="Athena Vasquez"/>
    <s v="Field Engineer"/>
    <x v="5"/>
    <s v="Speciality Products"/>
    <x v="0"/>
    <x v="3"/>
    <n v="59"/>
    <d v="2014-09-16T00:00:00"/>
    <x v="474"/>
    <n v="0"/>
    <x v="2"/>
    <s v="Rio de Janerio"/>
    <s v=""/>
  </r>
  <r>
    <s v="E00624"/>
    <s v="William Watson"/>
    <s v="Director"/>
    <x v="3"/>
    <s v="Speciality Products"/>
    <x v="1"/>
    <x v="2"/>
    <n v="41"/>
    <d v="2013-06-04T00:00:00"/>
    <x v="475"/>
    <n v="0.26"/>
    <x v="0"/>
    <s v="Miami"/>
    <s v=""/>
  </r>
  <r>
    <s v="E03404"/>
    <s v="Everleigh Nunez"/>
    <s v="Field Engineer"/>
    <x v="5"/>
    <s v="Speciality Products"/>
    <x v="0"/>
    <x v="3"/>
    <n v="42"/>
    <d v="2021-02-05T00:00:00"/>
    <x v="476"/>
    <n v="0"/>
    <x v="2"/>
    <s v="Manaus"/>
    <s v=""/>
  </r>
  <r>
    <s v="E01845"/>
    <s v="Leo Fernandez"/>
    <s v="Manager"/>
    <x v="1"/>
    <s v="Research &amp; Development"/>
    <x v="1"/>
    <x v="3"/>
    <n v="54"/>
    <d v="1998-04-28T00:00:00"/>
    <x v="477"/>
    <n v="0.09"/>
    <x v="2"/>
    <s v="Sao Paulo"/>
    <d v="2004-05-15T00:00:00"/>
  </r>
  <r>
    <s v="E04784"/>
    <s v="Joshua Lin"/>
    <s v="Technical Architect"/>
    <x v="0"/>
    <s v="Research &amp; Development"/>
    <x v="1"/>
    <x v="1"/>
    <n v="37"/>
    <d v="2016-02-05T00:00:00"/>
    <x v="478"/>
    <n v="0"/>
    <x v="1"/>
    <s v="Beijing"/>
    <s v=""/>
  </r>
  <r>
    <s v="E00145"/>
    <s v="Alexander Rivera"/>
    <s v="Sr. Analyst"/>
    <x v="2"/>
    <s v="Research &amp; Development"/>
    <x v="1"/>
    <x v="3"/>
    <n v="58"/>
    <d v="2009-04-27T00:00:00"/>
    <x v="479"/>
    <n v="0"/>
    <x v="2"/>
    <s v="Manaus"/>
    <s v=""/>
  </r>
  <r>
    <s v="E00218"/>
    <s v="David Desai"/>
    <s v="Vice President"/>
    <x v="2"/>
    <s v="Speciality Products"/>
    <x v="1"/>
    <x v="1"/>
    <n v="47"/>
    <d v="2016-11-22T00:00:00"/>
    <x v="480"/>
    <n v="0.31"/>
    <x v="0"/>
    <s v="Austin"/>
    <s v=""/>
  </r>
  <r>
    <s v="E02185"/>
    <s v="Aubrey Yoon"/>
    <s v="Sr. Business Partner"/>
    <x v="4"/>
    <s v="Research &amp; Development"/>
    <x v="0"/>
    <x v="1"/>
    <n v="60"/>
    <d v="2005-11-11T00:00:00"/>
    <x v="481"/>
    <n v="0"/>
    <x v="1"/>
    <s v="Chongqing"/>
    <s v=""/>
  </r>
  <r>
    <s v="E01070"/>
    <s v="Grayson Brown"/>
    <s v="Vice President"/>
    <x v="0"/>
    <s v="Corporate"/>
    <x v="1"/>
    <x v="2"/>
    <n v="38"/>
    <d v="2016-06-22T00:00:00"/>
    <x v="482"/>
    <n v="0.34"/>
    <x v="0"/>
    <s v="Chicago"/>
    <s v=""/>
  </r>
  <r>
    <s v="E03807"/>
    <s v="Noah Chen"/>
    <s v="Sr. Manger"/>
    <x v="6"/>
    <s v="Manufacturing"/>
    <x v="1"/>
    <x v="1"/>
    <n v="63"/>
    <d v="2015-03-01T00:00:00"/>
    <x v="483"/>
    <n v="0.15"/>
    <x v="1"/>
    <s v="Beijing"/>
    <s v=""/>
  </r>
  <r>
    <s v="E00784"/>
    <s v="Ella Nguyen"/>
    <s v="Service Desk Analyst"/>
    <x v="0"/>
    <s v="Corporate"/>
    <x v="0"/>
    <x v="1"/>
    <n v="60"/>
    <d v="2004-02-10T00:00:00"/>
    <x v="484"/>
    <n v="0"/>
    <x v="1"/>
    <s v="Chongqing"/>
    <s v=""/>
  </r>
  <r>
    <s v="E04925"/>
    <s v="Athena Jordan"/>
    <s v="System Administrator "/>
    <x v="0"/>
    <s v="Manufacturing"/>
    <x v="0"/>
    <x v="0"/>
    <n v="42"/>
    <d v="2011-02-19T00:00:00"/>
    <x v="485"/>
    <n v="0"/>
    <x v="0"/>
    <s v="Seattle"/>
    <s v=""/>
  </r>
  <r>
    <s v="E04448"/>
    <s v="Adrian Ruiz"/>
    <s v="Sr. Analyst"/>
    <x v="1"/>
    <s v="Corporate"/>
    <x v="1"/>
    <x v="3"/>
    <n v="34"/>
    <d v="2014-09-04T00:00:00"/>
    <x v="486"/>
    <n v="0"/>
    <x v="2"/>
    <s v="Sao Paulo"/>
    <d v="2017-08-11T00:00:00"/>
  </r>
  <r>
    <s v="E04817"/>
    <s v="Zoe Sanchez"/>
    <s v="Sr. Analyst"/>
    <x v="3"/>
    <s v="Research &amp; Development"/>
    <x v="0"/>
    <x v="3"/>
    <n v="53"/>
    <d v="2004-12-23T00:00:00"/>
    <x v="487"/>
    <n v="0"/>
    <x v="2"/>
    <s v="Sao Paulo"/>
    <s v=""/>
  </r>
  <r>
    <s v="E00325"/>
    <s v="Jameson Chen"/>
    <s v="Vice President"/>
    <x v="6"/>
    <s v="Research &amp; Development"/>
    <x v="1"/>
    <x v="1"/>
    <n v="39"/>
    <d v="2019-12-05T00:00:00"/>
    <x v="488"/>
    <n v="0.39"/>
    <x v="1"/>
    <s v="Shanghai"/>
    <s v=""/>
  </r>
  <r>
    <s v="E00403"/>
    <s v="Liliana Soto"/>
    <s v="Business Partner"/>
    <x v="4"/>
    <s v="Manufacturing"/>
    <x v="0"/>
    <x v="3"/>
    <n v="58"/>
    <d v="2010-10-12T00:00:00"/>
    <x v="489"/>
    <n v="0"/>
    <x v="0"/>
    <s v="Austin"/>
    <s v=""/>
  </r>
  <r>
    <s v="E00436"/>
    <s v="Lincoln Reyes"/>
    <s v="Computer Systems Manager"/>
    <x v="0"/>
    <s v="Manufacturing"/>
    <x v="1"/>
    <x v="3"/>
    <n v="60"/>
    <d v="1998-08-03T00:00:00"/>
    <x v="490"/>
    <n v="0.09"/>
    <x v="0"/>
    <s v="Seattle"/>
    <s v=""/>
  </r>
  <r>
    <s v="E04358"/>
    <s v="Grayson Soto"/>
    <s v="Business Partner"/>
    <x v="4"/>
    <s v="Manufacturing"/>
    <x v="1"/>
    <x v="3"/>
    <n v="34"/>
    <d v="2015-08-03T00:00:00"/>
    <x v="491"/>
    <n v="0"/>
    <x v="0"/>
    <s v="Columbus"/>
    <s v=""/>
  </r>
  <r>
    <s v="E04662"/>
    <s v="Julia Morris"/>
    <s v="Sr. Manger"/>
    <x v="4"/>
    <s v="Corporate"/>
    <x v="0"/>
    <x v="2"/>
    <n v="60"/>
    <d v="2008-10-18T00:00:00"/>
    <x v="492"/>
    <n v="0.11"/>
    <x v="0"/>
    <s v="Phoenix"/>
    <s v=""/>
  </r>
  <r>
    <s v="E01496"/>
    <s v="Ava Ortiz"/>
    <s v="Enterprise Architect"/>
    <x v="0"/>
    <s v="Manufacturing"/>
    <x v="0"/>
    <x v="3"/>
    <n v="53"/>
    <d v="2004-07-20T00:00:00"/>
    <x v="493"/>
    <n v="0"/>
    <x v="0"/>
    <s v="Columbus"/>
    <s v=""/>
  </r>
  <r>
    <s v="E01870"/>
    <s v="Carson Chau"/>
    <s v="Director"/>
    <x v="1"/>
    <s v="Corporate"/>
    <x v="1"/>
    <x v="1"/>
    <n v="58"/>
    <d v="2007-10-12T00:00:00"/>
    <x v="494"/>
    <n v="0.24"/>
    <x v="1"/>
    <s v="Chongqing"/>
    <s v=""/>
  </r>
  <r>
    <s v="E03971"/>
    <s v="Lillian Chen"/>
    <s v="Sr. Manger"/>
    <x v="6"/>
    <s v="Research &amp; Development"/>
    <x v="0"/>
    <x v="1"/>
    <n v="25"/>
    <d v="2020-04-09T00:00:00"/>
    <x v="495"/>
    <n v="0.1"/>
    <x v="0"/>
    <s v="Columbus"/>
    <s v=""/>
  </r>
  <r>
    <s v="E03616"/>
    <s v="Josiah Lewis"/>
    <s v="Manager"/>
    <x v="0"/>
    <s v="Research &amp; Development"/>
    <x v="1"/>
    <x v="2"/>
    <n v="46"/>
    <d v="2021-08-11T00:00:00"/>
    <x v="496"/>
    <n v="0.1"/>
    <x v="0"/>
    <s v="Austin"/>
    <s v=""/>
  </r>
  <r>
    <s v="E00153"/>
    <s v="Claire Jones"/>
    <s v="Field Engineer"/>
    <x v="5"/>
    <s v="Corporate"/>
    <x v="0"/>
    <x v="2"/>
    <n v="39"/>
    <d v="2019-03-12T00:00:00"/>
    <x v="497"/>
    <n v="0"/>
    <x v="0"/>
    <s v="Seattle"/>
    <s v=""/>
  </r>
  <r>
    <s v="E02313"/>
    <s v="Jeremiah Lu"/>
    <s v="Network Architect"/>
    <x v="0"/>
    <s v="Manufacturing"/>
    <x v="1"/>
    <x v="1"/>
    <n v="50"/>
    <d v="2001-03-06T00:00:00"/>
    <x v="498"/>
    <n v="0"/>
    <x v="1"/>
    <s v="Shanghai"/>
    <s v=""/>
  </r>
  <r>
    <s v="E02960"/>
    <s v="Nova Hill"/>
    <s v="Sr. Analyst"/>
    <x v="3"/>
    <s v="Manufacturing"/>
    <x v="0"/>
    <x v="2"/>
    <n v="56"/>
    <d v="2018-03-10T00:00:00"/>
    <x v="499"/>
    <n v="0"/>
    <x v="0"/>
    <s v="Chicago"/>
    <s v=""/>
  </r>
  <r>
    <s v="E00096"/>
    <s v="Peyton Cruz"/>
    <s v="Development Engineer"/>
    <x v="5"/>
    <s v="Manufacturing"/>
    <x v="0"/>
    <x v="3"/>
    <n v="30"/>
    <d v="2016-05-26T00:00:00"/>
    <x v="500"/>
    <n v="0"/>
    <x v="2"/>
    <s v="Sao Paulo"/>
    <s v=""/>
  </r>
  <r>
    <s v="E02140"/>
    <s v="Naomi Zhao"/>
    <s v="Vice President"/>
    <x v="4"/>
    <s v="Speciality Products"/>
    <x v="0"/>
    <x v="1"/>
    <n v="45"/>
    <d v="2021-09-22T00:00:00"/>
    <x v="501"/>
    <n v="0.32"/>
    <x v="0"/>
    <s v="Miami"/>
    <s v=""/>
  </r>
  <r>
    <s v="E00826"/>
    <s v="Rylee Bui"/>
    <s v="Analyst"/>
    <x v="3"/>
    <s v="Corporate"/>
    <x v="0"/>
    <x v="1"/>
    <n v="55"/>
    <d v="2011-12-22T00:00:00"/>
    <x v="502"/>
    <n v="0"/>
    <x v="1"/>
    <s v="Chongqing"/>
    <s v=""/>
  </r>
  <r>
    <s v="E03881"/>
    <s v="Andrew Reed"/>
    <s v="System Administrator "/>
    <x v="0"/>
    <s v="Corporate"/>
    <x v="1"/>
    <x v="0"/>
    <n v="28"/>
    <d v="2019-06-17T00:00:00"/>
    <x v="503"/>
    <n v="0"/>
    <x v="0"/>
    <s v="Miami"/>
    <d v="2022-04-11T00:00:00"/>
  </r>
  <r>
    <s v="E02604"/>
    <s v="Brooklyn Collins"/>
    <s v="Sr. Manger"/>
    <x v="1"/>
    <s v="Corporate"/>
    <x v="0"/>
    <x v="0"/>
    <n v="59"/>
    <d v="2018-10-27T00:00:00"/>
    <x v="504"/>
    <n v="0.11"/>
    <x v="0"/>
    <s v="Austin"/>
    <s v=""/>
  </r>
  <r>
    <s v="E02613"/>
    <s v="John Jung"/>
    <s v="Sr. Analyst"/>
    <x v="2"/>
    <s v="Speciality Products"/>
    <x v="1"/>
    <x v="1"/>
    <n v="63"/>
    <d v="2018-03-12T00:00:00"/>
    <x v="505"/>
    <n v="0"/>
    <x v="1"/>
    <s v="Shanghai"/>
    <s v=""/>
  </r>
  <r>
    <s v="E00864"/>
    <s v="Samantha Aguilar"/>
    <s v="Manager"/>
    <x v="3"/>
    <s v="Speciality Products"/>
    <x v="0"/>
    <x v="3"/>
    <n v="46"/>
    <d v="2010-04-24T00:00:00"/>
    <x v="506"/>
    <n v="0.06"/>
    <x v="0"/>
    <s v="Seattle"/>
    <s v=""/>
  </r>
  <r>
    <s v="E01760"/>
    <s v="Madeline Acosta"/>
    <s v="Sr. Account Representative"/>
    <x v="2"/>
    <s v="Speciality Products"/>
    <x v="0"/>
    <x v="3"/>
    <n v="26"/>
    <d v="2021-02-09T00:00:00"/>
    <x v="507"/>
    <n v="0"/>
    <x v="2"/>
    <s v="Sao Paulo"/>
    <s v=""/>
  </r>
  <r>
    <s v="E03223"/>
    <s v="Ethan Joseph"/>
    <s v="IT Coordinator"/>
    <x v="0"/>
    <s v="Research &amp; Development"/>
    <x v="1"/>
    <x v="2"/>
    <n v="45"/>
    <d v="2018-05-28T00:00:00"/>
    <x v="508"/>
    <n v="0"/>
    <x v="0"/>
    <s v="Columbus"/>
    <s v=""/>
  </r>
  <r>
    <s v="E01262"/>
    <s v="Miles Mehta"/>
    <s v="Manager"/>
    <x v="1"/>
    <s v="Manufacturing"/>
    <x v="1"/>
    <x v="1"/>
    <n v="50"/>
    <d v="2018-05-19T00:00:00"/>
    <x v="509"/>
    <n v="7.0000000000000007E-2"/>
    <x v="1"/>
    <s v="Chongqing"/>
    <s v=""/>
  </r>
  <r>
    <s v="E01075"/>
    <s v="Joshua Juarez"/>
    <s v="Analyst II"/>
    <x v="1"/>
    <s v="Manufacturing"/>
    <x v="1"/>
    <x v="3"/>
    <n v="46"/>
    <d v="2015-05-05T00:00:00"/>
    <x v="510"/>
    <n v="0"/>
    <x v="2"/>
    <s v="Sao Paulo"/>
    <s v=""/>
  </r>
  <r>
    <s v="E00364"/>
    <s v="Matthew Howard"/>
    <s v="Director"/>
    <x v="4"/>
    <s v="Manufacturing"/>
    <x v="1"/>
    <x v="2"/>
    <n v="50"/>
    <d v="2021-10-17T00:00:00"/>
    <x v="511"/>
    <n v="0.3"/>
    <x v="0"/>
    <s v="Columbus"/>
    <s v=""/>
  </r>
  <r>
    <s v="E04108"/>
    <s v="Jade Figueroa"/>
    <s v="Sr. Analyst"/>
    <x v="2"/>
    <s v="Manufacturing"/>
    <x v="0"/>
    <x v="3"/>
    <n v="33"/>
    <d v="2012-05-14T00:00:00"/>
    <x v="512"/>
    <n v="0"/>
    <x v="2"/>
    <s v="Rio de Janerio"/>
    <s v=""/>
  </r>
  <r>
    <s v="E02917"/>
    <s v="Everett Morales"/>
    <s v="Solutions Architect"/>
    <x v="0"/>
    <s v="Speciality Products"/>
    <x v="1"/>
    <x v="3"/>
    <n v="57"/>
    <d v="2014-07-10T00:00:00"/>
    <x v="513"/>
    <n v="0"/>
    <x v="2"/>
    <s v="Rio de Janerio"/>
    <s v=""/>
  </r>
  <r>
    <s v="E03720"/>
    <s v="Genesis Hunter"/>
    <s v="Manager"/>
    <x v="1"/>
    <s v="Corporate"/>
    <x v="0"/>
    <x v="2"/>
    <n v="48"/>
    <d v="1999-04-22T00:00:00"/>
    <x v="514"/>
    <n v="0.05"/>
    <x v="0"/>
    <s v="Chicago"/>
    <s v=""/>
  </r>
  <r>
    <s v="E03393"/>
    <s v="Henry Figueroa"/>
    <s v="Sr. Manger"/>
    <x v="1"/>
    <s v="Manufacturing"/>
    <x v="1"/>
    <x v="3"/>
    <n v="46"/>
    <d v="2010-07-19T00:00:00"/>
    <x v="515"/>
    <n v="0.15"/>
    <x v="2"/>
    <s v="Manaus"/>
    <s v=""/>
  </r>
  <r>
    <s v="E02977"/>
    <s v="Nicholas Song"/>
    <s v="Analyst II"/>
    <x v="6"/>
    <s v="Manufacturing"/>
    <x v="1"/>
    <x v="1"/>
    <n v="52"/>
    <d v="1999-05-23T00:00:00"/>
    <x v="516"/>
    <n v="0"/>
    <x v="1"/>
    <s v="Chengdu"/>
    <d v="2015-11-30T00:00:00"/>
  </r>
  <r>
    <s v="E03371"/>
    <s v="Jack Alexander"/>
    <s v="Vice President"/>
    <x v="0"/>
    <s v="Manufacturing"/>
    <x v="1"/>
    <x v="2"/>
    <n v="56"/>
    <d v="2006-05-29T00:00:00"/>
    <x v="517"/>
    <n v="0.36"/>
    <x v="0"/>
    <s v="Miami"/>
    <s v=""/>
  </r>
  <r>
    <s v="E02531"/>
    <s v="Jameson Foster"/>
    <s v="Analyst"/>
    <x v="6"/>
    <s v="Manufacturing"/>
    <x v="1"/>
    <x v="2"/>
    <n v="28"/>
    <d v="2021-07-18T00:00:00"/>
    <x v="518"/>
    <n v="0"/>
    <x v="0"/>
    <s v="Columbus"/>
    <s v=""/>
  </r>
  <r>
    <s v="E02473"/>
    <s v="Leonardo Lo"/>
    <s v="Quality Engineer"/>
    <x v="5"/>
    <s v="Speciality Products"/>
    <x v="1"/>
    <x v="1"/>
    <n v="29"/>
    <d v="2021-11-15T00:00:00"/>
    <x v="519"/>
    <n v="0"/>
    <x v="1"/>
    <s v="Chongqing"/>
    <s v=""/>
  </r>
  <r>
    <s v="E02468"/>
    <s v="Ella Huang"/>
    <s v="Vice President"/>
    <x v="6"/>
    <s v="Corporate"/>
    <x v="0"/>
    <x v="1"/>
    <n v="45"/>
    <d v="2016-02-28T00:00:00"/>
    <x v="520"/>
    <n v="0.31"/>
    <x v="0"/>
    <s v="Chicago"/>
    <s v=""/>
  </r>
  <r>
    <s v="E01499"/>
    <s v="Liam Jordan"/>
    <s v="Computer Systems Manager"/>
    <x v="0"/>
    <s v="Manufacturing"/>
    <x v="1"/>
    <x v="2"/>
    <n v="28"/>
    <d v="2020-08-08T00:00:00"/>
    <x v="521"/>
    <n v="0.09"/>
    <x v="0"/>
    <s v="Phoenix"/>
    <s v=""/>
  </r>
  <r>
    <s v="E03697"/>
    <s v="Isaac Woods"/>
    <s v="Manager"/>
    <x v="2"/>
    <s v="Corporate"/>
    <x v="1"/>
    <x v="2"/>
    <n v="28"/>
    <d v="2021-01-08T00:00:00"/>
    <x v="522"/>
    <n v="0.1"/>
    <x v="0"/>
    <s v="Miami"/>
    <s v=""/>
  </r>
  <r>
    <s v="E00593"/>
    <s v="Luke Wilson"/>
    <s v="Solutions Architect"/>
    <x v="0"/>
    <s v="Speciality Products"/>
    <x v="1"/>
    <x v="2"/>
    <n v="34"/>
    <d v="2016-05-24T00:00:00"/>
    <x v="523"/>
    <n v="0"/>
    <x v="0"/>
    <s v="Miami"/>
    <s v=""/>
  </r>
  <r>
    <s v="E01103"/>
    <s v="Lyla Alvarez"/>
    <s v="IT Systems Architect"/>
    <x v="0"/>
    <s v="Research &amp; Development"/>
    <x v="0"/>
    <x v="3"/>
    <n v="55"/>
    <d v="1994-08-30T00:00:00"/>
    <x v="524"/>
    <n v="0"/>
    <x v="0"/>
    <s v="Phoenix"/>
    <s v=""/>
  </r>
  <r>
    <s v="E03889"/>
    <s v="Caleb Flores"/>
    <s v="Manager"/>
    <x v="4"/>
    <s v="Manufacturing"/>
    <x v="1"/>
    <x v="3"/>
    <n v="34"/>
    <d v="2013-08-13T00:00:00"/>
    <x v="525"/>
    <n v="0.06"/>
    <x v="2"/>
    <s v="Rio de Janerio"/>
    <s v=""/>
  </r>
  <r>
    <s v="E01958"/>
    <s v="Angel Lin"/>
    <s v="Network Administrator"/>
    <x v="0"/>
    <s v="Manufacturing"/>
    <x v="1"/>
    <x v="1"/>
    <n v="27"/>
    <d v="2020-12-24T00:00:00"/>
    <x v="526"/>
    <n v="0"/>
    <x v="0"/>
    <s v="Chicago"/>
    <s v=""/>
  </r>
  <r>
    <s v="E01870"/>
    <s v="Easton Moore"/>
    <s v="Computer Systems Manager"/>
    <x v="0"/>
    <s v="Research &amp; Development"/>
    <x v="1"/>
    <x v="2"/>
    <n v="52"/>
    <d v="2013-05-23T00:00:00"/>
    <x v="527"/>
    <n v="0.09"/>
    <x v="0"/>
    <s v="Seattle"/>
    <s v=""/>
  </r>
  <r>
    <s v="E01167"/>
    <s v="Kinsley Collins"/>
    <s v="Automation Engineer"/>
    <x v="5"/>
    <s v="Speciality Products"/>
    <x v="0"/>
    <x v="2"/>
    <n v="28"/>
    <d v="2018-11-14T00:00:00"/>
    <x v="528"/>
    <n v="0"/>
    <x v="0"/>
    <s v="Phoenix"/>
    <s v=""/>
  </r>
  <r>
    <s v="E00099"/>
    <s v="Brooklyn Salazar"/>
    <s v="IT Systems Architect"/>
    <x v="0"/>
    <s v="Manufacturing"/>
    <x v="0"/>
    <x v="3"/>
    <n v="44"/>
    <d v="2011-03-01T00:00:00"/>
    <x v="529"/>
    <n v="0"/>
    <x v="0"/>
    <s v="Austin"/>
    <s v=""/>
  </r>
  <r>
    <s v="E00044"/>
    <s v="Scarlett Jenkins"/>
    <s v="Vice President"/>
    <x v="0"/>
    <s v="Research &amp; Development"/>
    <x v="0"/>
    <x v="2"/>
    <n v="53"/>
    <d v="2011-11-09T00:00:00"/>
    <x v="530"/>
    <n v="0.32"/>
    <x v="0"/>
    <s v="Miami"/>
    <s v=""/>
  </r>
  <r>
    <s v="E00711"/>
    <s v="Melody Chin"/>
    <s v="Sr. Manger"/>
    <x v="1"/>
    <s v="Corporate"/>
    <x v="0"/>
    <x v="1"/>
    <n v="43"/>
    <d v="2006-10-15T00:00:00"/>
    <x v="531"/>
    <n v="0.11"/>
    <x v="0"/>
    <s v="Chicago"/>
    <s v=""/>
  </r>
  <r>
    <s v="E04795"/>
    <s v="Eloise Alexander"/>
    <s v="Vice President"/>
    <x v="4"/>
    <s v="Corporate"/>
    <x v="0"/>
    <x v="0"/>
    <n v="28"/>
    <d v="2018-01-21T00:00:00"/>
    <x v="532"/>
    <n v="0.3"/>
    <x v="0"/>
    <s v="Seattle"/>
    <s v=""/>
  </r>
  <r>
    <s v="E03912"/>
    <s v="Carter Turner"/>
    <s v="Sr. Analyst"/>
    <x v="6"/>
    <s v="Corporate"/>
    <x v="1"/>
    <x v="2"/>
    <n v="33"/>
    <d v="2015-11-17T00:00:00"/>
    <x v="533"/>
    <n v="0"/>
    <x v="0"/>
    <s v="Phoenix"/>
    <s v=""/>
  </r>
  <r>
    <s v="E02103"/>
    <s v="Andrew Ma"/>
    <s v="HRIS Analyst"/>
    <x v="4"/>
    <s v="Corporate"/>
    <x v="1"/>
    <x v="1"/>
    <n v="31"/>
    <d v="2017-09-24T00:00:00"/>
    <x v="534"/>
    <n v="0"/>
    <x v="1"/>
    <s v="Chongqing"/>
    <s v=""/>
  </r>
  <r>
    <s v="E04213"/>
    <s v="Hailey Xi"/>
    <s v="Manager"/>
    <x v="3"/>
    <s v="Corporate"/>
    <x v="0"/>
    <x v="1"/>
    <n v="52"/>
    <d v="2021-11-19T00:00:00"/>
    <x v="535"/>
    <n v="0.08"/>
    <x v="1"/>
    <s v="Chongqing"/>
    <s v=""/>
  </r>
  <r>
    <s v="E04756"/>
    <s v="Aiden Le"/>
    <s v="Cloud Infrastructure Architect"/>
    <x v="0"/>
    <s v="Corporate"/>
    <x v="1"/>
    <x v="1"/>
    <n v="55"/>
    <d v="1994-12-24T00:00:00"/>
    <x v="536"/>
    <n v="0"/>
    <x v="0"/>
    <s v="Austin"/>
    <s v=""/>
  </r>
  <r>
    <s v="E04114"/>
    <s v="Christopher Lim"/>
    <s v="Director"/>
    <x v="0"/>
    <s v="Research &amp; Development"/>
    <x v="1"/>
    <x v="1"/>
    <n v="55"/>
    <d v="2007-03-13T00:00:00"/>
    <x v="537"/>
    <n v="0.24"/>
    <x v="1"/>
    <s v="Shanghai"/>
    <s v=""/>
  </r>
  <r>
    <s v="E01423"/>
    <s v="James Castillo"/>
    <s v="Vice President"/>
    <x v="0"/>
    <s v="Manufacturing"/>
    <x v="1"/>
    <x v="3"/>
    <n v="51"/>
    <d v="2001-07-19T00:00:00"/>
    <x v="538"/>
    <n v="0.33"/>
    <x v="2"/>
    <s v="Manaus"/>
    <s v=""/>
  </r>
  <r>
    <s v="E03181"/>
    <s v="Greyson Dang"/>
    <s v="Development Engineer"/>
    <x v="5"/>
    <s v="Manufacturing"/>
    <x v="1"/>
    <x v="1"/>
    <n v="60"/>
    <d v="2009-05-11T00:00:00"/>
    <x v="539"/>
    <n v="0"/>
    <x v="1"/>
    <s v="Beijing"/>
    <s v=""/>
  </r>
  <r>
    <s v="E03305"/>
    <s v="Hannah King"/>
    <s v="Manager"/>
    <x v="3"/>
    <s v="Speciality Products"/>
    <x v="0"/>
    <x v="2"/>
    <n v="31"/>
    <d v="2014-10-07T00:00:00"/>
    <x v="540"/>
    <n v="7.0000000000000007E-2"/>
    <x v="0"/>
    <s v="Chicago"/>
    <s v=""/>
  </r>
  <r>
    <s v="E00703"/>
    <s v="Wesley Dominguez"/>
    <s v="Engineering Manager"/>
    <x v="5"/>
    <s v="Corporate"/>
    <x v="1"/>
    <x v="3"/>
    <n v="45"/>
    <d v="2018-04-27T00:00:00"/>
    <x v="541"/>
    <n v="0.12"/>
    <x v="0"/>
    <s v="Chicago"/>
    <s v=""/>
  </r>
  <r>
    <s v="E04403"/>
    <s v="Dominic Hu"/>
    <s v="Manager"/>
    <x v="3"/>
    <s v="Speciality Products"/>
    <x v="1"/>
    <x v="1"/>
    <n v="34"/>
    <d v="2012-02-13T00:00:00"/>
    <x v="542"/>
    <n v="7.0000000000000007E-2"/>
    <x v="1"/>
    <s v="Shanghai"/>
    <s v=""/>
  </r>
  <r>
    <s v="E00103"/>
    <s v="Nora Park"/>
    <s v="Director"/>
    <x v="3"/>
    <s v="Speciality Products"/>
    <x v="0"/>
    <x v="1"/>
    <n v="29"/>
    <d v="2017-06-28T00:00:00"/>
    <x v="543"/>
    <n v="0.2"/>
    <x v="0"/>
    <s v="Columbus"/>
    <s v=""/>
  </r>
  <r>
    <s v="E04487"/>
    <s v="Audrey Hwang"/>
    <s v="Sr. Analyst"/>
    <x v="3"/>
    <s v="Speciality Products"/>
    <x v="0"/>
    <x v="1"/>
    <n v="45"/>
    <d v="2020-06-17T00:00:00"/>
    <x v="544"/>
    <n v="0"/>
    <x v="1"/>
    <s v="Beijing"/>
    <s v=""/>
  </r>
  <r>
    <s v="E01194"/>
    <s v="Ella Jenkins"/>
    <s v="Analyst II"/>
    <x v="1"/>
    <s v="Speciality Products"/>
    <x v="0"/>
    <x v="2"/>
    <n v="52"/>
    <d v="2019-12-20T00:00:00"/>
    <x v="545"/>
    <n v="0"/>
    <x v="0"/>
    <s v="Phoenix"/>
    <s v=""/>
  </r>
  <r>
    <s v="E02179"/>
    <s v="Peyton Owens"/>
    <s v="Controls Engineer"/>
    <x v="5"/>
    <s v="Speciality Products"/>
    <x v="0"/>
    <x v="2"/>
    <n v="48"/>
    <d v="2014-09-25T00:00:00"/>
    <x v="546"/>
    <n v="0"/>
    <x v="0"/>
    <s v="Chicago"/>
    <s v=""/>
  </r>
  <r>
    <s v="E04242"/>
    <s v="Alice Lopez"/>
    <s v="Test Engineer"/>
    <x v="5"/>
    <s v="Speciality Products"/>
    <x v="0"/>
    <x v="3"/>
    <n v="48"/>
    <d v="2009-06-27T00:00:00"/>
    <x v="547"/>
    <n v="0"/>
    <x v="0"/>
    <s v="Seattle"/>
    <s v=""/>
  </r>
  <r>
    <s v="E01371"/>
    <s v="Dominic Le"/>
    <s v="Vice President"/>
    <x v="6"/>
    <s v="Corporate"/>
    <x v="1"/>
    <x v="1"/>
    <n v="41"/>
    <d v="2014-10-04T00:00:00"/>
    <x v="548"/>
    <n v="0.35"/>
    <x v="1"/>
    <s v="Chongqing"/>
    <s v=""/>
  </r>
  <r>
    <s v="E03065"/>
    <s v="Ezra Ortiz"/>
    <s v="Quality Engineer"/>
    <x v="5"/>
    <s v="Research &amp; Development"/>
    <x v="1"/>
    <x v="3"/>
    <n v="41"/>
    <d v="2012-01-21T00:00:00"/>
    <x v="549"/>
    <n v="0"/>
    <x v="0"/>
    <s v="Miami"/>
    <s v=""/>
  </r>
  <r>
    <s v="E01377"/>
    <s v="Grayson Luu"/>
    <s v="Quality Engineer"/>
    <x v="5"/>
    <s v="Research &amp; Development"/>
    <x v="1"/>
    <x v="1"/>
    <n v="55"/>
    <d v="2011-04-30T00:00:00"/>
    <x v="550"/>
    <n v="0"/>
    <x v="1"/>
    <s v="Shanghai"/>
    <s v=""/>
  </r>
  <r>
    <s v="E03097"/>
    <s v="Brooks Stewart"/>
    <s v="HRIS Analyst"/>
    <x v="4"/>
    <s v="Manufacturing"/>
    <x v="1"/>
    <x v="0"/>
    <n v="45"/>
    <d v="2015-12-19T00:00:00"/>
    <x v="551"/>
    <n v="0"/>
    <x v="0"/>
    <s v="Columbus"/>
    <s v=""/>
  </r>
  <r>
    <s v="E01668"/>
    <s v="Naomi Xi"/>
    <s v="Director"/>
    <x v="1"/>
    <s v="Corporate"/>
    <x v="0"/>
    <x v="1"/>
    <n v="53"/>
    <d v="2002-02-17T00:00:00"/>
    <x v="552"/>
    <n v="0.2"/>
    <x v="1"/>
    <s v="Chongqing"/>
    <s v=""/>
  </r>
  <r>
    <s v="E03354"/>
    <s v="Silas Estrada"/>
    <s v="IT Systems Architect"/>
    <x v="0"/>
    <s v="Corporate"/>
    <x v="1"/>
    <x v="3"/>
    <n v="49"/>
    <d v="2016-06-24T00:00:00"/>
    <x v="553"/>
    <n v="0"/>
    <x v="2"/>
    <s v="Rio de Janerio"/>
    <s v=""/>
  </r>
  <r>
    <s v="E02088"/>
    <s v="Skylar Ayala"/>
    <s v="Sr. Manger"/>
    <x v="1"/>
    <s v="Corporate"/>
    <x v="0"/>
    <x v="3"/>
    <n v="55"/>
    <d v="2017-02-06T00:00:00"/>
    <x v="554"/>
    <n v="0.12"/>
    <x v="0"/>
    <s v="Phoenix"/>
    <s v=""/>
  </r>
  <r>
    <s v="E03980"/>
    <s v="Lydia Huynh"/>
    <s v="Account Representative"/>
    <x v="2"/>
    <s v="Speciality Products"/>
    <x v="0"/>
    <x v="1"/>
    <n v="45"/>
    <d v="2000-08-16T00:00:00"/>
    <x v="555"/>
    <n v="0"/>
    <x v="0"/>
    <s v="Chicago"/>
    <s v=""/>
  </r>
  <r>
    <s v="E00972"/>
    <s v="Hazel Cortez"/>
    <s v="HRIS Analyst"/>
    <x v="4"/>
    <s v="Research &amp; Development"/>
    <x v="0"/>
    <x v="3"/>
    <n v="52"/>
    <d v="2021-04-18T00:00:00"/>
    <x v="556"/>
    <n v="0"/>
    <x v="2"/>
    <s v="Sao Paulo"/>
    <s v=""/>
  </r>
  <r>
    <s v="E00824"/>
    <s v="Everleigh Adams"/>
    <s v="Analyst II"/>
    <x v="6"/>
    <s v="Manufacturing"/>
    <x v="0"/>
    <x v="2"/>
    <n v="33"/>
    <d v="2020-03-14T00:00:00"/>
    <x v="557"/>
    <n v="0"/>
    <x v="0"/>
    <s v="Chicago"/>
    <s v=""/>
  </r>
  <r>
    <s v="E04359"/>
    <s v="Layla Salazar"/>
    <s v="Solutions Architect"/>
    <x v="0"/>
    <s v="Corporate"/>
    <x v="0"/>
    <x v="3"/>
    <n v="59"/>
    <d v="2014-03-19T00:00:00"/>
    <x v="558"/>
    <n v="0"/>
    <x v="0"/>
    <s v="Seattle"/>
    <s v=""/>
  </r>
  <r>
    <s v="E03113"/>
    <s v="Willow Chen"/>
    <s v="Manager"/>
    <x v="3"/>
    <s v="Corporate"/>
    <x v="0"/>
    <x v="1"/>
    <n v="50"/>
    <d v="2012-09-03T00:00:00"/>
    <x v="559"/>
    <n v="0.08"/>
    <x v="0"/>
    <s v="Austin"/>
    <s v=""/>
  </r>
  <r>
    <s v="E01488"/>
    <s v="Penelope Griffin"/>
    <s v="Director"/>
    <x v="2"/>
    <s v="Manufacturing"/>
    <x v="0"/>
    <x v="2"/>
    <n v="61"/>
    <d v="2021-01-23T00:00:00"/>
    <x v="560"/>
    <n v="0.26"/>
    <x v="0"/>
    <s v="Seattle"/>
    <s v=""/>
  </r>
  <r>
    <s v="E01787"/>
    <s v="Lillian Romero"/>
    <s v="Director"/>
    <x v="5"/>
    <s v="Corporate"/>
    <x v="0"/>
    <x v="3"/>
    <n v="27"/>
    <d v="2018-12-07T00:00:00"/>
    <x v="561"/>
    <n v="0.17"/>
    <x v="0"/>
    <s v="Austin"/>
    <s v=""/>
  </r>
  <r>
    <s v="E03550"/>
    <s v="Stella Wu"/>
    <s v="Sr. Manger"/>
    <x v="6"/>
    <s v="Speciality Products"/>
    <x v="0"/>
    <x v="1"/>
    <n v="35"/>
    <d v="2014-02-20T00:00:00"/>
    <x v="562"/>
    <n v="0.14000000000000001"/>
    <x v="0"/>
    <s v="Phoenix"/>
    <s v=""/>
  </r>
  <r>
    <s v="E01052"/>
    <s v="Parker Vang"/>
    <s v="Analyst"/>
    <x v="2"/>
    <s v="Corporate"/>
    <x v="1"/>
    <x v="1"/>
    <n v="40"/>
    <d v="2016-12-17T00:00:00"/>
    <x v="563"/>
    <n v="0"/>
    <x v="0"/>
    <s v="Miami"/>
    <s v=""/>
  </r>
  <r>
    <s v="E04799"/>
    <s v="Mila Roberts"/>
    <s v="Sr. Business Partner"/>
    <x v="4"/>
    <s v="Corporate"/>
    <x v="0"/>
    <x v="2"/>
    <n v="30"/>
    <d v="2017-01-26T00:00:00"/>
    <x v="564"/>
    <n v="0"/>
    <x v="0"/>
    <s v="Phoenix"/>
    <s v=""/>
  </r>
  <r>
    <s v="E03402"/>
    <s v="Isaac Liu"/>
    <s v="Field Engineer"/>
    <x v="5"/>
    <s v="Manufacturing"/>
    <x v="1"/>
    <x v="1"/>
    <n v="60"/>
    <d v="1992-10-13T00:00:00"/>
    <x v="565"/>
    <n v="0"/>
    <x v="1"/>
    <s v="Chongqing"/>
    <s v=""/>
  </r>
  <r>
    <s v="E04128"/>
    <s v="Jacob Doan"/>
    <s v="Analyst II"/>
    <x v="2"/>
    <s v="Speciality Products"/>
    <x v="1"/>
    <x v="1"/>
    <n v="55"/>
    <d v="2021-08-02T00:00:00"/>
    <x v="566"/>
    <n v="0"/>
    <x v="0"/>
    <s v="Miami"/>
    <s v=""/>
  </r>
  <r>
    <s v="E00013"/>
    <s v="Raelynn Ma"/>
    <s v="Sr. Analyst"/>
    <x v="1"/>
    <s v="Speciality Products"/>
    <x v="0"/>
    <x v="1"/>
    <n v="33"/>
    <d v="2015-10-08T00:00:00"/>
    <x v="567"/>
    <n v="0"/>
    <x v="0"/>
    <s v="Miami"/>
    <s v=""/>
  </r>
  <r>
    <s v="E03114"/>
    <s v="Jameson Juarez"/>
    <s v="Development Engineer"/>
    <x v="5"/>
    <s v="Speciality Products"/>
    <x v="1"/>
    <x v="3"/>
    <n v="62"/>
    <d v="1994-10-09T00:00:00"/>
    <x v="568"/>
    <n v="0"/>
    <x v="0"/>
    <s v="Miami"/>
    <s v=""/>
  </r>
  <r>
    <s v="E04004"/>
    <s v="Everleigh Shah"/>
    <s v="Test Engineer"/>
    <x v="5"/>
    <s v="Research &amp; Development"/>
    <x v="0"/>
    <x v="1"/>
    <n v="36"/>
    <d v="2018-12-14T00:00:00"/>
    <x v="569"/>
    <n v="0"/>
    <x v="0"/>
    <s v="Columbus"/>
    <s v=""/>
  </r>
  <r>
    <s v="E04472"/>
    <s v="Alexander Foster"/>
    <s v="Analyst II"/>
    <x v="6"/>
    <s v="Manufacturing"/>
    <x v="1"/>
    <x v="0"/>
    <n v="35"/>
    <d v="2020-07-03T00:00:00"/>
    <x v="570"/>
    <n v="0"/>
    <x v="0"/>
    <s v="Columbus"/>
    <s v=""/>
  </r>
  <r>
    <s v="E00161"/>
    <s v="Ryan Ha"/>
    <s v="Vice President"/>
    <x v="6"/>
    <s v="Corporate"/>
    <x v="1"/>
    <x v="1"/>
    <n v="60"/>
    <d v="2007-01-27T00:00:00"/>
    <x v="571"/>
    <n v="0.37"/>
    <x v="0"/>
    <s v="Miami"/>
    <s v=""/>
  </r>
  <r>
    <s v="E04417"/>
    <s v="Chloe Salazar"/>
    <s v="Sr. Manger"/>
    <x v="4"/>
    <s v="Speciality Products"/>
    <x v="0"/>
    <x v="3"/>
    <n v="45"/>
    <d v="2011-05-22T00:00:00"/>
    <x v="572"/>
    <n v="0.14000000000000001"/>
    <x v="0"/>
    <s v="Seattle"/>
    <s v=""/>
  </r>
  <r>
    <s v="E04536"/>
    <s v="Layla Scott"/>
    <s v="Sr. Manger"/>
    <x v="3"/>
    <s v="Speciality Products"/>
    <x v="0"/>
    <x v="2"/>
    <n v="48"/>
    <d v="2010-07-30T00:00:00"/>
    <x v="573"/>
    <n v="0.12"/>
    <x v="0"/>
    <s v="Phoenix"/>
    <s v=""/>
  </r>
  <r>
    <s v="E02534"/>
    <s v="Leah Khan"/>
    <s v="Director"/>
    <x v="6"/>
    <s v="Corporate"/>
    <x v="0"/>
    <x v="1"/>
    <n v="36"/>
    <d v="2010-09-13T00:00:00"/>
    <x v="574"/>
    <n v="0.28000000000000003"/>
    <x v="1"/>
    <s v="Chongqing"/>
    <s v=""/>
  </r>
  <r>
    <s v="E02857"/>
    <s v="Mason Jimenez"/>
    <s v="Sr. Manger"/>
    <x v="1"/>
    <s v="Speciality Products"/>
    <x v="1"/>
    <x v="3"/>
    <n v="44"/>
    <d v="2019-08-08T00:00:00"/>
    <x v="575"/>
    <n v="0.15"/>
    <x v="0"/>
    <s v="Austin"/>
    <d v="2022-05-18T00:00:00"/>
  </r>
  <r>
    <s v="E03059"/>
    <s v="Hailey Dang"/>
    <s v="Manager"/>
    <x v="6"/>
    <s v="Manufacturing"/>
    <x v="0"/>
    <x v="1"/>
    <n v="64"/>
    <d v="2019-09-21T00:00:00"/>
    <x v="576"/>
    <n v="0.06"/>
    <x v="1"/>
    <s v="Shanghai"/>
    <s v=""/>
  </r>
  <r>
    <s v="E02477"/>
    <s v="Amelia Bui"/>
    <s v="Director"/>
    <x v="5"/>
    <s v="Speciality Products"/>
    <x v="0"/>
    <x v="1"/>
    <n v="46"/>
    <d v="2020-10-21T00:00:00"/>
    <x v="577"/>
    <n v="0.16"/>
    <x v="1"/>
    <s v="Chengdu"/>
    <s v=""/>
  </r>
  <r>
    <s v="E00022"/>
    <s v="Elena Her"/>
    <s v="Account Representative"/>
    <x v="2"/>
    <s v="Manufacturing"/>
    <x v="0"/>
    <x v="1"/>
    <n v="62"/>
    <d v="2006-09-17T00:00:00"/>
    <x v="578"/>
    <n v="0"/>
    <x v="1"/>
    <s v="Chongqing"/>
    <s v=""/>
  </r>
  <r>
    <s v="E03370"/>
    <s v="Ian Cortez"/>
    <s v="Analyst II"/>
    <x v="6"/>
    <s v="Research &amp; Development"/>
    <x v="1"/>
    <x v="3"/>
    <n v="61"/>
    <d v="2008-04-30T00:00:00"/>
    <x v="579"/>
    <n v="0"/>
    <x v="2"/>
    <s v="Rio de Janerio"/>
    <s v=""/>
  </r>
  <r>
    <s v="E00555"/>
    <s v="Christian Ali"/>
    <s v="Analyst II"/>
    <x v="6"/>
    <s v="Research &amp; Development"/>
    <x v="1"/>
    <x v="1"/>
    <n v="65"/>
    <d v="2001-10-17T00:00:00"/>
    <x v="580"/>
    <n v="0"/>
    <x v="1"/>
    <s v="Chongqing"/>
    <s v=""/>
  </r>
  <r>
    <s v="E03160"/>
    <s v="Carter Ortiz"/>
    <s v="Quality Engineer"/>
    <x v="5"/>
    <s v="Speciality Products"/>
    <x v="1"/>
    <x v="3"/>
    <n v="54"/>
    <d v="2012-04-29T00:00:00"/>
    <x v="581"/>
    <n v="0"/>
    <x v="2"/>
    <s v="Sao Paulo"/>
    <s v=""/>
  </r>
  <r>
    <s v="E03919"/>
    <s v="Grayson Chan"/>
    <s v="Engineering Manager"/>
    <x v="5"/>
    <s v="Speciality Products"/>
    <x v="1"/>
    <x v="1"/>
    <n v="46"/>
    <d v="2011-10-20T00:00:00"/>
    <x v="582"/>
    <n v="0.14000000000000001"/>
    <x v="1"/>
    <s v="Chengdu"/>
    <s v=""/>
  </r>
  <r>
    <s v="E01724"/>
    <s v="Nolan Molina"/>
    <s v="Computer Systems Manager"/>
    <x v="0"/>
    <s v="Corporate"/>
    <x v="1"/>
    <x v="3"/>
    <n v="36"/>
    <d v="2020-12-27T00:00:00"/>
    <x v="287"/>
    <n v="7.0000000000000007E-2"/>
    <x v="2"/>
    <s v="Manaus"/>
    <s v=""/>
  </r>
  <r>
    <s v="E04087"/>
    <s v="Adam Kaur"/>
    <s v="Manager"/>
    <x v="0"/>
    <s v="Corporate"/>
    <x v="1"/>
    <x v="1"/>
    <n v="60"/>
    <d v="2000-01-29T00:00:00"/>
    <x v="583"/>
    <n v="7.0000000000000007E-2"/>
    <x v="1"/>
    <s v="Chengdu"/>
    <s v=""/>
  </r>
  <r>
    <s v="E02856"/>
    <s v="Amelia Kaur"/>
    <s v="Operations Engineer"/>
    <x v="5"/>
    <s v="Research &amp; Development"/>
    <x v="0"/>
    <x v="1"/>
    <n v="30"/>
    <d v="2015-11-14T00:00:00"/>
    <x v="584"/>
    <n v="0"/>
    <x v="0"/>
    <s v="Columbus"/>
    <s v=""/>
  </r>
  <r>
    <s v="E03805"/>
    <s v="Autumn Gonzales"/>
    <s v="Analyst II"/>
    <x v="2"/>
    <s v="Corporate"/>
    <x v="0"/>
    <x v="3"/>
    <n v="34"/>
    <d v="2012-06-06T00:00:00"/>
    <x v="585"/>
    <n v="0"/>
    <x v="2"/>
    <s v="Manaus"/>
    <s v=""/>
  </r>
  <r>
    <s v="E00319"/>
    <s v="Ezra Wilson"/>
    <s v="Service Desk Analyst"/>
    <x v="0"/>
    <s v="Manufacturing"/>
    <x v="1"/>
    <x v="2"/>
    <n v="55"/>
    <d v="2013-10-18T00:00:00"/>
    <x v="586"/>
    <n v="0"/>
    <x v="0"/>
    <s v="Miami"/>
    <s v=""/>
  </r>
  <r>
    <s v="E01090"/>
    <s v="Jacob Cheng"/>
    <s v="Quality Engineer"/>
    <x v="5"/>
    <s v="Research &amp; Development"/>
    <x v="1"/>
    <x v="1"/>
    <n v="59"/>
    <d v="2009-12-23T00:00:00"/>
    <x v="587"/>
    <n v="0"/>
    <x v="0"/>
    <s v="Miami"/>
    <s v=""/>
  </r>
  <r>
    <s v="E04323"/>
    <s v="Melody Valdez"/>
    <s v="Director"/>
    <x v="0"/>
    <s v="Manufacturing"/>
    <x v="0"/>
    <x v="3"/>
    <n v="28"/>
    <d v="2021-01-25T00:00:00"/>
    <x v="588"/>
    <n v="0.23"/>
    <x v="0"/>
    <s v="Miami"/>
    <d v="2021-05-18T00:00:00"/>
  </r>
  <r>
    <s v="E02687"/>
    <s v="Caroline Nelson"/>
    <s v="Vice President"/>
    <x v="1"/>
    <s v="Corporate"/>
    <x v="0"/>
    <x v="2"/>
    <n v="36"/>
    <d v="2014-01-11T00:00:00"/>
    <x v="589"/>
    <n v="0.39"/>
    <x v="0"/>
    <s v="Chicago"/>
    <s v=""/>
  </r>
  <r>
    <s v="E01407"/>
    <s v="Ellie Guerrero"/>
    <s v="Sr. Manger"/>
    <x v="4"/>
    <s v="Corporate"/>
    <x v="0"/>
    <x v="3"/>
    <n v="29"/>
    <d v="2020-07-13T00:00:00"/>
    <x v="590"/>
    <n v="0.11"/>
    <x v="2"/>
    <s v="Manaus"/>
    <s v=""/>
  </r>
  <r>
    <s v="E02748"/>
    <s v="Genesis Zhu"/>
    <s v="Director"/>
    <x v="1"/>
    <s v="Speciality Products"/>
    <x v="0"/>
    <x v="1"/>
    <n v="34"/>
    <d v="2020-07-20T00:00:00"/>
    <x v="591"/>
    <n v="0.18"/>
    <x v="0"/>
    <s v="Seattle"/>
    <s v=""/>
  </r>
  <r>
    <s v="E01995"/>
    <s v="Jonathan Ho"/>
    <s v="Vice President"/>
    <x v="0"/>
    <s v="Manufacturing"/>
    <x v="1"/>
    <x v="1"/>
    <n v="37"/>
    <d v="2011-06-25T00:00:00"/>
    <x v="592"/>
    <n v="0.31"/>
    <x v="0"/>
    <s v="Columbus"/>
    <s v=""/>
  </r>
  <r>
    <s v="E01714"/>
    <s v="Savannah Park"/>
    <s v="HRIS Analyst"/>
    <x v="4"/>
    <s v="Manufacturing"/>
    <x v="0"/>
    <x v="1"/>
    <n v="44"/>
    <d v="2009-01-28T00:00:00"/>
    <x v="593"/>
    <n v="0"/>
    <x v="0"/>
    <s v="Seattle"/>
    <s v=""/>
  </r>
  <r>
    <s v="E04491"/>
    <s v="Nathan Chan"/>
    <s v="Cloud Infrastructure Architect"/>
    <x v="0"/>
    <s v="Corporate"/>
    <x v="1"/>
    <x v="1"/>
    <n v="45"/>
    <d v="2000-03-02T00:00:00"/>
    <x v="594"/>
    <n v="0"/>
    <x v="0"/>
    <s v="Seattle"/>
    <s v=""/>
  </r>
  <r>
    <s v="E01076"/>
    <s v="Sofia Vu"/>
    <s v="Sr. Manger"/>
    <x v="4"/>
    <s v="Research &amp; Development"/>
    <x v="0"/>
    <x v="1"/>
    <n v="52"/>
    <d v="2017-09-05T00:00:00"/>
    <x v="595"/>
    <n v="0.13"/>
    <x v="0"/>
    <s v="Austin"/>
    <s v=""/>
  </r>
  <r>
    <s v="E04131"/>
    <s v="Ruby Choi"/>
    <s v="Analyst"/>
    <x v="3"/>
    <s v="Manufacturing"/>
    <x v="0"/>
    <x v="1"/>
    <n v="40"/>
    <d v="2018-12-06T00:00:00"/>
    <x v="596"/>
    <n v="0"/>
    <x v="0"/>
    <s v="Columbus"/>
    <s v=""/>
  </r>
  <r>
    <s v="E02843"/>
    <s v="Lily Pena"/>
    <s v="Manager"/>
    <x v="4"/>
    <s v="Speciality Products"/>
    <x v="0"/>
    <x v="3"/>
    <n v="55"/>
    <d v="2010-02-24T00:00:00"/>
    <x v="597"/>
    <n v="0.05"/>
    <x v="0"/>
    <s v="Miami"/>
    <s v=""/>
  </r>
  <r>
    <s v="E03758"/>
    <s v="Liam Zhang"/>
    <s v="Director"/>
    <x v="6"/>
    <s v="Research &amp; Development"/>
    <x v="1"/>
    <x v="1"/>
    <n v="29"/>
    <d v="2021-09-15T00:00:00"/>
    <x v="598"/>
    <n v="0.21"/>
    <x v="0"/>
    <s v="Chicago"/>
    <d v="2022-04-10T00:00:00"/>
  </r>
  <r>
    <s v="E02063"/>
    <s v="Ian Gutierrez"/>
    <s v="Sr. Business Partner"/>
    <x v="4"/>
    <s v="Research &amp; Development"/>
    <x v="1"/>
    <x v="3"/>
    <n v="32"/>
    <d v="2021-04-09T00:00:00"/>
    <x v="599"/>
    <n v="0"/>
    <x v="2"/>
    <s v="Rio de Janerio"/>
    <s v=""/>
  </r>
  <r>
    <s v="E00638"/>
    <s v="David Simmons"/>
    <s v="Manager"/>
    <x v="6"/>
    <s v="Corporate"/>
    <x v="1"/>
    <x v="2"/>
    <n v="51"/>
    <d v="1997-01-26T00:00:00"/>
    <x v="600"/>
    <n v="7.0000000000000007E-2"/>
    <x v="0"/>
    <s v="Phoenix"/>
    <s v=""/>
  </r>
  <r>
    <s v="E03571"/>
    <s v="Lincoln Henderson"/>
    <s v="Business Partner"/>
    <x v="4"/>
    <s v="Speciality Products"/>
    <x v="1"/>
    <x v="2"/>
    <n v="28"/>
    <d v="2021-06-27T00:00:00"/>
    <x v="601"/>
    <n v="0"/>
    <x v="0"/>
    <s v="Chicago"/>
    <s v=""/>
  </r>
  <r>
    <s v="E01820"/>
    <s v="Nathan Miller"/>
    <s v="Quality Engineer"/>
    <x v="5"/>
    <s v="Speciality Products"/>
    <x v="1"/>
    <x v="0"/>
    <n v="27"/>
    <d v="2019-05-28T00:00:00"/>
    <x v="602"/>
    <n v="0"/>
    <x v="0"/>
    <s v="Miami"/>
    <d v="2021-01-07T00:00:00"/>
  </r>
  <r>
    <s v="E01712"/>
    <s v="James Singh"/>
    <s v="Director"/>
    <x v="6"/>
    <s v="Corporate"/>
    <x v="1"/>
    <x v="1"/>
    <n v="45"/>
    <d v="2008-03-12T00:00:00"/>
    <x v="603"/>
    <n v="0.28000000000000003"/>
    <x v="1"/>
    <s v="Chongqing"/>
    <s v=""/>
  </r>
  <r>
    <s v="E00184"/>
    <s v="Kayden Ortega"/>
    <s v="Analyst"/>
    <x v="3"/>
    <s v="Manufacturing"/>
    <x v="1"/>
    <x v="3"/>
    <n v="58"/>
    <d v="2010-04-19T00:00:00"/>
    <x v="604"/>
    <n v="0"/>
    <x v="2"/>
    <s v="Rio de Janerio"/>
    <s v=""/>
  </r>
  <r>
    <s v="E02706"/>
    <s v="Lucy Figueroa"/>
    <s v="Sr. Manger"/>
    <x v="1"/>
    <s v="Research &amp; Development"/>
    <x v="0"/>
    <x v="3"/>
    <n v="45"/>
    <d v="2016-01-10T00:00:00"/>
    <x v="605"/>
    <n v="0.12"/>
    <x v="0"/>
    <s v="Columbus"/>
    <s v=""/>
  </r>
  <r>
    <s v="E02899"/>
    <s v="Joshua Cortez"/>
    <s v="Sr. Manger"/>
    <x v="1"/>
    <s v="Corporate"/>
    <x v="1"/>
    <x v="3"/>
    <n v="44"/>
    <d v="2007-08-11T00:00:00"/>
    <x v="606"/>
    <n v="0.13"/>
    <x v="2"/>
    <s v="Manaus"/>
    <s v=""/>
  </r>
  <r>
    <s v="E02478"/>
    <s v="Alexander Morris"/>
    <s v="Manager"/>
    <x v="2"/>
    <s v="Speciality Products"/>
    <x v="1"/>
    <x v="2"/>
    <n v="33"/>
    <d v="2013-06-21T00:00:00"/>
    <x v="607"/>
    <n v="0.06"/>
    <x v="0"/>
    <s v="Phoenix"/>
    <s v=""/>
  </r>
  <r>
    <s v="E04170"/>
    <s v="Grayson Chin"/>
    <s v="Vice President"/>
    <x v="0"/>
    <s v="Research &amp; Development"/>
    <x v="1"/>
    <x v="1"/>
    <n v="26"/>
    <d v="2020-05-09T00:00:00"/>
    <x v="608"/>
    <n v="0.39"/>
    <x v="0"/>
    <s v="Austin"/>
    <s v=""/>
  </r>
  <r>
    <s v="E00929"/>
    <s v="Allison Espinoza"/>
    <s v="Solutions Architect"/>
    <x v="0"/>
    <s v="Speciality Products"/>
    <x v="0"/>
    <x v="3"/>
    <n v="45"/>
    <d v="2020-04-16T00:00:00"/>
    <x v="609"/>
    <n v="0"/>
    <x v="0"/>
    <s v="Miami"/>
    <s v=""/>
  </r>
  <r>
    <s v="E00530"/>
    <s v="Naomi Chu"/>
    <s v="Sr. Manger"/>
    <x v="2"/>
    <s v="Manufacturing"/>
    <x v="0"/>
    <x v="1"/>
    <n v="46"/>
    <d v="2004-02-29T00:00:00"/>
    <x v="610"/>
    <n v="0.1"/>
    <x v="1"/>
    <s v="Chongqing"/>
    <s v=""/>
  </r>
  <r>
    <s v="E03824"/>
    <s v="Jameson Martin"/>
    <s v="Technical Architect"/>
    <x v="0"/>
    <s v="Corporate"/>
    <x v="1"/>
    <x v="2"/>
    <n v="37"/>
    <d v="2008-02-15T00:00:00"/>
    <x v="611"/>
    <n v="0"/>
    <x v="0"/>
    <s v="Phoenix"/>
    <s v=""/>
  </r>
  <r>
    <s v="E02492"/>
    <s v="Sebastian Gupta"/>
    <s v="Sr. Analyst"/>
    <x v="6"/>
    <s v="Corporate"/>
    <x v="1"/>
    <x v="1"/>
    <n v="40"/>
    <d v="2014-09-22T00:00:00"/>
    <x v="612"/>
    <n v="0"/>
    <x v="1"/>
    <s v="Chongqing"/>
    <d v="2019-05-09T00:00:00"/>
  </r>
  <r>
    <s v="E01733"/>
    <s v="Eloise Pham"/>
    <s v="Manager"/>
    <x v="2"/>
    <s v="Speciality Products"/>
    <x v="0"/>
    <x v="1"/>
    <n v="45"/>
    <d v="2011-10-20T00:00:00"/>
    <x v="613"/>
    <n v="7.0000000000000007E-2"/>
    <x v="1"/>
    <s v="Shanghai"/>
    <s v=""/>
  </r>
  <r>
    <s v="E02857"/>
    <s v="Valentina Davis"/>
    <s v="Analyst"/>
    <x v="2"/>
    <s v="Speciality Products"/>
    <x v="0"/>
    <x v="2"/>
    <n v="33"/>
    <d v="2014-04-13T00:00:00"/>
    <x v="614"/>
    <n v="0"/>
    <x v="0"/>
    <s v="Miami"/>
    <s v=""/>
  </r>
  <r>
    <s v="E04938"/>
    <s v="Brooklyn Daniels"/>
    <s v="Analyst"/>
    <x v="6"/>
    <s v="Speciality Products"/>
    <x v="0"/>
    <x v="2"/>
    <n v="64"/>
    <d v="2003-02-10T00:00:00"/>
    <x v="615"/>
    <n v="0"/>
    <x v="0"/>
    <s v="Miami"/>
    <s v=""/>
  </r>
  <r>
    <s v="E04952"/>
    <s v="Paisley Gomez"/>
    <s v="Sr. Analyst"/>
    <x v="2"/>
    <s v="Manufacturing"/>
    <x v="0"/>
    <x v="3"/>
    <n v="57"/>
    <d v="2007-10-02T00:00:00"/>
    <x v="616"/>
    <n v="0"/>
    <x v="2"/>
    <s v="Rio de Janerio"/>
    <s v=""/>
  </r>
  <r>
    <s v="E02420"/>
    <s v="Madison Li"/>
    <s v="Director"/>
    <x v="6"/>
    <s v="Manufacturing"/>
    <x v="0"/>
    <x v="1"/>
    <n v="35"/>
    <d v="2017-03-06T00:00:00"/>
    <x v="617"/>
    <n v="0.15"/>
    <x v="1"/>
    <s v="Beijing"/>
    <d v="2017-09-22T00:00:00"/>
  </r>
  <r>
    <s v="E01639"/>
    <s v="Everleigh Simmons"/>
    <s v="Analyst"/>
    <x v="1"/>
    <s v="Manufacturing"/>
    <x v="0"/>
    <x v="2"/>
    <n v="55"/>
    <d v="2021-04-16T00:00:00"/>
    <x v="618"/>
    <n v="0"/>
    <x v="0"/>
    <s v="Chicago"/>
    <s v=""/>
  </r>
  <r>
    <s v="E03947"/>
    <s v="Logan Soto"/>
    <s v="Vice President"/>
    <x v="1"/>
    <s v="Research &amp; Development"/>
    <x v="1"/>
    <x v="3"/>
    <n v="36"/>
    <d v="2018-08-18T00:00:00"/>
    <x v="619"/>
    <n v="0.32"/>
    <x v="0"/>
    <s v="Columbus"/>
    <s v=""/>
  </r>
  <r>
    <s v="E04535"/>
    <s v="Charlotte Vo"/>
    <s v="System Administrator "/>
    <x v="0"/>
    <s v="Speciality Products"/>
    <x v="0"/>
    <x v="1"/>
    <n v="57"/>
    <d v="2014-01-10T00:00:00"/>
    <x v="620"/>
    <n v="0"/>
    <x v="0"/>
    <s v="Seattle"/>
    <s v=""/>
  </r>
  <r>
    <s v="E00380"/>
    <s v="Alice Thompson"/>
    <s v="Vice President"/>
    <x v="3"/>
    <s v="Speciality Products"/>
    <x v="0"/>
    <x v="2"/>
    <n v="48"/>
    <d v="2007-04-25T00:00:00"/>
    <x v="621"/>
    <n v="0.36"/>
    <x v="0"/>
    <s v="Seattle"/>
    <s v=""/>
  </r>
  <r>
    <s v="E01432"/>
    <s v="Peyton Garza"/>
    <s v="Systems Analyst"/>
    <x v="0"/>
    <s v="Manufacturing"/>
    <x v="0"/>
    <x v="3"/>
    <n v="53"/>
    <d v="2004-08-15T00:00:00"/>
    <x v="622"/>
    <n v="0"/>
    <x v="2"/>
    <s v="Manaus"/>
    <s v=""/>
  </r>
  <r>
    <s v="E02628"/>
    <s v="Nora Nelson"/>
    <s v="Analyst II"/>
    <x v="1"/>
    <s v="Manufacturing"/>
    <x v="0"/>
    <x v="2"/>
    <n v="41"/>
    <d v="2007-01-09T00:00:00"/>
    <x v="623"/>
    <n v="0"/>
    <x v="0"/>
    <s v="Columbus"/>
    <s v=""/>
  </r>
  <r>
    <s v="E03578"/>
    <s v="Maverick Li"/>
    <s v="Analyst II"/>
    <x v="2"/>
    <s v="Research &amp; Development"/>
    <x v="1"/>
    <x v="1"/>
    <n v="34"/>
    <d v="2018-03-10T00:00:00"/>
    <x v="624"/>
    <n v="0"/>
    <x v="0"/>
    <s v="Austin"/>
    <s v=""/>
  </r>
  <r>
    <s v="E03563"/>
    <s v="Ian Barnes"/>
    <s v="Operations Engineer"/>
    <x v="5"/>
    <s v="Corporate"/>
    <x v="1"/>
    <x v="2"/>
    <n v="47"/>
    <d v="2020-06-08T00:00:00"/>
    <x v="625"/>
    <n v="0"/>
    <x v="0"/>
    <s v="Miami"/>
    <d v="2021-02-02T00:00:00"/>
  </r>
  <r>
    <s v="E02781"/>
    <s v="Athena Vu"/>
    <s v="Director"/>
    <x v="3"/>
    <s v="Manufacturing"/>
    <x v="0"/>
    <x v="1"/>
    <n v="63"/>
    <d v="2007-03-06T00:00:00"/>
    <x v="626"/>
    <n v="0.15"/>
    <x v="0"/>
    <s v="Miami"/>
    <s v=""/>
  </r>
  <r>
    <s v="E04739"/>
    <s v="Ruby Washington"/>
    <s v="Analyst"/>
    <x v="6"/>
    <s v="Research &amp; Development"/>
    <x v="0"/>
    <x v="0"/>
    <n v="65"/>
    <d v="2011-06-17T00:00:00"/>
    <x v="627"/>
    <n v="0"/>
    <x v="0"/>
    <s v="Seattle"/>
    <d v="2015-06-09T00:00:00"/>
  </r>
  <r>
    <s v="E02665"/>
    <s v="Bella Butler"/>
    <s v="Sr. Manger"/>
    <x v="1"/>
    <s v="Manufacturing"/>
    <x v="0"/>
    <x v="0"/>
    <n v="33"/>
    <d v="2019-10-25T00:00:00"/>
    <x v="628"/>
    <n v="0.11"/>
    <x v="0"/>
    <s v="Seattle"/>
    <s v=""/>
  </r>
  <r>
    <s v="E04132"/>
    <s v="Kinsley Henry"/>
    <s v="Director"/>
    <x v="6"/>
    <s v="Manufacturing"/>
    <x v="0"/>
    <x v="0"/>
    <n v="45"/>
    <d v="2008-02-29T00:00:00"/>
    <x v="629"/>
    <n v="0.25"/>
    <x v="0"/>
    <s v="Miami"/>
    <s v=""/>
  </r>
  <r>
    <s v="E00276"/>
    <s v="Kennedy Romero"/>
    <s v="Engineering Manager"/>
    <x v="5"/>
    <s v="Research &amp; Development"/>
    <x v="0"/>
    <x v="3"/>
    <n v="37"/>
    <d v="2018-12-27T00:00:00"/>
    <x v="630"/>
    <n v="0.11"/>
    <x v="2"/>
    <s v="Rio de Janerio"/>
    <s v=""/>
  </r>
  <r>
    <s v="E04277"/>
    <s v="Zoe Do"/>
    <s v="Analyst II"/>
    <x v="2"/>
    <s v="Speciality Products"/>
    <x v="0"/>
    <x v="1"/>
    <n v="60"/>
    <d v="2014-01-08T00:00:00"/>
    <x v="631"/>
    <n v="0"/>
    <x v="1"/>
    <s v="Beijing"/>
    <s v=""/>
  </r>
  <r>
    <s v="E03890"/>
    <s v="Everett Khan"/>
    <s v="Solutions Architect"/>
    <x v="0"/>
    <s v="Manufacturing"/>
    <x v="1"/>
    <x v="1"/>
    <n v="43"/>
    <d v="2017-01-18T00:00:00"/>
    <x v="632"/>
    <n v="0"/>
    <x v="0"/>
    <s v="Chicago"/>
    <s v=""/>
  </r>
  <r>
    <s v="E02012"/>
    <s v="Anna Han"/>
    <s v="System Administrator "/>
    <x v="0"/>
    <s v="Research &amp; Development"/>
    <x v="0"/>
    <x v="1"/>
    <n v="65"/>
    <d v="2003-05-08T00:00:00"/>
    <x v="633"/>
    <n v="0"/>
    <x v="0"/>
    <s v="Austin"/>
    <s v=""/>
  </r>
  <r>
    <s v="E02881"/>
    <s v="Leilani Sharma"/>
    <s v="Sr. Analyst"/>
    <x v="3"/>
    <s v="Manufacturing"/>
    <x v="0"/>
    <x v="1"/>
    <n v="43"/>
    <d v="2014-01-23T00:00:00"/>
    <x v="634"/>
    <n v="0"/>
    <x v="1"/>
    <s v="Chengdu"/>
    <s v=""/>
  </r>
  <r>
    <s v="E03750"/>
    <s v="Jordan Cho"/>
    <s v="Analyst II"/>
    <x v="3"/>
    <s v="Speciality Products"/>
    <x v="1"/>
    <x v="1"/>
    <n v="28"/>
    <d v="2018-08-24T00:00:00"/>
    <x v="635"/>
    <n v="0"/>
    <x v="0"/>
    <s v="Phoenix"/>
    <s v=""/>
  </r>
  <r>
    <s v="E00605"/>
    <s v="Nova Williams"/>
    <s v="Manager"/>
    <x v="1"/>
    <s v="Speciality Products"/>
    <x v="0"/>
    <x v="0"/>
    <n v="61"/>
    <d v="2010-04-25T00:00:00"/>
    <x v="636"/>
    <n v="0.06"/>
    <x v="0"/>
    <s v="Miami"/>
    <s v=""/>
  </r>
  <r>
    <s v="E04641"/>
    <s v="Scarlett Hill"/>
    <s v="Director"/>
    <x v="5"/>
    <s v="Speciality Products"/>
    <x v="0"/>
    <x v="0"/>
    <n v="45"/>
    <d v="2018-04-22T00:00:00"/>
    <x v="637"/>
    <n v="0.24"/>
    <x v="0"/>
    <s v="Columbus"/>
    <d v="2022-06-20T00:00:00"/>
  </r>
  <r>
    <s v="E01019"/>
    <s v="Dominic Scott"/>
    <s v="Sr. Analyst"/>
    <x v="2"/>
    <s v="Corporate"/>
    <x v="1"/>
    <x v="2"/>
    <n v="45"/>
    <d v="2011-03-16T00:00:00"/>
    <x v="638"/>
    <n v="0"/>
    <x v="0"/>
    <s v="Phoenix"/>
    <s v=""/>
  </r>
  <r>
    <s v="E01519"/>
    <s v="Anthony Marquez"/>
    <s v="Vice President"/>
    <x v="0"/>
    <s v="Speciality Products"/>
    <x v="1"/>
    <x v="3"/>
    <n v="54"/>
    <d v="2009-08-15T00:00:00"/>
    <x v="639"/>
    <n v="0.39"/>
    <x v="0"/>
    <s v="Columbus"/>
    <s v=""/>
  </r>
  <r>
    <s v="E03694"/>
    <s v="Elena Patterson"/>
    <s v="Vice President"/>
    <x v="1"/>
    <s v="Speciality Products"/>
    <x v="0"/>
    <x v="0"/>
    <n v="38"/>
    <d v="2018-11-09T00:00:00"/>
    <x v="640"/>
    <n v="0.36"/>
    <x v="0"/>
    <s v="Chicago"/>
    <s v=""/>
  </r>
  <r>
    <s v="E01123"/>
    <s v="Madison Nelson"/>
    <s v="Director"/>
    <x v="3"/>
    <s v="Corporate"/>
    <x v="0"/>
    <x v="2"/>
    <n v="27"/>
    <d v="2021-07-16T00:00:00"/>
    <x v="641"/>
    <n v="0.16"/>
    <x v="0"/>
    <s v="Miami"/>
    <s v=""/>
  </r>
  <r>
    <s v="E01366"/>
    <s v="William Walker"/>
    <s v="Computer Systems Manager"/>
    <x v="0"/>
    <s v="Research &amp; Development"/>
    <x v="1"/>
    <x v="0"/>
    <n v="40"/>
    <d v="2019-02-24T00:00:00"/>
    <x v="642"/>
    <n v="0.1"/>
    <x v="0"/>
    <s v="Columbus"/>
    <d v="2021-03-08T00:00:00"/>
  </r>
  <r>
    <s v="E04005"/>
    <s v="Lincoln Wong"/>
    <s v="Sr. Analyst"/>
    <x v="1"/>
    <s v="Corporate"/>
    <x v="1"/>
    <x v="1"/>
    <n v="49"/>
    <d v="2019-06-07T00:00:00"/>
    <x v="643"/>
    <n v="0"/>
    <x v="0"/>
    <s v="Columbus"/>
    <s v=""/>
  </r>
  <r>
    <s v="E02770"/>
    <s v="James Huang"/>
    <s v="Manager"/>
    <x v="4"/>
    <s v="Speciality Products"/>
    <x v="1"/>
    <x v="1"/>
    <n v="54"/>
    <d v="1997-03-11T00:00:00"/>
    <x v="644"/>
    <n v="0.05"/>
    <x v="1"/>
    <s v="Beijing"/>
    <s v=""/>
  </r>
  <r>
    <s v="E04018"/>
    <s v="Emery Ford"/>
    <s v="Analyst II"/>
    <x v="6"/>
    <s v="Corporate"/>
    <x v="0"/>
    <x v="2"/>
    <n v="39"/>
    <d v="2017-04-18T00:00:00"/>
    <x v="645"/>
    <n v="0"/>
    <x v="0"/>
    <s v="Austin"/>
    <s v=""/>
  </r>
  <r>
    <s v="E01591"/>
    <s v="Paisley Trinh"/>
    <s v="Technical Architect"/>
    <x v="0"/>
    <s v="Corporate"/>
    <x v="0"/>
    <x v="1"/>
    <n v="57"/>
    <d v="1992-05-04T00:00:00"/>
    <x v="646"/>
    <n v="0"/>
    <x v="0"/>
    <s v="Austin"/>
    <d v="1994-12-18T00:00:00"/>
  </r>
  <r>
    <s v="E04940"/>
    <s v="Hudson Williams"/>
    <s v="Vice President"/>
    <x v="2"/>
    <s v="Speciality Products"/>
    <x v="1"/>
    <x v="0"/>
    <n v="36"/>
    <d v="2018-03-19T00:00:00"/>
    <x v="647"/>
    <n v="0.36"/>
    <x v="0"/>
    <s v="Austin"/>
    <s v=""/>
  </r>
  <r>
    <s v="E03465"/>
    <s v="Harper Phan"/>
    <s v="Analyst II"/>
    <x v="1"/>
    <s v="Manufacturing"/>
    <x v="0"/>
    <x v="1"/>
    <n v="45"/>
    <d v="2016-12-07T00:00:00"/>
    <x v="648"/>
    <n v="0"/>
    <x v="1"/>
    <s v="Shanghai"/>
    <s v=""/>
  </r>
  <r>
    <s v="E03870"/>
    <s v="Madeline Allen"/>
    <s v="Cloud Infrastructure Architect"/>
    <x v="0"/>
    <s v="Manufacturing"/>
    <x v="0"/>
    <x v="2"/>
    <n v="30"/>
    <d v="2020-02-03T00:00:00"/>
    <x v="649"/>
    <n v="0"/>
    <x v="0"/>
    <s v="Seattle"/>
    <s v=""/>
  </r>
  <r>
    <s v="E01927"/>
    <s v="Charles Moore"/>
    <s v="Technical Architect"/>
    <x v="0"/>
    <s v="Manufacturing"/>
    <x v="1"/>
    <x v="0"/>
    <n v="34"/>
    <d v="2016-02-16T00:00:00"/>
    <x v="650"/>
    <n v="0"/>
    <x v="0"/>
    <s v="Miami"/>
    <s v=""/>
  </r>
  <r>
    <s v="E03064"/>
    <s v="Lincoln Fong"/>
    <s v="Analyst II"/>
    <x v="2"/>
    <s v="Speciality Products"/>
    <x v="1"/>
    <x v="1"/>
    <n v="31"/>
    <d v="2020-02-17T00:00:00"/>
    <x v="651"/>
    <n v="0"/>
    <x v="1"/>
    <s v="Chongqing"/>
    <d v="2021-05-01T00:00:00"/>
  </r>
  <r>
    <s v="E01883"/>
    <s v="Isla Guzman"/>
    <s v="Sr. Manger"/>
    <x v="3"/>
    <s v="Speciality Products"/>
    <x v="0"/>
    <x v="3"/>
    <n v="28"/>
    <d v="2019-07-06T00:00:00"/>
    <x v="652"/>
    <n v="0.15"/>
    <x v="2"/>
    <s v="Rio de Janerio"/>
    <s v=""/>
  </r>
  <r>
    <s v="E03984"/>
    <s v="Hailey Foster"/>
    <s v="Controls Engineer"/>
    <x v="5"/>
    <s v="Manufacturing"/>
    <x v="0"/>
    <x v="0"/>
    <n v="55"/>
    <d v="2021-03-21T00:00:00"/>
    <x v="653"/>
    <n v="0"/>
    <x v="0"/>
    <s v="Chicago"/>
    <s v=""/>
  </r>
  <r>
    <s v="E00446"/>
    <s v="Hudson Hill"/>
    <s v="Sr. Analyst"/>
    <x v="2"/>
    <s v="Research &amp; Development"/>
    <x v="1"/>
    <x v="2"/>
    <n v="30"/>
    <d v="2019-11-04T00:00:00"/>
    <x v="654"/>
    <n v="0"/>
    <x v="0"/>
    <s v="Austin"/>
    <s v=""/>
  </r>
  <r>
    <s v="E02825"/>
    <s v="Wyatt Li"/>
    <s v="Vice President"/>
    <x v="5"/>
    <s v="Manufacturing"/>
    <x v="1"/>
    <x v="1"/>
    <n v="63"/>
    <d v="2013-06-03T00:00:00"/>
    <x v="655"/>
    <n v="0.39"/>
    <x v="0"/>
    <s v="Chicago"/>
    <s v=""/>
  </r>
  <r>
    <s v="E04174"/>
    <s v="Maverick Henry"/>
    <s v="Computer Systems Manager"/>
    <x v="0"/>
    <s v="Research &amp; Development"/>
    <x v="1"/>
    <x v="2"/>
    <n v="26"/>
    <d v="2019-07-10T00:00:00"/>
    <x v="656"/>
    <n v="0.05"/>
    <x v="0"/>
    <s v="Chicago"/>
    <s v=""/>
  </r>
  <r>
    <s v="E01899"/>
    <s v="Xavier Jackson"/>
    <s v="Vice President"/>
    <x v="6"/>
    <s v="Speciality Products"/>
    <x v="1"/>
    <x v="2"/>
    <n v="52"/>
    <d v="2002-06-11T00:00:00"/>
    <x v="657"/>
    <n v="0.34"/>
    <x v="0"/>
    <s v="Miami"/>
    <s v=""/>
  </r>
  <r>
    <s v="E02562"/>
    <s v="Christian Medina"/>
    <s v="Analyst"/>
    <x v="6"/>
    <s v="Corporate"/>
    <x v="1"/>
    <x v="3"/>
    <n v="51"/>
    <d v="2007-06-19T00:00:00"/>
    <x v="658"/>
    <n v="0"/>
    <x v="0"/>
    <s v="Columbus"/>
    <s v=""/>
  </r>
  <r>
    <s v="E01006"/>
    <s v="Autumn Leung"/>
    <s v="Vice President"/>
    <x v="1"/>
    <s v="Research &amp; Development"/>
    <x v="0"/>
    <x v="1"/>
    <n v="25"/>
    <d v="2021-11-15T00:00:00"/>
    <x v="659"/>
    <n v="0.33"/>
    <x v="0"/>
    <s v="Chicago"/>
    <s v=""/>
  </r>
  <r>
    <s v="E02903"/>
    <s v="Robert Vazquez"/>
    <s v="System Administrator "/>
    <x v="0"/>
    <s v="Corporate"/>
    <x v="1"/>
    <x v="3"/>
    <n v="40"/>
    <d v="2021-09-26T00:00:00"/>
    <x v="660"/>
    <n v="0"/>
    <x v="0"/>
    <s v="Austin"/>
    <s v=""/>
  </r>
  <r>
    <s v="E03642"/>
    <s v="Aria Roberts"/>
    <s v="Manager"/>
    <x v="3"/>
    <s v="Corporate"/>
    <x v="0"/>
    <x v="2"/>
    <n v="38"/>
    <d v="2015-08-12T00:00:00"/>
    <x v="661"/>
    <n v="0.05"/>
    <x v="0"/>
    <s v="Seattle"/>
    <s v=""/>
  </r>
  <r>
    <s v="E02884"/>
    <s v="Axel Johnson"/>
    <s v="Director"/>
    <x v="4"/>
    <s v="Corporate"/>
    <x v="1"/>
    <x v="2"/>
    <n v="60"/>
    <d v="2015-04-14T00:00:00"/>
    <x v="662"/>
    <n v="0.17"/>
    <x v="0"/>
    <s v="Seattle"/>
    <s v=""/>
  </r>
  <r>
    <s v="E00701"/>
    <s v="Madeline Garcia"/>
    <s v="Sr. Business Partner"/>
    <x v="4"/>
    <s v="Speciality Products"/>
    <x v="0"/>
    <x v="3"/>
    <n v="45"/>
    <d v="2019-04-26T00:00:00"/>
    <x v="663"/>
    <n v="0"/>
    <x v="2"/>
    <s v="Rio de Janerio"/>
    <s v=""/>
  </r>
  <r>
    <s v="E04720"/>
    <s v="Christopher Chung"/>
    <s v="Controls Engineer"/>
    <x v="5"/>
    <s v="Corporate"/>
    <x v="1"/>
    <x v="1"/>
    <n v="28"/>
    <d v="2021-12-18T00:00:00"/>
    <x v="664"/>
    <n v="0"/>
    <x v="0"/>
    <s v="Phoenix"/>
    <s v=""/>
  </r>
  <r>
    <s v="E01985"/>
    <s v="Eliana Turner"/>
    <s v="Account Representative"/>
    <x v="2"/>
    <s v="Research &amp; Development"/>
    <x v="0"/>
    <x v="0"/>
    <n v="65"/>
    <d v="2000-09-29T00:00:00"/>
    <x v="665"/>
    <n v="0"/>
    <x v="0"/>
    <s v="Austin"/>
    <s v=""/>
  </r>
  <r>
    <s v="E03273"/>
    <s v="Daniel Shah"/>
    <s v="Analyst II"/>
    <x v="2"/>
    <s v="Research &amp; Development"/>
    <x v="1"/>
    <x v="1"/>
    <n v="41"/>
    <d v="2010-06-04T00:00:00"/>
    <x v="666"/>
    <n v="0"/>
    <x v="1"/>
    <s v="Beijing"/>
    <s v=""/>
  </r>
  <r>
    <s v="E02415"/>
    <s v="Penelope Gonzalez"/>
    <s v="Sr. Analyst"/>
    <x v="2"/>
    <s v="Corporate"/>
    <x v="0"/>
    <x v="3"/>
    <n v="52"/>
    <d v="1994-10-16T00:00:00"/>
    <x v="667"/>
    <n v="0"/>
    <x v="0"/>
    <s v="Phoenix"/>
    <s v=""/>
  </r>
  <r>
    <s v="E02877"/>
    <s v="Mila Allen"/>
    <s v="Controls Engineer"/>
    <x v="5"/>
    <s v="Corporate"/>
    <x v="0"/>
    <x v="2"/>
    <n v="56"/>
    <d v="2015-10-14T00:00:00"/>
    <x v="668"/>
    <n v="0"/>
    <x v="0"/>
    <s v="Miami"/>
    <d v="2021-10-22T00:00:00"/>
  </r>
  <r>
    <s v="E00091"/>
    <s v="Emilia Chu"/>
    <s v="Analyst II"/>
    <x v="1"/>
    <s v="Manufacturing"/>
    <x v="0"/>
    <x v="1"/>
    <n v="48"/>
    <d v="2003-06-24T00:00:00"/>
    <x v="669"/>
    <n v="0"/>
    <x v="0"/>
    <s v="Austin"/>
    <s v=""/>
  </r>
  <r>
    <s v="E02563"/>
    <s v="Emily Clark"/>
    <s v="Vice President"/>
    <x v="3"/>
    <s v="Corporate"/>
    <x v="0"/>
    <x v="2"/>
    <n v="36"/>
    <d v="2020-01-13T00:00:00"/>
    <x v="670"/>
    <n v="0.4"/>
    <x v="0"/>
    <s v="Miami"/>
    <s v=""/>
  </r>
  <r>
    <s v="E04221"/>
    <s v="Roman King"/>
    <s v="Analyst II"/>
    <x v="1"/>
    <s v="Corporate"/>
    <x v="1"/>
    <x v="2"/>
    <n v="60"/>
    <d v="2007-08-16T00:00:00"/>
    <x v="671"/>
    <n v="0"/>
    <x v="0"/>
    <s v="Columbus"/>
    <s v=""/>
  </r>
  <r>
    <s v="E04887"/>
    <s v="Emery Do"/>
    <s v="Account Representative"/>
    <x v="2"/>
    <s v="Research &amp; Development"/>
    <x v="0"/>
    <x v="1"/>
    <n v="40"/>
    <d v="2018-03-16T00:00:00"/>
    <x v="672"/>
    <n v="0"/>
    <x v="0"/>
    <s v="Columbus"/>
    <s v=""/>
  </r>
  <r>
    <s v="E03170"/>
    <s v="Autumn Thao"/>
    <s v="Account Representative"/>
    <x v="2"/>
    <s v="Manufacturing"/>
    <x v="0"/>
    <x v="1"/>
    <n v="63"/>
    <d v="2017-09-26T00:00:00"/>
    <x v="673"/>
    <n v="0"/>
    <x v="0"/>
    <s v="Phoenix"/>
    <d v="2019-04-03T00:00:00"/>
  </r>
  <r>
    <s v="E01636"/>
    <s v="Naomi Coleman"/>
    <s v="Manager"/>
    <x v="6"/>
    <s v="Corporate"/>
    <x v="0"/>
    <x v="2"/>
    <n v="29"/>
    <d v="2016-11-02T00:00:00"/>
    <x v="674"/>
    <n v="0.06"/>
    <x v="0"/>
    <s v="Phoenix"/>
    <s v=""/>
  </r>
  <r>
    <s v="E01387"/>
    <s v="Cora Zheng"/>
    <s v="Director"/>
    <x v="0"/>
    <s v="Manufacturing"/>
    <x v="0"/>
    <x v="1"/>
    <n v="27"/>
    <d v="2018-01-03T00:00:00"/>
    <x v="675"/>
    <n v="0.2"/>
    <x v="1"/>
    <s v="Chengdu"/>
    <s v=""/>
  </r>
  <r>
    <s v="E01363"/>
    <s v="Ayla Daniels"/>
    <s v="Technical Architect"/>
    <x v="0"/>
    <s v="Corporate"/>
    <x v="0"/>
    <x v="2"/>
    <n v="53"/>
    <d v="1997-04-23T00:00:00"/>
    <x v="676"/>
    <n v="0"/>
    <x v="0"/>
    <s v="Miami"/>
    <s v=""/>
  </r>
  <r>
    <s v="E02249"/>
    <s v="Allison Daniels"/>
    <s v="Manager"/>
    <x v="1"/>
    <s v="Manufacturing"/>
    <x v="0"/>
    <x v="2"/>
    <n v="37"/>
    <d v="2020-04-14T00:00:00"/>
    <x v="677"/>
    <n v="0.09"/>
    <x v="0"/>
    <s v="Phoenix"/>
    <s v=""/>
  </r>
  <r>
    <s v="E02987"/>
    <s v="Mateo Harris"/>
    <s v="Manager"/>
    <x v="0"/>
    <s v="Corporate"/>
    <x v="1"/>
    <x v="2"/>
    <n v="30"/>
    <d v="2017-08-05T00:00:00"/>
    <x v="678"/>
    <n v="0.05"/>
    <x v="0"/>
    <s v="Columbus"/>
    <s v=""/>
  </r>
  <r>
    <s v="E03655"/>
    <s v="Samantha Rogers"/>
    <s v="Analyst"/>
    <x v="6"/>
    <s v="Speciality Products"/>
    <x v="0"/>
    <x v="2"/>
    <n v="28"/>
    <d v="2020-01-17T00:00:00"/>
    <x v="679"/>
    <n v="0"/>
    <x v="0"/>
    <s v="Miami"/>
    <s v=""/>
  </r>
  <r>
    <s v="E04048"/>
    <s v="Julian Lee"/>
    <s v="IT Systems Architect"/>
    <x v="0"/>
    <s v="Corporate"/>
    <x v="1"/>
    <x v="1"/>
    <n v="51"/>
    <d v="2003-01-17T00:00:00"/>
    <x v="680"/>
    <n v="0"/>
    <x v="0"/>
    <s v="Seattle"/>
    <s v=""/>
  </r>
  <r>
    <s v="E03626"/>
    <s v="Nicholas Avila"/>
    <s v="Enterprise Architect"/>
    <x v="0"/>
    <s v="Research &amp; Development"/>
    <x v="1"/>
    <x v="3"/>
    <n v="28"/>
    <d v="2017-09-28T00:00:00"/>
    <x v="681"/>
    <n v="0"/>
    <x v="0"/>
    <s v="Austin"/>
    <s v=""/>
  </r>
  <r>
    <s v="E03694"/>
    <s v="Hailey Watson"/>
    <s v="Sr. Manger"/>
    <x v="3"/>
    <s v="Corporate"/>
    <x v="0"/>
    <x v="0"/>
    <n v="31"/>
    <d v="2017-01-20T00:00:00"/>
    <x v="682"/>
    <n v="0.1"/>
    <x v="0"/>
    <s v="Columbus"/>
    <s v=""/>
  </r>
  <r>
    <s v="E02920"/>
    <s v="Willow Woods"/>
    <s v="Vice President"/>
    <x v="4"/>
    <s v="Speciality Products"/>
    <x v="0"/>
    <x v="2"/>
    <n v="28"/>
    <d v="2021-07-25T00:00:00"/>
    <x v="683"/>
    <n v="0.39"/>
    <x v="0"/>
    <s v="Miami"/>
    <s v=""/>
  </r>
  <r>
    <s v="E03220"/>
    <s v="Alexander Gonzales"/>
    <s v="Manager"/>
    <x v="3"/>
    <s v="Research &amp; Development"/>
    <x v="1"/>
    <x v="3"/>
    <n v="34"/>
    <d v="2018-06-04T00:00:00"/>
    <x v="684"/>
    <n v="0.08"/>
    <x v="0"/>
    <s v="Phoenix"/>
    <s v=""/>
  </r>
  <r>
    <s v="E01347"/>
    <s v="Aiden Gonzales"/>
    <s v="Vice President"/>
    <x v="6"/>
    <s v="Speciality Products"/>
    <x v="1"/>
    <x v="3"/>
    <n v="44"/>
    <d v="2021-03-28T00:00:00"/>
    <x v="685"/>
    <n v="0.34"/>
    <x v="2"/>
    <s v="Sao Paulo"/>
    <s v=""/>
  </r>
  <r>
    <s v="E03968"/>
    <s v="Joshua Chin"/>
    <s v="Sr. Manger"/>
    <x v="6"/>
    <s v="Manufacturing"/>
    <x v="1"/>
    <x v="1"/>
    <n v="60"/>
    <d v="2021-07-26T00:00:00"/>
    <x v="686"/>
    <n v="0.14000000000000001"/>
    <x v="0"/>
    <s v="Phoenix"/>
    <s v=""/>
  </r>
  <r>
    <s v="E04299"/>
    <s v="Paisley Hall"/>
    <s v="Director"/>
    <x v="4"/>
    <s v="Speciality Products"/>
    <x v="0"/>
    <x v="2"/>
    <n v="41"/>
    <d v="2010-05-21T00:00:00"/>
    <x v="687"/>
    <n v="0.24"/>
    <x v="0"/>
    <s v="Columbus"/>
    <s v=""/>
  </r>
  <r>
    <s v="E01150"/>
    <s v="Allison Leung"/>
    <s v="Sr. Analyst"/>
    <x v="2"/>
    <s v="Research &amp; Development"/>
    <x v="0"/>
    <x v="1"/>
    <n v="62"/>
    <d v="2020-05-18T00:00:00"/>
    <x v="688"/>
    <n v="0"/>
    <x v="0"/>
    <s v="Austin"/>
    <s v=""/>
  </r>
  <r>
    <s v="E03774"/>
    <s v="Hannah Mejia"/>
    <s v="Vice President"/>
    <x v="6"/>
    <s v="Corporate"/>
    <x v="0"/>
    <x v="3"/>
    <n v="47"/>
    <d v="1999-03-13T00:00:00"/>
    <x v="689"/>
    <n v="0.32"/>
    <x v="0"/>
    <s v="Austin"/>
    <s v=""/>
  </r>
  <r>
    <s v="E01638"/>
    <s v="Elizabeth Huang"/>
    <s v="Analyst"/>
    <x v="1"/>
    <s v="Speciality Products"/>
    <x v="0"/>
    <x v="1"/>
    <n v="62"/>
    <d v="2002-09-20T00:00:00"/>
    <x v="690"/>
    <n v="0"/>
    <x v="1"/>
    <s v="Beijing"/>
    <s v=""/>
  </r>
  <r>
    <s v="E01877"/>
    <s v="Abigail Garza"/>
    <s v="Analyst"/>
    <x v="3"/>
    <s v="Manufacturing"/>
    <x v="0"/>
    <x v="3"/>
    <n v="33"/>
    <d v="2018-05-27T00:00:00"/>
    <x v="691"/>
    <n v="0"/>
    <x v="0"/>
    <s v="Seattle"/>
    <s v=""/>
  </r>
  <r>
    <s v="E01193"/>
    <s v="Raelynn Lu"/>
    <s v="Director"/>
    <x v="1"/>
    <s v="Research &amp; Development"/>
    <x v="0"/>
    <x v="1"/>
    <n v="27"/>
    <d v="2020-05-26T00:00:00"/>
    <x v="692"/>
    <n v="0.28999999999999998"/>
    <x v="1"/>
    <s v="Chongqing"/>
    <d v="2020-12-12T00:00:00"/>
  </r>
  <r>
    <s v="E01789"/>
    <s v="Charles Luu"/>
    <s v="Sr. Manger"/>
    <x v="2"/>
    <s v="Manufacturing"/>
    <x v="1"/>
    <x v="1"/>
    <n v="25"/>
    <d v="2021-06-15T00:00:00"/>
    <x v="693"/>
    <n v="0.11"/>
    <x v="1"/>
    <s v="Shanghai"/>
    <d v="2022-06-03T00:00:00"/>
  </r>
  <r>
    <s v="E01422"/>
    <s v="Lydia Espinoza"/>
    <s v="Sr. Manger"/>
    <x v="6"/>
    <s v="Speciality Products"/>
    <x v="0"/>
    <x v="3"/>
    <n v="29"/>
    <d v="2020-05-15T00:00:00"/>
    <x v="694"/>
    <n v="0.12"/>
    <x v="2"/>
    <s v="Sao Paulo"/>
    <s v=""/>
  </r>
  <r>
    <s v="E00440"/>
    <s v="Adeline Thao"/>
    <s v="Vice President"/>
    <x v="1"/>
    <s v="Corporate"/>
    <x v="0"/>
    <x v="1"/>
    <n v="54"/>
    <d v="2007-09-05T00:00:00"/>
    <x v="695"/>
    <n v="0.32"/>
    <x v="0"/>
    <s v="Seattle"/>
    <s v=""/>
  </r>
  <r>
    <s v="E00145"/>
    <s v="Kinsley Dixon"/>
    <s v="Analyst"/>
    <x v="3"/>
    <s v="Manufacturing"/>
    <x v="0"/>
    <x v="2"/>
    <n v="28"/>
    <d v="2019-05-25T00:00:00"/>
    <x v="696"/>
    <n v="0"/>
    <x v="0"/>
    <s v="Miami"/>
    <s v=""/>
  </r>
  <r>
    <s v="E04150"/>
    <s v="Natalia Vu"/>
    <s v="Analyst"/>
    <x v="3"/>
    <s v="Research &amp; Development"/>
    <x v="0"/>
    <x v="1"/>
    <n v="54"/>
    <d v="2006-12-29T00:00:00"/>
    <x v="697"/>
    <n v="0"/>
    <x v="0"/>
    <s v="Columbus"/>
    <s v=""/>
  </r>
  <r>
    <s v="E02846"/>
    <s v="Julia Mai"/>
    <s v="Manager"/>
    <x v="6"/>
    <s v="Manufacturing"/>
    <x v="0"/>
    <x v="1"/>
    <n v="50"/>
    <d v="2012-03-11T00:00:00"/>
    <x v="698"/>
    <n v="0.1"/>
    <x v="1"/>
    <s v="Shanghai"/>
    <s v=""/>
  </r>
  <r>
    <s v="E04247"/>
    <s v="Camila Evans"/>
    <s v="Manager"/>
    <x v="6"/>
    <s v="Research &amp; Development"/>
    <x v="0"/>
    <x v="0"/>
    <n v="55"/>
    <d v="1992-12-20T00:00:00"/>
    <x v="699"/>
    <n v="0.09"/>
    <x v="0"/>
    <s v="Miami"/>
    <s v=""/>
  </r>
  <r>
    <s v="E02613"/>
    <s v="Everly Lai"/>
    <s v="Vice President"/>
    <x v="6"/>
    <s v="Speciality Products"/>
    <x v="0"/>
    <x v="1"/>
    <n v="52"/>
    <d v="1998-04-01T00:00:00"/>
    <x v="700"/>
    <n v="0.3"/>
    <x v="0"/>
    <s v="Chicago"/>
    <s v=""/>
  </r>
  <r>
    <s v="E03349"/>
    <s v="Adam He"/>
    <s v="Director"/>
    <x v="3"/>
    <s v="Speciality Products"/>
    <x v="1"/>
    <x v="1"/>
    <n v="35"/>
    <d v="2017-08-16T00:00:00"/>
    <x v="701"/>
    <n v="0.23"/>
    <x v="1"/>
    <s v="Beijing"/>
    <s v=""/>
  </r>
  <r>
    <s v="E03648"/>
    <s v="Vivian Hunter"/>
    <s v="Account Representative"/>
    <x v="2"/>
    <s v="Corporate"/>
    <x v="0"/>
    <x v="0"/>
    <n v="26"/>
    <d v="2019-08-21T00:00:00"/>
    <x v="702"/>
    <n v="0"/>
    <x v="0"/>
    <s v="Seattle"/>
    <s v=""/>
  </r>
  <r>
    <s v="E02192"/>
    <s v="Lucy Avila"/>
    <s v="Solutions Architect"/>
    <x v="0"/>
    <s v="Speciality Products"/>
    <x v="0"/>
    <x v="3"/>
    <n v="43"/>
    <d v="2010-04-22T00:00:00"/>
    <x v="703"/>
    <n v="0"/>
    <x v="2"/>
    <s v="Sao Paulo"/>
    <s v=""/>
  </r>
  <r>
    <s v="E03981"/>
    <s v="Eliana Li"/>
    <s v="Test Engineer"/>
    <x v="5"/>
    <s v="Research &amp; Development"/>
    <x v="0"/>
    <x v="1"/>
    <n v="63"/>
    <d v="2018-05-07T00:00:00"/>
    <x v="704"/>
    <n v="0"/>
    <x v="0"/>
    <s v="Miami"/>
    <s v=""/>
  </r>
  <r>
    <s v="E03262"/>
    <s v="Logan Mitchell"/>
    <s v="Analyst II"/>
    <x v="6"/>
    <s v="Manufacturing"/>
    <x v="1"/>
    <x v="2"/>
    <n v="65"/>
    <d v="2005-08-20T00:00:00"/>
    <x v="705"/>
    <n v="0"/>
    <x v="0"/>
    <s v="Columbus"/>
    <s v=""/>
  </r>
  <r>
    <s v="E02716"/>
    <s v="Dominic Dinh"/>
    <s v="Sr. Manger"/>
    <x v="6"/>
    <s v="Speciality Products"/>
    <x v="1"/>
    <x v="1"/>
    <n v="45"/>
    <d v="2005-04-11T00:00:00"/>
    <x v="706"/>
    <n v="0.11"/>
    <x v="0"/>
    <s v="Chicago"/>
    <s v=""/>
  </r>
  <r>
    <s v="E00245"/>
    <s v="Lucas Daniels"/>
    <s v="Manager"/>
    <x v="2"/>
    <s v="Corporate"/>
    <x v="1"/>
    <x v="0"/>
    <n v="42"/>
    <d v="2011-05-29T00:00:00"/>
    <x v="707"/>
    <n v="0.06"/>
    <x v="0"/>
    <s v="Chicago"/>
    <s v=""/>
  </r>
  <r>
    <s v="E04123"/>
    <s v="Andrew Holmes"/>
    <s v="Vice President"/>
    <x v="0"/>
    <s v="Speciality Products"/>
    <x v="1"/>
    <x v="0"/>
    <n v="59"/>
    <d v="2010-12-30T00:00:00"/>
    <x v="708"/>
    <n v="0.36"/>
    <x v="0"/>
    <s v="Miami"/>
    <s v=""/>
  </r>
  <r>
    <s v="E03471"/>
    <s v="Julia Sandoval"/>
    <s v="Manager"/>
    <x v="4"/>
    <s v="Corporate"/>
    <x v="0"/>
    <x v="3"/>
    <n v="42"/>
    <d v="2017-11-19T00:00:00"/>
    <x v="709"/>
    <n v="0.06"/>
    <x v="0"/>
    <s v="Miami"/>
    <s v=""/>
  </r>
  <r>
    <s v="E00717"/>
    <s v="Kennedy Vargas"/>
    <s v="Business Partner"/>
    <x v="4"/>
    <s v="Manufacturing"/>
    <x v="0"/>
    <x v="3"/>
    <n v="45"/>
    <d v="2005-10-14T00:00:00"/>
    <x v="710"/>
    <n v="0"/>
    <x v="2"/>
    <s v="Manaus"/>
    <d v="2009-12-06T00:00:00"/>
  </r>
  <r>
    <s v="E01966"/>
    <s v="Thomas Williams"/>
    <s v="Field Engineer"/>
    <x v="5"/>
    <s v="Speciality Products"/>
    <x v="1"/>
    <x v="2"/>
    <n v="45"/>
    <d v="2015-11-21T00:00:00"/>
    <x v="711"/>
    <n v="0"/>
    <x v="0"/>
    <s v="Columbus"/>
    <s v=""/>
  </r>
  <r>
    <s v="E03683"/>
    <s v="Raelynn Hong"/>
    <s v="Director"/>
    <x v="6"/>
    <s v="Speciality Products"/>
    <x v="0"/>
    <x v="1"/>
    <n v="28"/>
    <d v="2019-12-11T00:00:00"/>
    <x v="712"/>
    <n v="0.28000000000000003"/>
    <x v="1"/>
    <s v="Beijing"/>
    <s v=""/>
  </r>
  <r>
    <s v="E03694"/>
    <s v="Eli Reed"/>
    <s v="Systems Analyst"/>
    <x v="0"/>
    <s v="Corporate"/>
    <x v="1"/>
    <x v="2"/>
    <n v="51"/>
    <d v="2014-02-27T00:00:00"/>
    <x v="713"/>
    <n v="0"/>
    <x v="0"/>
    <s v="Miami"/>
    <d v="2017-12-22T00:00:00"/>
  </r>
  <r>
    <s v="E04766"/>
    <s v="Lyla Yoon"/>
    <s v="Vice President"/>
    <x v="3"/>
    <s v="Manufacturing"/>
    <x v="0"/>
    <x v="1"/>
    <n v="38"/>
    <d v="2012-12-13T00:00:00"/>
    <x v="714"/>
    <n v="0.32"/>
    <x v="0"/>
    <s v="Austin"/>
    <s v=""/>
  </r>
  <r>
    <s v="E01465"/>
    <s v="Hannah White"/>
    <s v="Sr. Manger"/>
    <x v="3"/>
    <s v="Corporate"/>
    <x v="0"/>
    <x v="2"/>
    <n v="62"/>
    <d v="2009-01-30T00:00:00"/>
    <x v="715"/>
    <n v="0.13"/>
    <x v="0"/>
    <s v="Phoenix"/>
    <s v=""/>
  </r>
  <r>
    <s v="E00206"/>
    <s v="Theodore Xi"/>
    <s v="Manager"/>
    <x v="1"/>
    <s v="Corporate"/>
    <x v="1"/>
    <x v="1"/>
    <n v="52"/>
    <d v="2009-10-05T00:00:00"/>
    <x v="716"/>
    <n v="7.0000000000000007E-2"/>
    <x v="1"/>
    <s v="Shanghai"/>
    <s v=""/>
  </r>
  <r>
    <s v="E04088"/>
    <s v="Ezra Liang"/>
    <s v="Vice President"/>
    <x v="1"/>
    <s v="Research &amp; Development"/>
    <x v="1"/>
    <x v="1"/>
    <n v="52"/>
    <d v="1997-05-26T00:00:00"/>
    <x v="717"/>
    <n v="0.37"/>
    <x v="0"/>
    <s v="Miami"/>
    <s v=""/>
  </r>
  <r>
    <s v="E02066"/>
    <s v="Grayson Yee"/>
    <s v="Manager"/>
    <x v="4"/>
    <s v="Corporate"/>
    <x v="1"/>
    <x v="1"/>
    <n v="48"/>
    <d v="2015-07-16T00:00:00"/>
    <x v="718"/>
    <n v="0.09"/>
    <x v="1"/>
    <s v="Beijing"/>
    <s v=""/>
  </r>
  <r>
    <s v="E03227"/>
    <s v="Eli Richardson"/>
    <s v="IT Coordinator"/>
    <x v="0"/>
    <s v="Speciality Products"/>
    <x v="1"/>
    <x v="2"/>
    <n v="38"/>
    <d v="2015-04-19T00:00:00"/>
    <x v="719"/>
    <n v="0"/>
    <x v="0"/>
    <s v="Seattle"/>
    <s v=""/>
  </r>
  <r>
    <s v="E03364"/>
    <s v="Audrey Lee"/>
    <s v="Development Engineer"/>
    <x v="5"/>
    <s v="Speciality Products"/>
    <x v="0"/>
    <x v="1"/>
    <n v="51"/>
    <d v="2017-02-11T00:00:00"/>
    <x v="720"/>
    <n v="0"/>
    <x v="1"/>
    <s v="Chongqing"/>
    <s v=""/>
  </r>
  <r>
    <s v="E00607"/>
    <s v="Jameson Allen"/>
    <s v="Director"/>
    <x v="6"/>
    <s v="Speciality Products"/>
    <x v="1"/>
    <x v="2"/>
    <n v="32"/>
    <d v="2016-11-28T00:00:00"/>
    <x v="721"/>
    <n v="0.16"/>
    <x v="0"/>
    <s v="Seattle"/>
    <s v=""/>
  </r>
  <r>
    <s v="E02258"/>
    <s v="Eliza Chen"/>
    <s v="Enterprise Architect"/>
    <x v="0"/>
    <s v="Research &amp; Development"/>
    <x v="0"/>
    <x v="1"/>
    <n v="36"/>
    <d v="2016-04-29T00:00:00"/>
    <x v="722"/>
    <n v="0"/>
    <x v="0"/>
    <s v="Austin"/>
    <s v=""/>
  </r>
  <r>
    <s v="E03681"/>
    <s v="Lyla Chen"/>
    <s v="Sr. Business Partner"/>
    <x v="4"/>
    <s v="Research &amp; Development"/>
    <x v="0"/>
    <x v="1"/>
    <n v="45"/>
    <d v="2019-04-26T00:00:00"/>
    <x v="723"/>
    <n v="0"/>
    <x v="0"/>
    <s v="Chicago"/>
    <s v=""/>
  </r>
  <r>
    <s v="E02298"/>
    <s v="Emily Doan"/>
    <s v="Engineering Manager"/>
    <x v="5"/>
    <s v="Corporate"/>
    <x v="0"/>
    <x v="1"/>
    <n v="32"/>
    <d v="2014-12-04T00:00:00"/>
    <x v="724"/>
    <n v="0.11"/>
    <x v="0"/>
    <s v="Phoenix"/>
    <s v=""/>
  </r>
  <r>
    <s v="E02984"/>
    <s v="Jack Mai"/>
    <s v="Sr. Analyst"/>
    <x v="6"/>
    <s v="Corporate"/>
    <x v="1"/>
    <x v="1"/>
    <n v="45"/>
    <d v="2007-09-22T00:00:00"/>
    <x v="725"/>
    <n v="0"/>
    <x v="1"/>
    <s v="Chengdu"/>
    <s v=""/>
  </r>
  <r>
    <s v="E02440"/>
    <s v="Grayson Turner"/>
    <s v="Solutions Architect"/>
    <x v="0"/>
    <s v="Corporate"/>
    <x v="1"/>
    <x v="2"/>
    <n v="54"/>
    <d v="1992-06-30T00:00:00"/>
    <x v="726"/>
    <n v="0"/>
    <x v="0"/>
    <s v="Chicago"/>
    <d v="2014-10-26T00:00:00"/>
  </r>
  <r>
    <s v="E04699"/>
    <s v="Ivy Tang"/>
    <s v="Development Engineer"/>
    <x v="5"/>
    <s v="Speciality Products"/>
    <x v="0"/>
    <x v="1"/>
    <n v="48"/>
    <d v="2012-05-03T00:00:00"/>
    <x v="727"/>
    <n v="0"/>
    <x v="1"/>
    <s v="Shanghai"/>
    <d v="2018-05-09T00:00:00"/>
  </r>
  <r>
    <s v="E03579"/>
    <s v="Robert Zhang"/>
    <s v="Vice President"/>
    <x v="6"/>
    <s v="Corporate"/>
    <x v="1"/>
    <x v="1"/>
    <n v="45"/>
    <d v="2015-09-24T00:00:00"/>
    <x v="728"/>
    <n v="0.32"/>
    <x v="0"/>
    <s v="Phoenix"/>
    <d v="2022-08-17T00:00:00"/>
  </r>
  <r>
    <s v="E01649"/>
    <s v="Eva Alvarado"/>
    <s v="Computer Systems Manager"/>
    <x v="0"/>
    <s v="Manufacturing"/>
    <x v="0"/>
    <x v="3"/>
    <n v="46"/>
    <d v="2017-04-24T00:00:00"/>
    <x v="729"/>
    <n v="0.09"/>
    <x v="2"/>
    <s v="Sao Paulo"/>
    <s v=""/>
  </r>
  <r>
    <s v="E04969"/>
    <s v="Abigail Vang"/>
    <s v="Operations Engineer"/>
    <x v="5"/>
    <s v="Research &amp; Development"/>
    <x v="0"/>
    <x v="1"/>
    <n v="40"/>
    <d v="2016-09-09T00:00:00"/>
    <x v="730"/>
    <n v="0"/>
    <x v="1"/>
    <s v="Chengdu"/>
    <s v=""/>
  </r>
  <r>
    <s v="E00170"/>
    <s v="Claire Adams"/>
    <s v="Director"/>
    <x v="2"/>
    <s v="Manufacturing"/>
    <x v="0"/>
    <x v="0"/>
    <n v="61"/>
    <d v="1997-08-19T00:00:00"/>
    <x v="731"/>
    <n v="0.28000000000000003"/>
    <x v="0"/>
    <s v="Phoenix"/>
    <s v=""/>
  </r>
  <r>
    <s v="E00955"/>
    <s v="Theodore Marquez"/>
    <s v="Development Engineer"/>
    <x v="5"/>
    <s v="Speciality Products"/>
    <x v="1"/>
    <x v="3"/>
    <n v="54"/>
    <d v="2012-11-24T00:00:00"/>
    <x v="732"/>
    <n v="0"/>
    <x v="2"/>
    <s v="Sao Paulo"/>
    <s v=""/>
  </r>
  <r>
    <s v="E00810"/>
    <s v="Hunter Nunez"/>
    <s v="Vice President"/>
    <x v="4"/>
    <s v="Corporate"/>
    <x v="1"/>
    <x v="3"/>
    <n v="62"/>
    <d v="2002-08-16T00:00:00"/>
    <x v="733"/>
    <n v="0.33"/>
    <x v="0"/>
    <s v="Seattle"/>
    <s v=""/>
  </r>
  <r>
    <s v="E02798"/>
    <s v="Charles Henderson"/>
    <s v="Systems Analyst"/>
    <x v="0"/>
    <s v="Speciality Products"/>
    <x v="1"/>
    <x v="2"/>
    <n v="48"/>
    <d v="2002-02-11T00:00:00"/>
    <x v="734"/>
    <n v="0"/>
    <x v="0"/>
    <s v="Austin"/>
    <s v=""/>
  </r>
  <r>
    <s v="E04542"/>
    <s v="Camila Cortez"/>
    <s v="Manager"/>
    <x v="6"/>
    <s v="Manufacturing"/>
    <x v="0"/>
    <x v="3"/>
    <n v="29"/>
    <d v="2021-05-09T00:00:00"/>
    <x v="735"/>
    <n v="0.08"/>
    <x v="0"/>
    <s v="Phoenix"/>
    <d v="2021-05-24T00:00:00"/>
  </r>
  <r>
    <s v="E02818"/>
    <s v="Aaron Garza"/>
    <s v="Director"/>
    <x v="2"/>
    <s v="Research &amp; Development"/>
    <x v="1"/>
    <x v="3"/>
    <n v="39"/>
    <d v="2013-12-27T00:00:00"/>
    <x v="736"/>
    <n v="0.28000000000000003"/>
    <x v="0"/>
    <s v="Columbus"/>
    <d v="2020-06-09T00:00:00"/>
  </r>
  <r>
    <s v="E02907"/>
    <s v="Jose Singh"/>
    <s v="Sr. Manger"/>
    <x v="1"/>
    <s v="Speciality Products"/>
    <x v="1"/>
    <x v="1"/>
    <n v="44"/>
    <d v="2010-04-06T00:00:00"/>
    <x v="737"/>
    <n v="0.12"/>
    <x v="0"/>
    <s v="Columbus"/>
    <s v=""/>
  </r>
  <r>
    <s v="E00023"/>
    <s v="Gabriel Joseph"/>
    <s v="Director"/>
    <x v="5"/>
    <s v="Manufacturing"/>
    <x v="1"/>
    <x v="2"/>
    <n v="52"/>
    <d v="2006-10-28T00:00:00"/>
    <x v="738"/>
    <n v="0.28000000000000003"/>
    <x v="0"/>
    <s v="Miami"/>
    <s v=""/>
  </r>
  <r>
    <s v="E02391"/>
    <s v="Natalia Santos"/>
    <s v="Vice President"/>
    <x v="4"/>
    <s v="Speciality Products"/>
    <x v="0"/>
    <x v="3"/>
    <n v="45"/>
    <d v="2019-02-25T00:00:00"/>
    <x v="739"/>
    <n v="0.39"/>
    <x v="2"/>
    <s v="Sao Paulo"/>
    <s v=""/>
  </r>
  <r>
    <s v="E01429"/>
    <s v="Dylan Wilson"/>
    <s v="Network Administrator"/>
    <x v="0"/>
    <s v="Research &amp; Development"/>
    <x v="1"/>
    <x v="2"/>
    <n v="48"/>
    <d v="2006-09-27T00:00:00"/>
    <x v="740"/>
    <n v="0"/>
    <x v="0"/>
    <s v="Seattle"/>
    <d v="2007-04-08T00:00:00"/>
  </r>
  <r>
    <s v="E00494"/>
    <s v="Robert Alvarez"/>
    <s v="Service Desk Analyst"/>
    <x v="0"/>
    <s v="Corporate"/>
    <x v="1"/>
    <x v="3"/>
    <n v="39"/>
    <d v="2016-10-21T00:00:00"/>
    <x v="741"/>
    <n v="0"/>
    <x v="2"/>
    <s v="Manaus"/>
    <s v=""/>
  </r>
  <r>
    <s v="E00634"/>
    <s v="Samantha Chavez"/>
    <s v="Sr. Analyst"/>
    <x v="2"/>
    <s v="Speciality Products"/>
    <x v="0"/>
    <x v="3"/>
    <n v="53"/>
    <d v="2017-01-09T00:00:00"/>
    <x v="742"/>
    <n v="0"/>
    <x v="2"/>
    <s v="Manaus"/>
    <d v="2020-07-17T00:00:00"/>
  </r>
  <r>
    <s v="E01249"/>
    <s v="Samuel Bailey"/>
    <s v="Vice President"/>
    <x v="3"/>
    <s v="Speciality Products"/>
    <x v="1"/>
    <x v="2"/>
    <n v="41"/>
    <d v="2013-08-17T00:00:00"/>
    <x v="743"/>
    <n v="0.3"/>
    <x v="0"/>
    <s v="Seattle"/>
    <s v=""/>
  </r>
  <r>
    <s v="E04683"/>
    <s v="Ezekiel Delgado"/>
    <s v="Director"/>
    <x v="5"/>
    <s v="Speciality Products"/>
    <x v="1"/>
    <x v="3"/>
    <n v="40"/>
    <d v="2020-02-07T00:00:00"/>
    <x v="744"/>
    <n v="0.18"/>
    <x v="2"/>
    <s v="Manaus"/>
    <s v=""/>
  </r>
  <r>
    <s v="E04732"/>
    <s v="Benjamin Ramirez"/>
    <s v="Network Engineer"/>
    <x v="0"/>
    <s v="Research &amp; Development"/>
    <x v="1"/>
    <x v="3"/>
    <n v="48"/>
    <d v="2005-07-27T00:00:00"/>
    <x v="745"/>
    <n v="0"/>
    <x v="0"/>
    <s v="Chicago"/>
    <d v="2006-04-22T00:00:00"/>
  </r>
  <r>
    <s v="E03834"/>
    <s v="Anthony Carter"/>
    <s v="Director"/>
    <x v="5"/>
    <s v="Speciality Products"/>
    <x v="1"/>
    <x v="2"/>
    <n v="41"/>
    <d v="2007-03-15T00:00:00"/>
    <x v="746"/>
    <n v="0.24"/>
    <x v="0"/>
    <s v="Columbus"/>
    <d v="2008-05-30T00:00:00"/>
  </r>
  <r>
    <s v="E02923"/>
    <s v="Ethan Tang"/>
    <s v="Sr. Analyst"/>
    <x v="3"/>
    <s v="Speciality Products"/>
    <x v="1"/>
    <x v="1"/>
    <n v="54"/>
    <d v="2016-05-04T00:00:00"/>
    <x v="747"/>
    <n v="0"/>
    <x v="0"/>
    <s v="Chicago"/>
    <s v=""/>
  </r>
  <r>
    <s v="E02642"/>
    <s v="Sebastian Rogers"/>
    <s v="HRIS Analyst"/>
    <x v="4"/>
    <s v="Research &amp; Development"/>
    <x v="1"/>
    <x v="2"/>
    <n v="38"/>
    <d v="2019-11-29T00:00:00"/>
    <x v="748"/>
    <n v="0"/>
    <x v="0"/>
    <s v="Miami"/>
    <d v="2022-04-20T00:00:00"/>
  </r>
  <r>
    <s v="E00981"/>
    <s v="Miles Thao"/>
    <s v="System Administrator "/>
    <x v="0"/>
    <s v="Corporate"/>
    <x v="1"/>
    <x v="1"/>
    <n v="57"/>
    <d v="2003-06-26T00:00:00"/>
    <x v="749"/>
    <n v="0"/>
    <x v="0"/>
    <s v="Columbus"/>
    <s v=""/>
  </r>
  <r>
    <s v="E04157"/>
    <s v="William Cao"/>
    <s v="Sr. Analyst"/>
    <x v="6"/>
    <s v="Manufacturing"/>
    <x v="1"/>
    <x v="1"/>
    <n v="63"/>
    <d v="2017-02-12T00:00:00"/>
    <x v="750"/>
    <n v="0"/>
    <x v="1"/>
    <s v="Beijing"/>
    <s v=""/>
  </r>
  <r>
    <s v="E03528"/>
    <s v="Leo Hsu"/>
    <s v="Sr. Manger"/>
    <x v="4"/>
    <s v="Manufacturing"/>
    <x v="1"/>
    <x v="1"/>
    <n v="62"/>
    <d v="2017-11-22T00:00:00"/>
    <x v="751"/>
    <n v="0.15"/>
    <x v="1"/>
    <s v="Chongqing"/>
    <s v=""/>
  </r>
  <r>
    <s v="E04547"/>
    <s v="Avery Grant"/>
    <s v="Enterprise Architect"/>
    <x v="0"/>
    <s v="Research &amp; Development"/>
    <x v="0"/>
    <x v="2"/>
    <n v="49"/>
    <d v="2014-03-05T00:00:00"/>
    <x v="752"/>
    <n v="0"/>
    <x v="0"/>
    <s v="Chicago"/>
    <s v=""/>
  </r>
  <r>
    <s v="E04415"/>
    <s v="Penelope Fong"/>
    <s v="Director"/>
    <x v="3"/>
    <s v="Corporate"/>
    <x v="0"/>
    <x v="1"/>
    <n v="60"/>
    <d v="2004-05-14T00:00:00"/>
    <x v="753"/>
    <n v="0.26"/>
    <x v="1"/>
    <s v="Chongqing"/>
    <s v=""/>
  </r>
  <r>
    <s v="E04484"/>
    <s v="Vivian Thao"/>
    <s v="Quality Engineer"/>
    <x v="5"/>
    <s v="Research &amp; Development"/>
    <x v="0"/>
    <x v="1"/>
    <n v="45"/>
    <d v="2015-04-23T00:00:00"/>
    <x v="754"/>
    <n v="0"/>
    <x v="0"/>
    <s v="Chicago"/>
    <s v=""/>
  </r>
  <r>
    <s v="E02800"/>
    <s v="Eva Estrada"/>
    <s v="Sr. Manger"/>
    <x v="2"/>
    <s v="Speciality Products"/>
    <x v="0"/>
    <x v="3"/>
    <n v="45"/>
    <d v="2018-07-24T00:00:00"/>
    <x v="755"/>
    <n v="0.12"/>
    <x v="2"/>
    <s v="Sao Paulo"/>
    <s v=""/>
  </r>
  <r>
    <s v="E04926"/>
    <s v="Emma Luna"/>
    <s v="Field Engineer"/>
    <x v="5"/>
    <s v="Speciality Products"/>
    <x v="0"/>
    <x v="3"/>
    <n v="52"/>
    <d v="2008-03-25T00:00:00"/>
    <x v="756"/>
    <n v="0"/>
    <x v="2"/>
    <s v="Manaus"/>
    <s v=""/>
  </r>
  <r>
    <s v="E01268"/>
    <s v="Charlotte Wu"/>
    <s v="Sr. Business Partner"/>
    <x v="4"/>
    <s v="Manufacturing"/>
    <x v="0"/>
    <x v="1"/>
    <n v="63"/>
    <d v="2007-05-02T00:00:00"/>
    <x v="757"/>
    <n v="0"/>
    <x v="1"/>
    <s v="Shanghai"/>
    <s v=""/>
  </r>
  <r>
    <s v="E04853"/>
    <s v="Vivian Chu"/>
    <s v="Sr. Account Representative"/>
    <x v="2"/>
    <s v="Research &amp; Development"/>
    <x v="0"/>
    <x v="1"/>
    <n v="46"/>
    <d v="2021-01-17T00:00:00"/>
    <x v="758"/>
    <n v="0"/>
    <x v="1"/>
    <s v="Shanghai"/>
    <s v=""/>
  </r>
  <r>
    <s v="E01209"/>
    <s v="Jayden Williams"/>
    <s v="Manager"/>
    <x v="4"/>
    <s v="Manufacturing"/>
    <x v="1"/>
    <x v="2"/>
    <n v="64"/>
    <d v="1992-12-26T00:00:00"/>
    <x v="759"/>
    <n v="0.08"/>
    <x v="0"/>
    <s v="Columbus"/>
    <s v=""/>
  </r>
  <r>
    <s v="E02024"/>
    <s v="Amelia Bell"/>
    <s v="Sr. Analyst"/>
    <x v="2"/>
    <s v="Manufacturing"/>
    <x v="0"/>
    <x v="2"/>
    <n v="53"/>
    <d v="2017-08-05T00:00:00"/>
    <x v="760"/>
    <n v="0"/>
    <x v="0"/>
    <s v="Seattle"/>
    <s v=""/>
  </r>
  <r>
    <s v="E02427"/>
    <s v="Addison Mehta"/>
    <s v="Manager"/>
    <x v="2"/>
    <s v="Corporate"/>
    <x v="0"/>
    <x v="1"/>
    <n v="27"/>
    <d v="2018-09-15T00:00:00"/>
    <x v="761"/>
    <n v="7.0000000000000007E-2"/>
    <x v="0"/>
    <s v="Columbus"/>
    <s v=""/>
  </r>
  <r>
    <s v="E00276"/>
    <s v="Alexander Jackson"/>
    <s v="Manager"/>
    <x v="4"/>
    <s v="Corporate"/>
    <x v="1"/>
    <x v="2"/>
    <n v="45"/>
    <d v="2012-07-09T00:00:00"/>
    <x v="762"/>
    <n v="7.0000000000000007E-2"/>
    <x v="0"/>
    <s v="Columbus"/>
    <s v=""/>
  </r>
  <r>
    <s v="E00951"/>
    <s v="Everly Lin"/>
    <s v="Business Partner"/>
    <x v="4"/>
    <s v="Manufacturing"/>
    <x v="0"/>
    <x v="1"/>
    <n v="25"/>
    <d v="2021-03-15T00:00:00"/>
    <x v="763"/>
    <n v="0"/>
    <x v="1"/>
    <s v="Chongqing"/>
    <s v=""/>
  </r>
  <r>
    <s v="E03248"/>
    <s v="Lyla Stewart"/>
    <s v="Sr. Manger"/>
    <x v="0"/>
    <s v="Speciality Products"/>
    <x v="0"/>
    <x v="2"/>
    <n v="43"/>
    <d v="2015-03-27T00:00:00"/>
    <x v="764"/>
    <n v="0.12"/>
    <x v="0"/>
    <s v="Austin"/>
    <s v=""/>
  </r>
  <r>
    <s v="E04444"/>
    <s v="Brooklyn Ruiz"/>
    <s v="IT Coordinator"/>
    <x v="0"/>
    <s v="Manufacturing"/>
    <x v="0"/>
    <x v="3"/>
    <n v="61"/>
    <d v="2014-08-10T00:00:00"/>
    <x v="765"/>
    <n v="0"/>
    <x v="0"/>
    <s v="Phoenix"/>
    <s v=""/>
  </r>
  <r>
    <s v="E02307"/>
    <s v="Skylar Evans"/>
    <s v="Director"/>
    <x v="3"/>
    <s v="Research &amp; Development"/>
    <x v="0"/>
    <x v="2"/>
    <n v="42"/>
    <d v="2009-06-04T00:00:00"/>
    <x v="766"/>
    <n v="0.26"/>
    <x v="0"/>
    <s v="Austin"/>
    <s v=""/>
  </r>
  <r>
    <s v="E02375"/>
    <s v="Lincoln Huynh"/>
    <s v="Sr. Manger"/>
    <x v="1"/>
    <s v="Manufacturing"/>
    <x v="1"/>
    <x v="1"/>
    <n v="63"/>
    <d v="2002-02-08T00:00:00"/>
    <x v="767"/>
    <n v="0.13"/>
    <x v="0"/>
    <s v="Austin"/>
    <s v=""/>
  </r>
  <r>
    <s v="E02276"/>
    <s v="Hazel Griffin"/>
    <s v="Field Engineer"/>
    <x v="5"/>
    <s v="Corporate"/>
    <x v="0"/>
    <x v="2"/>
    <n v="32"/>
    <d v="2015-11-09T00:00:00"/>
    <x v="768"/>
    <n v="0"/>
    <x v="0"/>
    <s v="Phoenix"/>
    <s v=""/>
  </r>
  <r>
    <s v="E02649"/>
    <s v="Charles Gonzalez"/>
    <s v="Quality Engineer"/>
    <x v="5"/>
    <s v="Research &amp; Development"/>
    <x v="1"/>
    <x v="3"/>
    <n v="27"/>
    <d v="2018-09-28T00:00:00"/>
    <x v="769"/>
    <n v="0"/>
    <x v="2"/>
    <s v="Rio de Janerio"/>
    <s v=""/>
  </r>
  <r>
    <s v="E00503"/>
    <s v="Leah Patterson"/>
    <s v="Manager"/>
    <x v="4"/>
    <s v="Research &amp; Development"/>
    <x v="0"/>
    <x v="2"/>
    <n v="33"/>
    <d v="2012-06-11T00:00:00"/>
    <x v="770"/>
    <n v="0.08"/>
    <x v="0"/>
    <s v="Austin"/>
    <s v=""/>
  </r>
  <r>
    <s v="E01706"/>
    <s v="Avery Sun"/>
    <s v="Operations Engineer"/>
    <x v="5"/>
    <s v="Manufacturing"/>
    <x v="0"/>
    <x v="1"/>
    <n v="45"/>
    <d v="2004-03-11T00:00:00"/>
    <x v="771"/>
    <n v="0"/>
    <x v="1"/>
    <s v="Chongqing"/>
    <s v=""/>
  </r>
  <r>
    <s v="E00676"/>
    <s v="Isaac Yoon"/>
    <s v="Manager"/>
    <x v="4"/>
    <s v="Corporate"/>
    <x v="1"/>
    <x v="1"/>
    <n v="41"/>
    <d v="2019-02-06T00:00:00"/>
    <x v="772"/>
    <n v="0.1"/>
    <x v="0"/>
    <s v="Chicago"/>
    <s v=""/>
  </r>
  <r>
    <s v="E02005"/>
    <s v="Isabella Bui"/>
    <s v="Enterprise Architect"/>
    <x v="0"/>
    <s v="Manufacturing"/>
    <x v="0"/>
    <x v="1"/>
    <n v="36"/>
    <d v="2014-11-21T00:00:00"/>
    <x v="773"/>
    <n v="0"/>
    <x v="0"/>
    <s v="Miami"/>
    <s v=""/>
  </r>
  <r>
    <s v="E01895"/>
    <s v="Gabriel Zhou"/>
    <s v="IT Coordinator"/>
    <x v="0"/>
    <s v="Manufacturing"/>
    <x v="1"/>
    <x v="1"/>
    <n v="25"/>
    <d v="2021-01-17T00:00:00"/>
    <x v="774"/>
    <n v="0"/>
    <x v="1"/>
    <s v="Chongqing"/>
    <s v=""/>
  </r>
  <r>
    <s v="E01396"/>
    <s v="Jack Vu"/>
    <s v="Analyst II"/>
    <x v="3"/>
    <s v="Research &amp; Development"/>
    <x v="1"/>
    <x v="1"/>
    <n v="43"/>
    <d v="2014-02-10T00:00:00"/>
    <x v="775"/>
    <n v="0"/>
    <x v="1"/>
    <s v="Chengdu"/>
    <s v=""/>
  </r>
  <r>
    <s v="E00749"/>
    <s v="Valentina Moua"/>
    <s v="Account Representative"/>
    <x v="2"/>
    <s v="Manufacturing"/>
    <x v="0"/>
    <x v="1"/>
    <n v="37"/>
    <d v="2015-11-10T00:00:00"/>
    <x v="776"/>
    <n v="0"/>
    <x v="0"/>
    <s v="Columbus"/>
    <d v="2021-04-20T00:00:00"/>
  </r>
  <r>
    <s v="E01941"/>
    <s v="Quinn Trinh"/>
    <s v="Analyst II"/>
    <x v="2"/>
    <s v="Corporate"/>
    <x v="0"/>
    <x v="1"/>
    <n v="42"/>
    <d v="2010-05-09T00:00:00"/>
    <x v="777"/>
    <n v="0"/>
    <x v="1"/>
    <s v="Beijing"/>
    <d v="2014-12-25T00:00:00"/>
  </r>
  <r>
    <s v="E01413"/>
    <s v="Caroline Nelson"/>
    <s v="Sr. Account Representative"/>
    <x v="2"/>
    <s v="Speciality Products"/>
    <x v="0"/>
    <x v="0"/>
    <n v="60"/>
    <d v="1997-07-30T00:00:00"/>
    <x v="778"/>
    <n v="0"/>
    <x v="0"/>
    <s v="Columbus"/>
    <s v=""/>
  </r>
  <r>
    <s v="E03928"/>
    <s v="Miles Dang"/>
    <s v="IT Coordinator"/>
    <x v="0"/>
    <s v="Speciality Products"/>
    <x v="1"/>
    <x v="1"/>
    <n v="61"/>
    <d v="2000-09-24T00:00:00"/>
    <x v="779"/>
    <n v="0"/>
    <x v="0"/>
    <s v="Miami"/>
    <s v=""/>
  </r>
  <r>
    <s v="E04109"/>
    <s v="Leah Bryant"/>
    <s v="IT Coordinator"/>
    <x v="0"/>
    <s v="Manufacturing"/>
    <x v="0"/>
    <x v="2"/>
    <n v="55"/>
    <d v="2004-04-30T00:00:00"/>
    <x v="780"/>
    <n v="0"/>
    <x v="0"/>
    <s v="Austin"/>
    <s v=""/>
  </r>
  <r>
    <s v="E03994"/>
    <s v="Henry Jung"/>
    <s v="Automation Engineer"/>
    <x v="5"/>
    <s v="Manufacturing"/>
    <x v="1"/>
    <x v="1"/>
    <n v="57"/>
    <d v="2018-02-26T00:00:00"/>
    <x v="781"/>
    <n v="0"/>
    <x v="0"/>
    <s v="Austin"/>
    <d v="2021-07-09T00:00:00"/>
  </r>
  <r>
    <s v="E00639"/>
    <s v="Benjamin Mai"/>
    <s v="System Administrator "/>
    <x v="0"/>
    <s v="Corporate"/>
    <x v="1"/>
    <x v="1"/>
    <n v="54"/>
    <d v="1998-06-15T00:00:00"/>
    <x v="782"/>
    <n v="0"/>
    <x v="0"/>
    <s v="Phoenix"/>
    <s v=""/>
  </r>
  <r>
    <s v="E00608"/>
    <s v="Anna Han"/>
    <s v="Development Engineer"/>
    <x v="5"/>
    <s v="Manufacturing"/>
    <x v="0"/>
    <x v="1"/>
    <n v="29"/>
    <d v="2019-11-09T00:00:00"/>
    <x v="783"/>
    <n v="0"/>
    <x v="0"/>
    <s v="Chicago"/>
    <s v=""/>
  </r>
  <r>
    <s v="E04189"/>
    <s v="Ariana Kim"/>
    <s v="Network Architect"/>
    <x v="0"/>
    <s v="Manufacturing"/>
    <x v="0"/>
    <x v="1"/>
    <n v="33"/>
    <d v="2014-06-29T00:00:00"/>
    <x v="784"/>
    <n v="0"/>
    <x v="1"/>
    <s v="Chengdu"/>
    <s v=""/>
  </r>
  <r>
    <s v="E02732"/>
    <s v="Alice Tran"/>
    <s v="Analyst"/>
    <x v="6"/>
    <s v="Corporate"/>
    <x v="0"/>
    <x v="1"/>
    <n v="39"/>
    <d v="2014-07-29T00:00:00"/>
    <x v="785"/>
    <n v="0"/>
    <x v="0"/>
    <s v="Seattle"/>
    <s v=""/>
  </r>
  <r>
    <s v="E00324"/>
    <s v="Hailey Song"/>
    <s v="Manager"/>
    <x v="1"/>
    <s v="Research &amp; Development"/>
    <x v="0"/>
    <x v="1"/>
    <n v="37"/>
    <d v="2016-08-23T00:00:00"/>
    <x v="786"/>
    <n v="0.06"/>
    <x v="1"/>
    <s v="Chongqing"/>
    <s v=""/>
  </r>
  <r>
    <s v="E00518"/>
    <s v="Lydia Morales"/>
    <s v="Manager"/>
    <x v="1"/>
    <s v="Speciality Products"/>
    <x v="0"/>
    <x v="3"/>
    <n v="51"/>
    <d v="2013-06-14T00:00:00"/>
    <x v="787"/>
    <n v="0.05"/>
    <x v="2"/>
    <s v="Manaus"/>
    <s v=""/>
  </r>
  <r>
    <s v="E01286"/>
    <s v="Liam Sanders"/>
    <s v="Sr. Business Partner"/>
    <x v="4"/>
    <s v="Corporate"/>
    <x v="1"/>
    <x v="2"/>
    <n v="46"/>
    <d v="2007-02-20T00:00:00"/>
    <x v="788"/>
    <n v="0"/>
    <x v="0"/>
    <s v="Seattle"/>
    <s v=""/>
  </r>
  <r>
    <s v="E04564"/>
    <s v="Luke Sanchez"/>
    <s v="Sr. Manger"/>
    <x v="4"/>
    <s v="Manufacturing"/>
    <x v="1"/>
    <x v="3"/>
    <n v="41"/>
    <d v="2015-12-27T00:00:00"/>
    <x v="789"/>
    <n v="0.13"/>
    <x v="2"/>
    <s v="Sao Paulo"/>
    <s v=""/>
  </r>
  <r>
    <s v="E02033"/>
    <s v="Grace Sun"/>
    <s v="Director"/>
    <x v="1"/>
    <s v="Research &amp; Development"/>
    <x v="0"/>
    <x v="1"/>
    <n v="25"/>
    <d v="2021-04-17T00:00:00"/>
    <x v="790"/>
    <n v="0.2"/>
    <x v="1"/>
    <s v="Shanghai"/>
    <s v=""/>
  </r>
  <r>
    <s v="E00412"/>
    <s v="Ezra Banks"/>
    <s v="Analyst II"/>
    <x v="2"/>
    <s v="Research &amp; Development"/>
    <x v="1"/>
    <x v="2"/>
    <n v="37"/>
    <d v="2010-04-23T00:00:00"/>
    <x v="791"/>
    <n v="0"/>
    <x v="0"/>
    <s v="Chicago"/>
    <s v=""/>
  </r>
  <r>
    <s v="E01844"/>
    <s v="Jayden Kang"/>
    <s v="Analyst"/>
    <x v="1"/>
    <s v="Research &amp; Development"/>
    <x v="1"/>
    <x v="1"/>
    <n v="46"/>
    <d v="2011-04-24T00:00:00"/>
    <x v="792"/>
    <n v="0"/>
    <x v="0"/>
    <s v="Seattle"/>
    <s v=""/>
  </r>
  <r>
    <s v="E00667"/>
    <s v="Skylar Shah"/>
    <s v="Field Engineer"/>
    <x v="5"/>
    <s v="Manufacturing"/>
    <x v="0"/>
    <x v="1"/>
    <n v="42"/>
    <d v="2012-04-27T00:00:00"/>
    <x v="793"/>
    <n v="0"/>
    <x v="0"/>
    <s v="Phoenix"/>
    <s v=""/>
  </r>
  <r>
    <s v="E02639"/>
    <s v="Sebastian Le"/>
    <s v="Analyst"/>
    <x v="1"/>
    <s v="Corporate"/>
    <x v="1"/>
    <x v="1"/>
    <n v="37"/>
    <d v="2015-11-09T00:00:00"/>
    <x v="794"/>
    <n v="0"/>
    <x v="1"/>
    <s v="Beijing"/>
    <s v=""/>
  </r>
  <r>
    <s v="E00287"/>
    <s v="Luca Nelson"/>
    <s v="Manager"/>
    <x v="1"/>
    <s v="Speciality Products"/>
    <x v="1"/>
    <x v="2"/>
    <n v="60"/>
    <d v="2010-06-15T00:00:00"/>
    <x v="795"/>
    <n v="0.09"/>
    <x v="0"/>
    <s v="Miami"/>
    <s v=""/>
  </r>
  <r>
    <s v="E02235"/>
    <s v="Riley Ramirez"/>
    <s v="Sr. Business Partner"/>
    <x v="4"/>
    <s v="Research &amp; Development"/>
    <x v="0"/>
    <x v="3"/>
    <n v="52"/>
    <d v="1999-09-13T00:00:00"/>
    <x v="796"/>
    <n v="0"/>
    <x v="0"/>
    <s v="Chicago"/>
    <s v=""/>
  </r>
  <r>
    <s v="E02720"/>
    <s v="Jaxon Fong"/>
    <s v="Sr. Analyst"/>
    <x v="2"/>
    <s v="Speciality Products"/>
    <x v="1"/>
    <x v="1"/>
    <n v="59"/>
    <d v="1997-03-13T00:00:00"/>
    <x v="797"/>
    <n v="0"/>
    <x v="1"/>
    <s v="Beijing"/>
    <s v=""/>
  </r>
  <r>
    <s v="E03583"/>
    <s v="Kayden Jordan"/>
    <s v="Cloud Infrastructure Architect"/>
    <x v="0"/>
    <s v="Research &amp; Development"/>
    <x v="1"/>
    <x v="2"/>
    <n v="48"/>
    <d v="2010-09-14T00:00:00"/>
    <x v="798"/>
    <n v="0"/>
    <x v="0"/>
    <s v="Phoenix"/>
    <s v=""/>
  </r>
  <r>
    <s v="E01188"/>
    <s v="Alexander James"/>
    <s v="Sr. Manger"/>
    <x v="4"/>
    <s v="Manufacturing"/>
    <x v="1"/>
    <x v="2"/>
    <n v="42"/>
    <d v="2013-04-18T00:00:00"/>
    <x v="799"/>
    <n v="0.15"/>
    <x v="0"/>
    <s v="Columbus"/>
    <s v=""/>
  </r>
  <r>
    <s v="E02428"/>
    <s v="Connor Luu"/>
    <s v="Computer Systems Manager"/>
    <x v="0"/>
    <s v="Speciality Products"/>
    <x v="1"/>
    <x v="1"/>
    <n v="35"/>
    <d v="2016-05-03T00:00:00"/>
    <x v="800"/>
    <n v="0.05"/>
    <x v="1"/>
    <s v="Chengdu"/>
    <s v=""/>
  </r>
  <r>
    <s v="E03289"/>
    <s v="Christopher Lam"/>
    <s v="Vice President"/>
    <x v="3"/>
    <s v="Manufacturing"/>
    <x v="1"/>
    <x v="1"/>
    <n v="64"/>
    <d v="2013-03-29T00:00:00"/>
    <x v="801"/>
    <n v="0.4"/>
    <x v="0"/>
    <s v="Columbus"/>
    <s v=""/>
  </r>
  <r>
    <s v="E01947"/>
    <s v="Sophie Owens"/>
    <s v="Analyst II"/>
    <x v="1"/>
    <s v="Research &amp; Development"/>
    <x v="0"/>
    <x v="2"/>
    <n v="30"/>
    <d v="2015-03-05T00:00:00"/>
    <x v="802"/>
    <n v="0"/>
    <x v="0"/>
    <s v="Seattle"/>
    <s v=""/>
  </r>
  <r>
    <s v="E02024"/>
    <s v="Addison Perez"/>
    <s v="Operations Engineer"/>
    <x v="5"/>
    <s v="Speciality Products"/>
    <x v="0"/>
    <x v="3"/>
    <n v="29"/>
    <d v="2020-09-25T00:00:00"/>
    <x v="803"/>
    <n v="0"/>
    <x v="2"/>
    <s v="Sao Paulo"/>
    <s v=""/>
  </r>
  <r>
    <s v="E04249"/>
    <s v="Hadley Dang"/>
    <s v="Vice President"/>
    <x v="3"/>
    <s v="Corporate"/>
    <x v="0"/>
    <x v="1"/>
    <n v="47"/>
    <d v="2021-12-26T00:00:00"/>
    <x v="804"/>
    <n v="0.33"/>
    <x v="0"/>
    <s v="Austin"/>
    <s v=""/>
  </r>
  <r>
    <s v="E01090"/>
    <s v="Ethan Mehta"/>
    <s v="Director"/>
    <x v="2"/>
    <s v="Research &amp; Development"/>
    <x v="1"/>
    <x v="1"/>
    <n v="49"/>
    <d v="2001-07-20T00:00:00"/>
    <x v="805"/>
    <n v="0.24"/>
    <x v="0"/>
    <s v="Phoenix"/>
    <s v=""/>
  </r>
  <r>
    <s v="E03830"/>
    <s v="Madison Her"/>
    <s v="Technical Architect"/>
    <x v="0"/>
    <s v="Speciality Products"/>
    <x v="0"/>
    <x v="1"/>
    <n v="56"/>
    <d v="1996-06-22T00:00:00"/>
    <x v="806"/>
    <n v="0"/>
    <x v="0"/>
    <s v="Seattle"/>
    <s v=""/>
  </r>
  <r>
    <s v="E04363"/>
    <s v="Savannah Singh"/>
    <s v="Director"/>
    <x v="6"/>
    <s v="Speciality Products"/>
    <x v="0"/>
    <x v="1"/>
    <n v="53"/>
    <d v="1997-06-20T00:00:00"/>
    <x v="807"/>
    <n v="0.25"/>
    <x v="0"/>
    <s v="Seattle"/>
    <s v=""/>
  </r>
  <r>
    <s v="E04920"/>
    <s v="Nevaeh Hsu"/>
    <s v="Sr. Manger"/>
    <x v="4"/>
    <s v="Manufacturing"/>
    <x v="0"/>
    <x v="1"/>
    <n v="32"/>
    <d v="2017-04-14T00:00:00"/>
    <x v="808"/>
    <n v="0.13"/>
    <x v="0"/>
    <s v="Phoenix"/>
    <s v=""/>
  </r>
  <r>
    <s v="E03866"/>
    <s v="Jordan Zhu"/>
    <s v="Sr. Manger"/>
    <x v="6"/>
    <s v="Manufacturing"/>
    <x v="1"/>
    <x v="1"/>
    <n v="32"/>
    <d v="2017-01-29T00:00:00"/>
    <x v="809"/>
    <n v="0.12"/>
    <x v="0"/>
    <s v="Seattle"/>
    <d v="2017-12-09T00:00:00"/>
  </r>
  <r>
    <s v="E03521"/>
    <s v="Jackson Navarro"/>
    <s v="Director"/>
    <x v="2"/>
    <s v="Corporate"/>
    <x v="1"/>
    <x v="3"/>
    <n v="52"/>
    <d v="2020-09-25T00:00:00"/>
    <x v="810"/>
    <n v="0.28000000000000003"/>
    <x v="2"/>
    <s v="Sao Paulo"/>
    <s v=""/>
  </r>
  <r>
    <s v="E04095"/>
    <s v="Sadie Patterson"/>
    <s v="Sr. Analyst"/>
    <x v="3"/>
    <s v="Speciality Products"/>
    <x v="0"/>
    <x v="2"/>
    <n v="38"/>
    <d v="2020-07-24T00:00:00"/>
    <x v="811"/>
    <n v="0"/>
    <x v="0"/>
    <s v="Seattle"/>
    <s v=""/>
  </r>
  <r>
    <s v="E04079"/>
    <s v="Christopher Butler"/>
    <s v="Network Architect"/>
    <x v="0"/>
    <s v="Manufacturing"/>
    <x v="1"/>
    <x v="2"/>
    <n v="41"/>
    <d v="2017-10-05T00:00:00"/>
    <x v="812"/>
    <n v="0"/>
    <x v="0"/>
    <s v="Miami"/>
    <s v=""/>
  </r>
  <r>
    <s v="E01508"/>
    <s v="Penelope Rodriguez"/>
    <s v="Engineering Manager"/>
    <x v="5"/>
    <s v="Manufacturing"/>
    <x v="0"/>
    <x v="3"/>
    <n v="49"/>
    <d v="2016-03-12T00:00:00"/>
    <x v="813"/>
    <n v="0.12"/>
    <x v="2"/>
    <s v="Rio de Janerio"/>
    <s v=""/>
  </r>
  <r>
    <s v="E02259"/>
    <s v="Emily Lau"/>
    <s v="Sr. Analyst"/>
    <x v="1"/>
    <s v="Manufacturing"/>
    <x v="0"/>
    <x v="1"/>
    <n v="35"/>
    <d v="2019-03-18T00:00:00"/>
    <x v="814"/>
    <n v="0"/>
    <x v="0"/>
    <s v="Phoenix"/>
    <s v=""/>
  </r>
  <r>
    <s v="E04972"/>
    <s v="Sophie Oh"/>
    <s v="Network Engineer"/>
    <x v="0"/>
    <s v="Corporate"/>
    <x v="0"/>
    <x v="1"/>
    <n v="29"/>
    <d v="2017-11-09T00:00:00"/>
    <x v="815"/>
    <n v="0"/>
    <x v="0"/>
    <s v="Miami"/>
    <s v=""/>
  </r>
  <r>
    <s v="E01834"/>
    <s v="Chloe Allen"/>
    <s v="Solutions Architect"/>
    <x v="0"/>
    <s v="Manufacturing"/>
    <x v="0"/>
    <x v="2"/>
    <n v="64"/>
    <d v="2004-07-08T00:00:00"/>
    <x v="816"/>
    <n v="0"/>
    <x v="0"/>
    <s v="Seattle"/>
    <s v=""/>
  </r>
  <r>
    <s v="E03124"/>
    <s v="Caleb Nelson"/>
    <s v="Director"/>
    <x v="6"/>
    <s v="Corporate"/>
    <x v="1"/>
    <x v="2"/>
    <n v="33"/>
    <d v="2017-06-12T00:00:00"/>
    <x v="817"/>
    <n v="0.28999999999999998"/>
    <x v="0"/>
    <s v="Columbus"/>
    <s v=""/>
  </r>
  <r>
    <s v="E01898"/>
    <s v="Oliver Moua"/>
    <s v="IT Systems Architect"/>
    <x v="0"/>
    <s v="Corporate"/>
    <x v="1"/>
    <x v="1"/>
    <n v="29"/>
    <d v="2021-06-28T00:00:00"/>
    <x v="818"/>
    <n v="0"/>
    <x v="0"/>
    <s v="Seattle"/>
    <s v=""/>
  </r>
  <r>
    <s v="E00342"/>
    <s v="Wesley Doan"/>
    <s v="Manager"/>
    <x v="1"/>
    <s v="Corporate"/>
    <x v="1"/>
    <x v="1"/>
    <n v="63"/>
    <d v="2004-04-19T00:00:00"/>
    <x v="819"/>
    <n v="0.08"/>
    <x v="1"/>
    <s v="Shanghai"/>
    <s v=""/>
  </r>
  <r>
    <s v="E03910"/>
    <s v="Nova Hsu"/>
    <s v="Manager"/>
    <x v="4"/>
    <s v="Speciality Products"/>
    <x v="0"/>
    <x v="1"/>
    <n v="32"/>
    <d v="2017-01-03T00:00:00"/>
    <x v="820"/>
    <n v="0.1"/>
    <x v="0"/>
    <s v="Phoenix"/>
    <s v=""/>
  </r>
  <r>
    <s v="E00862"/>
    <s v="Levi Moreno"/>
    <s v="Systems Analyst"/>
    <x v="0"/>
    <s v="Research &amp; Development"/>
    <x v="1"/>
    <x v="3"/>
    <n v="64"/>
    <d v="2020-06-27T00:00:00"/>
    <x v="821"/>
    <n v="0"/>
    <x v="2"/>
    <s v="Manaus"/>
    <s v=""/>
  </r>
  <r>
    <s v="E02576"/>
    <s v="Gianna Ha"/>
    <s v="Manager"/>
    <x v="0"/>
    <s v="Research &amp; Development"/>
    <x v="0"/>
    <x v="1"/>
    <n v="55"/>
    <d v="2005-02-08T00:00:00"/>
    <x v="822"/>
    <n v="0.05"/>
    <x v="1"/>
    <s v="Chongqing"/>
    <s v=""/>
  </r>
  <r>
    <s v="E00035"/>
    <s v="Lillian Gonzales"/>
    <s v="Cloud Infrastructure Architect"/>
    <x v="0"/>
    <s v="Manufacturing"/>
    <x v="0"/>
    <x v="3"/>
    <n v="43"/>
    <d v="2009-03-13T00:00:00"/>
    <x v="823"/>
    <n v="0"/>
    <x v="2"/>
    <s v="Manaus"/>
    <s v=""/>
  </r>
  <r>
    <s v="E01832"/>
    <s v="Ezra Singh"/>
    <s v="Analyst"/>
    <x v="1"/>
    <s v="Manufacturing"/>
    <x v="1"/>
    <x v="1"/>
    <n v="56"/>
    <d v="2006-05-10T00:00:00"/>
    <x v="824"/>
    <n v="0"/>
    <x v="0"/>
    <s v="Austin"/>
    <s v=""/>
  </r>
  <r>
    <s v="E01755"/>
    <s v="Audrey Patel"/>
    <s v="Sr. Manger"/>
    <x v="1"/>
    <s v="Speciality Products"/>
    <x v="0"/>
    <x v="1"/>
    <n v="37"/>
    <d v="2011-04-24T00:00:00"/>
    <x v="825"/>
    <n v="0.14000000000000001"/>
    <x v="1"/>
    <s v="Shanghai"/>
    <d v="2016-03-16T00:00:00"/>
  </r>
  <r>
    <s v="E00465"/>
    <s v="Brooklyn Cho"/>
    <s v="Technical Architect"/>
    <x v="0"/>
    <s v="Manufacturing"/>
    <x v="0"/>
    <x v="1"/>
    <n v="45"/>
    <d v="2002-07-08T00:00:00"/>
    <x v="826"/>
    <n v="0"/>
    <x v="1"/>
    <s v="Chengdu"/>
    <s v=""/>
  </r>
  <r>
    <s v="E02391"/>
    <s v="Piper Ramos"/>
    <s v="Sr. Manger"/>
    <x v="2"/>
    <s v="Manufacturing"/>
    <x v="0"/>
    <x v="3"/>
    <n v="49"/>
    <d v="1996-04-02T00:00:00"/>
    <x v="495"/>
    <n v="0.12"/>
    <x v="0"/>
    <s v="Miami"/>
    <s v=""/>
  </r>
  <r>
    <s v="E04697"/>
    <s v="Eleanor Williams"/>
    <s v="Enterprise Architect"/>
    <x v="0"/>
    <s v="Speciality Products"/>
    <x v="0"/>
    <x v="2"/>
    <n v="61"/>
    <d v="2005-02-09T00:00:00"/>
    <x v="827"/>
    <n v="0"/>
    <x v="0"/>
    <s v="Chicago"/>
    <s v=""/>
  </r>
  <r>
    <s v="E00371"/>
    <s v="Melody Grant"/>
    <s v="Quality Engineer"/>
    <x v="5"/>
    <s v="Corporate"/>
    <x v="0"/>
    <x v="2"/>
    <n v="41"/>
    <d v="2005-10-07T00:00:00"/>
    <x v="828"/>
    <n v="0"/>
    <x v="0"/>
    <s v="Seattle"/>
    <s v=""/>
  </r>
  <r>
    <s v="E02992"/>
    <s v="Paisley Sanders"/>
    <s v="Sr. Manger"/>
    <x v="6"/>
    <s v="Speciality Products"/>
    <x v="0"/>
    <x v="2"/>
    <n v="55"/>
    <d v="2001-03-27T00:00:00"/>
    <x v="829"/>
    <n v="0.11"/>
    <x v="0"/>
    <s v="Miami"/>
    <s v=""/>
  </r>
  <r>
    <s v="E04369"/>
    <s v="Santiago f Gray"/>
    <s v="Quality Engineer"/>
    <x v="5"/>
    <s v="Corporate"/>
    <x v="1"/>
    <x v="2"/>
    <n v="27"/>
    <d v="2018-09-11T00:00:00"/>
    <x v="830"/>
    <n v="0"/>
    <x v="0"/>
    <s v="Chicago"/>
    <s v=""/>
  </r>
  <r>
    <s v="E00592"/>
    <s v="Josephine Richardson"/>
    <s v="System Administrator "/>
    <x v="0"/>
    <s v="Manufacturing"/>
    <x v="0"/>
    <x v="2"/>
    <n v="57"/>
    <d v="1996-02-18T00:00:00"/>
    <x v="831"/>
    <n v="0"/>
    <x v="0"/>
    <s v="Austin"/>
    <d v="1996-12-14T00:00:00"/>
  </r>
  <r>
    <s v="E03532"/>
    <s v="Jaxson Santiago"/>
    <s v="Engineering Manager"/>
    <x v="5"/>
    <s v="Research &amp; Development"/>
    <x v="1"/>
    <x v="3"/>
    <n v="56"/>
    <d v="2018-09-20T00:00:00"/>
    <x v="832"/>
    <n v="0.14000000000000001"/>
    <x v="0"/>
    <s v="Phoenix"/>
    <s v=""/>
  </r>
  <r>
    <s v="E00863"/>
    <s v="Lincoln Ramos"/>
    <s v="Operations Engineer"/>
    <x v="5"/>
    <s v="Corporate"/>
    <x v="1"/>
    <x v="3"/>
    <n v="59"/>
    <d v="2008-09-10T00:00:00"/>
    <x v="833"/>
    <n v="0"/>
    <x v="0"/>
    <s v="Austin"/>
    <s v=""/>
  </r>
  <r>
    <s v="E03310"/>
    <s v="Dylan Campbell"/>
    <s v="Director"/>
    <x v="5"/>
    <s v="Speciality Products"/>
    <x v="1"/>
    <x v="2"/>
    <n v="45"/>
    <d v="2010-11-29T00:00:00"/>
    <x v="834"/>
    <n v="0.27"/>
    <x v="0"/>
    <s v="Phoenix"/>
    <s v=""/>
  </r>
  <r>
    <s v="E01883"/>
    <s v="Olivia Gray"/>
    <s v="Manager"/>
    <x v="6"/>
    <s v="Research &amp; Development"/>
    <x v="0"/>
    <x v="0"/>
    <n v="42"/>
    <d v="2015-09-19T00:00:00"/>
    <x v="835"/>
    <n v="0.06"/>
    <x v="0"/>
    <s v="Columbus"/>
    <s v=""/>
  </r>
  <r>
    <s v="E01242"/>
    <s v="Emery Doan"/>
    <s v="Controls Engineer"/>
    <x v="5"/>
    <s v="Corporate"/>
    <x v="0"/>
    <x v="1"/>
    <n v="25"/>
    <d v="2021-06-23T00:00:00"/>
    <x v="836"/>
    <n v="0"/>
    <x v="1"/>
    <s v="Shanghai"/>
    <s v=""/>
  </r>
  <r>
    <s v="E02535"/>
    <s v="Caroline Perez"/>
    <s v="Controls Engineer"/>
    <x v="5"/>
    <s v="Corporate"/>
    <x v="0"/>
    <x v="3"/>
    <n v="29"/>
    <d v="2018-01-14T00:00:00"/>
    <x v="837"/>
    <n v="0"/>
    <x v="2"/>
    <s v="Sao Paulo"/>
    <s v=""/>
  </r>
  <r>
    <s v="E00369"/>
    <s v="Genesis Woods"/>
    <s v="Manager"/>
    <x v="4"/>
    <s v="Speciality Products"/>
    <x v="0"/>
    <x v="0"/>
    <n v="33"/>
    <d v="2013-08-21T00:00:00"/>
    <x v="838"/>
    <n v="0.06"/>
    <x v="0"/>
    <s v="Columbus"/>
    <s v=""/>
  </r>
  <r>
    <s v="E03332"/>
    <s v="Ruby Sun"/>
    <s v="Cloud Infrastructure Architect"/>
    <x v="0"/>
    <s v="Manufacturing"/>
    <x v="0"/>
    <x v="1"/>
    <n v="50"/>
    <d v="2021-09-06T00:00:00"/>
    <x v="839"/>
    <n v="0"/>
    <x v="1"/>
    <s v="Shanghai"/>
    <s v=""/>
  </r>
  <r>
    <s v="E03278"/>
    <s v="Nevaeh James"/>
    <s v="Solutions Architect"/>
    <x v="0"/>
    <s v="Speciality Products"/>
    <x v="0"/>
    <x v="2"/>
    <n v="45"/>
    <d v="2017-11-03T00:00:00"/>
    <x v="840"/>
    <n v="0"/>
    <x v="0"/>
    <s v="Austin"/>
    <s v=""/>
  </r>
  <r>
    <s v="E02492"/>
    <s v="Parker Sandoval"/>
    <s v="Manager"/>
    <x v="4"/>
    <s v="Speciality Products"/>
    <x v="1"/>
    <x v="3"/>
    <n v="59"/>
    <d v="2015-06-10T00:00:00"/>
    <x v="841"/>
    <n v="7.0000000000000007E-2"/>
    <x v="0"/>
    <s v="Miami"/>
    <s v=""/>
  </r>
  <r>
    <s v="E03055"/>
    <s v="Austin Rojas"/>
    <s v="Vice President"/>
    <x v="1"/>
    <s v="Corporate"/>
    <x v="1"/>
    <x v="3"/>
    <n v="29"/>
    <d v="2018-12-05T00:00:00"/>
    <x v="842"/>
    <n v="0.3"/>
    <x v="0"/>
    <s v="Austin"/>
    <s v=""/>
  </r>
  <r>
    <s v="E01943"/>
    <s v="Vivian Espinoza"/>
    <s v="Sr. Manger"/>
    <x v="2"/>
    <s v="Corporate"/>
    <x v="0"/>
    <x v="3"/>
    <n v="52"/>
    <d v="2006-10-05T00:00:00"/>
    <x v="843"/>
    <n v="0.11"/>
    <x v="2"/>
    <s v="Rio de Janerio"/>
    <d v="2019-05-23T00:00:00"/>
  </r>
  <r>
    <s v="E01388"/>
    <s v="Cooper Gupta"/>
    <s v="Business Partner"/>
    <x v="4"/>
    <s v="Speciality Products"/>
    <x v="1"/>
    <x v="1"/>
    <n v="58"/>
    <d v="2014-06-20T00:00:00"/>
    <x v="844"/>
    <n v="0"/>
    <x v="1"/>
    <s v="Chongqing"/>
    <s v=""/>
  </r>
  <r>
    <s v="E00717"/>
    <s v="Axel Santos"/>
    <s v="Sr. Analyst"/>
    <x v="3"/>
    <s v="Speciality Products"/>
    <x v="1"/>
    <x v="3"/>
    <n v="62"/>
    <d v="2011-02-17T00:00:00"/>
    <x v="845"/>
    <n v="0"/>
    <x v="0"/>
    <s v="Phoenix"/>
    <s v=""/>
  </r>
  <r>
    <s v="E04637"/>
    <s v="Samuel Song"/>
    <s v="Director"/>
    <x v="2"/>
    <s v="Corporate"/>
    <x v="1"/>
    <x v="1"/>
    <n v="31"/>
    <d v="2015-06-29T00:00:00"/>
    <x v="846"/>
    <n v="0.16"/>
    <x v="0"/>
    <s v="Columbus"/>
    <s v=""/>
  </r>
  <r>
    <s v="E03240"/>
    <s v="Aiden Silva"/>
    <s v="Vice President"/>
    <x v="0"/>
    <s v="Research &amp; Development"/>
    <x v="1"/>
    <x v="3"/>
    <n v="42"/>
    <d v="2010-11-29T00:00:00"/>
    <x v="847"/>
    <n v="0.32"/>
    <x v="2"/>
    <s v="Manaus"/>
    <s v=""/>
  </r>
  <r>
    <s v="E00340"/>
    <s v="Eliana Allen"/>
    <s v="Business Partner"/>
    <x v="4"/>
    <s v="Research &amp; Development"/>
    <x v="0"/>
    <x v="2"/>
    <n v="56"/>
    <d v="2009-08-20T00:00:00"/>
    <x v="848"/>
    <n v="0"/>
    <x v="0"/>
    <s v="Phoenix"/>
    <s v=""/>
  </r>
  <r>
    <s v="E04751"/>
    <s v="Grayson James"/>
    <s v="Operations Engineer"/>
    <x v="5"/>
    <s v="Speciality Products"/>
    <x v="1"/>
    <x v="2"/>
    <n v="54"/>
    <d v="2010-12-05T00:00:00"/>
    <x v="849"/>
    <n v="0"/>
    <x v="0"/>
    <s v="Seattle"/>
    <s v=""/>
  </r>
  <r>
    <s v="E04636"/>
    <s v="Hailey Yee"/>
    <s v="Account Representative"/>
    <x v="2"/>
    <s v="Research &amp; Development"/>
    <x v="0"/>
    <x v="1"/>
    <n v="54"/>
    <d v="2021-03-16T00:00:00"/>
    <x v="850"/>
    <n v="0"/>
    <x v="1"/>
    <s v="Chongqing"/>
    <s v=""/>
  </r>
  <r>
    <s v="E00568"/>
    <s v="Ian Vargas"/>
    <s v="Analyst"/>
    <x v="2"/>
    <s v="Manufacturing"/>
    <x v="1"/>
    <x v="3"/>
    <n v="26"/>
    <d v="2021-03-02T00:00:00"/>
    <x v="851"/>
    <n v="0"/>
    <x v="2"/>
    <s v="Rio de Janerio"/>
    <s v=""/>
  </r>
  <r>
    <s v="E02938"/>
    <s v="John Trinh"/>
    <s v="Director"/>
    <x v="6"/>
    <s v="Corporate"/>
    <x v="1"/>
    <x v="1"/>
    <n v="49"/>
    <d v="2014-06-26T00:00:00"/>
    <x v="852"/>
    <n v="0.25"/>
    <x v="1"/>
    <s v="Shanghai"/>
    <s v=""/>
  </r>
  <r>
    <s v="E00555"/>
    <s v="Sofia Trinh"/>
    <s v="Network Architect"/>
    <x v="0"/>
    <s v="Speciality Products"/>
    <x v="0"/>
    <x v="1"/>
    <n v="45"/>
    <d v="2006-12-18T00:00:00"/>
    <x v="853"/>
    <n v="0"/>
    <x v="1"/>
    <s v="Chongqing"/>
    <s v=""/>
  </r>
  <r>
    <s v="E01111"/>
    <s v="Santiago f Moua"/>
    <s v="Sr. Manger"/>
    <x v="4"/>
    <s v="Corporate"/>
    <x v="1"/>
    <x v="1"/>
    <n v="45"/>
    <d v="2010-05-07T00:00:00"/>
    <x v="854"/>
    <n v="0.12"/>
    <x v="0"/>
    <s v="Chicago"/>
    <s v=""/>
  </r>
  <r>
    <s v="E03149"/>
    <s v="Layla Collins"/>
    <s v="IT Systems Architect"/>
    <x v="0"/>
    <s v="Speciality Products"/>
    <x v="0"/>
    <x v="2"/>
    <n v="26"/>
    <d v="2021-03-11T00:00:00"/>
    <x v="855"/>
    <n v="0"/>
    <x v="0"/>
    <s v="Austin"/>
    <s v=""/>
  </r>
  <r>
    <s v="E00952"/>
    <s v="Jaxon Powell"/>
    <s v="Field Engineer"/>
    <x v="5"/>
    <s v="Research &amp; Development"/>
    <x v="1"/>
    <x v="2"/>
    <n v="59"/>
    <d v="1996-03-29T00:00:00"/>
    <x v="856"/>
    <n v="0"/>
    <x v="0"/>
    <s v="Austin"/>
    <s v=""/>
  </r>
  <r>
    <s v="E04380"/>
    <s v="Naomi Washington"/>
    <s v="Manager"/>
    <x v="0"/>
    <s v="Speciality Products"/>
    <x v="0"/>
    <x v="2"/>
    <n v="51"/>
    <d v="2020-03-13T00:00:00"/>
    <x v="857"/>
    <n v="0.09"/>
    <x v="0"/>
    <s v="Austin"/>
    <s v=""/>
  </r>
  <r>
    <s v="E04095"/>
    <s v="Ryan Holmes"/>
    <s v="Sr. Manger"/>
    <x v="6"/>
    <s v="Speciality Products"/>
    <x v="1"/>
    <x v="2"/>
    <n v="45"/>
    <d v="2018-01-11T00:00:00"/>
    <x v="858"/>
    <n v="0.15"/>
    <x v="0"/>
    <s v="Columbus"/>
    <s v=""/>
  </r>
  <r>
    <s v="E04994"/>
    <s v="Bella Holmes"/>
    <s v="Director"/>
    <x v="3"/>
    <s v="Research &amp; Development"/>
    <x v="0"/>
    <x v="2"/>
    <n v="35"/>
    <d v="2017-06-26T00:00:00"/>
    <x v="859"/>
    <n v="0.27"/>
    <x v="0"/>
    <s v="Miami"/>
    <s v=""/>
  </r>
  <r>
    <s v="E00447"/>
    <s v="Hailey Sanchez"/>
    <s v="Vice President"/>
    <x v="6"/>
    <s v="Corporate"/>
    <x v="0"/>
    <x v="3"/>
    <n v="32"/>
    <d v="2014-02-05T00:00:00"/>
    <x v="860"/>
    <n v="0.34"/>
    <x v="2"/>
    <s v="Manaus"/>
    <s v=""/>
  </r>
  <r>
    <s v="E00089"/>
    <s v="Sofia Yoon"/>
    <s v="Sr. Manger"/>
    <x v="4"/>
    <s v="Research &amp; Development"/>
    <x v="0"/>
    <x v="1"/>
    <n v="37"/>
    <d v="2011-01-17T00:00:00"/>
    <x v="861"/>
    <n v="0.11"/>
    <x v="1"/>
    <s v="Shanghai"/>
    <s v=""/>
  </r>
  <r>
    <s v="E02035"/>
    <s v="Eli Rahman"/>
    <s v="Service Desk Analyst"/>
    <x v="0"/>
    <s v="Manufacturing"/>
    <x v="1"/>
    <x v="1"/>
    <n v="45"/>
    <d v="2010-03-16T00:00:00"/>
    <x v="862"/>
    <n v="0"/>
    <x v="1"/>
    <s v="Chengdu"/>
    <s v=""/>
  </r>
  <r>
    <s v="E03595"/>
    <s v="Christopher Howard"/>
    <s v="Enterprise Architect"/>
    <x v="0"/>
    <s v="Speciality Products"/>
    <x v="1"/>
    <x v="2"/>
    <n v="61"/>
    <d v="2019-08-26T00:00:00"/>
    <x v="863"/>
    <n v="0"/>
    <x v="0"/>
    <s v="Seattle"/>
    <s v=""/>
  </r>
  <r>
    <s v="E03611"/>
    <s v="Alice Mehta"/>
    <s v="Analyst II"/>
    <x v="2"/>
    <s v="Research &amp; Development"/>
    <x v="0"/>
    <x v="1"/>
    <n v="45"/>
    <d v="2019-04-02T00:00:00"/>
    <x v="864"/>
    <n v="0"/>
    <x v="1"/>
    <s v="Beijing"/>
    <s v=""/>
  </r>
  <r>
    <s v="E04464"/>
    <s v="Cooper Yoon"/>
    <s v="Engineering Manager"/>
    <x v="5"/>
    <s v="Research &amp; Development"/>
    <x v="1"/>
    <x v="1"/>
    <n v="60"/>
    <d v="2018-02-15T00:00:00"/>
    <x v="865"/>
    <n v="0.14000000000000001"/>
    <x v="0"/>
    <s v="Austin"/>
    <d v="2021-04-09T00:00:00"/>
  </r>
  <r>
    <s v="E02135"/>
    <s v="John Delgado"/>
    <s v="Cloud Infrastructure Architect"/>
    <x v="0"/>
    <s v="Corporate"/>
    <x v="1"/>
    <x v="3"/>
    <n v="30"/>
    <d v="2017-02-11T00:00:00"/>
    <x v="866"/>
    <n v="0"/>
    <x v="0"/>
    <s v="Austin"/>
    <s v=""/>
  </r>
  <r>
    <s v="E01684"/>
    <s v="Jaxson Liang"/>
    <s v="Field Engineer"/>
    <x v="5"/>
    <s v="Manufacturing"/>
    <x v="1"/>
    <x v="1"/>
    <n v="64"/>
    <d v="2019-03-03T00:00:00"/>
    <x v="867"/>
    <n v="0"/>
    <x v="0"/>
    <s v="Phoenix"/>
    <s v=""/>
  </r>
  <r>
    <s v="E02968"/>
    <s v="Caroline Santos"/>
    <s v="Analyst II"/>
    <x v="1"/>
    <s v="Research &amp; Development"/>
    <x v="0"/>
    <x v="3"/>
    <n v="25"/>
    <d v="2020-07-12T00:00:00"/>
    <x v="868"/>
    <n v="0"/>
    <x v="2"/>
    <s v="Sao Paulo"/>
    <s v=""/>
  </r>
  <r>
    <s v="E03362"/>
    <s v="Lily Henderson"/>
    <s v="HRIS Analyst"/>
    <x v="4"/>
    <s v="Manufacturing"/>
    <x v="0"/>
    <x v="2"/>
    <n v="61"/>
    <d v="2011-05-20T00:00:00"/>
    <x v="869"/>
    <n v="0"/>
    <x v="0"/>
    <s v="Phoenix"/>
    <s v=""/>
  </r>
  <r>
    <s v="E01108"/>
    <s v="Hannah Martinez"/>
    <s v="Manager"/>
    <x v="6"/>
    <s v="Manufacturing"/>
    <x v="0"/>
    <x v="3"/>
    <n v="65"/>
    <d v="2006-09-07T00:00:00"/>
    <x v="870"/>
    <n v="0.1"/>
    <x v="0"/>
    <s v="Miami"/>
    <s v=""/>
  </r>
  <r>
    <s v="E02217"/>
    <s v="William Phillips"/>
    <s v="Network Architect"/>
    <x v="0"/>
    <s v="Corporate"/>
    <x v="1"/>
    <x v="0"/>
    <n v="61"/>
    <d v="2004-01-27T00:00:00"/>
    <x v="871"/>
    <n v="0"/>
    <x v="0"/>
    <s v="Austin"/>
    <s v=""/>
  </r>
  <r>
    <s v="E03519"/>
    <s v="Eliza Zheng"/>
    <s v="Computer Systems Manager"/>
    <x v="0"/>
    <s v="Speciality Products"/>
    <x v="0"/>
    <x v="1"/>
    <n v="48"/>
    <d v="2014-04-20T00:00:00"/>
    <x v="872"/>
    <n v="7.0000000000000007E-2"/>
    <x v="1"/>
    <s v="Chongqing"/>
    <s v=""/>
  </r>
  <r>
    <s v="E01967"/>
    <s v="John Dang"/>
    <s v="Director"/>
    <x v="2"/>
    <s v="Corporate"/>
    <x v="1"/>
    <x v="1"/>
    <n v="58"/>
    <d v="1992-03-19T00:00:00"/>
    <x v="873"/>
    <n v="0.16"/>
    <x v="1"/>
    <s v="Chongqing"/>
    <s v=""/>
  </r>
  <r>
    <s v="E01125"/>
    <s v="Joshua Yang"/>
    <s v="Network Engineer"/>
    <x v="0"/>
    <s v="Manufacturing"/>
    <x v="1"/>
    <x v="1"/>
    <n v="34"/>
    <d v="2018-11-10T00:00:00"/>
    <x v="874"/>
    <n v="0"/>
    <x v="1"/>
    <s v="Shanghai"/>
    <s v=""/>
  </r>
  <r>
    <s v="E03795"/>
    <s v="Hazel Young"/>
    <s v="Sr. Manger"/>
    <x v="2"/>
    <s v="Speciality Products"/>
    <x v="0"/>
    <x v="0"/>
    <n v="30"/>
    <d v="2017-08-13T00:00:00"/>
    <x v="875"/>
    <n v="0.15"/>
    <x v="0"/>
    <s v="Austin"/>
    <s v=""/>
  </r>
  <r>
    <s v="E00508"/>
    <s v="Thomas Jung"/>
    <s v="Sr. Analyst"/>
    <x v="3"/>
    <s v="Research &amp; Development"/>
    <x v="1"/>
    <x v="1"/>
    <n v="50"/>
    <d v="2009-10-23T00:00:00"/>
    <x v="876"/>
    <n v="0"/>
    <x v="1"/>
    <s v="Shanghai"/>
    <s v=""/>
  </r>
  <r>
    <s v="E02047"/>
    <s v="Xavier Perez"/>
    <s v="Sr. Analyst"/>
    <x v="2"/>
    <s v="Manufacturing"/>
    <x v="1"/>
    <x v="3"/>
    <n v="51"/>
    <d v="1998-02-26T00:00:00"/>
    <x v="877"/>
    <n v="0"/>
    <x v="2"/>
    <s v="Rio de Janerio"/>
    <s v=""/>
  </r>
  <r>
    <s v="E01582"/>
    <s v="Elijah Coleman"/>
    <s v="Sr. Manger"/>
    <x v="2"/>
    <s v="Research &amp; Development"/>
    <x v="1"/>
    <x v="2"/>
    <n v="53"/>
    <d v="2014-10-19T00:00:00"/>
    <x v="878"/>
    <n v="0.11"/>
    <x v="0"/>
    <s v="Miami"/>
    <s v=""/>
  </r>
  <r>
    <s v="E02563"/>
    <s v="Clara Sanchez"/>
    <s v="Controls Engineer"/>
    <x v="5"/>
    <s v="Corporate"/>
    <x v="0"/>
    <x v="3"/>
    <n v="47"/>
    <d v="2018-10-02T00:00:00"/>
    <x v="879"/>
    <n v="0"/>
    <x v="2"/>
    <s v="Rio de Janerio"/>
    <s v=""/>
  </r>
  <r>
    <s v="E04872"/>
    <s v="Isaac Stewart"/>
    <s v="Director"/>
    <x v="6"/>
    <s v="Speciality Products"/>
    <x v="1"/>
    <x v="2"/>
    <n v="25"/>
    <d v="2020-08-15T00:00:00"/>
    <x v="880"/>
    <n v="0.26"/>
    <x v="0"/>
    <s v="Miami"/>
    <s v=""/>
  </r>
  <r>
    <s v="E03159"/>
    <s v="Claire Romero"/>
    <s v="Vice President"/>
    <x v="6"/>
    <s v="Manufacturing"/>
    <x v="0"/>
    <x v="3"/>
    <n v="37"/>
    <d v="2011-07-21T00:00:00"/>
    <x v="881"/>
    <n v="0.36"/>
    <x v="2"/>
    <s v="Manaus"/>
    <s v=""/>
  </r>
  <r>
    <s v="E01337"/>
    <s v="Andrew Coleman"/>
    <s v="Director"/>
    <x v="1"/>
    <s v="Corporate"/>
    <x v="1"/>
    <x v="2"/>
    <n v="41"/>
    <d v="2019-05-15T00:00:00"/>
    <x v="882"/>
    <n v="0.23"/>
    <x v="0"/>
    <s v="Miami"/>
    <s v=""/>
  </r>
  <r>
    <s v="E00102"/>
    <s v="Riley Rojas"/>
    <s v="Network Architect"/>
    <x v="0"/>
    <s v="Speciality Products"/>
    <x v="0"/>
    <x v="3"/>
    <n v="36"/>
    <d v="2021-01-21T00:00:00"/>
    <x v="883"/>
    <n v="0"/>
    <x v="2"/>
    <s v="Rio de Janerio"/>
    <s v=""/>
  </r>
  <r>
    <s v="E03637"/>
    <s v="Landon Thao"/>
    <s v="HRIS Analyst"/>
    <x v="4"/>
    <s v="Speciality Products"/>
    <x v="1"/>
    <x v="1"/>
    <n v="25"/>
    <d v="2021-01-21T00:00:00"/>
    <x v="884"/>
    <n v="0"/>
    <x v="0"/>
    <s v="Phoenix"/>
    <s v=""/>
  </r>
  <r>
    <s v="E03455"/>
    <s v="Hadley Ford"/>
    <s v="Systems Analyst"/>
    <x v="0"/>
    <s v="Research &amp; Development"/>
    <x v="0"/>
    <x v="2"/>
    <n v="52"/>
    <d v="2005-02-23T00:00:00"/>
    <x v="885"/>
    <n v="0"/>
    <x v="0"/>
    <s v="Chicago"/>
    <s v=""/>
  </r>
  <r>
    <s v="E03354"/>
    <s v="Austin Brown"/>
    <s v="Director"/>
    <x v="6"/>
    <s v="Research &amp; Development"/>
    <x v="1"/>
    <x v="2"/>
    <n v="48"/>
    <d v="2007-08-08T00:00:00"/>
    <x v="886"/>
    <n v="0.25"/>
    <x v="0"/>
    <s v="Phoenix"/>
    <s v=""/>
  </r>
  <r>
    <s v="E01225"/>
    <s v="Christian Fong"/>
    <s v="Manager"/>
    <x v="2"/>
    <s v="Research &amp; Development"/>
    <x v="1"/>
    <x v="1"/>
    <n v="49"/>
    <d v="2012-08-10T00:00:00"/>
    <x v="887"/>
    <n v="7.0000000000000007E-2"/>
    <x v="1"/>
    <s v="Beijing"/>
    <d v="2020-02-04T00:00:00"/>
  </r>
  <r>
    <s v="E01264"/>
    <s v="Hazel Alvarez"/>
    <s v="Business Partner"/>
    <x v="4"/>
    <s v="Research &amp; Development"/>
    <x v="0"/>
    <x v="3"/>
    <n v="62"/>
    <d v="2014-04-19T00:00:00"/>
    <x v="888"/>
    <n v="0"/>
    <x v="2"/>
    <s v="Sao Paulo"/>
    <s v=""/>
  </r>
  <r>
    <s v="E02274"/>
    <s v="Isabella Bailey"/>
    <s v="Network Administrator"/>
    <x v="0"/>
    <s v="Manufacturing"/>
    <x v="0"/>
    <x v="2"/>
    <n v="36"/>
    <d v="2010-08-23T00:00:00"/>
    <x v="889"/>
    <n v="0"/>
    <x v="0"/>
    <s v="Phoenix"/>
    <s v=""/>
  </r>
  <r>
    <s v="E02848"/>
    <s v="Lincoln Huynh"/>
    <s v="System Administrator "/>
    <x v="0"/>
    <s v="Research &amp; Development"/>
    <x v="1"/>
    <x v="1"/>
    <n v="55"/>
    <d v="2016-11-09T00:00:00"/>
    <x v="890"/>
    <n v="0"/>
    <x v="1"/>
    <s v="Chongqing"/>
    <s v=""/>
  </r>
  <r>
    <s v="E00480"/>
    <s v="Hadley Yee"/>
    <s v="Business Partner"/>
    <x v="4"/>
    <s v="Speciality Products"/>
    <x v="0"/>
    <x v="1"/>
    <n v="31"/>
    <d v="2018-03-12T00:00:00"/>
    <x v="891"/>
    <n v="0"/>
    <x v="0"/>
    <s v="Seattle"/>
    <s v=""/>
  </r>
  <r>
    <s v="E00203"/>
    <s v="Julia Doan"/>
    <s v="Business Partner"/>
    <x v="4"/>
    <s v="Speciality Products"/>
    <x v="0"/>
    <x v="1"/>
    <n v="53"/>
    <d v="2017-09-07T00:00:00"/>
    <x v="892"/>
    <n v="0"/>
    <x v="0"/>
    <s v="Columbus"/>
    <d v="2018-05-31T00:00:00"/>
  </r>
  <r>
    <s v="E00647"/>
    <s v="Dylan Ali"/>
    <s v="Sr. Manger"/>
    <x v="4"/>
    <s v="Speciality Products"/>
    <x v="1"/>
    <x v="1"/>
    <n v="27"/>
    <d v="2021-04-16T00:00:00"/>
    <x v="893"/>
    <n v="0.11"/>
    <x v="0"/>
    <s v="Phoenix"/>
    <s v=""/>
  </r>
  <r>
    <s v="E03296"/>
    <s v="Eloise Trinh"/>
    <s v="Solutions Architect"/>
    <x v="0"/>
    <s v="Speciality Products"/>
    <x v="0"/>
    <x v="1"/>
    <n v="39"/>
    <d v="2020-04-22T00:00:00"/>
    <x v="894"/>
    <n v="0"/>
    <x v="0"/>
    <s v="Miami"/>
    <s v=""/>
  </r>
  <r>
    <s v="E02453"/>
    <s v="Dylan Kumar"/>
    <s v="Sr. Analyst"/>
    <x v="6"/>
    <s v="Speciality Products"/>
    <x v="1"/>
    <x v="1"/>
    <n v="55"/>
    <d v="2006-07-11T00:00:00"/>
    <x v="895"/>
    <n v="0"/>
    <x v="1"/>
    <s v="Chongqing"/>
    <s v=""/>
  </r>
  <r>
    <s v="E00647"/>
    <s v="Emily Gupta"/>
    <s v="HRIS Analyst"/>
    <x v="4"/>
    <s v="Corporate"/>
    <x v="0"/>
    <x v="1"/>
    <n v="44"/>
    <d v="2006-02-23T00:00:00"/>
    <x v="896"/>
    <n v="0"/>
    <x v="0"/>
    <s v="Miami"/>
    <s v=""/>
  </r>
  <r>
    <s v="E02522"/>
    <s v="Silas Rivera"/>
    <s v="Vice President"/>
    <x v="2"/>
    <s v="Corporate"/>
    <x v="1"/>
    <x v="3"/>
    <n v="48"/>
    <d v="2000-02-28T00:00:00"/>
    <x v="897"/>
    <n v="0.3"/>
    <x v="0"/>
    <s v="Chicago"/>
    <s v=""/>
  </r>
  <r>
    <s v="E00459"/>
    <s v="Jackson Jordan"/>
    <s v="Business Partner"/>
    <x v="4"/>
    <s v="Research &amp; Development"/>
    <x v="1"/>
    <x v="0"/>
    <n v="48"/>
    <d v="2020-09-21T00:00:00"/>
    <x v="898"/>
    <n v="0"/>
    <x v="0"/>
    <s v="Phoenix"/>
    <s v=""/>
  </r>
  <r>
    <s v="E03007"/>
    <s v="Isaac Joseph"/>
    <s v="Analyst"/>
    <x v="2"/>
    <s v="Manufacturing"/>
    <x v="1"/>
    <x v="2"/>
    <n v="54"/>
    <d v="1998-09-24T00:00:00"/>
    <x v="899"/>
    <n v="0"/>
    <x v="0"/>
    <s v="Seattle"/>
    <s v=""/>
  </r>
  <r>
    <s v="E04035"/>
    <s v="Hailey Lai"/>
    <s v="Sr. Manger"/>
    <x v="1"/>
    <s v="Manufacturing"/>
    <x v="0"/>
    <x v="1"/>
    <n v="42"/>
    <d v="2011-03-18T00:00:00"/>
    <x v="900"/>
    <n v="0.12"/>
    <x v="1"/>
    <s v="Beijing"/>
    <s v=""/>
  </r>
  <r>
    <s v="E00952"/>
    <s v="Leilani Thao"/>
    <s v="Director"/>
    <x v="4"/>
    <s v="Speciality Products"/>
    <x v="0"/>
    <x v="1"/>
    <n v="38"/>
    <d v="2007-05-30T00:00:00"/>
    <x v="901"/>
    <n v="0.22"/>
    <x v="0"/>
    <s v="Seattle"/>
    <s v=""/>
  </r>
  <r>
    <s v="E03863"/>
    <s v="Madeline Watson"/>
    <s v="Account Representative"/>
    <x v="2"/>
    <s v="Research &amp; Development"/>
    <x v="0"/>
    <x v="0"/>
    <n v="40"/>
    <d v="2009-05-27T00:00:00"/>
    <x v="902"/>
    <n v="0"/>
    <x v="0"/>
    <s v="Miami"/>
    <d v="2021-08-14T00:00:00"/>
  </r>
  <r>
    <s v="E02710"/>
    <s v="Silas Huang"/>
    <s v="Engineering Manager"/>
    <x v="5"/>
    <s v="Research &amp; Development"/>
    <x v="1"/>
    <x v="1"/>
    <n v="57"/>
    <d v="1992-01-09T00:00:00"/>
    <x v="903"/>
    <n v="0.12"/>
    <x v="0"/>
    <s v="Miami"/>
    <s v=""/>
  </r>
  <r>
    <s v="E01895"/>
    <s v="Peyton Walker"/>
    <s v="Analyst"/>
    <x v="6"/>
    <s v="Research &amp; Development"/>
    <x v="0"/>
    <x v="2"/>
    <n v="43"/>
    <d v="2019-07-13T00:00:00"/>
    <x v="904"/>
    <n v="0"/>
    <x v="0"/>
    <s v="Miami"/>
    <s v=""/>
  </r>
  <r>
    <s v="E01339"/>
    <s v="Jeremiah Hernandez"/>
    <s v="Network Engineer"/>
    <x v="0"/>
    <s v="Manufacturing"/>
    <x v="1"/>
    <x v="3"/>
    <n v="26"/>
    <d v="2019-04-14T00:00:00"/>
    <x v="905"/>
    <n v="0"/>
    <x v="0"/>
    <s v="Columbus"/>
    <d v="2021-01-15T00:00:00"/>
  </r>
  <r>
    <s v="E02938"/>
    <s v="Jace Washington"/>
    <s v="Manager"/>
    <x v="3"/>
    <s v="Research &amp; Development"/>
    <x v="1"/>
    <x v="2"/>
    <n v="44"/>
    <d v="2002-02-09T00:00:00"/>
    <x v="906"/>
    <n v="0.06"/>
    <x v="0"/>
    <s v="Phoenix"/>
    <s v=""/>
  </r>
  <r>
    <s v="E03379"/>
    <s v="Landon Kim"/>
    <s v="Manager"/>
    <x v="4"/>
    <s v="Speciality Products"/>
    <x v="1"/>
    <x v="1"/>
    <n v="50"/>
    <d v="2012-03-15T00:00:00"/>
    <x v="907"/>
    <n v="0.08"/>
    <x v="0"/>
    <s v="Phoenix"/>
    <s v=""/>
  </r>
  <r>
    <s v="E02153"/>
    <s v="Peyton Vasquez"/>
    <s v="Analyst"/>
    <x v="3"/>
    <s v="Corporate"/>
    <x v="0"/>
    <x v="3"/>
    <n v="26"/>
    <d v="2019-01-24T00:00:00"/>
    <x v="908"/>
    <n v="0"/>
    <x v="0"/>
    <s v="Phoenix"/>
    <s v=""/>
  </r>
  <r>
    <s v="E00994"/>
    <s v="Charlotte Baker"/>
    <s v="Analyst II"/>
    <x v="2"/>
    <s v="Manufacturing"/>
    <x v="0"/>
    <x v="2"/>
    <n v="29"/>
    <d v="2016-11-17T00:00:00"/>
    <x v="909"/>
    <n v="0"/>
    <x v="0"/>
    <s v="Austin"/>
    <s v=""/>
  </r>
  <r>
    <s v="E00943"/>
    <s v="Elena Mendoza"/>
    <s v="Director"/>
    <x v="2"/>
    <s v="Speciality Products"/>
    <x v="0"/>
    <x v="3"/>
    <n v="27"/>
    <d v="2018-10-24T00:00:00"/>
    <x v="910"/>
    <n v="0.28999999999999998"/>
    <x v="2"/>
    <s v="Sao Paulo"/>
    <s v=""/>
  </r>
  <r>
    <s v="E00869"/>
    <s v="Nova Lin"/>
    <s v="Cloud Infrastructure Architect"/>
    <x v="0"/>
    <s v="Manufacturing"/>
    <x v="0"/>
    <x v="1"/>
    <n v="33"/>
    <d v="2017-10-21T00:00:00"/>
    <x v="911"/>
    <n v="0"/>
    <x v="0"/>
    <s v="Columbus"/>
    <s v=""/>
  </r>
  <r>
    <s v="E03457"/>
    <s v="Ivy Desai"/>
    <s v="Controls Engineer"/>
    <x v="5"/>
    <s v="Research &amp; Development"/>
    <x v="0"/>
    <x v="1"/>
    <n v="59"/>
    <d v="2001-04-09T00:00:00"/>
    <x v="912"/>
    <n v="0"/>
    <x v="1"/>
    <s v="Shanghai"/>
    <s v=""/>
  </r>
  <r>
    <s v="E02193"/>
    <s v="Josephine Acosta"/>
    <s v="Director"/>
    <x v="4"/>
    <s v="Speciality Products"/>
    <x v="0"/>
    <x v="3"/>
    <n v="40"/>
    <d v="2020-09-20T00:00:00"/>
    <x v="913"/>
    <n v="0.17"/>
    <x v="2"/>
    <s v="Manaus"/>
    <s v=""/>
  </r>
  <r>
    <s v="E00577"/>
    <s v="Nora Nunez"/>
    <s v="Analyst II"/>
    <x v="1"/>
    <s v="Research &amp; Development"/>
    <x v="0"/>
    <x v="3"/>
    <n v="45"/>
    <d v="2012-08-06T00:00:00"/>
    <x v="914"/>
    <n v="0"/>
    <x v="2"/>
    <s v="Sao Paulo"/>
    <s v=""/>
  </r>
  <r>
    <s v="E00538"/>
    <s v="Caleb Xiong"/>
    <s v="Sr. Account Representative"/>
    <x v="2"/>
    <s v="Corporate"/>
    <x v="1"/>
    <x v="1"/>
    <n v="38"/>
    <d v="2011-11-28T00:00:00"/>
    <x v="915"/>
    <n v="0"/>
    <x v="0"/>
    <s v="Chicago"/>
    <s v=""/>
  </r>
  <r>
    <s v="E01415"/>
    <s v="Henry Green"/>
    <s v="Sr. Account Representative"/>
    <x v="2"/>
    <s v="Speciality Products"/>
    <x v="1"/>
    <x v="2"/>
    <n v="32"/>
    <d v="2020-02-03T00:00:00"/>
    <x v="916"/>
    <n v="0"/>
    <x v="0"/>
    <s v="Phoenix"/>
    <s v=""/>
  </r>
  <r>
    <s v="E00717"/>
    <s v="Madelyn Chan"/>
    <s v="Manager"/>
    <x v="2"/>
    <s v="Speciality Products"/>
    <x v="0"/>
    <x v="1"/>
    <n v="64"/>
    <d v="2003-05-21T00:00:00"/>
    <x v="917"/>
    <n v="0.05"/>
    <x v="0"/>
    <s v="Phoenix"/>
    <s v=""/>
  </r>
  <r>
    <s v="E00225"/>
    <s v="Angel Delgado"/>
    <s v="Director"/>
    <x v="1"/>
    <s v="Corporate"/>
    <x v="1"/>
    <x v="3"/>
    <n v="31"/>
    <d v="2017-08-10T00:00:00"/>
    <x v="918"/>
    <n v="0.28000000000000003"/>
    <x v="0"/>
    <s v="Seattle"/>
    <s v=""/>
  </r>
  <r>
    <s v="E02889"/>
    <s v="Mia Herrera"/>
    <s v="Director"/>
    <x v="6"/>
    <s v="Research &amp; Development"/>
    <x v="0"/>
    <x v="3"/>
    <n v="43"/>
    <d v="2014-10-16T00:00:00"/>
    <x v="919"/>
    <n v="0.23"/>
    <x v="2"/>
    <s v="Manaus"/>
    <s v=""/>
  </r>
  <r>
    <s v="E04978"/>
    <s v="Peyton Harris"/>
    <s v="Enterprise Architect"/>
    <x v="0"/>
    <s v="Research &amp; Development"/>
    <x v="0"/>
    <x v="2"/>
    <n v="45"/>
    <d v="2009-04-05T00:00:00"/>
    <x v="920"/>
    <n v="0"/>
    <x v="0"/>
    <s v="Miami"/>
    <s v=""/>
  </r>
  <r>
    <s v="E04163"/>
    <s v="David Herrera"/>
    <s v="Engineering Manager"/>
    <x v="5"/>
    <s v="Speciality Products"/>
    <x v="1"/>
    <x v="3"/>
    <n v="32"/>
    <d v="2021-10-09T00:00:00"/>
    <x v="921"/>
    <n v="0.13"/>
    <x v="2"/>
    <s v="Rio de Janerio"/>
    <s v=""/>
  </r>
  <r>
    <s v="E01652"/>
    <s v="Avery Dominguez"/>
    <s v="Sr. Manger"/>
    <x v="2"/>
    <s v="Corporate"/>
    <x v="0"/>
    <x v="3"/>
    <n v="27"/>
    <d v="2019-09-13T00:00:00"/>
    <x v="922"/>
    <n v="0.13"/>
    <x v="2"/>
    <s v="Rio de Janerio"/>
    <s v=""/>
  </r>
  <r>
    <s v="E00880"/>
    <s v="Grace Carter"/>
    <s v="Sr. Manger"/>
    <x v="4"/>
    <s v="Speciality Products"/>
    <x v="0"/>
    <x v="0"/>
    <n v="25"/>
    <d v="2021-03-17T00:00:00"/>
    <x v="923"/>
    <n v="0.1"/>
    <x v="0"/>
    <s v="Austin"/>
    <s v=""/>
  </r>
  <r>
    <s v="E04335"/>
    <s v="Parker Allen"/>
    <s v="Sr. Analyst"/>
    <x v="2"/>
    <s v="Speciality Products"/>
    <x v="1"/>
    <x v="2"/>
    <n v="31"/>
    <d v="2018-08-13T00:00:00"/>
    <x v="924"/>
    <n v="0"/>
    <x v="0"/>
    <s v="Miami"/>
    <s v=""/>
  </r>
  <r>
    <s v="E01300"/>
    <s v="Sadie Lee"/>
    <s v="Sr. Manger"/>
    <x v="6"/>
    <s v="Corporate"/>
    <x v="0"/>
    <x v="1"/>
    <n v="65"/>
    <d v="2000-10-24T00:00:00"/>
    <x v="925"/>
    <n v="0.13"/>
    <x v="1"/>
    <s v="Chengdu"/>
    <s v=""/>
  </r>
  <r>
    <s v="E03102"/>
    <s v="Cooper Valdez"/>
    <s v="Manager"/>
    <x v="2"/>
    <s v="Corporate"/>
    <x v="1"/>
    <x v="3"/>
    <n v="50"/>
    <d v="2012-04-25T00:00:00"/>
    <x v="926"/>
    <n v="0.09"/>
    <x v="2"/>
    <s v="Sao Paulo"/>
    <s v=""/>
  </r>
  <r>
    <s v="E04089"/>
    <s v="Sebastian Fong"/>
    <s v="Sr. Manger"/>
    <x v="0"/>
    <s v="Manufacturing"/>
    <x v="1"/>
    <x v="1"/>
    <n v="46"/>
    <d v="2017-12-16T00:00:00"/>
    <x v="927"/>
    <n v="0.12"/>
    <x v="0"/>
    <s v="Austin"/>
    <s v=""/>
  </r>
  <r>
    <s v="E02059"/>
    <s v="Roman Munoz"/>
    <s v="Sr. Manger"/>
    <x v="2"/>
    <s v="Speciality Products"/>
    <x v="1"/>
    <x v="3"/>
    <n v="54"/>
    <d v="2011-10-20T00:00:00"/>
    <x v="928"/>
    <n v="0.12"/>
    <x v="0"/>
    <s v="Austin"/>
    <s v=""/>
  </r>
  <r>
    <s v="E03894"/>
    <s v="Charlotte Chang"/>
    <s v="Manager"/>
    <x v="2"/>
    <s v="Research &amp; Development"/>
    <x v="0"/>
    <x v="1"/>
    <n v="50"/>
    <d v="2000-05-07T00:00:00"/>
    <x v="929"/>
    <n v="7.0000000000000007E-2"/>
    <x v="0"/>
    <s v="Chicago"/>
    <s v=""/>
  </r>
  <r>
    <s v="E03106"/>
    <s v="Xavier Davis"/>
    <s v="Vice President"/>
    <x v="1"/>
    <s v="Corporate"/>
    <x v="1"/>
    <x v="2"/>
    <n v="36"/>
    <d v="2009-01-17T00:00:00"/>
    <x v="930"/>
    <n v="0.31"/>
    <x v="0"/>
    <s v="Seattle"/>
    <s v=""/>
  </r>
  <r>
    <s v="E01350"/>
    <s v="Natalie Carter"/>
    <s v="Director"/>
    <x v="1"/>
    <s v="Corporate"/>
    <x v="0"/>
    <x v="2"/>
    <n v="64"/>
    <d v="2012-12-21T00:00:00"/>
    <x v="931"/>
    <n v="0.24"/>
    <x v="0"/>
    <s v="Austin"/>
    <s v=""/>
  </r>
  <r>
    <s v="E02900"/>
    <s v="Elena Richardson"/>
    <s v="Manager"/>
    <x v="3"/>
    <s v="Manufacturing"/>
    <x v="0"/>
    <x v="2"/>
    <n v="34"/>
    <d v="2014-10-03T00:00:00"/>
    <x v="932"/>
    <n v="0.09"/>
    <x v="0"/>
    <s v="Columbus"/>
    <s v=""/>
  </r>
  <r>
    <s v="E02202"/>
    <s v="Emilia Bailey"/>
    <s v="Vice President"/>
    <x v="3"/>
    <s v="Speciality Products"/>
    <x v="0"/>
    <x v="2"/>
    <n v="41"/>
    <d v="2012-08-09T00:00:00"/>
    <x v="933"/>
    <n v="0.37"/>
    <x v="0"/>
    <s v="Austin"/>
    <s v=""/>
  </r>
  <r>
    <s v="E02696"/>
    <s v="Ryan Lu"/>
    <s v="Development Engineer"/>
    <x v="5"/>
    <s v="Speciality Products"/>
    <x v="1"/>
    <x v="1"/>
    <n v="25"/>
    <d v="2021-07-08T00:00:00"/>
    <x v="934"/>
    <n v="0"/>
    <x v="0"/>
    <s v="Columbus"/>
    <s v=""/>
  </r>
  <r>
    <s v="E01722"/>
    <s v="Asher Huynh"/>
    <s v="Manager"/>
    <x v="0"/>
    <s v="Manufacturing"/>
    <x v="1"/>
    <x v="1"/>
    <n v="45"/>
    <d v="2015-01-22T00:00:00"/>
    <x v="935"/>
    <n v="0.1"/>
    <x v="0"/>
    <s v="Phoenix"/>
    <s v=""/>
  </r>
  <r>
    <s v="E04562"/>
    <s v="Kinsley Martinez"/>
    <s v="Director"/>
    <x v="4"/>
    <s v="Speciality Products"/>
    <x v="0"/>
    <x v="3"/>
    <n v="52"/>
    <d v="1993-08-28T00:00:00"/>
    <x v="721"/>
    <n v="0.25"/>
    <x v="2"/>
    <s v="Sao Paulo"/>
    <s v=""/>
  </r>
  <r>
    <s v="E00640"/>
    <s v="Paisley Bryant"/>
    <s v="Cloud Infrastructure Architect"/>
    <x v="0"/>
    <s v="Manufacturing"/>
    <x v="0"/>
    <x v="0"/>
    <n v="37"/>
    <d v="2016-04-27T00:00:00"/>
    <x v="936"/>
    <n v="0"/>
    <x v="0"/>
    <s v="Chicago"/>
    <s v=""/>
  </r>
  <r>
    <s v="E02554"/>
    <s v="Joshua Ramirez"/>
    <s v="Vice President"/>
    <x v="4"/>
    <s v="Corporate"/>
    <x v="1"/>
    <x v="3"/>
    <n v="44"/>
    <d v="2007-09-10T00:00:00"/>
    <x v="937"/>
    <n v="0.33"/>
    <x v="2"/>
    <s v="Sao Paulo"/>
    <s v=""/>
  </r>
  <r>
    <s v="E03412"/>
    <s v="Joshua Martin"/>
    <s v="Sr. Manger"/>
    <x v="4"/>
    <s v="Research &amp; Development"/>
    <x v="1"/>
    <x v="0"/>
    <n v="42"/>
    <d v="2003-10-20T00:00:00"/>
    <x v="938"/>
    <n v="0.14000000000000001"/>
    <x v="0"/>
    <s v="Phoenix"/>
    <s v=""/>
  </r>
  <r>
    <s v="E00646"/>
    <s v="Charles Moore"/>
    <s v="Analyst"/>
    <x v="3"/>
    <s v="Speciality Products"/>
    <x v="1"/>
    <x v="2"/>
    <n v="49"/>
    <d v="2011-12-17T00:00:00"/>
    <x v="939"/>
    <n v="0"/>
    <x v="0"/>
    <s v="Seattle"/>
    <s v=""/>
  </r>
  <r>
    <s v="E04670"/>
    <s v="Angel Do"/>
    <s v="IT Systems Architect"/>
    <x v="0"/>
    <s v="Speciality Products"/>
    <x v="1"/>
    <x v="1"/>
    <n v="34"/>
    <d v="2019-09-20T00:00:00"/>
    <x v="940"/>
    <n v="0"/>
    <x v="1"/>
    <s v="Beijing"/>
    <s v=""/>
  </r>
  <r>
    <s v="E03580"/>
    <s v="Maverick Medina"/>
    <s v="Analyst II"/>
    <x v="2"/>
    <s v="Manufacturing"/>
    <x v="1"/>
    <x v="3"/>
    <n v="39"/>
    <d v="2007-05-27T00:00:00"/>
    <x v="941"/>
    <n v="0"/>
    <x v="0"/>
    <s v="Seattle"/>
    <s v=""/>
  </r>
  <r>
    <s v="E00446"/>
    <s v="Isaac Han"/>
    <s v="Vice President"/>
    <x v="4"/>
    <s v="Speciality Products"/>
    <x v="1"/>
    <x v="1"/>
    <n v="31"/>
    <d v="2015-01-14T00:00:00"/>
    <x v="942"/>
    <n v="0.34"/>
    <x v="0"/>
    <s v="Phoenix"/>
    <s v=""/>
  </r>
  <r>
    <s v="E02363"/>
    <s v="Eliza Liang"/>
    <s v="Sr. Manger"/>
    <x v="4"/>
    <s v="Speciality Products"/>
    <x v="0"/>
    <x v="1"/>
    <n v="36"/>
    <d v="2010-03-11T00:00:00"/>
    <x v="943"/>
    <n v="0.13"/>
    <x v="1"/>
    <s v="Beijing"/>
    <s v=""/>
  </r>
  <r>
    <s v="E03718"/>
    <s v="Zoe Zhou"/>
    <s v="Manager"/>
    <x v="1"/>
    <s v="Corporate"/>
    <x v="0"/>
    <x v="1"/>
    <n v="61"/>
    <d v="2009-10-06T00:00:00"/>
    <x v="944"/>
    <n v="7.0000000000000007E-2"/>
    <x v="1"/>
    <s v="Beijing"/>
    <s v=""/>
  </r>
  <r>
    <s v="E01749"/>
    <s v="Nathan Lee"/>
    <s v="Analyst"/>
    <x v="3"/>
    <s v="Manufacturing"/>
    <x v="1"/>
    <x v="1"/>
    <n v="29"/>
    <d v="2016-08-20T00:00:00"/>
    <x v="945"/>
    <n v="0"/>
    <x v="0"/>
    <s v="Columbus"/>
    <s v=""/>
  </r>
  <r>
    <s v="E02888"/>
    <s v="Elijah Ramos"/>
    <s v="Sr. Manger"/>
    <x v="0"/>
    <s v="Speciality Products"/>
    <x v="1"/>
    <x v="3"/>
    <n v="33"/>
    <d v="2012-12-24T00:00:00"/>
    <x v="946"/>
    <n v="0.1"/>
    <x v="2"/>
    <s v="Rio de Janerio"/>
    <s v=""/>
  </r>
  <r>
    <s v="E01338"/>
    <s v="Jaxson Coleman"/>
    <s v="Manager"/>
    <x v="1"/>
    <s v="Manufacturing"/>
    <x v="1"/>
    <x v="2"/>
    <n v="32"/>
    <d v="2020-04-15T00:00:00"/>
    <x v="947"/>
    <n v="0.09"/>
    <x v="0"/>
    <s v="Miami"/>
    <s v=""/>
  </r>
  <r>
    <s v="E03000"/>
    <s v="Hailey Hong"/>
    <s v="Account Representative"/>
    <x v="2"/>
    <s v="Research &amp; Development"/>
    <x v="0"/>
    <x v="1"/>
    <n v="33"/>
    <d v="2021-01-22T00:00:00"/>
    <x v="948"/>
    <n v="0"/>
    <x v="0"/>
    <s v="Chicago"/>
    <s v=""/>
  </r>
  <r>
    <s v="E01611"/>
    <s v="Gabriella Zhu"/>
    <s v="Computer Systems Manager"/>
    <x v="0"/>
    <s v="Speciality Products"/>
    <x v="0"/>
    <x v="1"/>
    <n v="36"/>
    <d v="2014-11-29T00:00:00"/>
    <x v="949"/>
    <n v="0.08"/>
    <x v="1"/>
    <s v="Chongqing"/>
    <s v=""/>
  </r>
  <r>
    <s v="E02684"/>
    <s v="Aaron Maldonado"/>
    <s v="Analyst II"/>
    <x v="1"/>
    <s v="Manufacturing"/>
    <x v="1"/>
    <x v="3"/>
    <n v="39"/>
    <d v="2008-09-17T00:00:00"/>
    <x v="950"/>
    <n v="0"/>
    <x v="0"/>
    <s v="Seattle"/>
    <s v=""/>
  </r>
  <r>
    <s v="E02561"/>
    <s v="Samantha Vargas"/>
    <s v="Director"/>
    <x v="4"/>
    <s v="Corporate"/>
    <x v="0"/>
    <x v="3"/>
    <n v="53"/>
    <d v="2006-07-21T00:00:00"/>
    <x v="951"/>
    <n v="0.21"/>
    <x v="2"/>
    <s v="Sao Paulo"/>
    <s v=""/>
  </r>
  <r>
    <s v="E03168"/>
    <s v="Nora Le"/>
    <s v="Sr. Manger"/>
    <x v="0"/>
    <s v="Manufacturing"/>
    <x v="0"/>
    <x v="1"/>
    <n v="53"/>
    <d v="1997-04-12T00:00:00"/>
    <x v="952"/>
    <n v="0.1"/>
    <x v="0"/>
    <s v="Seattle"/>
    <s v=""/>
  </r>
  <r>
    <s v="E00758"/>
    <s v="Alice Roberts"/>
    <s v="Director"/>
    <x v="4"/>
    <s v="Manufacturing"/>
    <x v="0"/>
    <x v="2"/>
    <n v="54"/>
    <d v="1994-09-26T00:00:00"/>
    <x v="953"/>
    <n v="0.17"/>
    <x v="0"/>
    <s v="Miami"/>
    <d v="2004-05-24T00:00:00"/>
  </r>
  <r>
    <s v="E03691"/>
    <s v="Colton Garcia"/>
    <s v="Solutions Architect"/>
    <x v="0"/>
    <s v="Speciality Products"/>
    <x v="1"/>
    <x v="3"/>
    <n v="55"/>
    <d v="1993-11-17T00:00:00"/>
    <x v="954"/>
    <n v="0"/>
    <x v="0"/>
    <s v="Miami"/>
    <s v=""/>
  </r>
  <r>
    <s v="E01488"/>
    <s v="Stella Lai"/>
    <s v="Sr. Analyst"/>
    <x v="3"/>
    <s v="Manufacturing"/>
    <x v="0"/>
    <x v="1"/>
    <n v="44"/>
    <d v="2021-04-28T00:00:00"/>
    <x v="955"/>
    <n v="0"/>
    <x v="0"/>
    <s v="Miami"/>
    <s v=""/>
  </r>
  <r>
    <s v="E04415"/>
    <s v="Leonardo Luong"/>
    <s v="Manager"/>
    <x v="1"/>
    <s v="Manufacturing"/>
    <x v="1"/>
    <x v="1"/>
    <n v="52"/>
    <d v="1999-12-29T00:00:00"/>
    <x v="956"/>
    <n v="7.0000000000000007E-2"/>
    <x v="0"/>
    <s v="Phoenix"/>
    <s v=""/>
  </r>
  <r>
    <s v="E03278"/>
    <s v="Nicholas Wong"/>
    <s v="Director"/>
    <x v="2"/>
    <s v="Research &amp; Development"/>
    <x v="1"/>
    <x v="1"/>
    <n v="27"/>
    <d v="2019-11-07T00:00:00"/>
    <x v="957"/>
    <n v="0.28999999999999998"/>
    <x v="0"/>
    <s v="Columbus"/>
    <s v=""/>
  </r>
  <r>
    <s v="E00282"/>
    <s v="Jeremiah Castillo"/>
    <s v="Analyst II"/>
    <x v="3"/>
    <s v="Research &amp; Development"/>
    <x v="1"/>
    <x v="3"/>
    <n v="58"/>
    <d v="2006-04-12T00:00:00"/>
    <x v="958"/>
    <n v="0"/>
    <x v="0"/>
    <s v="Columbus"/>
    <s v=""/>
  </r>
  <r>
    <s v="E03305"/>
    <s v="Cooper Jiang"/>
    <s v="Analyst II"/>
    <x v="3"/>
    <s v="Corporate"/>
    <x v="1"/>
    <x v="1"/>
    <n v="49"/>
    <d v="2019-07-25T00:00:00"/>
    <x v="959"/>
    <n v="0"/>
    <x v="1"/>
    <s v="Chongqing"/>
    <d v="2021-03-02T00:00:00"/>
  </r>
  <r>
    <s v="E00559"/>
    <s v="Penelope Silva"/>
    <s v="Network Architect"/>
    <x v="0"/>
    <s v="Speciality Products"/>
    <x v="0"/>
    <x v="3"/>
    <n v="36"/>
    <d v="2016-11-03T00:00:00"/>
    <x v="960"/>
    <n v="0"/>
    <x v="0"/>
    <s v="Columbus"/>
    <s v=""/>
  </r>
  <r>
    <s v="E02558"/>
    <s v="Jose Richardson"/>
    <s v="Director"/>
    <x v="6"/>
    <s v="Research &amp; Development"/>
    <x v="1"/>
    <x v="2"/>
    <n v="26"/>
    <d v="2019-10-15T00:00:00"/>
    <x v="961"/>
    <n v="0.2"/>
    <x v="0"/>
    <s v="Miami"/>
    <s v=""/>
  </r>
  <r>
    <s v="E00956"/>
    <s v="Eleanor Chau"/>
    <s v="Development Engineer"/>
    <x v="5"/>
    <s v="Research &amp; Development"/>
    <x v="0"/>
    <x v="1"/>
    <n v="37"/>
    <d v="2020-03-08T00:00:00"/>
    <x v="962"/>
    <n v="0"/>
    <x v="0"/>
    <s v="Phoenix"/>
    <s v=""/>
  </r>
  <r>
    <s v="E03858"/>
    <s v="John Cho"/>
    <s v="Director"/>
    <x v="4"/>
    <s v="Speciality Products"/>
    <x v="1"/>
    <x v="1"/>
    <n v="47"/>
    <d v="2019-11-03T00:00:00"/>
    <x v="963"/>
    <n v="0.21"/>
    <x v="1"/>
    <s v="Chengdu"/>
    <s v=""/>
  </r>
  <r>
    <s v="E02221"/>
    <s v="Julian Delgado"/>
    <s v="Systems Analyst"/>
    <x v="0"/>
    <s v="Speciality Products"/>
    <x v="1"/>
    <x v="3"/>
    <n v="29"/>
    <d v="2016-05-19T00:00:00"/>
    <x v="964"/>
    <n v="0"/>
    <x v="2"/>
    <s v="Rio de Janerio"/>
    <s v=""/>
  </r>
  <r>
    <s v="E00126"/>
    <s v="Isabella Scott"/>
    <s v="Network Administrator"/>
    <x v="0"/>
    <s v="Research &amp; Development"/>
    <x v="0"/>
    <x v="2"/>
    <n v="58"/>
    <d v="2016-04-26T00:00:00"/>
    <x v="965"/>
    <n v="0"/>
    <x v="0"/>
    <s v="Phoenix"/>
    <s v=""/>
  </r>
  <r>
    <s v="E02627"/>
    <s v="Parker Avila"/>
    <s v="Analyst II"/>
    <x v="6"/>
    <s v="Manufacturing"/>
    <x v="1"/>
    <x v="3"/>
    <n v="47"/>
    <d v="2005-11-28T00:00:00"/>
    <x v="966"/>
    <n v="0"/>
    <x v="2"/>
    <s v="Manaus"/>
    <s v=""/>
  </r>
  <r>
    <s v="E03778"/>
    <s v="Luke Vu"/>
    <s v="Sr. Manger"/>
    <x v="6"/>
    <s v="Speciality Products"/>
    <x v="1"/>
    <x v="1"/>
    <n v="52"/>
    <d v="2018-06-04T00:00:00"/>
    <x v="967"/>
    <n v="0.1"/>
    <x v="1"/>
    <s v="Shanghai"/>
    <s v=""/>
  </r>
  <r>
    <s v="E00481"/>
    <s v="Jameson Nelson"/>
    <s v="Network Architect"/>
    <x v="0"/>
    <s v="Research &amp; Development"/>
    <x v="1"/>
    <x v="2"/>
    <n v="61"/>
    <d v="2016-03-08T00:00:00"/>
    <x v="968"/>
    <n v="0"/>
    <x v="0"/>
    <s v="Columbus"/>
    <s v=""/>
  </r>
  <r>
    <s v="E02833"/>
    <s v="Adrian Fernandez"/>
    <s v="Systems Analyst"/>
    <x v="0"/>
    <s v="Research &amp; Development"/>
    <x v="1"/>
    <x v="3"/>
    <n v="45"/>
    <d v="2001-08-23T00:00:00"/>
    <x v="969"/>
    <n v="0"/>
    <x v="0"/>
    <s v="Columbus"/>
    <s v=""/>
  </r>
  <r>
    <s v="E03902"/>
    <s v="Madison Hunter"/>
    <s v="Network Administrator"/>
    <x v="0"/>
    <s v="Corporate"/>
    <x v="0"/>
    <x v="2"/>
    <n v="40"/>
    <d v="2012-02-05T00:00:00"/>
    <x v="970"/>
    <n v="0"/>
    <x v="0"/>
    <s v="Columbus"/>
    <s v=""/>
  </r>
  <r>
    <s v="E02310"/>
    <s v="Jordan Phillips"/>
    <s v="Vice President"/>
    <x v="4"/>
    <s v="Corporate"/>
    <x v="1"/>
    <x v="0"/>
    <n v="45"/>
    <d v="2010-12-12T00:00:00"/>
    <x v="971"/>
    <n v="0.32"/>
    <x v="0"/>
    <s v="Columbus"/>
    <s v=""/>
  </r>
  <r>
    <s v="E02661"/>
    <s v="Maya Chan"/>
    <s v="Controls Engineer"/>
    <x v="5"/>
    <s v="Speciality Products"/>
    <x v="0"/>
    <x v="1"/>
    <n v="37"/>
    <d v="2013-02-13T00:00:00"/>
    <x v="972"/>
    <n v="0"/>
    <x v="1"/>
    <s v="Beijing"/>
    <s v=""/>
  </r>
  <r>
    <s v="E00836"/>
    <s v="Wesley King"/>
    <s v="Manager"/>
    <x v="3"/>
    <s v="Manufacturing"/>
    <x v="1"/>
    <x v="2"/>
    <n v="57"/>
    <d v="2019-01-19T00:00:00"/>
    <x v="973"/>
    <n v="0.05"/>
    <x v="0"/>
    <s v="Chicago"/>
    <s v=""/>
  </r>
  <r>
    <s v="E00682"/>
    <s v="Sofia Fernandez"/>
    <s v="Manager"/>
    <x v="3"/>
    <s v="Manufacturing"/>
    <x v="0"/>
    <x v="3"/>
    <n v="44"/>
    <d v="2005-10-17T00:00:00"/>
    <x v="974"/>
    <n v="0.1"/>
    <x v="0"/>
    <s v="Phoenix"/>
    <s v=""/>
  </r>
  <r>
    <s v="E00287"/>
    <s v="Maverick Figueroa"/>
    <s v="IT Systems Architect"/>
    <x v="0"/>
    <s v="Corporate"/>
    <x v="1"/>
    <x v="3"/>
    <n v="48"/>
    <d v="2008-07-06T00:00:00"/>
    <x v="975"/>
    <n v="0"/>
    <x v="0"/>
    <s v="Chicago"/>
    <s v=""/>
  </r>
  <r>
    <s v="E00785"/>
    <s v="Hannah Hoang"/>
    <s v="Manager"/>
    <x v="3"/>
    <s v="Speciality Products"/>
    <x v="0"/>
    <x v="1"/>
    <n v="25"/>
    <d v="2021-12-15T00:00:00"/>
    <x v="976"/>
    <n v="0.06"/>
    <x v="1"/>
    <s v="Chengdu"/>
    <s v=""/>
  </r>
  <r>
    <s v="E04598"/>
    <s v="Violet Garcia"/>
    <s v="Sr. Analyst"/>
    <x v="6"/>
    <s v="Speciality Products"/>
    <x v="0"/>
    <x v="3"/>
    <n v="35"/>
    <d v="2017-01-10T00:00:00"/>
    <x v="977"/>
    <n v="0"/>
    <x v="0"/>
    <s v="Austin"/>
    <s v=""/>
  </r>
  <r>
    <s v="E03247"/>
    <s v="Aaliyah Mai"/>
    <s v="Vice President"/>
    <x v="0"/>
    <s v="Speciality Products"/>
    <x v="0"/>
    <x v="1"/>
    <n v="57"/>
    <d v="2016-11-11T00:00:00"/>
    <x v="978"/>
    <n v="0.33"/>
    <x v="0"/>
    <s v="Phoenix"/>
    <d v="2017-03-26T00:00:00"/>
  </r>
  <r>
    <s v="E02703"/>
    <s v="Austin Vang"/>
    <s v="Manager"/>
    <x v="6"/>
    <s v="Speciality Products"/>
    <x v="1"/>
    <x v="1"/>
    <n v="49"/>
    <d v="2018-05-20T00:00:00"/>
    <x v="979"/>
    <n v="0.09"/>
    <x v="1"/>
    <s v="Beijing"/>
    <d v="2019-03-14T00:00:00"/>
  </r>
  <r>
    <s v="E02191"/>
    <s v="Maria Sun"/>
    <s v="Director"/>
    <x v="2"/>
    <s v="Corporate"/>
    <x v="0"/>
    <x v="1"/>
    <n v="25"/>
    <d v="2021-12-19T00:00:00"/>
    <x v="980"/>
    <n v="0.23"/>
    <x v="1"/>
    <s v="Chengdu"/>
    <s v=""/>
  </r>
  <r>
    <s v="E00156"/>
    <s v="Madelyn Scott"/>
    <s v="Sr. Manger"/>
    <x v="0"/>
    <s v="Research &amp; Development"/>
    <x v="0"/>
    <x v="2"/>
    <n v="46"/>
    <d v="2002-01-09T00:00:00"/>
    <x v="981"/>
    <n v="0.14000000000000001"/>
    <x v="0"/>
    <s v="Phoenix"/>
    <s v=""/>
  </r>
  <r>
    <s v="E03349"/>
    <s v="Dylan Chin"/>
    <s v="Director"/>
    <x v="1"/>
    <s v="Corporate"/>
    <x v="1"/>
    <x v="1"/>
    <n v="60"/>
    <d v="2017-06-05T00:00:00"/>
    <x v="982"/>
    <n v="0.18"/>
    <x v="0"/>
    <s v="Miami"/>
    <s v=""/>
  </r>
  <r>
    <s v="E04032"/>
    <s v="Emery Zhang"/>
    <s v="Field Engineer"/>
    <x v="5"/>
    <s v="Corporate"/>
    <x v="0"/>
    <x v="1"/>
    <n v="45"/>
    <d v="2012-02-28T00:00:00"/>
    <x v="983"/>
    <n v="0"/>
    <x v="1"/>
    <s v="Beijing"/>
    <s v=""/>
  </r>
  <r>
    <s v="E00005"/>
    <s v="Riley Washington"/>
    <s v="Director"/>
    <x v="2"/>
    <s v="Speciality Products"/>
    <x v="0"/>
    <x v="2"/>
    <n v="39"/>
    <d v="2007-04-29T00:00:00"/>
    <x v="984"/>
    <n v="0.23"/>
    <x v="0"/>
    <s v="Phoenix"/>
    <s v=""/>
  </r>
  <r>
    <s v="E04354"/>
    <s v="Raelynn Rios"/>
    <s v="Vice President"/>
    <x v="2"/>
    <s v="Manufacturing"/>
    <x v="0"/>
    <x v="3"/>
    <n v="43"/>
    <d v="2016-08-21T00:00:00"/>
    <x v="985"/>
    <n v="0.35"/>
    <x v="0"/>
    <s v="Columbus"/>
    <s v=""/>
  </r>
  <r>
    <s v="E01578"/>
    <s v="Anthony Hong"/>
    <s v="Sr. Manger"/>
    <x v="0"/>
    <s v="Research &amp; Development"/>
    <x v="1"/>
    <x v="1"/>
    <n v="37"/>
    <d v="2010-11-29T00:00:00"/>
    <x v="986"/>
    <n v="0.11"/>
    <x v="0"/>
    <s v="Columbus"/>
    <s v=""/>
  </r>
  <r>
    <s v="E03430"/>
    <s v="Leo Herrera"/>
    <s v="Sr. Business Partner"/>
    <x v="4"/>
    <s v="Research &amp; Development"/>
    <x v="1"/>
    <x v="3"/>
    <n v="48"/>
    <d v="1998-04-22T00:00:00"/>
    <x v="987"/>
    <n v="0"/>
    <x v="2"/>
    <s v="Manaus"/>
    <d v="2004-11-27T00:00:00"/>
  </r>
  <r>
    <s v="E03058"/>
    <s v="Robert Wright"/>
    <s v="Technical Architect"/>
    <x v="0"/>
    <s v="Manufacturing"/>
    <x v="1"/>
    <x v="2"/>
    <n v="30"/>
    <d v="2015-06-14T00:00:00"/>
    <x v="988"/>
    <n v="0"/>
    <x v="0"/>
    <s v="Chicago"/>
    <s v=""/>
  </r>
  <r>
    <s v="E04762"/>
    <s v="Audrey Richardson"/>
    <s v="Director"/>
    <x v="0"/>
    <s v="Manufacturing"/>
    <x v="0"/>
    <x v="2"/>
    <n v="46"/>
    <d v="2018-10-06T00:00:00"/>
    <x v="989"/>
    <n v="0.17"/>
    <x v="0"/>
    <s v="Chicago"/>
    <s v=""/>
  </r>
  <r>
    <s v="E01148"/>
    <s v="Scarlett Kumar"/>
    <s v="Systems Analyst"/>
    <x v="0"/>
    <s v="Corporate"/>
    <x v="0"/>
    <x v="1"/>
    <n v="55"/>
    <d v="2009-01-07T00:00:00"/>
    <x v="990"/>
    <n v="0"/>
    <x v="0"/>
    <s v="Columbus"/>
    <s v=""/>
  </r>
  <r>
    <s v="E03094"/>
    <s v="Wesley Young"/>
    <s v="Sr. Analyst"/>
    <x v="6"/>
    <s v="Speciality Products"/>
    <x v="1"/>
    <x v="2"/>
    <n v="33"/>
    <d v="2016-09-18T00:00:00"/>
    <x v="991"/>
    <n v="0"/>
    <x v="0"/>
    <s v="Columbus"/>
    <s v=""/>
  </r>
  <r>
    <s v="E01909"/>
    <s v="Lillian Khan"/>
    <s v="Analyst"/>
    <x v="1"/>
    <s v="Speciality Products"/>
    <x v="0"/>
    <x v="1"/>
    <n v="44"/>
    <d v="2010-05-31T00:00:00"/>
    <x v="992"/>
    <n v="0"/>
    <x v="1"/>
    <s v="Chengdu"/>
    <d v="2018-01-08T00:00:00"/>
  </r>
  <r>
    <s v="E04398"/>
    <s v="Oliver Yang"/>
    <s v="Director"/>
    <x v="6"/>
    <s v="Speciality Products"/>
    <x v="1"/>
    <x v="1"/>
    <n v="31"/>
    <d v="2019-06-10T00:00:00"/>
    <x v="993"/>
    <n v="0.15"/>
    <x v="0"/>
    <s v="Miami"/>
    <s v=""/>
  </r>
  <r>
    <s v="E02521"/>
    <s v="Lily Nguyen"/>
    <s v="Sr. Analyst"/>
    <x v="1"/>
    <s v="Speciality Products"/>
    <x v="0"/>
    <x v="1"/>
    <n v="33"/>
    <d v="2012-01-28T00:00:00"/>
    <x v="994"/>
    <n v="0"/>
    <x v="1"/>
    <s v="Chengdu"/>
    <s v=""/>
  </r>
  <r>
    <s v="E03545"/>
    <s v="Sofia Cheng"/>
    <s v="Vice President"/>
    <x v="3"/>
    <s v="Corporate"/>
    <x v="0"/>
    <x v="1"/>
    <n v="63"/>
    <d v="2020-07-26T00:00:00"/>
    <x v="995"/>
    <n v="0.31"/>
    <x v="0"/>
    <s v="Miami"/>
    <s v=""/>
  </r>
  <r>
    <m/>
    <m/>
    <m/>
    <x v="7"/>
    <m/>
    <x v="2"/>
    <x v="4"/>
    <m/>
    <m/>
    <x v="996"/>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BBD1D-63B3-4B34-A92B-0E086DABB3D7}"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2" firstHeaderRow="1" firstDataRow="1" firstDataCol="1"/>
  <pivotFields count="14">
    <pivotField showAll="0"/>
    <pivotField showAll="0"/>
    <pivotField showAll="0"/>
    <pivotField axis="axisRow" showAll="0">
      <items count="9">
        <item x="3"/>
        <item x="5"/>
        <item x="1"/>
        <item x="4"/>
        <item x="0"/>
        <item x="6"/>
        <item x="2"/>
        <item x="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Average of Annual Salary" fld="9" subtotal="average" baseField="3"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ACE88-677B-41B0-A7C7-C262F5DEED84}"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14">
    <pivotField showAll="0"/>
    <pivotField showAll="0"/>
    <pivotField showAll="0"/>
    <pivotField showAll="0">
      <items count="9">
        <item x="3"/>
        <item x="5"/>
        <item x="1"/>
        <item x="4"/>
        <item x="0"/>
        <item x="6"/>
        <item x="2"/>
        <item x="7"/>
        <item t="default"/>
      </items>
    </pivotField>
    <pivotField showAll="0"/>
    <pivotField showAll="0">
      <items count="4">
        <item x="0"/>
        <item x="1"/>
        <item x="2"/>
        <item t="default"/>
      </items>
    </pivotField>
    <pivotField showAll="0">
      <items count="6">
        <item x="1"/>
        <item x="0"/>
        <item x="2"/>
        <item x="3"/>
        <item x="4"/>
        <item t="default"/>
      </items>
    </pivotField>
    <pivotField showAll="0"/>
    <pivotField showAll="0"/>
    <pivotField dataField="1" showAll="0">
      <items count="998">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x="996"/>
        <item t="default"/>
      </items>
    </pivotField>
    <pivotField showAll="0"/>
    <pivotField axis="axisRow" showAll="0">
      <items count="5">
        <item x="2"/>
        <item x="1"/>
        <item x="0"/>
        <item x="3"/>
        <item t="default"/>
      </items>
    </pivotField>
    <pivotField showAll="0"/>
    <pivotField showAll="0"/>
  </pivotFields>
  <rowFields count="1">
    <field x="11"/>
  </rowFields>
  <rowItems count="5">
    <i>
      <x/>
    </i>
    <i>
      <x v="1"/>
    </i>
    <i>
      <x v="2"/>
    </i>
    <i>
      <x v="3"/>
    </i>
    <i t="grand">
      <x/>
    </i>
  </rowItems>
  <colItems count="1">
    <i/>
  </colItems>
  <dataFields count="1">
    <dataField name="Average of Annual Salary" fld="9" subtotal="average" baseField="1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62EF14-0861-471D-9DF9-36B7EE540CF1}"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4">
    <pivotField showAll="0"/>
    <pivotField showAll="0"/>
    <pivotField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s>
  <rowFields count="1">
    <field x="5"/>
  </rowFields>
  <rowItems count="4">
    <i>
      <x/>
    </i>
    <i>
      <x v="1"/>
    </i>
    <i>
      <x v="2"/>
    </i>
    <i t="grand">
      <x/>
    </i>
  </rowItems>
  <colItems count="1">
    <i/>
  </colItems>
  <dataFields count="1">
    <dataField name="Average of Annual Salary" fld="9" subtotal="average" baseField="5"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714D04-4986-4B33-BD95-632627F7C1B5}"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4">
    <pivotField showAll="0"/>
    <pivotField showAll="0"/>
    <pivotField showAll="0"/>
    <pivotField showAll="0"/>
    <pivotField showAll="0"/>
    <pivotField showAll="0"/>
    <pivotField axis="axisRow" showAll="0">
      <items count="6">
        <item x="1"/>
        <item x="0"/>
        <item x="2"/>
        <item x="3"/>
        <item x="4"/>
        <item t="default"/>
      </items>
    </pivotField>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Items count="1">
    <i/>
  </colItems>
  <dataFields count="1">
    <dataField name="Average of Annual Salary" fld="9" subtotal="average" baseField="6" baseItem="0"/>
  </dataFields>
  <chartFormats count="1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4642DBF-B6B1-49E1-8B4E-6FAE28F7BB3B}" sourceName="Department">
  <pivotTables>
    <pivotTable tabId="5" name="PivotTable3"/>
  </pivotTables>
  <data>
    <tabular pivotCacheId="545719369">
      <items count="8">
        <i x="3" s="1"/>
        <i x="5" s="1"/>
        <i x="1" s="1"/>
        <i x="4" s="1"/>
        <i x="0" s="1"/>
        <i x="6" s="1"/>
        <i x="2"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2E1891-0A9F-4790-858A-17CCA04A9F64}" sourceName="Gender">
  <pivotTables>
    <pivotTable tabId="5" name="PivotTable3"/>
  </pivotTables>
  <data>
    <tabular pivotCacheId="545719369">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7961485C-D329-4E49-ADBE-985FEED259B4}" sourceName="Ethnicity">
  <pivotTables>
    <pivotTable tabId="5" name="PivotTable3"/>
  </pivotTables>
  <data>
    <tabular pivotCacheId="545719369">
      <items count="5">
        <i x="1" s="1"/>
        <i x="0" s="1"/>
        <i x="2"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EC3CD04-1909-40FA-8CC8-22D753FA123B}" sourceName="Country">
  <pivotTables>
    <pivotTable tabId="5" name="PivotTable3"/>
  </pivotTables>
  <data>
    <tabular pivotCacheId="545719369">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0EFC7A9-C641-4B8A-9F2B-8E198B0DF83C}" cache="Slicer_Department" caption="Department" rowHeight="241300"/>
  <slicer name="Gender" xr10:uid="{BAE635AC-A603-45D5-9167-09246E2D5E34}" cache="Slicer_Gender" caption="Gender" rowHeight="241300"/>
  <slicer name="Ethnicity" xr10:uid="{1C052E6B-0410-476A-8886-7AF75FF2DC97}" cache="Slicer_Ethnicity" caption="Ethnicity" rowHeight="241300"/>
  <slicer name="Country" xr10:uid="{D1FD5805-04B4-4616-B31F-6A0CCD755105}"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mployees" displayName="TBL_Employees" ref="A1:N1001" totalsRowShown="0" headerRowDxfId="4">
  <tableColumns count="14">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dataDxfId="3"/>
    <tableColumn id="10" xr3:uid="{00000000-0010-0000-0000-00000A000000}" name="Annual Salary" dataDxfId="2"/>
    <tableColumn id="11" xr3:uid="{00000000-0010-0000-0000-00000B000000}" name="Bonus %" dataDxfId="1"/>
    <tableColumn id="12" xr3:uid="{00000000-0010-0000-0000-00000C000000}" name="Country"/>
    <tableColumn id="13" xr3:uid="{00000000-0010-0000-0000-00000D000000}" name="City"/>
    <tableColumn id="14" xr3:uid="{00000000-0010-0000-0000-00000E000000}"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784B-8E37-440D-A7BA-1969B79F2E8A}">
  <dimension ref="A3:B12"/>
  <sheetViews>
    <sheetView workbookViewId="0">
      <selection activeCell="B3" sqref="B3"/>
    </sheetView>
  </sheetViews>
  <sheetFormatPr defaultRowHeight="15" x14ac:dyDescent="0.25"/>
  <cols>
    <col min="1" max="1" width="16.85546875" bestFit="1" customWidth="1"/>
    <col min="2" max="2" width="23.42578125" bestFit="1" customWidth="1"/>
  </cols>
  <sheetData>
    <row r="3" spans="1:2" x14ac:dyDescent="0.25">
      <c r="A3" s="10" t="s">
        <v>1988</v>
      </c>
      <c r="B3" t="s">
        <v>1991</v>
      </c>
    </row>
    <row r="4" spans="1:2" x14ac:dyDescent="0.25">
      <c r="A4" s="7" t="s">
        <v>65</v>
      </c>
      <c r="B4" s="11">
        <v>123146.94791666667</v>
      </c>
    </row>
    <row r="5" spans="1:2" x14ac:dyDescent="0.25">
      <c r="A5" s="7" t="s">
        <v>31</v>
      </c>
      <c r="B5" s="11">
        <v>109035.20886075949</v>
      </c>
    </row>
    <row r="6" spans="1:2" x14ac:dyDescent="0.25">
      <c r="A6" s="7" t="s">
        <v>15</v>
      </c>
      <c r="B6" s="11">
        <v>122802.89166666666</v>
      </c>
    </row>
    <row r="7" spans="1:2" x14ac:dyDescent="0.25">
      <c r="A7" s="7" t="s">
        <v>23</v>
      </c>
      <c r="B7" s="11">
        <v>118058.44</v>
      </c>
    </row>
    <row r="8" spans="1:2" x14ac:dyDescent="0.25">
      <c r="A8" s="7" t="s">
        <v>27</v>
      </c>
      <c r="B8" s="11">
        <v>97790.452282157683</v>
      </c>
    </row>
    <row r="9" spans="1:2" x14ac:dyDescent="0.25">
      <c r="A9" s="7" t="s">
        <v>43</v>
      </c>
      <c r="B9" s="11">
        <v>129663.03333333334</v>
      </c>
    </row>
    <row r="10" spans="1:2" x14ac:dyDescent="0.25">
      <c r="A10" s="7" t="s">
        <v>50</v>
      </c>
      <c r="B10" s="11">
        <v>111049.85714285714</v>
      </c>
    </row>
    <row r="11" spans="1:2" x14ac:dyDescent="0.25">
      <c r="A11" s="7" t="s">
        <v>1989</v>
      </c>
      <c r="B11" s="11"/>
    </row>
    <row r="12" spans="1:2" x14ac:dyDescent="0.25">
      <c r="A12" s="7" t="s">
        <v>1990</v>
      </c>
      <c r="B12" s="11">
        <v>113217.36500000001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1478-A13E-4F49-A7B3-7D8A0ACCC00A}">
  <dimension ref="A3:B8"/>
  <sheetViews>
    <sheetView workbookViewId="0">
      <selection activeCell="L11" sqref="L11"/>
    </sheetView>
  </sheetViews>
  <sheetFormatPr defaultRowHeight="15" x14ac:dyDescent="0.25"/>
  <cols>
    <col min="1" max="1" width="13.140625" bestFit="1" customWidth="1"/>
    <col min="2" max="2" width="23.42578125" bestFit="1" customWidth="1"/>
  </cols>
  <sheetData>
    <row r="3" spans="1:2" x14ac:dyDescent="0.25">
      <c r="A3" s="10" t="s">
        <v>1988</v>
      </c>
      <c r="B3" t="s">
        <v>1991</v>
      </c>
    </row>
    <row r="4" spans="1:2" x14ac:dyDescent="0.25">
      <c r="A4" s="7" t="s">
        <v>52</v>
      </c>
      <c r="B4" s="11">
        <v>112324.83453237409</v>
      </c>
    </row>
    <row r="5" spans="1:2" x14ac:dyDescent="0.25">
      <c r="A5" s="7" t="s">
        <v>33</v>
      </c>
      <c r="B5" s="11">
        <v>113823.53211009175</v>
      </c>
    </row>
    <row r="6" spans="1:2" x14ac:dyDescent="0.25">
      <c r="A6" s="7" t="s">
        <v>19</v>
      </c>
      <c r="B6" s="11">
        <v>113204.79471228615</v>
      </c>
    </row>
    <row r="7" spans="1:2" x14ac:dyDescent="0.25">
      <c r="A7" s="7" t="s">
        <v>1989</v>
      </c>
      <c r="B7" s="11"/>
    </row>
    <row r="8" spans="1:2" x14ac:dyDescent="0.25">
      <c r="A8" s="7" t="s">
        <v>1990</v>
      </c>
      <c r="B8" s="11">
        <v>113217.36500000001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22A4-9E66-4B21-A35C-EC8688FFF91E}">
  <dimension ref="A3:B7"/>
  <sheetViews>
    <sheetView workbookViewId="0">
      <selection activeCell="K8" sqref="K8"/>
    </sheetView>
  </sheetViews>
  <sheetFormatPr defaultRowHeight="15" x14ac:dyDescent="0.25"/>
  <cols>
    <col min="1" max="1" width="13.140625" bestFit="1" customWidth="1"/>
    <col min="2" max="2" width="23.42578125" bestFit="1" customWidth="1"/>
  </cols>
  <sheetData>
    <row r="3" spans="1:2" x14ac:dyDescent="0.25">
      <c r="A3" s="10" t="s">
        <v>1988</v>
      </c>
      <c r="B3" t="s">
        <v>1991</v>
      </c>
    </row>
    <row r="4" spans="1:2" x14ac:dyDescent="0.25">
      <c r="A4" s="7" t="s">
        <v>17</v>
      </c>
      <c r="B4" s="11">
        <v>112314.17953667954</v>
      </c>
    </row>
    <row r="5" spans="1:2" x14ac:dyDescent="0.25">
      <c r="A5" s="7" t="s">
        <v>28</v>
      </c>
      <c r="B5" s="11">
        <v>114188.00829875519</v>
      </c>
    </row>
    <row r="6" spans="1:2" x14ac:dyDescent="0.25">
      <c r="A6" s="7" t="s">
        <v>1989</v>
      </c>
      <c r="B6" s="11"/>
    </row>
    <row r="7" spans="1:2" x14ac:dyDescent="0.25">
      <c r="A7" s="7" t="s">
        <v>1990</v>
      </c>
      <c r="B7" s="11">
        <v>113217.36500000001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EF3DA-E20A-4730-8DA8-812EC18004A1}">
  <dimension ref="A3:B9"/>
  <sheetViews>
    <sheetView workbookViewId="0">
      <selection activeCell="B18" sqref="B18"/>
    </sheetView>
  </sheetViews>
  <sheetFormatPr defaultRowHeight="15" x14ac:dyDescent="0.25"/>
  <cols>
    <col min="1" max="1" width="13.140625" bestFit="1" customWidth="1"/>
    <col min="2" max="2" width="23.42578125" bestFit="1" customWidth="1"/>
  </cols>
  <sheetData>
    <row r="3" spans="1:2" x14ac:dyDescent="0.25">
      <c r="A3" s="10" t="s">
        <v>1988</v>
      </c>
      <c r="B3" t="s">
        <v>1991</v>
      </c>
    </row>
    <row r="4" spans="1:2" x14ac:dyDescent="0.25">
      <c r="A4" s="7" t="s">
        <v>24</v>
      </c>
      <c r="B4" s="11">
        <v>117627.97277227722</v>
      </c>
    </row>
    <row r="5" spans="1:2" x14ac:dyDescent="0.25">
      <c r="A5" s="7" t="s">
        <v>47</v>
      </c>
      <c r="B5" s="11">
        <v>109021.97297297297</v>
      </c>
    </row>
    <row r="6" spans="1:2" x14ac:dyDescent="0.25">
      <c r="A6" s="7" t="s">
        <v>18</v>
      </c>
      <c r="B6" s="11">
        <v>109345.02214022141</v>
      </c>
    </row>
    <row r="7" spans="1:2" x14ac:dyDescent="0.25">
      <c r="A7" s="7" t="s">
        <v>51</v>
      </c>
      <c r="B7" s="11">
        <v>111536.00398406375</v>
      </c>
    </row>
    <row r="8" spans="1:2" x14ac:dyDescent="0.25">
      <c r="A8" s="7" t="s">
        <v>1989</v>
      </c>
      <c r="B8" s="11"/>
    </row>
    <row r="9" spans="1:2" x14ac:dyDescent="0.25">
      <c r="A9" s="7" t="s">
        <v>1990</v>
      </c>
      <c r="B9" s="11">
        <v>113217.36500000001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B991-687C-449E-B1EB-AF09851245DE}">
  <dimension ref="A1"/>
  <sheetViews>
    <sheetView zoomScale="87" zoomScaleNormal="87" workbookViewId="0">
      <selection activeCell="Q19" sqref="Q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topLeftCell="A4" zoomScale="71" zoomScaleNormal="71" workbookViewId="0">
      <selection activeCell="P11" sqref="P11"/>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9"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row>
    <row r="2" spans="1:19" x14ac:dyDescent="0.25">
      <c r="A2" t="s">
        <v>410</v>
      </c>
      <c r="B2" t="s">
        <v>411</v>
      </c>
      <c r="C2" t="s">
        <v>61</v>
      </c>
      <c r="D2" t="s">
        <v>27</v>
      </c>
      <c r="E2" t="s">
        <v>16</v>
      </c>
      <c r="F2" t="s">
        <v>17</v>
      </c>
      <c r="G2" t="s">
        <v>47</v>
      </c>
      <c r="H2">
        <v>55</v>
      </c>
      <c r="I2" s="1">
        <v>42468</v>
      </c>
      <c r="J2" s="2">
        <v>141604</v>
      </c>
      <c r="K2" s="3">
        <v>0.15</v>
      </c>
      <c r="L2" t="s">
        <v>19</v>
      </c>
      <c r="M2" t="s">
        <v>63</v>
      </c>
      <c r="N2" s="1">
        <v>44485</v>
      </c>
      <c r="P2" s="8">
        <f>MAX(J:J,1)</f>
        <v>258498</v>
      </c>
      <c r="Q2" s="9" t="s">
        <v>1983</v>
      </c>
      <c r="R2" s="9"/>
    </row>
    <row r="3" spans="1:19" x14ac:dyDescent="0.25">
      <c r="A3" t="s">
        <v>412</v>
      </c>
      <c r="B3" t="s">
        <v>413</v>
      </c>
      <c r="C3" t="s">
        <v>55</v>
      </c>
      <c r="D3" t="s">
        <v>27</v>
      </c>
      <c r="E3" t="s">
        <v>36</v>
      </c>
      <c r="F3" t="s">
        <v>28</v>
      </c>
      <c r="G3" t="s">
        <v>24</v>
      </c>
      <c r="H3">
        <v>59</v>
      </c>
      <c r="I3" s="1">
        <v>35763</v>
      </c>
      <c r="J3" s="2">
        <v>99975</v>
      </c>
      <c r="K3" s="3">
        <v>0</v>
      </c>
      <c r="L3" t="s">
        <v>33</v>
      </c>
      <c r="M3" t="s">
        <v>80</v>
      </c>
      <c r="N3" s="1" t="s">
        <v>21</v>
      </c>
    </row>
    <row r="4" spans="1:19" x14ac:dyDescent="0.25">
      <c r="A4" t="s">
        <v>57</v>
      </c>
      <c r="B4" t="s">
        <v>414</v>
      </c>
      <c r="C4" t="s">
        <v>40</v>
      </c>
      <c r="D4" t="s">
        <v>15</v>
      </c>
      <c r="E4" t="s">
        <v>44</v>
      </c>
      <c r="F4" t="s">
        <v>17</v>
      </c>
      <c r="G4" t="s">
        <v>18</v>
      </c>
      <c r="H4">
        <v>50</v>
      </c>
      <c r="I4" s="1">
        <v>39016</v>
      </c>
      <c r="J4" s="2">
        <v>163099</v>
      </c>
      <c r="K4" s="3">
        <v>0.2</v>
      </c>
      <c r="L4" t="s">
        <v>19</v>
      </c>
      <c r="M4" t="s">
        <v>20</v>
      </c>
      <c r="N4" s="1" t="s">
        <v>21</v>
      </c>
      <c r="P4" s="8">
        <f>MIN(J:J)</f>
        <v>40063</v>
      </c>
      <c r="Q4" s="9" t="s">
        <v>1984</v>
      </c>
      <c r="R4" s="9"/>
    </row>
    <row r="5" spans="1:19"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9" x14ac:dyDescent="0.25">
      <c r="A6" t="s">
        <v>362</v>
      </c>
      <c r="B6" t="s">
        <v>416</v>
      </c>
      <c r="C6" t="s">
        <v>42</v>
      </c>
      <c r="D6" t="s">
        <v>15</v>
      </c>
      <c r="E6" t="s">
        <v>36</v>
      </c>
      <c r="F6" t="s">
        <v>28</v>
      </c>
      <c r="G6" t="s">
        <v>24</v>
      </c>
      <c r="H6">
        <v>55</v>
      </c>
      <c r="I6" s="1">
        <v>35023</v>
      </c>
      <c r="J6" s="2">
        <v>95409</v>
      </c>
      <c r="K6" s="3">
        <v>0</v>
      </c>
      <c r="L6" t="s">
        <v>19</v>
      </c>
      <c r="M6" t="s">
        <v>39</v>
      </c>
      <c r="N6" s="1" t="s">
        <v>21</v>
      </c>
      <c r="P6" s="8">
        <f>AVERAGE(J:J)</f>
        <v>113217.36500000001</v>
      </c>
      <c r="Q6" s="9" t="s">
        <v>1985</v>
      </c>
      <c r="R6" s="9"/>
    </row>
    <row r="7" spans="1:19" x14ac:dyDescent="0.25">
      <c r="A7" t="s">
        <v>417</v>
      </c>
      <c r="B7" t="s">
        <v>418</v>
      </c>
      <c r="C7" t="s">
        <v>94</v>
      </c>
      <c r="D7" t="s">
        <v>50</v>
      </c>
      <c r="E7" t="s">
        <v>32</v>
      </c>
      <c r="F7" t="s">
        <v>28</v>
      </c>
      <c r="G7" t="s">
        <v>24</v>
      </c>
      <c r="H7">
        <v>57</v>
      </c>
      <c r="I7" s="1">
        <v>42759</v>
      </c>
      <c r="J7" s="2">
        <v>50994</v>
      </c>
      <c r="K7" s="3">
        <v>0</v>
      </c>
      <c r="L7" t="s">
        <v>33</v>
      </c>
      <c r="M7" t="s">
        <v>80</v>
      </c>
      <c r="N7" s="1" t="s">
        <v>21</v>
      </c>
    </row>
    <row r="8" spans="1:19" x14ac:dyDescent="0.25">
      <c r="A8" t="s">
        <v>99</v>
      </c>
      <c r="B8" t="s">
        <v>257</v>
      </c>
      <c r="C8" t="s">
        <v>62</v>
      </c>
      <c r="D8" t="s">
        <v>27</v>
      </c>
      <c r="E8" t="s">
        <v>32</v>
      </c>
      <c r="F8" t="s">
        <v>17</v>
      </c>
      <c r="G8" t="s">
        <v>18</v>
      </c>
      <c r="H8">
        <v>27</v>
      </c>
      <c r="I8" s="1">
        <v>44013</v>
      </c>
      <c r="J8" s="2">
        <v>119746</v>
      </c>
      <c r="K8" s="3">
        <v>0.1</v>
      </c>
      <c r="L8" t="s">
        <v>19</v>
      </c>
      <c r="M8" t="s">
        <v>39</v>
      </c>
      <c r="N8" s="1" t="s">
        <v>21</v>
      </c>
    </row>
    <row r="9" spans="1:19" x14ac:dyDescent="0.25">
      <c r="A9" t="s">
        <v>296</v>
      </c>
      <c r="B9" t="s">
        <v>419</v>
      </c>
      <c r="C9" t="s">
        <v>68</v>
      </c>
      <c r="D9" t="s">
        <v>15</v>
      </c>
      <c r="E9" t="s">
        <v>36</v>
      </c>
      <c r="F9" t="s">
        <v>28</v>
      </c>
      <c r="G9" t="s">
        <v>47</v>
      </c>
      <c r="H9">
        <v>25</v>
      </c>
      <c r="I9" s="1">
        <v>43967</v>
      </c>
      <c r="J9" s="2">
        <v>41336</v>
      </c>
      <c r="K9" s="3">
        <v>0</v>
      </c>
      <c r="L9" t="s">
        <v>19</v>
      </c>
      <c r="M9" t="s">
        <v>45</v>
      </c>
      <c r="N9" s="1">
        <v>44336</v>
      </c>
      <c r="P9" s="8">
        <f>SUMIFS(J:J,F:F,F2,D:D,D2,E:E,E2)</f>
        <v>2243398</v>
      </c>
      <c r="Q9" s="9" t="s">
        <v>1986</v>
      </c>
      <c r="R9" s="9"/>
      <c r="S9" s="9"/>
    </row>
    <row r="10" spans="1:19"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9" x14ac:dyDescent="0.25">
      <c r="A11" t="s">
        <v>422</v>
      </c>
      <c r="B11" t="s">
        <v>423</v>
      </c>
      <c r="C11" t="s">
        <v>42</v>
      </c>
      <c r="D11" t="s">
        <v>15</v>
      </c>
      <c r="E11" t="s">
        <v>44</v>
      </c>
      <c r="F11" t="s">
        <v>17</v>
      </c>
      <c r="G11" t="s">
        <v>18</v>
      </c>
      <c r="H11">
        <v>34</v>
      </c>
      <c r="I11" s="1">
        <v>43264</v>
      </c>
      <c r="J11" s="2">
        <v>77203</v>
      </c>
      <c r="K11" s="3">
        <v>0</v>
      </c>
      <c r="L11" t="s">
        <v>19</v>
      </c>
      <c r="M11" t="s">
        <v>20</v>
      </c>
      <c r="N11" s="1" t="s">
        <v>21</v>
      </c>
      <c r="P11" s="8">
        <f>AVERAGEIFS(J:J,F:F,F3,D:D,D2,H:H,"&gt;40")</f>
        <v>100374.07142857143</v>
      </c>
      <c r="Q11" s="9" t="s">
        <v>1987</v>
      </c>
      <c r="R11" s="9"/>
      <c r="S11" s="9"/>
    </row>
    <row r="12" spans="1:19"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9"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9"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9"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9"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mergeCells count="5">
    <mergeCell ref="Q2:R2"/>
    <mergeCell ref="Q4:R4"/>
    <mergeCell ref="Q6:R6"/>
    <mergeCell ref="Q9:S9"/>
    <mergeCell ref="Q11:S11"/>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82AE-6B64-4CE3-B2C0-0377C2011CA4}">
  <dimension ref="A1"/>
  <sheetViews>
    <sheetView workbookViewId="0">
      <selection activeCell="B4" sqref="B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Sheet6</vt:lpstr>
      <vt:lpstr>Sheet7</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ASUS</cp:lastModifiedBy>
  <dcterms:created xsi:type="dcterms:W3CDTF">2022-08-29T14:02:56Z</dcterms:created>
  <dcterms:modified xsi:type="dcterms:W3CDTF">2024-06-06T18:27:24Z</dcterms:modified>
</cp:coreProperties>
</file>