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rs\SOEN-6481-SRS\Deliverable-2\"/>
    </mc:Choice>
  </mc:AlternateContent>
  <xr:revisionPtr revIDLastSave="0" documentId="13_ncr:1_{F67A5FC3-C978-46F8-BF93-7BD87B466114}" xr6:coauthVersionLast="45" xr6:coauthVersionMax="45" xr10:uidLastSave="{00000000-0000-0000-0000-000000000000}"/>
  <bookViews>
    <workbookView xWindow="-120" yWindow="-120" windowWidth="20730" windowHeight="11160" xr2:uid="{0A64BA54-F19B-4B78-90C9-5D1024EDB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44" i="1"/>
  <c r="AT44" i="1" l="1"/>
  <c r="B47" i="1" s="1"/>
  <c r="B46" i="1" l="1"/>
</calcChain>
</file>

<file path=xl/sharedStrings.xml><?xml version="1.0" encoding="utf-8"?>
<sst xmlns="http://schemas.openxmlformats.org/spreadsheetml/2006/main" count="48" uniqueCount="47">
  <si>
    <t>Local access to the controller using Touch panel / Keypad or Voice based assistants.</t>
  </si>
  <si>
    <t xml:space="preserve">Remote Internet based Access. </t>
  </si>
  <si>
    <t>Surveillance Cameras in the home.</t>
  </si>
  <si>
    <t>Main gate access</t>
  </si>
  <si>
    <t xml:space="preserve">Door Access Control </t>
  </si>
  <si>
    <t>Home Alarms</t>
  </si>
  <si>
    <t>Intrusion Detection</t>
  </si>
  <si>
    <t>Smart irrigation and automated gardening.</t>
  </si>
  <si>
    <t>Automated swimming pool Maintenance</t>
  </si>
  <si>
    <t>Automated window blinds</t>
  </si>
  <si>
    <t>Automated Rain Water Harvesting</t>
  </si>
  <si>
    <t>Time of Day usage Analytics</t>
  </si>
  <si>
    <t>Air flow monitoring</t>
  </si>
  <si>
    <t>Managing Alternative Energy harness systems</t>
  </si>
  <si>
    <t>Smoke/Gas leakage Detection.</t>
  </si>
  <si>
    <t>CO level detection.</t>
  </si>
  <si>
    <t>Water leakages / Water level detection.</t>
  </si>
  <si>
    <t>Automated Air Conditioning system</t>
  </si>
  <si>
    <t>Automation of the Lightning of the room</t>
  </si>
  <si>
    <t>Automation in cooking ( Like a smart microwave)</t>
  </si>
  <si>
    <t>Smart Home theater</t>
  </si>
  <si>
    <t>Multi room audio</t>
  </si>
  <si>
    <t>SMS</t>
  </si>
  <si>
    <t>Email</t>
  </si>
  <si>
    <t>WI-FI</t>
  </si>
  <si>
    <t>4G-LTE/5G</t>
  </si>
  <si>
    <t>Bluetooth</t>
  </si>
  <si>
    <t>Passcode</t>
  </si>
  <si>
    <t>Fingerprint</t>
  </si>
  <si>
    <t>Facial Recognition</t>
  </si>
  <si>
    <t>User control mode</t>
  </si>
  <si>
    <t>Self-Evolving mode</t>
  </si>
  <si>
    <t>Local Storage</t>
  </si>
  <si>
    <t>Cloud Storage</t>
  </si>
  <si>
    <t>Kitchen Inventory Management.</t>
  </si>
  <si>
    <t>Automated feeding plan for pets.</t>
  </si>
  <si>
    <t>Medicine Inventory Management.</t>
  </si>
  <si>
    <t>Simple interface to connect to third party / new devices.</t>
  </si>
  <si>
    <t xml:space="preserve">Single user mode  </t>
  </si>
  <si>
    <t>Multi user mode</t>
  </si>
  <si>
    <t>Automated call to 911 in case of intrusion/break-in</t>
  </si>
  <si>
    <t xml:space="preserve">Automated call to fire control department </t>
  </si>
  <si>
    <t>Total</t>
  </si>
  <si>
    <t>Total Overlapping</t>
  </si>
  <si>
    <t>Total Conflicts</t>
  </si>
  <si>
    <t>Features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</si>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</sst>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F34-0D94-489B-AD56-FD472715284F}">
  <dimension ref="A1:AT47"/>
  <sheetViews>
    <sheetView tabSelected="1" zoomScale="90" zoomScaleNormal="90" workbookViewId="0">
      <pane ySplit="1" topLeftCell="A39" activePane="bottomLeft" state="frozen"/>
      <selection pane="bottomLeft" activeCell="R42" sqref="R42"/>
    </sheetView>
  </sheetViews>
  <sheetFormatPr defaultColWidth="38.7109375" defaultRowHeight="15.75" x14ac:dyDescent="0.25"/>
  <cols>
    <col min="1" max="1" width="21" style="1" customWidth="1"/>
    <col min="2" max="2" width="5.85546875" style="4" customWidth="1"/>
    <col min="3" max="5" width="5.42578125" style="1" bestFit="1" customWidth="1"/>
    <col min="6" max="6" width="2.140625" style="1" bestFit="1" customWidth="1"/>
    <col min="7" max="9" width="5.42578125" style="1" bestFit="1" customWidth="1"/>
    <col min="10" max="10" width="2.140625" style="1" bestFit="1" customWidth="1"/>
    <col min="11" max="15" width="5.42578125" style="1" bestFit="1" customWidth="1"/>
    <col min="16" max="17" width="3.28515625" style="1" bestFit="1" customWidth="1"/>
    <col min="18" max="22" width="5.42578125" style="1" bestFit="1" customWidth="1"/>
    <col min="23" max="24" width="3.28515625" style="1" bestFit="1" customWidth="1"/>
    <col min="25" max="28" width="5.42578125" style="1" bestFit="1" customWidth="1"/>
    <col min="29" max="29" width="3.28515625" style="1" bestFit="1" customWidth="1"/>
    <col min="30" max="32" width="5.42578125" style="1" bestFit="1" customWidth="1"/>
    <col min="33" max="33" width="3.28515625" style="1" bestFit="1" customWidth="1"/>
    <col min="34" max="37" width="5.42578125" style="1" bestFit="1" customWidth="1"/>
    <col min="38" max="38" width="3.28515625" style="1" bestFit="1" customWidth="1"/>
    <col min="39" max="39" width="5.42578125" style="1" bestFit="1" customWidth="1"/>
    <col min="40" max="41" width="3.28515625" style="1" bestFit="1" customWidth="1"/>
    <col min="42" max="45" width="5.42578125" style="1" bestFit="1" customWidth="1"/>
    <col min="46" max="46" width="6.5703125" style="1" bestFit="1" customWidth="1"/>
    <col min="47" max="16384" width="38.7109375" style="1"/>
  </cols>
  <sheetData>
    <row r="1" spans="1:46" s="4" customFormat="1" ht="16.5" thickBot="1" x14ac:dyDescent="0.3">
      <c r="A1" s="3" t="s">
        <v>45</v>
      </c>
      <c r="B1" s="3" t="s">
        <v>46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 t="s">
        <v>42</v>
      </c>
    </row>
    <row r="2" spans="1:46" ht="79.5" thickBot="1" x14ac:dyDescent="0.3">
      <c r="A2" s="2" t="s">
        <v>0</v>
      </c>
      <c r="B2" s="3">
        <v>1</v>
      </c>
      <c r="C2" s="2">
        <v>0</v>
      </c>
      <c r="D2" s="2">
        <v>1000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f>SUM(C2:AS2)</f>
        <v>1000</v>
      </c>
    </row>
    <row r="3" spans="1:46" ht="32.25" thickBot="1" x14ac:dyDescent="0.3">
      <c r="A3" s="2" t="s">
        <v>1</v>
      </c>
      <c r="B3" s="3">
        <v>2</v>
      </c>
      <c r="C3" s="2">
        <v>1000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f t="shared" ref="AT3:AT44" si="0">SUM(C3:AS3)</f>
        <v>1000</v>
      </c>
    </row>
    <row r="4" spans="1:46" ht="32.25" thickBot="1" x14ac:dyDescent="0.3">
      <c r="A4" s="2" t="s">
        <v>2</v>
      </c>
      <c r="B4" s="3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1000</v>
      </c>
      <c r="AK4" s="2">
        <v>1000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f t="shared" si="0"/>
        <v>2000</v>
      </c>
    </row>
    <row r="5" spans="1:46" ht="16.5" thickBot="1" x14ac:dyDescent="0.3">
      <c r="A5" s="2" t="s">
        <v>3</v>
      </c>
      <c r="B5" s="3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f t="shared" si="0"/>
        <v>0</v>
      </c>
    </row>
    <row r="6" spans="1:46" ht="16.5" thickBot="1" x14ac:dyDescent="0.3">
      <c r="A6" s="2" t="s">
        <v>4</v>
      </c>
      <c r="B6" s="3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1000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f t="shared" si="0"/>
        <v>1000</v>
      </c>
    </row>
    <row r="7" spans="1:46" ht="16.5" thickBot="1" x14ac:dyDescent="0.3">
      <c r="A7" s="2" t="s">
        <v>5</v>
      </c>
      <c r="B7" s="3">
        <v>6</v>
      </c>
      <c r="C7" s="2">
        <v>0</v>
      </c>
      <c r="D7" s="2">
        <v>0</v>
      </c>
      <c r="E7" s="2">
        <v>0</v>
      </c>
      <c r="F7" s="2">
        <v>0</v>
      </c>
      <c r="G7" s="2">
        <v>1000</v>
      </c>
      <c r="H7" s="2">
        <v>0</v>
      </c>
      <c r="I7" s="2">
        <v>1000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1000</v>
      </c>
      <c r="S7" s="2">
        <v>1000</v>
      </c>
      <c r="T7" s="2">
        <v>1000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f t="shared" si="0"/>
        <v>5000</v>
      </c>
    </row>
    <row r="8" spans="1:46" ht="16.5" thickBot="1" x14ac:dyDescent="0.3">
      <c r="A8" s="2" t="s">
        <v>6</v>
      </c>
      <c r="B8" s="3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1000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1000</v>
      </c>
      <c r="Z8" s="2">
        <v>1000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1000</v>
      </c>
      <c r="AS8" s="2">
        <v>1000</v>
      </c>
      <c r="AT8" s="2">
        <f t="shared" si="0"/>
        <v>5000</v>
      </c>
    </row>
    <row r="9" spans="1:46" ht="32.25" thickBot="1" x14ac:dyDescent="0.3">
      <c r="A9" s="2" t="s">
        <v>7</v>
      </c>
      <c r="B9" s="3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1000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f t="shared" si="0"/>
        <v>1000</v>
      </c>
    </row>
    <row r="10" spans="1:46" ht="32.25" thickBot="1" x14ac:dyDescent="0.3">
      <c r="A10" s="2" t="s">
        <v>8</v>
      </c>
      <c r="B10" s="3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f t="shared" si="0"/>
        <v>1000</v>
      </c>
    </row>
    <row r="11" spans="1:46" ht="32.25" thickBot="1" x14ac:dyDescent="0.3">
      <c r="A11" s="2" t="s">
        <v>9</v>
      </c>
      <c r="B11" s="3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1000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f t="shared" si="0"/>
        <v>1001</v>
      </c>
    </row>
    <row r="12" spans="1:46" ht="32.25" thickBot="1" x14ac:dyDescent="0.3">
      <c r="A12" s="2" t="s">
        <v>10</v>
      </c>
      <c r="B12" s="3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f t="shared" si="0"/>
        <v>0</v>
      </c>
    </row>
    <row r="13" spans="1:46" ht="32.25" thickBot="1" x14ac:dyDescent="0.3">
      <c r="A13" s="2" t="s">
        <v>11</v>
      </c>
      <c r="B13" s="3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1000</v>
      </c>
      <c r="L13" s="2">
        <v>1000</v>
      </c>
      <c r="M13" s="2">
        <v>1000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1000</v>
      </c>
      <c r="V13" s="2">
        <v>1000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1000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f t="shared" si="0"/>
        <v>6000</v>
      </c>
    </row>
    <row r="14" spans="1:46" ht="16.5" thickBot="1" x14ac:dyDescent="0.3">
      <c r="A14" s="2" t="s">
        <v>12</v>
      </c>
      <c r="B14" s="3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1000</v>
      </c>
      <c r="Z14" s="2">
        <v>1000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f t="shared" si="0"/>
        <v>2000</v>
      </c>
    </row>
    <row r="15" spans="1:46" ht="48" thickBot="1" x14ac:dyDescent="0.3">
      <c r="A15" s="2" t="s">
        <v>13</v>
      </c>
      <c r="B15" s="3">
        <v>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f t="shared" si="0"/>
        <v>0</v>
      </c>
    </row>
    <row r="16" spans="1:46" ht="32.25" thickBot="1" x14ac:dyDescent="0.3">
      <c r="A16" s="2" t="s">
        <v>14</v>
      </c>
      <c r="B16" s="3">
        <v>15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1000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1000</v>
      </c>
      <c r="Z16" s="2">
        <v>1000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1000</v>
      </c>
      <c r="AT16" s="2">
        <f t="shared" si="0"/>
        <v>4000</v>
      </c>
    </row>
    <row r="17" spans="1:46" ht="16.5" thickBot="1" x14ac:dyDescent="0.3">
      <c r="A17" s="2" t="s">
        <v>15</v>
      </c>
      <c r="B17" s="3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1000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1000</v>
      </c>
      <c r="Z17" s="2">
        <v>1000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f t="shared" si="0"/>
        <v>3000</v>
      </c>
    </row>
    <row r="18" spans="1:46" ht="32.25" thickBot="1" x14ac:dyDescent="0.3">
      <c r="A18" s="2" t="s">
        <v>16</v>
      </c>
      <c r="B18" s="3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1000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1000</v>
      </c>
      <c r="Z18" s="2">
        <v>1000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f t="shared" si="0"/>
        <v>3000</v>
      </c>
    </row>
    <row r="19" spans="1:46" ht="32.25" thickBot="1" x14ac:dyDescent="0.3">
      <c r="A19" s="2" t="s">
        <v>17</v>
      </c>
      <c r="B19" s="3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1000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f t="shared" si="0"/>
        <v>1000</v>
      </c>
    </row>
    <row r="20" spans="1:46" ht="32.25" thickBot="1" x14ac:dyDescent="0.3">
      <c r="A20" s="2" t="s">
        <v>18</v>
      </c>
      <c r="B20" s="3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1000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f t="shared" si="0"/>
        <v>1001</v>
      </c>
    </row>
    <row r="21" spans="1:46" ht="48" thickBot="1" x14ac:dyDescent="0.3">
      <c r="A21" s="2" t="s">
        <v>19</v>
      </c>
      <c r="B21" s="3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f t="shared" si="0"/>
        <v>0</v>
      </c>
    </row>
    <row r="22" spans="1:46" ht="16.5" thickBot="1" x14ac:dyDescent="0.3">
      <c r="A22" s="2" t="s">
        <v>20</v>
      </c>
      <c r="B22" s="3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f t="shared" si="0"/>
        <v>0</v>
      </c>
    </row>
    <row r="23" spans="1:46" ht="16.5" thickBot="1" x14ac:dyDescent="0.3">
      <c r="A23" s="2" t="s">
        <v>21</v>
      </c>
      <c r="B23" s="3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f t="shared" si="0"/>
        <v>0</v>
      </c>
    </row>
    <row r="24" spans="1:46" ht="16.5" thickBot="1" x14ac:dyDescent="0.3">
      <c r="A24" s="2" t="s">
        <v>22</v>
      </c>
      <c r="B24" s="3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1000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1000</v>
      </c>
      <c r="P24" s="2">
        <v>0</v>
      </c>
      <c r="Q24" s="2">
        <v>0</v>
      </c>
      <c r="R24" s="2">
        <v>1000</v>
      </c>
      <c r="S24" s="2">
        <v>1000</v>
      </c>
      <c r="T24" s="2">
        <v>1000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1</v>
      </c>
      <c r="AT24" s="2">
        <f t="shared" si="0"/>
        <v>5002</v>
      </c>
    </row>
    <row r="25" spans="1:46" ht="16.5" thickBot="1" x14ac:dyDescent="0.3">
      <c r="A25" s="2" t="s">
        <v>23</v>
      </c>
      <c r="B25" s="3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1000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1000</v>
      </c>
      <c r="P25" s="2">
        <v>0</v>
      </c>
      <c r="Q25" s="2">
        <v>0</v>
      </c>
      <c r="R25" s="2">
        <v>1000</v>
      </c>
      <c r="S25" s="2">
        <v>1000</v>
      </c>
      <c r="T25" s="2">
        <v>1000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1</v>
      </c>
      <c r="AT25" s="2">
        <f t="shared" si="0"/>
        <v>5002</v>
      </c>
    </row>
    <row r="26" spans="1:46" ht="16.5" thickBot="1" x14ac:dyDescent="0.3">
      <c r="A26" s="2" t="s">
        <v>24</v>
      </c>
      <c r="B26" s="3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1000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f t="shared" si="0"/>
        <v>1000</v>
      </c>
    </row>
    <row r="27" spans="1:46" ht="16.5" thickBot="1" x14ac:dyDescent="0.3">
      <c r="A27" s="2" t="s">
        <v>25</v>
      </c>
      <c r="B27" s="3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1000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f t="shared" si="0"/>
        <v>1000</v>
      </c>
    </row>
    <row r="28" spans="1:46" ht="16.5" thickBot="1" x14ac:dyDescent="0.3">
      <c r="A28" s="2" t="s">
        <v>26</v>
      </c>
      <c r="B28" s="3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1000</v>
      </c>
      <c r="AF28" s="2">
        <v>1000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f t="shared" si="0"/>
        <v>2000</v>
      </c>
    </row>
    <row r="29" spans="1:46" ht="16.5" thickBot="1" x14ac:dyDescent="0.3">
      <c r="A29" s="2" t="s">
        <v>27</v>
      </c>
      <c r="B29" s="3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1000</v>
      </c>
      <c r="AE29" s="2">
        <v>0</v>
      </c>
      <c r="AF29" s="2">
        <v>1000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1000</v>
      </c>
      <c r="AQ29" s="2">
        <v>1000</v>
      </c>
      <c r="AR29" s="2">
        <v>0</v>
      </c>
      <c r="AS29" s="2">
        <v>0</v>
      </c>
      <c r="AT29" s="2">
        <f t="shared" si="0"/>
        <v>4000</v>
      </c>
    </row>
    <row r="30" spans="1:46" ht="16.5" thickBot="1" x14ac:dyDescent="0.3">
      <c r="A30" s="2" t="s">
        <v>28</v>
      </c>
      <c r="B30" s="3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1000</v>
      </c>
      <c r="AE30" s="2">
        <v>1000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1000</v>
      </c>
      <c r="AQ30" s="2">
        <v>1000</v>
      </c>
      <c r="AR30" s="2">
        <v>0</v>
      </c>
      <c r="AS30" s="2">
        <v>0</v>
      </c>
      <c r="AT30" s="2">
        <f t="shared" si="0"/>
        <v>4000</v>
      </c>
    </row>
    <row r="31" spans="1:46" ht="16.5" thickBot="1" x14ac:dyDescent="0.3">
      <c r="A31" s="2" t="s">
        <v>29</v>
      </c>
      <c r="B31" s="3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1000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1000</v>
      </c>
      <c r="AQ31" s="2">
        <v>1000</v>
      </c>
      <c r="AR31" s="2">
        <v>0</v>
      </c>
      <c r="AS31" s="2">
        <v>0</v>
      </c>
      <c r="AT31" s="2">
        <f t="shared" si="0"/>
        <v>3000</v>
      </c>
    </row>
    <row r="32" spans="1:46" ht="16.5" thickBot="1" x14ac:dyDescent="0.3">
      <c r="A32" s="2" t="s">
        <v>30</v>
      </c>
      <c r="B32" s="3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f t="shared" si="0"/>
        <v>1</v>
      </c>
    </row>
    <row r="33" spans="1:46" ht="16.5" thickBot="1" x14ac:dyDescent="0.3">
      <c r="A33" s="2" t="s">
        <v>31</v>
      </c>
      <c r="B33" s="3">
        <v>32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1000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f t="shared" si="0"/>
        <v>1002</v>
      </c>
    </row>
    <row r="34" spans="1:46" ht="16.5" thickBot="1" x14ac:dyDescent="0.3">
      <c r="A34" s="2" t="s">
        <v>32</v>
      </c>
      <c r="B34" s="3">
        <v>33</v>
      </c>
      <c r="C34" s="2">
        <v>0</v>
      </c>
      <c r="D34" s="2">
        <v>0</v>
      </c>
      <c r="E34" s="2">
        <v>1000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f t="shared" si="0"/>
        <v>1000</v>
      </c>
    </row>
    <row r="35" spans="1:46" ht="16.5" thickBot="1" x14ac:dyDescent="0.3">
      <c r="A35" s="2" t="s">
        <v>33</v>
      </c>
      <c r="B35" s="3">
        <v>34</v>
      </c>
      <c r="C35" s="2">
        <v>0</v>
      </c>
      <c r="D35" s="2">
        <v>0</v>
      </c>
      <c r="E35" s="2">
        <v>1000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f t="shared" si="0"/>
        <v>1000</v>
      </c>
    </row>
    <row r="36" spans="1:46" ht="32.25" thickBot="1" x14ac:dyDescent="0.3">
      <c r="A36" s="2" t="s">
        <v>34</v>
      </c>
      <c r="B36" s="3">
        <v>35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1000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f t="shared" si="0"/>
        <v>1000</v>
      </c>
    </row>
    <row r="37" spans="1:46" ht="32.25" thickBot="1" x14ac:dyDescent="0.3">
      <c r="A37" s="2" t="s">
        <v>35</v>
      </c>
      <c r="B37" s="3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f t="shared" si="0"/>
        <v>0</v>
      </c>
    </row>
    <row r="38" spans="1:46" ht="32.25" thickBot="1" x14ac:dyDescent="0.3">
      <c r="A38" s="2" t="s">
        <v>36</v>
      </c>
      <c r="B38" s="3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1000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f t="shared" si="0"/>
        <v>1000</v>
      </c>
    </row>
    <row r="39" spans="1:46" ht="48" thickBot="1" x14ac:dyDescent="0.3">
      <c r="A39" s="2" t="s">
        <v>37</v>
      </c>
      <c r="B39" s="3">
        <v>38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f t="shared" si="0"/>
        <v>1</v>
      </c>
    </row>
    <row r="40" spans="1:46" ht="16.5" thickBot="1" x14ac:dyDescent="0.3">
      <c r="A40" s="2" t="s">
        <v>38</v>
      </c>
      <c r="B40" s="3">
        <v>39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1000</v>
      </c>
      <c r="AE40" s="2">
        <v>1000</v>
      </c>
      <c r="AF40" s="2">
        <v>1000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f t="shared" si="0"/>
        <v>3000</v>
      </c>
    </row>
    <row r="41" spans="1:46" ht="16.5" thickBot="1" x14ac:dyDescent="0.3">
      <c r="A41" s="2" t="s">
        <v>39</v>
      </c>
      <c r="B41" s="3">
        <v>40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1000</v>
      </c>
      <c r="AE41" s="2">
        <v>1000</v>
      </c>
      <c r="AF41" s="2">
        <v>1000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f t="shared" si="0"/>
        <v>3000</v>
      </c>
    </row>
    <row r="42" spans="1:46" ht="48" thickBot="1" x14ac:dyDescent="0.3">
      <c r="A42" s="2" t="s">
        <v>40</v>
      </c>
      <c r="B42" s="3">
        <v>41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1000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f t="shared" si="0"/>
        <v>1002</v>
      </c>
    </row>
    <row r="43" spans="1:46" ht="32.25" thickBot="1" x14ac:dyDescent="0.3">
      <c r="A43" s="2" t="s">
        <v>41</v>
      </c>
      <c r="B43" s="3">
        <v>42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1000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f t="shared" si="0"/>
        <v>2002</v>
      </c>
    </row>
    <row r="44" spans="1:46" s="4" customFormat="1" ht="16.5" thickBot="1" x14ac:dyDescent="0.3">
      <c r="A44" s="3" t="s">
        <v>42</v>
      </c>
      <c r="B44" s="3"/>
      <c r="C44" s="3">
        <f>SUM(C2:C43)</f>
        <v>1000</v>
      </c>
      <c r="D44" s="3">
        <f t="shared" ref="D44:AS44" si="1">SUM(D2:D43)</f>
        <v>1000</v>
      </c>
      <c r="E44" s="3">
        <f t="shared" si="1"/>
        <v>2000</v>
      </c>
      <c r="F44" s="3">
        <f t="shared" si="1"/>
        <v>0</v>
      </c>
      <c r="G44" s="3">
        <f t="shared" si="1"/>
        <v>1000</v>
      </c>
      <c r="H44" s="3">
        <f t="shared" si="1"/>
        <v>5000</v>
      </c>
      <c r="I44" s="3">
        <f t="shared" si="1"/>
        <v>5000</v>
      </c>
      <c r="J44" s="3">
        <f t="shared" si="1"/>
        <v>0</v>
      </c>
      <c r="K44" s="3">
        <f t="shared" si="1"/>
        <v>1000</v>
      </c>
      <c r="L44" s="3">
        <f t="shared" si="1"/>
        <v>1001</v>
      </c>
      <c r="M44" s="3">
        <f t="shared" si="1"/>
        <v>1000</v>
      </c>
      <c r="N44" s="3">
        <f t="shared" si="1"/>
        <v>5000</v>
      </c>
      <c r="O44" s="3">
        <f t="shared" si="1"/>
        <v>3000</v>
      </c>
      <c r="P44" s="3">
        <f t="shared" si="1"/>
        <v>0</v>
      </c>
      <c r="Q44" s="3">
        <f t="shared" si="1"/>
        <v>0</v>
      </c>
      <c r="R44" s="3">
        <f t="shared" si="1"/>
        <v>4000</v>
      </c>
      <c r="S44" s="3">
        <f t="shared" si="1"/>
        <v>3000</v>
      </c>
      <c r="T44" s="3">
        <f t="shared" si="1"/>
        <v>3000</v>
      </c>
      <c r="U44" s="3">
        <f t="shared" si="1"/>
        <v>1001</v>
      </c>
      <c r="V44" s="3">
        <f t="shared" si="1"/>
        <v>1000</v>
      </c>
      <c r="W44" s="3">
        <f t="shared" si="1"/>
        <v>0</v>
      </c>
      <c r="X44" s="3">
        <f t="shared" si="1"/>
        <v>0</v>
      </c>
      <c r="Y44" s="3">
        <f t="shared" si="1"/>
        <v>5002</v>
      </c>
      <c r="Z44" s="3">
        <f t="shared" si="1"/>
        <v>5002</v>
      </c>
      <c r="AA44" s="3">
        <f t="shared" si="1"/>
        <v>1000</v>
      </c>
      <c r="AB44" s="3">
        <f t="shared" si="1"/>
        <v>1000</v>
      </c>
      <c r="AC44" s="3">
        <f t="shared" si="1"/>
        <v>0</v>
      </c>
      <c r="AD44" s="3">
        <f t="shared" si="1"/>
        <v>4000</v>
      </c>
      <c r="AE44" s="3">
        <f t="shared" si="1"/>
        <v>4000</v>
      </c>
      <c r="AF44" s="3">
        <f t="shared" si="1"/>
        <v>4000</v>
      </c>
      <c r="AG44" s="3">
        <f t="shared" si="1"/>
        <v>1</v>
      </c>
      <c r="AH44" s="3">
        <f t="shared" si="1"/>
        <v>1002</v>
      </c>
      <c r="AI44" s="3">
        <f t="shared" si="1"/>
        <v>1000</v>
      </c>
      <c r="AJ44" s="3">
        <f t="shared" si="1"/>
        <v>1000</v>
      </c>
      <c r="AK44" s="3">
        <f t="shared" si="1"/>
        <v>2000</v>
      </c>
      <c r="AL44" s="3">
        <f t="shared" si="1"/>
        <v>0</v>
      </c>
      <c r="AM44" s="3">
        <f t="shared" si="1"/>
        <v>1000</v>
      </c>
      <c r="AN44" s="3">
        <f t="shared" si="1"/>
        <v>1</v>
      </c>
      <c r="AO44" s="3">
        <f t="shared" si="1"/>
        <v>0</v>
      </c>
      <c r="AP44" s="3">
        <f t="shared" si="1"/>
        <v>3000</v>
      </c>
      <c r="AQ44" s="3">
        <f t="shared" si="1"/>
        <v>3000</v>
      </c>
      <c r="AR44" s="3">
        <f t="shared" si="1"/>
        <v>1002</v>
      </c>
      <c r="AS44" s="3">
        <f t="shared" si="1"/>
        <v>2002</v>
      </c>
      <c r="AT44" s="3">
        <f t="shared" si="0"/>
        <v>77014</v>
      </c>
    </row>
    <row r="46" spans="1:46" x14ac:dyDescent="0.25">
      <c r="A46" s="4" t="s">
        <v>43</v>
      </c>
      <c r="B46" s="4">
        <f>ABS(AT44/1000)</f>
        <v>77.013999999999996</v>
      </c>
    </row>
    <row r="47" spans="1:46" x14ac:dyDescent="0.25">
      <c r="A47" s="4" t="s">
        <v>44</v>
      </c>
      <c r="B47" s="4">
        <f>ABS(MOD(AT44,1000))</f>
        <v>14</v>
      </c>
    </row>
  </sheetData>
  <phoneticPr fontId="2" type="noConversion"/>
  <pageMargins left="0.7" right="0.7" top="0.75" bottom="0.75" header="0.3" footer="0.3"/>
  <pageSetup orientation="portrait" r:id="rId1"/>
  <ignoredErrors>
    <ignoredError sqref="AT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5F4A7C444014EACC24337A050BC37" ma:contentTypeVersion="2" ma:contentTypeDescription="Create a new document." ma:contentTypeScope="" ma:versionID="d98b414dbb12fb29fa4e3c10de984d5d">
  <xsd:schema xmlns:xsd="http://www.w3.org/2001/XMLSchema" xmlns:xs="http://www.w3.org/2001/XMLSchema" xmlns:p="http://schemas.microsoft.com/office/2006/metadata/properties" xmlns:ns3="5ad9f3ef-2d46-4bda-8fa6-e42fb1d13bef" targetNamespace="http://schemas.microsoft.com/office/2006/metadata/properties" ma:root="true" ma:fieldsID="ab154fc9dbe325cc4cddd656ba14efa6" ns3:_="">
    <xsd:import namespace="5ad9f3ef-2d46-4bda-8fa6-e42fb1d13b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f3ef-2d46-4bda-8fa6-e42fb1d13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E5714C-C398-4CE3-96F5-047144AEB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9f3ef-2d46-4bda-8fa6-e42fb1d13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00D725-CB29-44B5-ABD4-BA392E2791C7}">
  <ds:schemaRefs>
    <ds:schemaRef ds:uri="http://schemas.openxmlformats.org/package/2006/metadata/core-properties"/>
    <ds:schemaRef ds:uri="http://schemas.microsoft.com/office/infopath/2007/PartnerControls"/>
    <ds:schemaRef ds:uri="5ad9f3ef-2d46-4bda-8fa6-e42fb1d13bef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78300B-6809-4328-9FB1-404DE74CC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Bhagavathiappan</dc:creator>
  <cp:lastModifiedBy>Nikpat95</cp:lastModifiedBy>
  <dcterms:created xsi:type="dcterms:W3CDTF">2020-07-14T08:21:59Z</dcterms:created>
  <dcterms:modified xsi:type="dcterms:W3CDTF">2020-07-16T01:54:23Z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0x0101006D65F4A7C444014EACC24337A050BC37</vt:lpwstr>
  </property>
</Properties>
</file>