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aa6\python\fitzroy\"/>
    </mc:Choice>
  </mc:AlternateContent>
  <xr:revisionPtr revIDLastSave="0" documentId="13_ncr:1_{00D3D011-214B-4D05-93EA-234F6202A28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슈프림 압구정 점" sheetId="2" r:id="rId1"/>
    <sheet name="팔라스 압구정 점" sheetId="3" r:id="rId2"/>
    <sheet name="기타 악세사리" sheetId="1" r:id="rId3"/>
    <sheet name="현대백화점 재고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9" i="2" l="1"/>
  <c r="S79" i="2" s="1"/>
  <c r="O79" i="2"/>
  <c r="P79" i="2"/>
  <c r="Q79" i="2"/>
  <c r="R79" i="2"/>
  <c r="H122" i="2" l="1"/>
  <c r="S122" i="2" s="1"/>
  <c r="O122" i="2"/>
  <c r="P122" i="2"/>
  <c r="Q122" i="2"/>
  <c r="R122" i="2"/>
  <c r="O3" i="2" l="1"/>
  <c r="P3" i="2"/>
  <c r="Q3" i="2"/>
  <c r="R3" i="2"/>
  <c r="O4" i="2"/>
  <c r="P4" i="2"/>
  <c r="Q4" i="2"/>
  <c r="R4" i="2"/>
  <c r="O5" i="2"/>
  <c r="P5" i="2"/>
  <c r="Q5" i="2"/>
  <c r="R5" i="2"/>
  <c r="O6" i="2"/>
  <c r="P6" i="2"/>
  <c r="Q6" i="2"/>
  <c r="R6" i="2"/>
  <c r="O7" i="2"/>
  <c r="P7" i="2"/>
  <c r="Q7" i="2"/>
  <c r="R7" i="2"/>
  <c r="O8" i="2"/>
  <c r="P8" i="2"/>
  <c r="Q8" i="2"/>
  <c r="R8" i="2"/>
  <c r="O9" i="2"/>
  <c r="P9" i="2"/>
  <c r="Q9" i="2"/>
  <c r="R9" i="2"/>
  <c r="O10" i="2"/>
  <c r="P10" i="2"/>
  <c r="Q10" i="2"/>
  <c r="R10" i="2"/>
  <c r="O11" i="2"/>
  <c r="P11" i="2"/>
  <c r="Q11" i="2"/>
  <c r="R11" i="2"/>
  <c r="O12" i="2"/>
  <c r="P12" i="2"/>
  <c r="Q12" i="2"/>
  <c r="R12" i="2"/>
  <c r="O13" i="2"/>
  <c r="P13" i="2"/>
  <c r="Q13" i="2"/>
  <c r="R13" i="2"/>
  <c r="O14" i="2"/>
  <c r="P14" i="2"/>
  <c r="Q14" i="2"/>
  <c r="R14" i="2"/>
  <c r="O15" i="2"/>
  <c r="P15" i="2"/>
  <c r="Q15" i="2"/>
  <c r="R15" i="2"/>
  <c r="O16" i="2"/>
  <c r="P16" i="2"/>
  <c r="Q16" i="2"/>
  <c r="R16" i="2"/>
  <c r="O17" i="2"/>
  <c r="P17" i="2"/>
  <c r="Q17" i="2"/>
  <c r="R17" i="2"/>
  <c r="O18" i="2"/>
  <c r="P18" i="2"/>
  <c r="Q18" i="2"/>
  <c r="R18" i="2"/>
  <c r="O19" i="2"/>
  <c r="P19" i="2"/>
  <c r="Q19" i="2"/>
  <c r="R19" i="2"/>
  <c r="O20" i="2"/>
  <c r="P20" i="2"/>
  <c r="Q20" i="2"/>
  <c r="R20" i="2"/>
  <c r="O21" i="2"/>
  <c r="P21" i="2"/>
  <c r="Q21" i="2"/>
  <c r="R21" i="2"/>
  <c r="O22" i="2"/>
  <c r="P22" i="2"/>
  <c r="Q22" i="2"/>
  <c r="R22" i="2"/>
  <c r="O23" i="2"/>
  <c r="P23" i="2"/>
  <c r="Q23" i="2"/>
  <c r="R23" i="2"/>
  <c r="O24" i="2"/>
  <c r="P24" i="2"/>
  <c r="Q24" i="2"/>
  <c r="R24" i="2"/>
  <c r="O25" i="2"/>
  <c r="P25" i="2"/>
  <c r="Q25" i="2"/>
  <c r="R25" i="2"/>
  <c r="O26" i="2"/>
  <c r="P26" i="2"/>
  <c r="Q26" i="2"/>
  <c r="R26" i="2"/>
  <c r="O27" i="2"/>
  <c r="P27" i="2"/>
  <c r="Q27" i="2"/>
  <c r="R27" i="2"/>
  <c r="O28" i="2"/>
  <c r="P28" i="2"/>
  <c r="Q28" i="2"/>
  <c r="R28" i="2"/>
  <c r="O29" i="2"/>
  <c r="P29" i="2"/>
  <c r="Q29" i="2"/>
  <c r="R29" i="2"/>
  <c r="O30" i="2"/>
  <c r="P30" i="2"/>
  <c r="Q30" i="2"/>
  <c r="R30" i="2"/>
  <c r="O31" i="2"/>
  <c r="P31" i="2"/>
  <c r="Q31" i="2"/>
  <c r="R31" i="2"/>
  <c r="O32" i="2"/>
  <c r="P32" i="2"/>
  <c r="Q32" i="2"/>
  <c r="R32" i="2"/>
  <c r="O33" i="2"/>
  <c r="P33" i="2"/>
  <c r="Q33" i="2"/>
  <c r="R33" i="2"/>
  <c r="O34" i="2"/>
  <c r="P34" i="2"/>
  <c r="Q34" i="2"/>
  <c r="R34" i="2"/>
  <c r="O35" i="2"/>
  <c r="P35" i="2"/>
  <c r="Q35" i="2"/>
  <c r="R35" i="2"/>
  <c r="O36" i="2"/>
  <c r="P36" i="2"/>
  <c r="Q36" i="2"/>
  <c r="R36" i="2"/>
  <c r="O37" i="2"/>
  <c r="P37" i="2"/>
  <c r="Q37" i="2"/>
  <c r="R37" i="2"/>
  <c r="O38" i="2"/>
  <c r="P38" i="2"/>
  <c r="Q38" i="2"/>
  <c r="R38" i="2"/>
  <c r="O39" i="2"/>
  <c r="P39" i="2"/>
  <c r="Q39" i="2"/>
  <c r="R39" i="2"/>
  <c r="O40" i="2"/>
  <c r="P40" i="2"/>
  <c r="Q40" i="2"/>
  <c r="R40" i="2"/>
  <c r="O41" i="2"/>
  <c r="P41" i="2"/>
  <c r="Q41" i="2"/>
  <c r="R41" i="2"/>
  <c r="O42" i="2"/>
  <c r="P42" i="2"/>
  <c r="Q42" i="2"/>
  <c r="R42" i="2"/>
  <c r="O43" i="2"/>
  <c r="P43" i="2"/>
  <c r="Q43" i="2"/>
  <c r="R43" i="2"/>
  <c r="O44" i="2"/>
  <c r="P44" i="2"/>
  <c r="Q44" i="2"/>
  <c r="R44" i="2"/>
  <c r="O45" i="2"/>
  <c r="P45" i="2"/>
  <c r="Q45" i="2"/>
  <c r="R45" i="2"/>
  <c r="O46" i="2"/>
  <c r="P46" i="2"/>
  <c r="Q46" i="2"/>
  <c r="R46" i="2"/>
  <c r="O47" i="2"/>
  <c r="P47" i="2"/>
  <c r="Q47" i="2"/>
  <c r="R47" i="2"/>
  <c r="O48" i="2"/>
  <c r="P48" i="2"/>
  <c r="Q48" i="2"/>
  <c r="R48" i="2"/>
  <c r="O49" i="2"/>
  <c r="P49" i="2"/>
  <c r="Q49" i="2"/>
  <c r="R49" i="2"/>
  <c r="O50" i="2"/>
  <c r="P50" i="2"/>
  <c r="Q50" i="2"/>
  <c r="R50" i="2"/>
  <c r="O51" i="2"/>
  <c r="P51" i="2"/>
  <c r="Q51" i="2"/>
  <c r="R51" i="2"/>
  <c r="O52" i="2"/>
  <c r="P52" i="2"/>
  <c r="Q52" i="2"/>
  <c r="R52" i="2"/>
  <c r="O53" i="2"/>
  <c r="P53" i="2"/>
  <c r="Q53" i="2"/>
  <c r="R53" i="2"/>
  <c r="O54" i="2"/>
  <c r="P54" i="2"/>
  <c r="Q54" i="2"/>
  <c r="R54" i="2"/>
  <c r="O55" i="2"/>
  <c r="P55" i="2"/>
  <c r="Q55" i="2"/>
  <c r="R55" i="2"/>
  <c r="O56" i="2"/>
  <c r="P56" i="2"/>
  <c r="Q56" i="2"/>
  <c r="R56" i="2"/>
  <c r="O57" i="2"/>
  <c r="P57" i="2"/>
  <c r="Q57" i="2"/>
  <c r="R57" i="2"/>
  <c r="O58" i="2"/>
  <c r="P58" i="2"/>
  <c r="Q58" i="2"/>
  <c r="R58" i="2"/>
  <c r="O59" i="2"/>
  <c r="P59" i="2"/>
  <c r="Q59" i="2"/>
  <c r="R59" i="2"/>
  <c r="O60" i="2"/>
  <c r="P60" i="2"/>
  <c r="Q60" i="2"/>
  <c r="R60" i="2"/>
  <c r="O61" i="2"/>
  <c r="P61" i="2"/>
  <c r="Q61" i="2"/>
  <c r="R61" i="2"/>
  <c r="O62" i="2"/>
  <c r="P62" i="2"/>
  <c r="Q62" i="2"/>
  <c r="R62" i="2"/>
  <c r="O63" i="2"/>
  <c r="P63" i="2"/>
  <c r="Q63" i="2"/>
  <c r="R63" i="2"/>
  <c r="O64" i="2"/>
  <c r="P64" i="2"/>
  <c r="Q64" i="2"/>
  <c r="R64" i="2"/>
  <c r="O65" i="2"/>
  <c r="P65" i="2"/>
  <c r="Q65" i="2"/>
  <c r="R65" i="2"/>
  <c r="O66" i="2"/>
  <c r="P66" i="2"/>
  <c r="Q66" i="2"/>
  <c r="R66" i="2"/>
  <c r="O67" i="2"/>
  <c r="P67" i="2"/>
  <c r="Q67" i="2"/>
  <c r="R67" i="2"/>
  <c r="O68" i="2"/>
  <c r="P68" i="2"/>
  <c r="Q68" i="2"/>
  <c r="R68" i="2"/>
  <c r="O69" i="2"/>
  <c r="P69" i="2"/>
  <c r="Q69" i="2"/>
  <c r="R69" i="2"/>
  <c r="O70" i="2"/>
  <c r="P70" i="2"/>
  <c r="Q70" i="2"/>
  <c r="R70" i="2"/>
  <c r="O71" i="2"/>
  <c r="P71" i="2"/>
  <c r="Q71" i="2"/>
  <c r="R71" i="2"/>
  <c r="O72" i="2"/>
  <c r="P72" i="2"/>
  <c r="Q72" i="2"/>
  <c r="R72" i="2"/>
  <c r="O73" i="2"/>
  <c r="P73" i="2"/>
  <c r="Q73" i="2"/>
  <c r="R73" i="2"/>
  <c r="O74" i="2"/>
  <c r="P74" i="2"/>
  <c r="Q74" i="2"/>
  <c r="R74" i="2"/>
  <c r="O75" i="2"/>
  <c r="P75" i="2"/>
  <c r="Q75" i="2"/>
  <c r="R75" i="2"/>
  <c r="O76" i="2"/>
  <c r="P76" i="2"/>
  <c r="Q76" i="2"/>
  <c r="R76" i="2"/>
  <c r="O77" i="2"/>
  <c r="P77" i="2"/>
  <c r="Q77" i="2"/>
  <c r="R77" i="2"/>
  <c r="O78" i="2"/>
  <c r="P78" i="2"/>
  <c r="Q78" i="2"/>
  <c r="R78" i="2"/>
  <c r="O80" i="2"/>
  <c r="P80" i="2"/>
  <c r="Q80" i="2"/>
  <c r="R80" i="2"/>
  <c r="O81" i="2"/>
  <c r="P81" i="2"/>
  <c r="Q81" i="2"/>
  <c r="R81" i="2"/>
  <c r="O82" i="2"/>
  <c r="P82" i="2"/>
  <c r="Q82" i="2"/>
  <c r="R82" i="2"/>
  <c r="O83" i="2"/>
  <c r="P83" i="2"/>
  <c r="Q83" i="2"/>
  <c r="R83" i="2"/>
  <c r="O84" i="2"/>
  <c r="P84" i="2"/>
  <c r="Q84" i="2"/>
  <c r="R84" i="2"/>
  <c r="O85" i="2"/>
  <c r="P85" i="2"/>
  <c r="Q85" i="2"/>
  <c r="R85" i="2"/>
  <c r="O86" i="2"/>
  <c r="P86" i="2"/>
  <c r="Q86" i="2"/>
  <c r="R86" i="2"/>
  <c r="O87" i="2"/>
  <c r="P87" i="2"/>
  <c r="Q87" i="2"/>
  <c r="R87" i="2"/>
  <c r="O88" i="2"/>
  <c r="P88" i="2"/>
  <c r="Q88" i="2"/>
  <c r="R88" i="2"/>
  <c r="O89" i="2"/>
  <c r="P89" i="2"/>
  <c r="Q89" i="2"/>
  <c r="R89" i="2"/>
  <c r="O90" i="2"/>
  <c r="P90" i="2"/>
  <c r="Q90" i="2"/>
  <c r="R90" i="2"/>
  <c r="O91" i="2"/>
  <c r="P91" i="2"/>
  <c r="Q91" i="2"/>
  <c r="R91" i="2"/>
  <c r="O92" i="2"/>
  <c r="P92" i="2"/>
  <c r="Q92" i="2"/>
  <c r="R92" i="2"/>
  <c r="O93" i="2"/>
  <c r="P93" i="2"/>
  <c r="Q93" i="2"/>
  <c r="R93" i="2"/>
  <c r="O94" i="2"/>
  <c r="P94" i="2"/>
  <c r="Q94" i="2"/>
  <c r="R94" i="2"/>
  <c r="O95" i="2"/>
  <c r="P95" i="2"/>
  <c r="Q95" i="2"/>
  <c r="R95" i="2"/>
  <c r="O96" i="2"/>
  <c r="P96" i="2"/>
  <c r="Q96" i="2"/>
  <c r="R96" i="2"/>
  <c r="O97" i="2"/>
  <c r="P97" i="2"/>
  <c r="Q97" i="2"/>
  <c r="R97" i="2"/>
  <c r="O98" i="2"/>
  <c r="P98" i="2"/>
  <c r="Q98" i="2"/>
  <c r="R98" i="2"/>
  <c r="O99" i="2"/>
  <c r="P99" i="2"/>
  <c r="Q99" i="2"/>
  <c r="R99" i="2"/>
  <c r="O100" i="2"/>
  <c r="P100" i="2"/>
  <c r="Q100" i="2"/>
  <c r="R100" i="2"/>
  <c r="O101" i="2"/>
  <c r="P101" i="2"/>
  <c r="Q101" i="2"/>
  <c r="R101" i="2"/>
  <c r="O102" i="2"/>
  <c r="P102" i="2"/>
  <c r="Q102" i="2"/>
  <c r="R102" i="2"/>
  <c r="O103" i="2"/>
  <c r="P103" i="2"/>
  <c r="Q103" i="2"/>
  <c r="R103" i="2"/>
  <c r="O104" i="2"/>
  <c r="P104" i="2"/>
  <c r="Q104" i="2"/>
  <c r="R104" i="2"/>
  <c r="O105" i="2"/>
  <c r="P105" i="2"/>
  <c r="Q105" i="2"/>
  <c r="R105" i="2"/>
  <c r="O106" i="2"/>
  <c r="P106" i="2"/>
  <c r="Q106" i="2"/>
  <c r="R106" i="2"/>
  <c r="O107" i="2"/>
  <c r="P107" i="2"/>
  <c r="Q107" i="2"/>
  <c r="R107" i="2"/>
  <c r="O108" i="2"/>
  <c r="P108" i="2"/>
  <c r="Q108" i="2"/>
  <c r="R108" i="2"/>
  <c r="O109" i="2"/>
  <c r="P109" i="2"/>
  <c r="Q109" i="2"/>
  <c r="R109" i="2"/>
  <c r="O110" i="2"/>
  <c r="P110" i="2"/>
  <c r="Q110" i="2"/>
  <c r="R110" i="2"/>
  <c r="O111" i="2"/>
  <c r="P111" i="2"/>
  <c r="Q111" i="2"/>
  <c r="R111" i="2"/>
  <c r="O112" i="2"/>
  <c r="P112" i="2"/>
  <c r="Q112" i="2"/>
  <c r="R112" i="2"/>
  <c r="O113" i="2"/>
  <c r="P113" i="2"/>
  <c r="Q113" i="2"/>
  <c r="R113" i="2"/>
  <c r="O114" i="2"/>
  <c r="P114" i="2"/>
  <c r="Q114" i="2"/>
  <c r="R114" i="2"/>
  <c r="O115" i="2"/>
  <c r="P115" i="2"/>
  <c r="Q115" i="2"/>
  <c r="R115" i="2"/>
  <c r="O116" i="2"/>
  <c r="P116" i="2"/>
  <c r="Q116" i="2"/>
  <c r="R116" i="2"/>
  <c r="O117" i="2"/>
  <c r="P117" i="2"/>
  <c r="Q117" i="2"/>
  <c r="R117" i="2"/>
  <c r="O118" i="2"/>
  <c r="P118" i="2"/>
  <c r="Q118" i="2"/>
  <c r="R118" i="2"/>
  <c r="O119" i="2"/>
  <c r="P119" i="2"/>
  <c r="Q119" i="2"/>
  <c r="R119" i="2"/>
  <c r="O120" i="2"/>
  <c r="P120" i="2"/>
  <c r="Q120" i="2"/>
  <c r="R120" i="2"/>
  <c r="O121" i="2"/>
  <c r="P121" i="2"/>
  <c r="Q121" i="2"/>
  <c r="R121" i="2"/>
  <c r="O123" i="2"/>
  <c r="P123" i="2"/>
  <c r="Q123" i="2"/>
  <c r="R123" i="2"/>
  <c r="O124" i="2"/>
  <c r="P124" i="2"/>
  <c r="Q124" i="2"/>
  <c r="R124" i="2"/>
  <c r="O125" i="2"/>
  <c r="P125" i="2"/>
  <c r="Q125" i="2"/>
  <c r="R125" i="2"/>
  <c r="O126" i="2"/>
  <c r="P126" i="2"/>
  <c r="Q126" i="2"/>
  <c r="R126" i="2"/>
  <c r="O127" i="2"/>
  <c r="P127" i="2"/>
  <c r="Q127" i="2"/>
  <c r="R127" i="2"/>
  <c r="O128" i="2"/>
  <c r="P128" i="2"/>
  <c r="Q128" i="2"/>
  <c r="R128" i="2"/>
  <c r="O129" i="2"/>
  <c r="P129" i="2"/>
  <c r="Q129" i="2"/>
  <c r="R129" i="2"/>
  <c r="O130" i="2"/>
  <c r="P130" i="2"/>
  <c r="Q130" i="2"/>
  <c r="R130" i="2"/>
  <c r="O131" i="2"/>
  <c r="P131" i="2"/>
  <c r="Q131" i="2"/>
  <c r="R131" i="2"/>
  <c r="O132" i="2"/>
  <c r="P132" i="2"/>
  <c r="Q132" i="2"/>
  <c r="R132" i="2"/>
  <c r="O133" i="2"/>
  <c r="P133" i="2"/>
  <c r="Q133" i="2"/>
  <c r="R133" i="2"/>
  <c r="O134" i="2"/>
  <c r="P134" i="2"/>
  <c r="Q134" i="2"/>
  <c r="R134" i="2"/>
  <c r="O135" i="2"/>
  <c r="P135" i="2"/>
  <c r="Q135" i="2"/>
  <c r="R135" i="2"/>
  <c r="O136" i="2"/>
  <c r="P136" i="2"/>
  <c r="Q136" i="2"/>
  <c r="R136" i="2"/>
  <c r="O137" i="2"/>
  <c r="P137" i="2"/>
  <c r="Q137" i="2"/>
  <c r="R137" i="2"/>
  <c r="O138" i="2"/>
  <c r="P138" i="2"/>
  <c r="Q138" i="2"/>
  <c r="R138" i="2"/>
  <c r="O139" i="2"/>
  <c r="P139" i="2"/>
  <c r="Q139" i="2"/>
  <c r="R139" i="2"/>
  <c r="O140" i="2"/>
  <c r="P140" i="2"/>
  <c r="Q140" i="2"/>
  <c r="R140" i="2"/>
  <c r="O141" i="2"/>
  <c r="P141" i="2"/>
  <c r="Q141" i="2"/>
  <c r="R141" i="2"/>
  <c r="O142" i="2"/>
  <c r="P142" i="2"/>
  <c r="Q142" i="2"/>
  <c r="R142" i="2"/>
  <c r="O143" i="2"/>
  <c r="P143" i="2"/>
  <c r="Q143" i="2"/>
  <c r="R143" i="2"/>
  <c r="O144" i="2"/>
  <c r="P144" i="2"/>
  <c r="Q144" i="2"/>
  <c r="R144" i="2"/>
  <c r="O145" i="2"/>
  <c r="P145" i="2"/>
  <c r="Q145" i="2"/>
  <c r="R145" i="2"/>
  <c r="O146" i="2"/>
  <c r="P146" i="2"/>
  <c r="Q146" i="2"/>
  <c r="R146" i="2"/>
  <c r="O147" i="2"/>
  <c r="P147" i="2"/>
  <c r="Q147" i="2"/>
  <c r="R147" i="2"/>
  <c r="O148" i="2"/>
  <c r="P148" i="2"/>
  <c r="Q148" i="2"/>
  <c r="R148" i="2"/>
  <c r="P2" i="2"/>
  <c r="Q2" i="2"/>
  <c r="R2" i="2"/>
  <c r="O2" i="2"/>
  <c r="Y160" i="2" l="1"/>
  <c r="AD160" i="2"/>
  <c r="R160" i="2"/>
  <c r="AC160" i="2" s="1"/>
  <c r="Q160" i="2"/>
  <c r="AB160" i="2" s="1"/>
  <c r="P160" i="2"/>
  <c r="AA160" i="2" s="1"/>
  <c r="H160" i="2"/>
  <c r="N160" i="2" s="1"/>
  <c r="S160" i="2" l="1"/>
  <c r="AE160" i="2"/>
  <c r="H115" i="1"/>
  <c r="Y214" i="2" l="1"/>
  <c r="AD214" i="2"/>
  <c r="R214" i="2"/>
  <c r="AC214" i="2" s="1"/>
  <c r="Q214" i="2"/>
  <c r="AB214" i="2" s="1"/>
  <c r="P214" i="2"/>
  <c r="AA214" i="2" s="1"/>
  <c r="H214" i="2"/>
  <c r="N214" i="2" s="1"/>
  <c r="AE214" i="2" l="1"/>
  <c r="S214" i="2"/>
  <c r="H148" i="2"/>
  <c r="S148" i="2" s="1"/>
  <c r="H114" i="1" l="1"/>
  <c r="Y161" i="2" l="1"/>
  <c r="AD161" i="2"/>
  <c r="R161" i="2"/>
  <c r="AC161" i="2" s="1"/>
  <c r="Q161" i="2"/>
  <c r="AB161" i="2" s="1"/>
  <c r="P161" i="2"/>
  <c r="AA161" i="2" s="1"/>
  <c r="H161" i="2"/>
  <c r="N161" i="2" s="1"/>
  <c r="S161" i="2" l="1"/>
  <c r="AE161" i="2"/>
  <c r="H135" i="2" l="1"/>
  <c r="S135" i="2" s="1"/>
  <c r="H213" i="2"/>
  <c r="N213" i="2" s="1"/>
  <c r="H212" i="2"/>
  <c r="N212" i="2" s="1"/>
  <c r="H113" i="1" l="1"/>
  <c r="H50" i="1" l="1"/>
  <c r="H211" i="2" l="1"/>
  <c r="N211" i="2" s="1"/>
  <c r="Y210" i="2" l="1"/>
  <c r="AD210" i="2"/>
  <c r="R210" i="2"/>
  <c r="AC210" i="2" s="1"/>
  <c r="Q210" i="2"/>
  <c r="AB210" i="2" s="1"/>
  <c r="P210" i="2"/>
  <c r="AA210" i="2" s="1"/>
  <c r="H210" i="2"/>
  <c r="N210" i="2" s="1"/>
  <c r="S210" i="2" l="1"/>
  <c r="AE210" i="2"/>
  <c r="Y53" i="3" l="1"/>
  <c r="AE53" i="3"/>
  <c r="Q53" i="3"/>
  <c r="AD53" i="3" s="1"/>
  <c r="P53" i="3"/>
  <c r="AC53" i="3" s="1"/>
  <c r="O53" i="3"/>
  <c r="AB53" i="3" s="1"/>
  <c r="AA53" i="3"/>
  <c r="H53" i="3"/>
  <c r="M53" i="3" s="1"/>
  <c r="AF53" i="3" l="1"/>
  <c r="R53" i="3"/>
  <c r="Y209" i="2"/>
  <c r="AD209" i="2"/>
  <c r="R209" i="2"/>
  <c r="AC209" i="2" s="1"/>
  <c r="Q209" i="2"/>
  <c r="P209" i="2"/>
  <c r="AA209" i="2" s="1"/>
  <c r="H209" i="2"/>
  <c r="N209" i="2" s="1"/>
  <c r="S209" i="2" l="1"/>
  <c r="AB209" i="2"/>
  <c r="AE209" i="2" s="1"/>
  <c r="H124" i="2"/>
  <c r="S124" i="2" s="1"/>
  <c r="O23" i="3"/>
  <c r="AB23" i="3" s="1"/>
  <c r="P23" i="3"/>
  <c r="AC23" i="3" s="1"/>
  <c r="Q23" i="3"/>
  <c r="AD23" i="3" s="1"/>
  <c r="AE23" i="3"/>
  <c r="Y23" i="3"/>
  <c r="O24" i="3"/>
  <c r="AB24" i="3" s="1"/>
  <c r="P24" i="3"/>
  <c r="AC24" i="3" s="1"/>
  <c r="Q24" i="3"/>
  <c r="AD24" i="3" s="1"/>
  <c r="AE24" i="3"/>
  <c r="Y24" i="3"/>
  <c r="AA25" i="3"/>
  <c r="O25" i="3"/>
  <c r="AB25" i="3" s="1"/>
  <c r="P25" i="3"/>
  <c r="AC25" i="3" s="1"/>
  <c r="Q25" i="3"/>
  <c r="AD25" i="3" s="1"/>
  <c r="AE25" i="3"/>
  <c r="Y25" i="3"/>
  <c r="AA26" i="3"/>
  <c r="O26" i="3"/>
  <c r="AB26" i="3" s="1"/>
  <c r="P26" i="3"/>
  <c r="AC26" i="3" s="1"/>
  <c r="Q26" i="3"/>
  <c r="AD26" i="3" s="1"/>
  <c r="AE26" i="3"/>
  <c r="Y26" i="3"/>
  <c r="O27" i="3"/>
  <c r="AB27" i="3" s="1"/>
  <c r="P27" i="3"/>
  <c r="AC27" i="3" s="1"/>
  <c r="Q27" i="3"/>
  <c r="AD27" i="3" s="1"/>
  <c r="AE27" i="3"/>
  <c r="Y27" i="3"/>
  <c r="R23" i="3" l="1"/>
  <c r="R25" i="3"/>
  <c r="AA23" i="3"/>
  <c r="AF23" i="3" s="1"/>
  <c r="R24" i="3"/>
  <c r="R27" i="3"/>
  <c r="AF26" i="3"/>
  <c r="AF25" i="3"/>
  <c r="AA27" i="3"/>
  <c r="AF27" i="3" s="1"/>
  <c r="R26" i="3"/>
  <c r="AA24" i="3"/>
  <c r="AF24" i="3" s="1"/>
  <c r="H27" i="3" l="1"/>
  <c r="M27" i="3" s="1"/>
  <c r="H26" i="3"/>
  <c r="M26" i="3" s="1"/>
  <c r="H25" i="3"/>
  <c r="M25" i="3" s="1"/>
  <c r="H24" i="3"/>
  <c r="M24" i="3" s="1"/>
  <c r="H23" i="3"/>
  <c r="M23" i="3" s="1"/>
  <c r="N9" i="7" l="1"/>
  <c r="N17" i="7"/>
  <c r="N25" i="7"/>
  <c r="N33" i="7"/>
  <c r="N41" i="7"/>
  <c r="N49" i="7"/>
  <c r="N57" i="7"/>
  <c r="N65" i="7"/>
  <c r="N73" i="7"/>
  <c r="N81" i="7"/>
  <c r="N89" i="7"/>
  <c r="N97" i="7"/>
  <c r="N105" i="7"/>
  <c r="N113" i="7"/>
  <c r="N121" i="7"/>
  <c r="N129" i="7"/>
  <c r="N137" i="7"/>
  <c r="N145" i="7"/>
  <c r="N153" i="7"/>
  <c r="N161" i="7"/>
  <c r="N169" i="7"/>
  <c r="H171" i="7"/>
  <c r="N171" i="7" s="1"/>
  <c r="H170" i="7"/>
  <c r="N170" i="7" s="1"/>
  <c r="H169" i="7"/>
  <c r="H168" i="7"/>
  <c r="N168" i="7" s="1"/>
  <c r="H167" i="7"/>
  <c r="N167" i="7" s="1"/>
  <c r="H166" i="7"/>
  <c r="N166" i="7" s="1"/>
  <c r="H165" i="7"/>
  <c r="N165" i="7" s="1"/>
  <c r="H164" i="7"/>
  <c r="N164" i="7" s="1"/>
  <c r="H163" i="7"/>
  <c r="N163" i="7" s="1"/>
  <c r="H162" i="7"/>
  <c r="N162" i="7" s="1"/>
  <c r="H161" i="7"/>
  <c r="H160" i="7"/>
  <c r="N160" i="7" s="1"/>
  <c r="H159" i="7"/>
  <c r="N159" i="7" s="1"/>
  <c r="H158" i="7"/>
  <c r="N158" i="7" s="1"/>
  <c r="H157" i="7"/>
  <c r="N157" i="7" s="1"/>
  <c r="H156" i="7"/>
  <c r="N156" i="7" s="1"/>
  <c r="H155" i="7"/>
  <c r="N155" i="7" s="1"/>
  <c r="H154" i="7"/>
  <c r="N154" i="7" s="1"/>
  <c r="H153" i="7"/>
  <c r="H152" i="7"/>
  <c r="N152" i="7" s="1"/>
  <c r="H151" i="7"/>
  <c r="N151" i="7" s="1"/>
  <c r="H150" i="7"/>
  <c r="N150" i="7" s="1"/>
  <c r="H149" i="7"/>
  <c r="N149" i="7" s="1"/>
  <c r="H148" i="7"/>
  <c r="N148" i="7" s="1"/>
  <c r="H147" i="7"/>
  <c r="N147" i="7" s="1"/>
  <c r="H146" i="7"/>
  <c r="N146" i="7" s="1"/>
  <c r="H145" i="7"/>
  <c r="H144" i="7"/>
  <c r="N144" i="7" s="1"/>
  <c r="H143" i="7"/>
  <c r="N143" i="7" s="1"/>
  <c r="H142" i="7"/>
  <c r="N142" i="7" s="1"/>
  <c r="H141" i="7"/>
  <c r="N141" i="7" s="1"/>
  <c r="H140" i="7"/>
  <c r="N140" i="7" s="1"/>
  <c r="H139" i="7"/>
  <c r="N139" i="7" s="1"/>
  <c r="H138" i="7"/>
  <c r="N138" i="7" s="1"/>
  <c r="H137" i="7"/>
  <c r="H136" i="7"/>
  <c r="N136" i="7" s="1"/>
  <c r="H135" i="7"/>
  <c r="N135" i="7" s="1"/>
  <c r="H134" i="7"/>
  <c r="N134" i="7" s="1"/>
  <c r="H133" i="7"/>
  <c r="N133" i="7" s="1"/>
  <c r="H132" i="7"/>
  <c r="N132" i="7" s="1"/>
  <c r="H131" i="7"/>
  <c r="N131" i="7" s="1"/>
  <c r="H130" i="7"/>
  <c r="N130" i="7" s="1"/>
  <c r="H129" i="7"/>
  <c r="H128" i="7"/>
  <c r="N128" i="7" s="1"/>
  <c r="H127" i="7"/>
  <c r="N127" i="7" s="1"/>
  <c r="H126" i="7"/>
  <c r="N126" i="7" s="1"/>
  <c r="H125" i="7"/>
  <c r="N125" i="7" s="1"/>
  <c r="H124" i="7"/>
  <c r="N124" i="7" s="1"/>
  <c r="H123" i="7"/>
  <c r="N123" i="7" s="1"/>
  <c r="H122" i="7"/>
  <c r="N122" i="7" s="1"/>
  <c r="H121" i="7"/>
  <c r="H120" i="7"/>
  <c r="N120" i="7" s="1"/>
  <c r="H119" i="7"/>
  <c r="N119" i="7" s="1"/>
  <c r="H118" i="7"/>
  <c r="N118" i="7" s="1"/>
  <c r="H117" i="7"/>
  <c r="N117" i="7" s="1"/>
  <c r="H116" i="7"/>
  <c r="N116" i="7" s="1"/>
  <c r="H115" i="7"/>
  <c r="N115" i="7" s="1"/>
  <c r="H114" i="7"/>
  <c r="N114" i="7" s="1"/>
  <c r="H113" i="7"/>
  <c r="H112" i="7"/>
  <c r="N112" i="7" s="1"/>
  <c r="H111" i="7"/>
  <c r="N111" i="7" s="1"/>
  <c r="H110" i="7"/>
  <c r="N110" i="7" s="1"/>
  <c r="H109" i="7"/>
  <c r="N109" i="7" s="1"/>
  <c r="H108" i="7"/>
  <c r="N108" i="7" s="1"/>
  <c r="H107" i="7"/>
  <c r="N107" i="7" s="1"/>
  <c r="H106" i="7"/>
  <c r="N106" i="7" s="1"/>
  <c r="H105" i="7"/>
  <c r="H104" i="7"/>
  <c r="N104" i="7" s="1"/>
  <c r="H103" i="7"/>
  <c r="N103" i="7" s="1"/>
  <c r="H102" i="7"/>
  <c r="N102" i="7" s="1"/>
  <c r="H101" i="7"/>
  <c r="N101" i="7" s="1"/>
  <c r="H100" i="7"/>
  <c r="N100" i="7" s="1"/>
  <c r="H99" i="7"/>
  <c r="N99" i="7" s="1"/>
  <c r="H98" i="7"/>
  <c r="N98" i="7" s="1"/>
  <c r="H97" i="7"/>
  <c r="H96" i="7"/>
  <c r="N96" i="7" s="1"/>
  <c r="H95" i="7"/>
  <c r="N95" i="7" s="1"/>
  <c r="H94" i="7"/>
  <c r="N94" i="7" s="1"/>
  <c r="H93" i="7"/>
  <c r="N93" i="7" s="1"/>
  <c r="H92" i="7"/>
  <c r="N92" i="7" s="1"/>
  <c r="H91" i="7"/>
  <c r="N91" i="7" s="1"/>
  <c r="H90" i="7"/>
  <c r="N90" i="7" s="1"/>
  <c r="H89" i="7"/>
  <c r="H88" i="7"/>
  <c r="N88" i="7" s="1"/>
  <c r="H87" i="7"/>
  <c r="N87" i="7" s="1"/>
  <c r="H86" i="7"/>
  <c r="N86" i="7" s="1"/>
  <c r="H85" i="7"/>
  <c r="N85" i="7" s="1"/>
  <c r="H84" i="7"/>
  <c r="N84" i="7" s="1"/>
  <c r="H83" i="7"/>
  <c r="N83" i="7" s="1"/>
  <c r="H82" i="7"/>
  <c r="N82" i="7" s="1"/>
  <c r="H81" i="7"/>
  <c r="H80" i="7"/>
  <c r="N80" i="7" s="1"/>
  <c r="H79" i="7"/>
  <c r="N79" i="7" s="1"/>
  <c r="H78" i="7"/>
  <c r="N78" i="7" s="1"/>
  <c r="H77" i="7"/>
  <c r="N77" i="7" s="1"/>
  <c r="H76" i="7"/>
  <c r="N76" i="7" s="1"/>
  <c r="H75" i="7"/>
  <c r="N75" i="7" s="1"/>
  <c r="H74" i="7"/>
  <c r="N74" i="7" s="1"/>
  <c r="H73" i="7"/>
  <c r="H72" i="7"/>
  <c r="N72" i="7" s="1"/>
  <c r="H71" i="7"/>
  <c r="N71" i="7" s="1"/>
  <c r="H70" i="7"/>
  <c r="N70" i="7" s="1"/>
  <c r="H69" i="7"/>
  <c r="N69" i="7" s="1"/>
  <c r="H68" i="7"/>
  <c r="N68" i="7" s="1"/>
  <c r="H67" i="7"/>
  <c r="N67" i="7" s="1"/>
  <c r="H66" i="7"/>
  <c r="N66" i="7" s="1"/>
  <c r="H65" i="7"/>
  <c r="H64" i="7"/>
  <c r="N64" i="7" s="1"/>
  <c r="H63" i="7"/>
  <c r="N63" i="7" s="1"/>
  <c r="H62" i="7"/>
  <c r="N62" i="7" s="1"/>
  <c r="H61" i="7"/>
  <c r="N61" i="7" s="1"/>
  <c r="H60" i="7"/>
  <c r="N60" i="7" s="1"/>
  <c r="H59" i="7"/>
  <c r="N59" i="7" s="1"/>
  <c r="H58" i="7"/>
  <c r="N58" i="7" s="1"/>
  <c r="H57" i="7"/>
  <c r="H56" i="7"/>
  <c r="N56" i="7" s="1"/>
  <c r="H55" i="7"/>
  <c r="N55" i="7" s="1"/>
  <c r="H54" i="7"/>
  <c r="N54" i="7" s="1"/>
  <c r="H53" i="7"/>
  <c r="N53" i="7" s="1"/>
  <c r="H52" i="7"/>
  <c r="N52" i="7" s="1"/>
  <c r="H51" i="7"/>
  <c r="N51" i="7" s="1"/>
  <c r="H50" i="7"/>
  <c r="N50" i="7" s="1"/>
  <c r="H49" i="7"/>
  <c r="H48" i="7"/>
  <c r="N48" i="7" s="1"/>
  <c r="H47" i="7"/>
  <c r="N47" i="7" s="1"/>
  <c r="H46" i="7"/>
  <c r="N46" i="7" s="1"/>
  <c r="H45" i="7"/>
  <c r="N45" i="7" s="1"/>
  <c r="H44" i="7"/>
  <c r="N44" i="7" s="1"/>
  <c r="H43" i="7"/>
  <c r="N43" i="7" s="1"/>
  <c r="H42" i="7"/>
  <c r="N42" i="7" s="1"/>
  <c r="H41" i="7"/>
  <c r="H40" i="7"/>
  <c r="N40" i="7" s="1"/>
  <c r="H39" i="7"/>
  <c r="N39" i="7" s="1"/>
  <c r="H38" i="7"/>
  <c r="N38" i="7" s="1"/>
  <c r="H37" i="7"/>
  <c r="N37" i="7" s="1"/>
  <c r="H36" i="7"/>
  <c r="N36" i="7" s="1"/>
  <c r="H35" i="7"/>
  <c r="N35" i="7" s="1"/>
  <c r="H34" i="7"/>
  <c r="N34" i="7" s="1"/>
  <c r="H33" i="7"/>
  <c r="H32" i="7"/>
  <c r="N32" i="7" s="1"/>
  <c r="H31" i="7"/>
  <c r="N31" i="7" s="1"/>
  <c r="H30" i="7"/>
  <c r="N30" i="7" s="1"/>
  <c r="H29" i="7"/>
  <c r="N29" i="7" s="1"/>
  <c r="H28" i="7"/>
  <c r="N28" i="7" s="1"/>
  <c r="H27" i="7"/>
  <c r="N27" i="7" s="1"/>
  <c r="H26" i="7"/>
  <c r="N26" i="7" s="1"/>
  <c r="H25" i="7"/>
  <c r="H24" i="7"/>
  <c r="N24" i="7" s="1"/>
  <c r="H23" i="7"/>
  <c r="N23" i="7" s="1"/>
  <c r="H22" i="7"/>
  <c r="N22" i="7" s="1"/>
  <c r="H21" i="7"/>
  <c r="N21" i="7" s="1"/>
  <c r="H20" i="7"/>
  <c r="N20" i="7" s="1"/>
  <c r="H19" i="7"/>
  <c r="N19" i="7" s="1"/>
  <c r="H18" i="7"/>
  <c r="N18" i="7" s="1"/>
  <c r="H17" i="7"/>
  <c r="H16" i="7"/>
  <c r="N16" i="7" s="1"/>
  <c r="H15" i="7"/>
  <c r="N15" i="7" s="1"/>
  <c r="H14" i="7"/>
  <c r="N14" i="7" s="1"/>
  <c r="H13" i="7"/>
  <c r="N13" i="7" s="1"/>
  <c r="H12" i="7"/>
  <c r="N12" i="7" s="1"/>
  <c r="H11" i="7"/>
  <c r="N11" i="7" s="1"/>
  <c r="H10" i="7"/>
  <c r="N10" i="7" s="1"/>
  <c r="H9" i="7"/>
  <c r="H8" i="7"/>
  <c r="N8" i="7" s="1"/>
  <c r="H7" i="7"/>
  <c r="N7" i="7" s="1"/>
  <c r="H6" i="7"/>
  <c r="N6" i="7" s="1"/>
  <c r="H5" i="7"/>
  <c r="N5" i="7" s="1"/>
  <c r="H4" i="7"/>
  <c r="N4" i="7" s="1"/>
  <c r="H3" i="7"/>
  <c r="N3" i="7" s="1"/>
  <c r="H2" i="7"/>
  <c r="N2" i="7" s="1"/>
  <c r="Q11" i="3" l="1"/>
  <c r="Y22" i="3"/>
  <c r="AE22" i="3"/>
  <c r="Q22" i="3"/>
  <c r="AD22" i="3" s="1"/>
  <c r="P22" i="3"/>
  <c r="AC22" i="3" s="1"/>
  <c r="O22" i="3"/>
  <c r="AB22" i="3" s="1"/>
  <c r="AA22" i="3"/>
  <c r="Y21" i="3"/>
  <c r="AE21" i="3"/>
  <c r="Q21" i="3"/>
  <c r="AD21" i="3" s="1"/>
  <c r="P21" i="3"/>
  <c r="AC21" i="3" s="1"/>
  <c r="O21" i="3"/>
  <c r="AB21" i="3" s="1"/>
  <c r="AA21" i="3"/>
  <c r="AA20" i="3"/>
  <c r="Y20" i="3"/>
  <c r="AE20" i="3"/>
  <c r="Q20" i="3"/>
  <c r="AD20" i="3" s="1"/>
  <c r="P20" i="3"/>
  <c r="AC20" i="3" s="1"/>
  <c r="O20" i="3"/>
  <c r="AB20" i="3" s="1"/>
  <c r="Y19" i="3"/>
  <c r="AE19" i="3"/>
  <c r="Q19" i="3"/>
  <c r="AD19" i="3" s="1"/>
  <c r="P19" i="3"/>
  <c r="AC19" i="3" s="1"/>
  <c r="O19" i="3"/>
  <c r="AB19" i="3" s="1"/>
  <c r="AA19" i="3"/>
  <c r="Y18" i="3"/>
  <c r="AE18" i="3"/>
  <c r="Q18" i="3"/>
  <c r="AD18" i="3" s="1"/>
  <c r="P18" i="3"/>
  <c r="AC18" i="3" s="1"/>
  <c r="O18" i="3"/>
  <c r="AB18" i="3" s="1"/>
  <c r="AA18" i="3"/>
  <c r="Y17" i="3"/>
  <c r="AE17" i="3"/>
  <c r="Q17" i="3"/>
  <c r="AD17" i="3" s="1"/>
  <c r="P17" i="3"/>
  <c r="AC17" i="3" s="1"/>
  <c r="O17" i="3"/>
  <c r="AB17" i="3" s="1"/>
  <c r="AA17" i="3"/>
  <c r="Y16" i="3"/>
  <c r="AE16" i="3"/>
  <c r="Q16" i="3"/>
  <c r="AD16" i="3" s="1"/>
  <c r="P16" i="3"/>
  <c r="AC16" i="3" s="1"/>
  <c r="O16" i="3"/>
  <c r="AB16" i="3" s="1"/>
  <c r="AA16" i="3"/>
  <c r="Y15" i="3"/>
  <c r="AE15" i="3"/>
  <c r="Q15" i="3"/>
  <c r="AD15" i="3" s="1"/>
  <c r="P15" i="3"/>
  <c r="AC15" i="3" s="1"/>
  <c r="O15" i="3"/>
  <c r="AB15" i="3" s="1"/>
  <c r="AA15" i="3"/>
  <c r="Y14" i="3"/>
  <c r="AE14" i="3"/>
  <c r="Q14" i="3"/>
  <c r="AD14" i="3" s="1"/>
  <c r="P14" i="3"/>
  <c r="AC14" i="3" s="1"/>
  <c r="O14" i="3"/>
  <c r="AB14" i="3" s="1"/>
  <c r="AA14" i="3"/>
  <c r="Y13" i="3"/>
  <c r="AE13" i="3"/>
  <c r="Q13" i="3"/>
  <c r="AD13" i="3" s="1"/>
  <c r="P13" i="3"/>
  <c r="AC13" i="3" s="1"/>
  <c r="O13" i="3"/>
  <c r="AB13" i="3" s="1"/>
  <c r="AA13" i="3"/>
  <c r="Y12" i="3"/>
  <c r="AE12" i="3"/>
  <c r="Q12" i="3"/>
  <c r="AD12" i="3" s="1"/>
  <c r="P12" i="3"/>
  <c r="AC12" i="3" s="1"/>
  <c r="O12" i="3"/>
  <c r="AB12" i="3" s="1"/>
  <c r="AA12" i="3"/>
  <c r="AD11" i="3"/>
  <c r="Y11" i="3"/>
  <c r="AE11" i="3"/>
  <c r="P11" i="3"/>
  <c r="AC11" i="3" s="1"/>
  <c r="O11" i="3"/>
  <c r="AB11" i="3" s="1"/>
  <c r="Y10" i="3"/>
  <c r="AE10" i="3"/>
  <c r="Q10" i="3"/>
  <c r="AD10" i="3" s="1"/>
  <c r="P10" i="3"/>
  <c r="AC10" i="3" s="1"/>
  <c r="O10" i="3"/>
  <c r="AB10" i="3" s="1"/>
  <c r="AA10" i="3"/>
  <c r="Y9" i="3"/>
  <c r="AE9" i="3"/>
  <c r="Q9" i="3"/>
  <c r="AD9" i="3" s="1"/>
  <c r="P9" i="3"/>
  <c r="AC9" i="3" s="1"/>
  <c r="O9" i="3"/>
  <c r="AB9" i="3" s="1"/>
  <c r="AA9" i="3"/>
  <c r="Y8" i="3"/>
  <c r="AE8" i="3"/>
  <c r="Q8" i="3"/>
  <c r="AD8" i="3" s="1"/>
  <c r="P8" i="3"/>
  <c r="AC8" i="3" s="1"/>
  <c r="O8" i="3"/>
  <c r="AB8" i="3" s="1"/>
  <c r="AA8" i="3"/>
  <c r="Y7" i="3"/>
  <c r="AE7" i="3"/>
  <c r="Q7" i="3"/>
  <c r="AD7" i="3" s="1"/>
  <c r="P7" i="3"/>
  <c r="AC7" i="3" s="1"/>
  <c r="O7" i="3"/>
  <c r="AB7" i="3" s="1"/>
  <c r="AA7" i="3"/>
  <c r="Y6" i="3"/>
  <c r="AE6" i="3"/>
  <c r="Q6" i="3"/>
  <c r="AD6" i="3" s="1"/>
  <c r="P6" i="3"/>
  <c r="AC6" i="3" s="1"/>
  <c r="O6" i="3"/>
  <c r="AB6" i="3" s="1"/>
  <c r="Y5" i="3"/>
  <c r="AE5" i="3"/>
  <c r="Q5" i="3"/>
  <c r="AD5" i="3" s="1"/>
  <c r="P5" i="3"/>
  <c r="AC5" i="3" s="1"/>
  <c r="O5" i="3"/>
  <c r="AB5" i="3" s="1"/>
  <c r="AA5" i="3"/>
  <c r="Y4" i="3"/>
  <c r="AE4" i="3"/>
  <c r="Q4" i="3"/>
  <c r="AD4" i="3" s="1"/>
  <c r="P4" i="3"/>
  <c r="AC4" i="3" s="1"/>
  <c r="O4" i="3"/>
  <c r="AB4" i="3" s="1"/>
  <c r="AA4" i="3"/>
  <c r="Y3" i="3"/>
  <c r="AE3" i="3"/>
  <c r="Q3" i="3"/>
  <c r="AD3" i="3" s="1"/>
  <c r="P3" i="3"/>
  <c r="AC3" i="3" s="1"/>
  <c r="O3" i="3"/>
  <c r="AB3" i="3" s="1"/>
  <c r="AA3" i="3"/>
  <c r="Y2" i="3"/>
  <c r="AE2" i="3"/>
  <c r="Q2" i="3"/>
  <c r="AD2" i="3" s="1"/>
  <c r="P2" i="3"/>
  <c r="AC2" i="3" s="1"/>
  <c r="O2" i="3"/>
  <c r="AB2" i="3" s="1"/>
  <c r="AA2" i="3"/>
  <c r="Y215" i="2"/>
  <c r="P215" i="2"/>
  <c r="AA215" i="2" s="1"/>
  <c r="Q215" i="2"/>
  <c r="AB215" i="2" s="1"/>
  <c r="R215" i="2"/>
  <c r="AC215" i="2" s="1"/>
  <c r="AD215" i="2"/>
  <c r="R6" i="3" l="1"/>
  <c r="R11" i="3"/>
  <c r="R14" i="3"/>
  <c r="AF8" i="3"/>
  <c r="R20" i="3"/>
  <c r="AF20" i="3"/>
  <c r="AF18" i="3"/>
  <c r="R8" i="3"/>
  <c r="R22" i="3"/>
  <c r="AF2" i="3"/>
  <c r="R3" i="3"/>
  <c r="AF7" i="3"/>
  <c r="AF19" i="3"/>
  <c r="AF12" i="3"/>
  <c r="AA11" i="3"/>
  <c r="AF11" i="3" s="1"/>
  <c r="AA6" i="3"/>
  <c r="AF6" i="3" s="1"/>
  <c r="AF9" i="3"/>
  <c r="R17" i="3"/>
  <c r="AF4" i="3"/>
  <c r="AF16" i="3"/>
  <c r="AF15" i="3"/>
  <c r="AE215" i="2"/>
  <c r="AF14" i="3"/>
  <c r="AF13" i="3"/>
  <c r="AF22" i="3"/>
  <c r="AF17" i="3"/>
  <c r="AF21" i="3"/>
  <c r="AF3" i="3"/>
  <c r="AF5" i="3"/>
  <c r="AF10" i="3"/>
  <c r="R7" i="3"/>
  <c r="R13" i="3"/>
  <c r="R21" i="3"/>
  <c r="R12" i="3"/>
  <c r="R19" i="3"/>
  <c r="R4" i="3"/>
  <c r="R18" i="3"/>
  <c r="R2" i="3"/>
  <c r="R10" i="3"/>
  <c r="R16" i="3"/>
  <c r="R9" i="3"/>
  <c r="R15" i="3"/>
  <c r="R5" i="3"/>
  <c r="S215" i="2"/>
  <c r="H208" i="2"/>
  <c r="N208" i="2" s="1"/>
  <c r="H162" i="2" l="1"/>
  <c r="N162" i="2" s="1"/>
  <c r="H163" i="2"/>
  <c r="N163" i="2" s="1"/>
  <c r="H147" i="2" l="1"/>
  <c r="S147" i="2" s="1"/>
  <c r="H146" i="2"/>
  <c r="S146" i="2" s="1"/>
  <c r="H145" i="2"/>
  <c r="S145" i="2" s="1"/>
  <c r="H144" i="2"/>
  <c r="S144" i="2" s="1"/>
  <c r="H143" i="2"/>
  <c r="S143" i="2" s="1"/>
  <c r="H142" i="2"/>
  <c r="S142" i="2" s="1"/>
  <c r="H141" i="2"/>
  <c r="S141" i="2" s="1"/>
  <c r="H140" i="2"/>
  <c r="S140" i="2" s="1"/>
  <c r="H139" i="2"/>
  <c r="S139" i="2" s="1"/>
  <c r="H112" i="1" l="1"/>
  <c r="H207" i="2" l="1"/>
  <c r="N207" i="2" s="1"/>
  <c r="H65" i="1" l="1"/>
  <c r="H64" i="1"/>
  <c r="H63" i="1"/>
  <c r="H206" i="2" l="1"/>
  <c r="N206" i="2" s="1"/>
  <c r="H14" i="3" l="1"/>
  <c r="M14" i="3" s="1"/>
  <c r="H205" i="2" l="1"/>
  <c r="N205" i="2" s="1"/>
  <c r="H204" i="2" l="1"/>
  <c r="N204" i="2" s="1"/>
  <c r="H62" i="1" l="1"/>
  <c r="H61" i="1"/>
  <c r="H60" i="1"/>
  <c r="H22" i="3" l="1"/>
  <c r="M22" i="3" s="1"/>
  <c r="H21" i="3"/>
  <c r="M21" i="3" s="1"/>
  <c r="H202" i="2" l="1"/>
  <c r="N202" i="2" s="1"/>
  <c r="H52" i="3" l="1"/>
  <c r="M52" i="3" s="1"/>
  <c r="H51" i="3"/>
  <c r="M51" i="3" s="1"/>
  <c r="H201" i="2" l="1"/>
  <c r="N201" i="2" s="1"/>
  <c r="H111" i="1" l="1"/>
  <c r="H200" i="2" l="1"/>
  <c r="N200" i="2" s="1"/>
  <c r="H198" i="2" l="1"/>
  <c r="N198" i="2" s="1"/>
  <c r="H197" i="2"/>
  <c r="N197" i="2" s="1"/>
  <c r="H19" i="3" l="1"/>
  <c r="M19" i="3" s="1"/>
  <c r="H18" i="3"/>
  <c r="M18" i="3" s="1"/>
  <c r="H138" i="2"/>
  <c r="S138" i="2" s="1"/>
  <c r="H137" i="2"/>
  <c r="S137" i="2" s="1"/>
  <c r="H136" i="2"/>
  <c r="S136" i="2" s="1"/>
  <c r="H134" i="2"/>
  <c r="S134" i="2" s="1"/>
  <c r="H199" i="2"/>
  <c r="N199" i="2" s="1"/>
  <c r="H133" i="2"/>
  <c r="S133" i="2" s="1"/>
  <c r="H132" i="2"/>
  <c r="S132" i="2" s="1"/>
  <c r="H131" i="2"/>
  <c r="S131" i="2" s="1"/>
  <c r="H123" i="2"/>
  <c r="S123" i="2" s="1"/>
  <c r="H20" i="3" l="1"/>
  <c r="M20" i="3" s="1"/>
  <c r="H49" i="3" l="1"/>
  <c r="M49" i="3" s="1"/>
  <c r="H190" i="2" l="1"/>
  <c r="N190" i="2" s="1"/>
  <c r="H59" i="1" l="1"/>
  <c r="H58" i="1"/>
  <c r="H57" i="1"/>
  <c r="H17" i="3"/>
  <c r="M17" i="3" s="1"/>
  <c r="H16" i="3"/>
  <c r="M16" i="3" s="1"/>
  <c r="H15" i="3"/>
  <c r="M15" i="3" s="1"/>
  <c r="H48" i="3" l="1"/>
  <c r="M48" i="3" s="1"/>
  <c r="H185" i="2" l="1"/>
  <c r="N185" i="2" s="1"/>
  <c r="H56" i="1" l="1"/>
  <c r="H215" i="2" l="1"/>
  <c r="N215" i="2" s="1"/>
  <c r="H130" i="2"/>
  <c r="S130" i="2" s="1"/>
  <c r="H129" i="2"/>
  <c r="S129" i="2" s="1"/>
  <c r="H55" i="1" l="1"/>
  <c r="H54" i="1" l="1"/>
  <c r="H53" i="1"/>
  <c r="H52" i="1"/>
  <c r="H128" i="2"/>
  <c r="S128" i="2" s="1"/>
  <c r="H127" i="2"/>
  <c r="S127" i="2" s="1"/>
  <c r="H47" i="3" l="1"/>
  <c r="M47" i="3" s="1"/>
  <c r="H126" i="2" l="1"/>
  <c r="S126" i="2" s="1"/>
  <c r="H125" i="2"/>
  <c r="S125" i="2" s="1"/>
  <c r="H121" i="2"/>
  <c r="S121" i="2" s="1"/>
  <c r="H120" i="2"/>
  <c r="S120" i="2" s="1"/>
  <c r="H119" i="2"/>
  <c r="S119" i="2" s="1"/>
  <c r="H118" i="2"/>
  <c r="S118" i="2" s="1"/>
  <c r="H182" i="2" l="1"/>
  <c r="N182" i="2" s="1"/>
  <c r="H181" i="2" l="1"/>
  <c r="N181" i="2" s="1"/>
  <c r="H177" i="2" l="1"/>
  <c r="N177" i="2" s="1"/>
  <c r="H104" i="1" l="1"/>
  <c r="H51" i="1" l="1"/>
  <c r="H183" i="2"/>
  <c r="N183" i="2" s="1"/>
  <c r="H175" i="2" l="1"/>
  <c r="N175" i="2" s="1"/>
  <c r="H117" i="2"/>
  <c r="S117" i="2" s="1"/>
  <c r="H49" i="1"/>
  <c r="H13" i="3" l="1"/>
  <c r="M13" i="3" s="1"/>
  <c r="H48" i="1"/>
  <c r="H47" i="1"/>
  <c r="H108" i="1"/>
  <c r="H46" i="1"/>
  <c r="H106" i="1" l="1"/>
  <c r="H116" i="2"/>
  <c r="S116" i="2" s="1"/>
  <c r="H45" i="1" l="1"/>
  <c r="H44" i="1"/>
  <c r="H43" i="1"/>
  <c r="H110" i="1"/>
  <c r="H178" i="2"/>
  <c r="N178" i="2" s="1"/>
  <c r="H115" i="2"/>
  <c r="S115" i="2" s="1"/>
  <c r="H114" i="2"/>
  <c r="S114" i="2" s="1"/>
  <c r="H113" i="2"/>
  <c r="S113" i="2" s="1"/>
  <c r="H112" i="2"/>
  <c r="S112" i="2" s="1"/>
  <c r="H111" i="2"/>
  <c r="S111" i="2" s="1"/>
  <c r="H110" i="2"/>
  <c r="S110" i="2" s="1"/>
  <c r="H109" i="2"/>
  <c r="S109" i="2" s="1"/>
  <c r="H108" i="2"/>
  <c r="S108" i="2" s="1"/>
  <c r="H107" i="2"/>
  <c r="S107" i="2" s="1"/>
  <c r="H106" i="2"/>
  <c r="S106" i="2" s="1"/>
  <c r="H192" i="2"/>
  <c r="N192" i="2" s="1"/>
  <c r="H189" i="2"/>
  <c r="N189" i="2" s="1"/>
  <c r="H105" i="2"/>
  <c r="S105" i="2" s="1"/>
  <c r="H104" i="2"/>
  <c r="S104" i="2" s="1"/>
  <c r="H103" i="2"/>
  <c r="S103" i="2" s="1"/>
  <c r="H102" i="2"/>
  <c r="S102" i="2" s="1"/>
  <c r="H101" i="2"/>
  <c r="S101" i="2" s="1"/>
  <c r="H100" i="2"/>
  <c r="S100" i="2" s="1"/>
  <c r="H99" i="2"/>
  <c r="S99" i="2" s="1"/>
  <c r="H98" i="2"/>
  <c r="S98" i="2" s="1"/>
  <c r="H97" i="2"/>
  <c r="S97" i="2" s="1"/>
  <c r="H103" i="1" l="1"/>
  <c r="H12" i="3" l="1"/>
  <c r="M12" i="3" s="1"/>
  <c r="H42" i="1" l="1"/>
  <c r="H102" i="1" l="1"/>
  <c r="H168" i="2" l="1"/>
  <c r="N168" i="2" s="1"/>
  <c r="H54" i="2" l="1"/>
  <c r="H166" i="2" l="1"/>
  <c r="N166" i="2" s="1"/>
  <c r="H179" i="2" l="1"/>
  <c r="H101" i="1" l="1"/>
  <c r="H165" i="2"/>
  <c r="N165" i="2" s="1"/>
  <c r="H164" i="2"/>
  <c r="N164" i="2" s="1"/>
  <c r="H100" i="1" l="1"/>
  <c r="H99" i="1"/>
  <c r="H38" i="3" l="1"/>
  <c r="M38" i="3" s="1"/>
  <c r="H91" i="2" l="1"/>
  <c r="H96" i="2" l="1"/>
  <c r="H95" i="2"/>
  <c r="S91" i="2" s="1"/>
  <c r="H46" i="2" l="1"/>
  <c r="S96" i="2" s="1"/>
  <c r="H43" i="2"/>
  <c r="H45" i="2" l="1"/>
  <c r="S95" i="2" s="1"/>
  <c r="H44" i="2"/>
  <c r="H42" i="2"/>
  <c r="H41" i="2" l="1"/>
  <c r="H40" i="2"/>
  <c r="H41" i="1" l="1"/>
  <c r="H75" i="2" l="1"/>
  <c r="H94" i="2"/>
  <c r="H93" i="2"/>
  <c r="S93" i="2" l="1"/>
  <c r="S94" i="2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40" i="1"/>
  <c r="H39" i="1"/>
  <c r="H38" i="1"/>
  <c r="H37" i="1"/>
  <c r="H36" i="1"/>
  <c r="H35" i="1"/>
  <c r="H34" i="1"/>
  <c r="H33" i="1"/>
  <c r="H32" i="1"/>
  <c r="H31" i="1"/>
  <c r="H30" i="1"/>
  <c r="H29" i="1"/>
  <c r="H116" i="1"/>
  <c r="H28" i="1"/>
  <c r="H66" i="1"/>
  <c r="H27" i="1"/>
  <c r="H26" i="1"/>
  <c r="H25" i="1"/>
  <c r="H105" i="1"/>
  <c r="H109" i="1"/>
  <c r="H24" i="1"/>
  <c r="H23" i="1"/>
  <c r="H22" i="1"/>
  <c r="H21" i="1"/>
  <c r="H20" i="1"/>
  <c r="H107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40" i="3"/>
  <c r="M40" i="3" s="1"/>
  <c r="H11" i="3"/>
  <c r="M11" i="3" s="1"/>
  <c r="H43" i="3"/>
  <c r="M43" i="3" s="1"/>
  <c r="H46" i="3"/>
  <c r="M46" i="3" s="1"/>
  <c r="H41" i="3"/>
  <c r="M41" i="3" s="1"/>
  <c r="H44" i="3"/>
  <c r="M44" i="3" s="1"/>
  <c r="H45" i="3"/>
  <c r="M45" i="3" s="1"/>
  <c r="H10" i="3"/>
  <c r="M10" i="3" s="1"/>
  <c r="H9" i="3"/>
  <c r="M9" i="3" s="1"/>
  <c r="H42" i="3"/>
  <c r="M42" i="3" s="1"/>
  <c r="H8" i="3"/>
  <c r="M8" i="3" s="1"/>
  <c r="H7" i="3"/>
  <c r="M7" i="3" s="1"/>
  <c r="H6" i="3"/>
  <c r="M6" i="3" s="1"/>
  <c r="H39" i="3"/>
  <c r="M39" i="3" s="1"/>
  <c r="H50" i="3"/>
  <c r="M50" i="3" s="1"/>
  <c r="H5" i="3"/>
  <c r="M5" i="3" s="1"/>
  <c r="H4" i="3"/>
  <c r="M4" i="3" s="1"/>
  <c r="H3" i="3"/>
  <c r="M3" i="3" s="1"/>
  <c r="H2" i="3"/>
  <c r="M2" i="3" s="1"/>
  <c r="H37" i="3"/>
  <c r="M37" i="3" s="1"/>
  <c r="H74" i="2"/>
  <c r="H188" i="2"/>
  <c r="H180" i="2"/>
  <c r="N180" i="2" s="1"/>
  <c r="H92" i="2"/>
  <c r="H90" i="2"/>
  <c r="H89" i="2"/>
  <c r="H88" i="2"/>
  <c r="H167" i="2"/>
  <c r="H171" i="2"/>
  <c r="H176" i="2"/>
  <c r="H87" i="2"/>
  <c r="H86" i="2"/>
  <c r="H85" i="2"/>
  <c r="S85" i="2" s="1"/>
  <c r="H84" i="2"/>
  <c r="H83" i="2"/>
  <c r="H82" i="2"/>
  <c r="S75" i="2" s="1"/>
  <c r="H81" i="2"/>
  <c r="H169" i="2"/>
  <c r="H80" i="2"/>
  <c r="H78" i="2"/>
  <c r="H77" i="2"/>
  <c r="H76" i="2"/>
  <c r="H196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174" i="2"/>
  <c r="N174" i="2" s="1"/>
  <c r="H58" i="2"/>
  <c r="H57" i="2"/>
  <c r="H56" i="2"/>
  <c r="H55" i="2"/>
  <c r="H173" i="2"/>
  <c r="S46" i="2" s="1"/>
  <c r="H53" i="2"/>
  <c r="S45" i="2" s="1"/>
  <c r="H52" i="2"/>
  <c r="S44" i="2" s="1"/>
  <c r="H51" i="2"/>
  <c r="H50" i="2"/>
  <c r="H49" i="2"/>
  <c r="H172" i="2"/>
  <c r="H48" i="2"/>
  <c r="H47" i="2"/>
  <c r="H39" i="2"/>
  <c r="S39" i="2" s="1"/>
  <c r="H38" i="2"/>
  <c r="S38" i="2" s="1"/>
  <c r="H37" i="2"/>
  <c r="H203" i="2"/>
  <c r="H184" i="2"/>
  <c r="N184" i="2" s="1"/>
  <c r="H170" i="2"/>
  <c r="N170" i="2" s="1"/>
  <c r="H36" i="2"/>
  <c r="S36" i="2" s="1"/>
  <c r="H35" i="2"/>
  <c r="S35" i="2" s="1"/>
  <c r="H34" i="2"/>
  <c r="H33" i="2"/>
  <c r="H32" i="2"/>
  <c r="S32" i="2" s="1"/>
  <c r="H191" i="2"/>
  <c r="N191" i="2" s="1"/>
  <c r="H193" i="2"/>
  <c r="N193" i="2" s="1"/>
  <c r="H31" i="2"/>
  <c r="S31" i="2" s="1"/>
  <c r="H30" i="2"/>
  <c r="S30" i="2" s="1"/>
  <c r="H29" i="2"/>
  <c r="H28" i="2"/>
  <c r="H27" i="2"/>
  <c r="S27" i="2" s="1"/>
  <c r="H26" i="2"/>
  <c r="H25" i="2"/>
  <c r="H24" i="2"/>
  <c r="S24" i="2" s="1"/>
  <c r="H23" i="2"/>
  <c r="S23" i="2" s="1"/>
  <c r="H22" i="2"/>
  <c r="S22" i="2" s="1"/>
  <c r="H21" i="2"/>
  <c r="S21" i="2" s="1"/>
  <c r="H20" i="2"/>
  <c r="S20" i="2" s="1"/>
  <c r="H19" i="2"/>
  <c r="S19" i="2" s="1"/>
  <c r="H18" i="2"/>
  <c r="S18" i="2" s="1"/>
  <c r="H17" i="2"/>
  <c r="S17" i="2" s="1"/>
  <c r="H16" i="2"/>
  <c r="S16" i="2" s="1"/>
  <c r="H15" i="2"/>
  <c r="H14" i="2"/>
  <c r="H13" i="2"/>
  <c r="H12" i="2"/>
  <c r="H11" i="2"/>
  <c r="H10" i="2"/>
  <c r="S10" i="2" s="1"/>
  <c r="H9" i="2"/>
  <c r="S9" i="2" s="1"/>
  <c r="H8" i="2"/>
  <c r="S8" i="2" s="1"/>
  <c r="H187" i="2"/>
  <c r="N187" i="2" s="1"/>
  <c r="H186" i="2"/>
  <c r="N186" i="2" s="1"/>
  <c r="H7" i="2"/>
  <c r="H195" i="2"/>
  <c r="H194" i="2"/>
  <c r="H5" i="2"/>
  <c r="H4" i="2"/>
  <c r="S4" i="2" s="1"/>
  <c r="H3" i="2"/>
  <c r="S3" i="2" s="1"/>
  <c r="H2" i="2"/>
  <c r="S48" i="2" l="1"/>
  <c r="S82" i="2"/>
  <c r="S57" i="2"/>
  <c r="S70" i="2"/>
  <c r="S83" i="2"/>
  <c r="S84" i="2"/>
  <c r="S63" i="2"/>
  <c r="S88" i="2"/>
  <c r="S89" i="2"/>
  <c r="S65" i="2"/>
  <c r="S73" i="2"/>
  <c r="S86" i="2"/>
  <c r="S47" i="2"/>
  <c r="S59" i="2"/>
  <c r="S87" i="2"/>
  <c r="S67" i="2"/>
  <c r="N176" i="2"/>
  <c r="S92" i="2"/>
  <c r="S90" i="2"/>
  <c r="N172" i="2"/>
  <c r="S60" i="2"/>
  <c r="N196" i="2"/>
  <c r="N169" i="2"/>
  <c r="S49" i="2"/>
  <c r="S69" i="2"/>
  <c r="N188" i="2"/>
  <c r="N179" i="2"/>
  <c r="S33" i="2"/>
  <c r="S54" i="2"/>
  <c r="S12" i="2"/>
  <c r="S78" i="2"/>
  <c r="S15" i="2"/>
  <c r="S52" i="2"/>
  <c r="S53" i="2"/>
  <c r="S58" i="2"/>
  <c r="S37" i="2"/>
  <c r="S41" i="2"/>
  <c r="S11" i="2"/>
  <c r="S5" i="2"/>
  <c r="S26" i="2"/>
  <c r="S62" i="2"/>
  <c r="N203" i="2"/>
  <c r="S2" i="2"/>
  <c r="S6" i="2"/>
  <c r="S68" i="2"/>
  <c r="S74" i="2"/>
  <c r="N194" i="2"/>
  <c r="S40" i="2"/>
  <c r="S28" i="2"/>
  <c r="S42" i="2"/>
  <c r="S64" i="2"/>
  <c r="S71" i="2"/>
  <c r="N195" i="2"/>
  <c r="S13" i="2"/>
  <c r="S25" i="2"/>
  <c r="S29" i="2"/>
  <c r="S50" i="2"/>
  <c r="S55" i="2"/>
  <c r="S80" i="2"/>
  <c r="S81" i="2"/>
  <c r="S34" i="2"/>
  <c r="S43" i="2"/>
  <c r="S51" i="2"/>
  <c r="S72" i="2"/>
  <c r="S56" i="2"/>
  <c r="S61" i="2"/>
  <c r="S7" i="2"/>
  <c r="S14" i="2"/>
  <c r="S76" i="2"/>
  <c r="N173" i="2"/>
  <c r="S77" i="2"/>
  <c r="N167" i="2"/>
  <c r="N171" i="2"/>
  <c r="S66" i="2"/>
</calcChain>
</file>

<file path=xl/sharedStrings.xml><?xml version="1.0" encoding="utf-8"?>
<sst xmlns="http://schemas.openxmlformats.org/spreadsheetml/2006/main" count="1958" uniqueCount="702">
  <si>
    <t>코랄</t>
    <phoneticPr fontId="4" type="noConversion"/>
  </si>
  <si>
    <t>스톤아일랜드 자켓</t>
    <phoneticPr fontId="4" type="noConversion"/>
  </si>
  <si>
    <t>블랙</t>
    <phoneticPr fontId="4" type="noConversion"/>
  </si>
  <si>
    <t>스톤아일랜드 조끼</t>
    <phoneticPr fontId="4" type="noConversion"/>
  </si>
  <si>
    <t>화이트</t>
    <phoneticPr fontId="4" type="noConversion"/>
  </si>
  <si>
    <t>고스트 라이더 해골 쭉티</t>
    <phoneticPr fontId="4" type="noConversion"/>
  </si>
  <si>
    <t>오렌지</t>
    <phoneticPr fontId="4" type="noConversion"/>
  </si>
  <si>
    <t>레드</t>
    <phoneticPr fontId="4" type="noConversion"/>
  </si>
  <si>
    <t>프론츠 티 (틀니)</t>
    <phoneticPr fontId="4" type="noConversion"/>
  </si>
  <si>
    <t>크놋</t>
    <phoneticPr fontId="4" type="noConversion"/>
  </si>
  <si>
    <t>블랙</t>
    <phoneticPr fontId="4" type="noConversion"/>
  </si>
  <si>
    <t>뉴욕 월컨 티</t>
    <phoneticPr fontId="4" type="noConversion"/>
  </si>
  <si>
    <t>애플 후드</t>
    <phoneticPr fontId="4" type="noConversion"/>
  </si>
  <si>
    <t>그레이</t>
    <phoneticPr fontId="4" type="noConversion"/>
  </si>
  <si>
    <t>파이핑 트랙자켓</t>
    <phoneticPr fontId="4" type="noConversion"/>
  </si>
  <si>
    <t>네이비</t>
    <phoneticPr fontId="4" type="noConversion"/>
  </si>
  <si>
    <t>셔닐 후드</t>
    <phoneticPr fontId="4" type="noConversion"/>
  </si>
  <si>
    <t>블랙</t>
    <phoneticPr fontId="4" type="noConversion"/>
  </si>
  <si>
    <t>화이트</t>
    <phoneticPr fontId="4" type="noConversion"/>
  </si>
  <si>
    <t>멀티컬러</t>
    <phoneticPr fontId="4" type="noConversion"/>
  </si>
  <si>
    <t>폭스레이싱</t>
    <phoneticPr fontId="4" type="noConversion"/>
  </si>
  <si>
    <t>그린</t>
    <phoneticPr fontId="4" type="noConversion"/>
  </si>
  <si>
    <t>슈노뱀피</t>
    <phoneticPr fontId="4" type="noConversion"/>
  </si>
  <si>
    <t>레드</t>
    <phoneticPr fontId="4" type="noConversion"/>
  </si>
  <si>
    <t>슈노 레더 자켓</t>
    <phoneticPr fontId="4" type="noConversion"/>
  </si>
  <si>
    <t>퍼플</t>
    <phoneticPr fontId="4" type="noConversion"/>
  </si>
  <si>
    <t>모션 로고 자켓</t>
    <phoneticPr fontId="4" type="noConversion"/>
  </si>
  <si>
    <t>데님</t>
    <phoneticPr fontId="4" type="noConversion"/>
  </si>
  <si>
    <t>다이아몬드 스티치 초어 자켓</t>
    <phoneticPr fontId="4" type="noConversion"/>
  </si>
  <si>
    <t>블랙</t>
    <phoneticPr fontId="4" type="noConversion"/>
  </si>
  <si>
    <t>블랙</t>
    <phoneticPr fontId="4" type="noConversion"/>
  </si>
  <si>
    <t>리퀴드</t>
    <phoneticPr fontId="4" type="noConversion"/>
  </si>
  <si>
    <t>스틸라이프</t>
    <phoneticPr fontId="4" type="noConversion"/>
  </si>
  <si>
    <t>문어티</t>
    <phoneticPr fontId="4" type="noConversion"/>
  </si>
  <si>
    <t>현재 재고</t>
    <phoneticPr fontId="4" type="noConversion"/>
  </si>
  <si>
    <t>XL</t>
    <phoneticPr fontId="4" type="noConversion"/>
  </si>
  <si>
    <t>L</t>
    <phoneticPr fontId="4" type="noConversion"/>
  </si>
  <si>
    <t>M</t>
    <phoneticPr fontId="4" type="noConversion"/>
  </si>
  <si>
    <t xml:space="preserve"> S </t>
    <phoneticPr fontId="4" type="noConversion"/>
  </si>
  <si>
    <t>판매날짜&amp;사이즈</t>
    <phoneticPr fontId="4" type="noConversion"/>
  </si>
  <si>
    <t>XL</t>
    <phoneticPr fontId="4" type="noConversion"/>
  </si>
  <si>
    <t xml:space="preserve"> S </t>
    <phoneticPr fontId="4" type="noConversion"/>
  </si>
  <si>
    <t>색상</t>
    <phoneticPr fontId="4" type="noConversion"/>
  </si>
  <si>
    <t>이름</t>
    <phoneticPr fontId="4" type="noConversion"/>
  </si>
  <si>
    <t>이름</t>
    <phoneticPr fontId="4" type="noConversion"/>
  </si>
  <si>
    <t>팔라스</t>
    <phoneticPr fontId="4" type="noConversion"/>
  </si>
  <si>
    <t>후드</t>
    <phoneticPr fontId="4" type="noConversion"/>
  </si>
  <si>
    <t>팔라스</t>
    <phoneticPr fontId="4" type="noConversion"/>
  </si>
  <si>
    <t>문어 옥토 티</t>
    <phoneticPr fontId="4" type="noConversion"/>
  </si>
  <si>
    <t>반팔</t>
    <phoneticPr fontId="4" type="noConversion"/>
  </si>
  <si>
    <t>브랜드</t>
    <phoneticPr fontId="4" type="noConversion"/>
  </si>
  <si>
    <t>품목</t>
    <phoneticPr fontId="4" type="noConversion"/>
  </si>
  <si>
    <t>색상</t>
    <phoneticPr fontId="4" type="noConversion"/>
  </si>
  <si>
    <t>S</t>
    <phoneticPr fontId="4" type="noConversion"/>
  </si>
  <si>
    <t>M</t>
    <phoneticPr fontId="4" type="noConversion"/>
  </si>
  <si>
    <t>L</t>
    <phoneticPr fontId="4" type="noConversion"/>
  </si>
  <si>
    <t>2XL</t>
    <phoneticPr fontId="4" type="noConversion"/>
  </si>
  <si>
    <t>판매날짜&amp;사이즈</t>
    <phoneticPr fontId="4" type="noConversion"/>
  </si>
  <si>
    <t>L</t>
    <phoneticPr fontId="4" type="noConversion"/>
  </si>
  <si>
    <t>XL</t>
    <phoneticPr fontId="4" type="noConversion"/>
  </si>
  <si>
    <t>현재 재고</t>
    <phoneticPr fontId="4" type="noConversion"/>
  </si>
  <si>
    <t>팔라스</t>
    <phoneticPr fontId="4" type="noConversion"/>
  </si>
  <si>
    <t>블랙</t>
    <phoneticPr fontId="4" type="noConversion"/>
  </si>
  <si>
    <t>써킷</t>
    <phoneticPr fontId="4" type="noConversion"/>
  </si>
  <si>
    <t>블랙</t>
    <phoneticPr fontId="4" type="noConversion"/>
  </si>
  <si>
    <t>싼스</t>
    <phoneticPr fontId="4" type="noConversion"/>
  </si>
  <si>
    <t>그레이</t>
    <phoneticPr fontId="4" type="noConversion"/>
  </si>
  <si>
    <t>제니</t>
    <phoneticPr fontId="4" type="noConversion"/>
  </si>
  <si>
    <t>후드</t>
    <phoneticPr fontId="4" type="noConversion"/>
  </si>
  <si>
    <t>회색</t>
    <phoneticPr fontId="4" type="noConversion"/>
  </si>
  <si>
    <t>블루</t>
    <phoneticPr fontId="4" type="noConversion"/>
  </si>
  <si>
    <t>그린</t>
    <phoneticPr fontId="4" type="noConversion"/>
  </si>
  <si>
    <t>퍼플</t>
    <phoneticPr fontId="4" type="noConversion"/>
  </si>
  <si>
    <t>블랙</t>
    <phoneticPr fontId="4" type="noConversion"/>
  </si>
  <si>
    <t>에스로고 반바지</t>
    <phoneticPr fontId="4" type="noConversion"/>
  </si>
  <si>
    <t>슈프림</t>
    <phoneticPr fontId="4" type="noConversion"/>
  </si>
  <si>
    <t>가방</t>
    <phoneticPr fontId="4" type="noConversion"/>
  </si>
  <si>
    <t>18ss 숄더백</t>
    <phoneticPr fontId="4" type="noConversion"/>
  </si>
  <si>
    <t>가방</t>
    <phoneticPr fontId="4" type="noConversion"/>
  </si>
  <si>
    <t>슈프림</t>
    <phoneticPr fontId="4" type="noConversion"/>
  </si>
  <si>
    <t>모자</t>
    <phoneticPr fontId="4" type="noConversion"/>
  </si>
  <si>
    <t>슈프림 밀리터리 캠프캡 천 스트링</t>
    <phoneticPr fontId="4" type="noConversion"/>
  </si>
  <si>
    <t>모자</t>
    <phoneticPr fontId="4" type="noConversion"/>
  </si>
  <si>
    <t>슈프림</t>
    <phoneticPr fontId="4" type="noConversion"/>
  </si>
  <si>
    <t>가방</t>
    <phoneticPr fontId="4" type="noConversion"/>
  </si>
  <si>
    <t>19ss 웨이스트</t>
    <phoneticPr fontId="4" type="noConversion"/>
  </si>
  <si>
    <t>슈프림 S로고 캠프캡 고어택스</t>
    <phoneticPr fontId="4" type="noConversion"/>
  </si>
  <si>
    <t>스몰 박스로고 비니</t>
    <phoneticPr fontId="4" type="noConversion"/>
  </si>
  <si>
    <t>모자</t>
    <phoneticPr fontId="4" type="noConversion"/>
  </si>
  <si>
    <t>브랜드</t>
    <phoneticPr fontId="4" type="noConversion"/>
  </si>
  <si>
    <t>품목</t>
    <phoneticPr fontId="4" type="noConversion"/>
  </si>
  <si>
    <t>이름</t>
    <phoneticPr fontId="4" type="noConversion"/>
  </si>
  <si>
    <t>색상</t>
    <phoneticPr fontId="4" type="noConversion"/>
  </si>
  <si>
    <t>판매날짜&amp;사이즈</t>
    <phoneticPr fontId="4" type="noConversion"/>
  </si>
  <si>
    <t>현재 재고</t>
    <phoneticPr fontId="4" type="noConversion"/>
  </si>
  <si>
    <t>블랙</t>
    <phoneticPr fontId="4" type="noConversion"/>
  </si>
  <si>
    <t>카모</t>
    <phoneticPr fontId="4" type="noConversion"/>
  </si>
  <si>
    <t>레드</t>
    <phoneticPr fontId="4" type="noConversion"/>
  </si>
  <si>
    <t>18fw 백팩</t>
    <phoneticPr fontId="4" type="noConversion"/>
  </si>
  <si>
    <t>슈노 웨이스트백</t>
    <phoneticPr fontId="4" type="noConversion"/>
  </si>
  <si>
    <t>19ss 백팩</t>
    <phoneticPr fontId="4" type="noConversion"/>
  </si>
  <si>
    <t>19ss 웨이스트</t>
    <phoneticPr fontId="4" type="noConversion"/>
  </si>
  <si>
    <t>레드</t>
    <phoneticPr fontId="4" type="noConversion"/>
  </si>
  <si>
    <t>가방</t>
    <phoneticPr fontId="4" type="noConversion"/>
  </si>
  <si>
    <t>19ss 숄더백</t>
    <phoneticPr fontId="4" type="noConversion"/>
  </si>
  <si>
    <t>블랙</t>
    <phoneticPr fontId="4" type="noConversion"/>
  </si>
  <si>
    <t>블랙</t>
    <phoneticPr fontId="4" type="noConversion"/>
  </si>
  <si>
    <t>블랙</t>
    <phoneticPr fontId="4" type="noConversion"/>
  </si>
  <si>
    <t>슈프림 고스트라이더</t>
    <phoneticPr fontId="4" type="noConversion"/>
  </si>
  <si>
    <t>블랙</t>
    <phoneticPr fontId="4" type="noConversion"/>
  </si>
  <si>
    <t>슈프림 밀리터리 워시드 캠프캡</t>
    <phoneticPr fontId="4" type="noConversion"/>
  </si>
  <si>
    <t>청</t>
    <phoneticPr fontId="4" type="noConversion"/>
  </si>
  <si>
    <t>레드</t>
    <phoneticPr fontId="4" type="noConversion"/>
  </si>
  <si>
    <t>슈프림</t>
    <phoneticPr fontId="4" type="noConversion"/>
  </si>
  <si>
    <t>모자</t>
    <phoneticPr fontId="4" type="noConversion"/>
  </si>
  <si>
    <t>슈프림 워시드 카모 캠프캡</t>
    <phoneticPr fontId="4" type="noConversion"/>
  </si>
  <si>
    <t>옐로우</t>
    <phoneticPr fontId="4" type="noConversion"/>
  </si>
  <si>
    <t>슈프림</t>
    <phoneticPr fontId="4" type="noConversion"/>
  </si>
  <si>
    <t>슈프림 워시드 카모 캠프캡</t>
    <phoneticPr fontId="4" type="noConversion"/>
  </si>
  <si>
    <t>흰색</t>
    <phoneticPr fontId="4" type="noConversion"/>
  </si>
  <si>
    <t>화이트</t>
    <phoneticPr fontId="4" type="noConversion"/>
  </si>
  <si>
    <t>가방</t>
    <phoneticPr fontId="4" type="noConversion"/>
  </si>
  <si>
    <t>팔라스 샷백</t>
    <phoneticPr fontId="4" type="noConversion"/>
  </si>
  <si>
    <t>슈프림 하이랜드 자켓</t>
    <phoneticPr fontId="4" type="noConversion"/>
  </si>
  <si>
    <t>슈프림</t>
    <phoneticPr fontId="4" type="noConversion"/>
  </si>
  <si>
    <t>토트 백팩</t>
    <phoneticPr fontId="4" type="noConversion"/>
  </si>
  <si>
    <t>블랙</t>
    <phoneticPr fontId="4" type="noConversion"/>
  </si>
  <si>
    <t>유틸리티 백</t>
    <phoneticPr fontId="4" type="noConversion"/>
  </si>
  <si>
    <t>슈프림 클래식 AD 후드</t>
    <phoneticPr fontId="4" type="noConversion"/>
  </si>
  <si>
    <t>블랙</t>
    <phoneticPr fontId="4" type="noConversion"/>
  </si>
  <si>
    <t>슈프림 레이더스 데님 베스트 조끼</t>
    <phoneticPr fontId="4" type="noConversion"/>
  </si>
  <si>
    <t>슈프림 장폴고티에 후드</t>
    <phoneticPr fontId="4" type="noConversion"/>
  </si>
  <si>
    <t>버건디</t>
    <phoneticPr fontId="4" type="noConversion"/>
  </si>
  <si>
    <t>회색</t>
    <phoneticPr fontId="4" type="noConversion"/>
  </si>
  <si>
    <t>슈프림 장폴고티에 바지</t>
    <phoneticPr fontId="4" type="noConversion"/>
  </si>
  <si>
    <t>블랙</t>
    <phoneticPr fontId="4" type="noConversion"/>
  </si>
  <si>
    <t>슈프림 망사 캠프캡</t>
    <phoneticPr fontId="4" type="noConversion"/>
  </si>
  <si>
    <t>190428, 190523</t>
    <phoneticPr fontId="4" type="noConversion"/>
  </si>
  <si>
    <t>빌더</t>
    <phoneticPr fontId="4" type="noConversion"/>
  </si>
  <si>
    <t>리버소</t>
    <phoneticPr fontId="4" type="noConversion"/>
  </si>
  <si>
    <t>트라이플렉트</t>
    <phoneticPr fontId="4" type="noConversion"/>
  </si>
  <si>
    <t>190501, 190519, 190527, 190602</t>
    <phoneticPr fontId="4" type="noConversion"/>
  </si>
  <si>
    <t>검정</t>
    <phoneticPr fontId="4" type="noConversion"/>
  </si>
  <si>
    <t>슈프림 나이키 웨이스트백</t>
    <phoneticPr fontId="4" type="noConversion"/>
  </si>
  <si>
    <t>초록</t>
    <phoneticPr fontId="4" type="noConversion"/>
  </si>
  <si>
    <t>보라</t>
    <phoneticPr fontId="4" type="noConversion"/>
  </si>
  <si>
    <t>슈프림 우지 후드</t>
    <phoneticPr fontId="4" type="noConversion"/>
  </si>
  <si>
    <t>블랙</t>
    <phoneticPr fontId="4" type="noConversion"/>
  </si>
  <si>
    <t>슈프림 챔피언 반팔</t>
    <phoneticPr fontId="4" type="noConversion"/>
  </si>
  <si>
    <t>블랙</t>
    <phoneticPr fontId="4" type="noConversion"/>
  </si>
  <si>
    <t>슈프림 나이론 베스트 조끼</t>
    <phoneticPr fontId="4" type="noConversion"/>
  </si>
  <si>
    <t>화이트</t>
    <phoneticPr fontId="4" type="noConversion"/>
  </si>
  <si>
    <t>190622, 190625</t>
    <phoneticPr fontId="4" type="noConversion"/>
  </si>
  <si>
    <t>190504, 190513, 190609, 190625</t>
    <phoneticPr fontId="4" type="noConversion"/>
  </si>
  <si>
    <t>뷰리</t>
    <phoneticPr fontId="4" type="noConversion"/>
  </si>
  <si>
    <t>검정</t>
    <phoneticPr fontId="4" type="noConversion"/>
  </si>
  <si>
    <t>슈프림 워터쇼츠</t>
    <phoneticPr fontId="4" type="noConversion"/>
  </si>
  <si>
    <t>레드</t>
    <phoneticPr fontId="4" type="noConversion"/>
  </si>
  <si>
    <t>슈프림 에스로고 트랙 자켓</t>
    <phoneticPr fontId="4" type="noConversion"/>
  </si>
  <si>
    <t>슈프림 카스텔리 바이크 모자</t>
    <phoneticPr fontId="4" type="noConversion"/>
  </si>
  <si>
    <t>화이트</t>
    <phoneticPr fontId="4" type="noConversion"/>
  </si>
  <si>
    <t>블루</t>
    <phoneticPr fontId="4" type="noConversion"/>
  </si>
  <si>
    <t>슈프림 카스텔리 바이크 저지</t>
    <phoneticPr fontId="4" type="noConversion"/>
  </si>
  <si>
    <t>화이트</t>
    <phoneticPr fontId="4" type="noConversion"/>
  </si>
  <si>
    <t>블랙</t>
    <phoneticPr fontId="4" type="noConversion"/>
  </si>
  <si>
    <t>190705, 190706</t>
    <phoneticPr fontId="4" type="noConversion"/>
  </si>
  <si>
    <t>슈프림 부주 반톤</t>
    <phoneticPr fontId="4" type="noConversion"/>
  </si>
  <si>
    <t>네이비</t>
    <phoneticPr fontId="4" type="noConversion"/>
  </si>
  <si>
    <t>슈프림 벨라 루고시 드라큘라 티</t>
    <phoneticPr fontId="4" type="noConversion"/>
  </si>
  <si>
    <t>화이트</t>
    <phoneticPr fontId="4" type="noConversion"/>
  </si>
  <si>
    <t>그레이</t>
    <phoneticPr fontId="4" type="noConversion"/>
  </si>
  <si>
    <t>슈프림 클라우드 구름 티</t>
    <phoneticPr fontId="4" type="noConversion"/>
  </si>
  <si>
    <t>슈프림 다이너마이트 티</t>
    <phoneticPr fontId="4" type="noConversion"/>
  </si>
  <si>
    <t>블랙</t>
    <phoneticPr fontId="4" type="noConversion"/>
  </si>
  <si>
    <t>슈프림 그리팅 티</t>
    <phoneticPr fontId="4" type="noConversion"/>
  </si>
  <si>
    <t>슈프림 잇 겟츠 베럴 티</t>
    <phoneticPr fontId="4" type="noConversion"/>
  </si>
  <si>
    <t>블랙</t>
    <phoneticPr fontId="4" type="noConversion"/>
  </si>
  <si>
    <t>슈프림 리퍼 티</t>
    <phoneticPr fontId="4" type="noConversion"/>
  </si>
  <si>
    <t>슈프림 에스로고 트랙 쇼츠</t>
    <phoneticPr fontId="4" type="noConversion"/>
  </si>
  <si>
    <t>물총</t>
    <phoneticPr fontId="4" type="noConversion"/>
  </si>
  <si>
    <t>슈프림 물총</t>
    <phoneticPr fontId="4" type="noConversion"/>
  </si>
  <si>
    <t>화이트</t>
    <phoneticPr fontId="4" type="noConversion"/>
  </si>
  <si>
    <t>슈프림 쉬어스 반팔</t>
    <phoneticPr fontId="4" type="noConversion"/>
  </si>
  <si>
    <t>아대</t>
    <phoneticPr fontId="4" type="noConversion"/>
  </si>
  <si>
    <t>슈프림 나이키 NBA 손목아대</t>
    <phoneticPr fontId="4" type="noConversion"/>
  </si>
  <si>
    <t>레드</t>
    <phoneticPr fontId="4" type="noConversion"/>
  </si>
  <si>
    <t>헤드벤드</t>
    <phoneticPr fontId="4" type="noConversion"/>
  </si>
  <si>
    <t>슈프림 나이키 NBA 헤드밴드</t>
    <phoneticPr fontId="4" type="noConversion"/>
  </si>
  <si>
    <t>슈프림 포뮬라 크루넥</t>
    <phoneticPr fontId="4" type="noConversion"/>
  </si>
  <si>
    <t>블랙</t>
    <phoneticPr fontId="4" type="noConversion"/>
  </si>
  <si>
    <t>190413, 190601, 190718, 190722</t>
    <phoneticPr fontId="4" type="noConversion"/>
  </si>
  <si>
    <t>190625, 190722</t>
    <phoneticPr fontId="4" type="noConversion"/>
  </si>
  <si>
    <t>190409, 190523, 190630, 190730</t>
    <phoneticPr fontId="4" type="noConversion"/>
  </si>
  <si>
    <t>190622, 190625, 190721, 190721, 190801</t>
    <phoneticPr fontId="4" type="noConversion"/>
  </si>
  <si>
    <t>190523, 190630, 190714, 190803</t>
    <phoneticPr fontId="4" type="noConversion"/>
  </si>
  <si>
    <t>슈프림 패치워크 타이다이 후드</t>
    <phoneticPr fontId="4" type="noConversion"/>
  </si>
  <si>
    <t>타이다이</t>
    <phoneticPr fontId="4" type="noConversion"/>
  </si>
  <si>
    <t>190614, 190813</t>
    <phoneticPr fontId="4" type="noConversion"/>
  </si>
  <si>
    <t>190720, 190728, 190812, 190817</t>
    <phoneticPr fontId="4" type="noConversion"/>
  </si>
  <si>
    <t>190521, 190605, 190605, 190607, 190622, 190709, 190714, 190717, 190723, 190725 190727, 190804, 190817</t>
    <phoneticPr fontId="4" type="noConversion"/>
  </si>
  <si>
    <t>190616, 190625, 190823</t>
    <phoneticPr fontId="4" type="noConversion"/>
  </si>
  <si>
    <t>190614, 190810, 190825</t>
    <phoneticPr fontId="4" type="noConversion"/>
  </si>
  <si>
    <t>190517, 190606, 190609, 190630, 190714, 190802, 190812, 190813, 190816, 190825, 190901</t>
    <phoneticPr fontId="4" type="noConversion"/>
  </si>
  <si>
    <t>퀸 티</t>
    <phoneticPr fontId="4" type="noConversion"/>
  </si>
  <si>
    <t>블랙</t>
    <phoneticPr fontId="4" type="noConversion"/>
  </si>
  <si>
    <t>레비테이션 티</t>
    <phoneticPr fontId="4" type="noConversion"/>
  </si>
  <si>
    <t>블랙</t>
    <phoneticPr fontId="4" type="noConversion"/>
  </si>
  <si>
    <t>뉴 싙 티</t>
    <phoneticPr fontId="4" type="noConversion"/>
  </si>
  <si>
    <t>블랙</t>
    <phoneticPr fontId="4" type="noConversion"/>
  </si>
  <si>
    <t xml:space="preserve">뉴 싙 티 </t>
    <phoneticPr fontId="4" type="noConversion"/>
  </si>
  <si>
    <t>흰색</t>
    <phoneticPr fontId="4" type="noConversion"/>
  </si>
  <si>
    <t>헤븐 엔 얼스</t>
    <phoneticPr fontId="4" type="noConversion"/>
  </si>
  <si>
    <t>흰색</t>
    <phoneticPr fontId="4" type="noConversion"/>
  </si>
  <si>
    <t>슈프림</t>
    <phoneticPr fontId="4" type="noConversion"/>
  </si>
  <si>
    <t>모자</t>
    <phoneticPr fontId="4" type="noConversion"/>
  </si>
  <si>
    <t>워시드 아웃 캠프캡</t>
    <phoneticPr fontId="4" type="noConversion"/>
  </si>
  <si>
    <t>블랙</t>
    <phoneticPr fontId="4" type="noConversion"/>
  </si>
  <si>
    <t>비니</t>
    <phoneticPr fontId="4" type="noConversion"/>
  </si>
  <si>
    <t>비니</t>
    <phoneticPr fontId="4" type="noConversion"/>
  </si>
  <si>
    <t>라이트올리브</t>
    <phoneticPr fontId="4" type="noConversion"/>
  </si>
  <si>
    <t>퍼플</t>
    <phoneticPr fontId="4" type="noConversion"/>
  </si>
  <si>
    <t xml:space="preserve">블랙 </t>
    <phoneticPr fontId="4" type="noConversion"/>
  </si>
  <si>
    <t>다크브릭</t>
    <phoneticPr fontId="4" type="noConversion"/>
  </si>
  <si>
    <t>숄더백</t>
    <phoneticPr fontId="4" type="noConversion"/>
  </si>
  <si>
    <t>19FW 숄더백</t>
    <phoneticPr fontId="4" type="noConversion"/>
  </si>
  <si>
    <t>19FW 숄더백</t>
    <phoneticPr fontId="4" type="noConversion"/>
  </si>
  <si>
    <t>블랙</t>
    <phoneticPr fontId="4" type="noConversion"/>
  </si>
  <si>
    <t>마젠타</t>
    <phoneticPr fontId="4" type="noConversion"/>
  </si>
  <si>
    <t>콘 후드</t>
    <phoneticPr fontId="4" type="noConversion"/>
  </si>
  <si>
    <t>올리브</t>
    <phoneticPr fontId="4" type="noConversion"/>
  </si>
  <si>
    <t>그레이</t>
    <phoneticPr fontId="4" type="noConversion"/>
  </si>
  <si>
    <t>박서브리프</t>
    <phoneticPr fontId="4" type="noConversion"/>
  </si>
  <si>
    <t>박서프리브 S</t>
    <phoneticPr fontId="4" type="noConversion"/>
  </si>
  <si>
    <t>박서프리브 M</t>
    <phoneticPr fontId="4" type="noConversion"/>
  </si>
  <si>
    <t>삭스</t>
    <phoneticPr fontId="4" type="noConversion"/>
  </si>
  <si>
    <t>슈프림 양말</t>
    <phoneticPr fontId="4" type="noConversion"/>
  </si>
  <si>
    <t>슈프림 양말</t>
    <phoneticPr fontId="4" type="noConversion"/>
  </si>
  <si>
    <t>화이트</t>
    <phoneticPr fontId="4" type="noConversion"/>
  </si>
  <si>
    <t>레드</t>
    <phoneticPr fontId="4" type="noConversion"/>
  </si>
  <si>
    <t>모자</t>
    <phoneticPr fontId="4" type="noConversion"/>
  </si>
  <si>
    <t>고어텍스 캠프캡</t>
    <phoneticPr fontId="4" type="noConversion"/>
  </si>
  <si>
    <t>고어텍스 캠프캡</t>
    <phoneticPr fontId="4" type="noConversion"/>
  </si>
  <si>
    <t>레오파드</t>
    <phoneticPr fontId="4" type="noConversion"/>
  </si>
  <si>
    <t>웨이스트백</t>
    <phoneticPr fontId="4" type="noConversion"/>
  </si>
  <si>
    <t>19FW 웨이스트백</t>
    <phoneticPr fontId="4" type="noConversion"/>
  </si>
  <si>
    <t>블랙</t>
    <phoneticPr fontId="4" type="noConversion"/>
  </si>
  <si>
    <t>마젠타</t>
    <phoneticPr fontId="4" type="noConversion"/>
  </si>
  <si>
    <t>스몰 파우치</t>
    <phoneticPr fontId="4" type="noConversion"/>
  </si>
  <si>
    <t>19FW 스몰파우치</t>
    <phoneticPr fontId="4" type="noConversion"/>
  </si>
  <si>
    <t>블랙</t>
    <phoneticPr fontId="4" type="noConversion"/>
  </si>
  <si>
    <t>마젠타</t>
    <phoneticPr fontId="4" type="noConversion"/>
  </si>
  <si>
    <t>팔라스</t>
    <phoneticPr fontId="4" type="noConversion"/>
  </si>
  <si>
    <t>자켓</t>
    <phoneticPr fontId="4" type="noConversion"/>
  </si>
  <si>
    <t>호랑이 코치자켓</t>
    <phoneticPr fontId="4" type="noConversion"/>
  </si>
  <si>
    <t>블랙</t>
    <phoneticPr fontId="4" type="noConversion"/>
  </si>
  <si>
    <t>티셔츠</t>
    <phoneticPr fontId="4" type="noConversion"/>
  </si>
  <si>
    <t>슈프림 리버시블 NY 자켓</t>
    <phoneticPr fontId="4" type="noConversion"/>
  </si>
  <si>
    <t>검정</t>
    <phoneticPr fontId="4" type="noConversion"/>
  </si>
  <si>
    <t>슈프림 돕바</t>
    <phoneticPr fontId="4" type="noConversion"/>
  </si>
  <si>
    <t>비니</t>
    <phoneticPr fontId="4" type="noConversion"/>
  </si>
  <si>
    <t>아크로고 비니</t>
    <phoneticPr fontId="4" type="noConversion"/>
  </si>
  <si>
    <t>목도리</t>
    <phoneticPr fontId="4" type="noConversion"/>
  </si>
  <si>
    <t>목도리</t>
    <phoneticPr fontId="4" type="noConversion"/>
  </si>
  <si>
    <t>슈프림 폴라텍 목도리</t>
    <phoneticPr fontId="4" type="noConversion"/>
  </si>
  <si>
    <t>핑크</t>
    <phoneticPr fontId="4" type="noConversion"/>
  </si>
  <si>
    <t>네이비</t>
    <phoneticPr fontId="4" type="noConversion"/>
  </si>
  <si>
    <t>레드</t>
    <phoneticPr fontId="4" type="noConversion"/>
  </si>
  <si>
    <t>슈프림 퍼자켓</t>
    <phoneticPr fontId="4" type="noConversion"/>
  </si>
  <si>
    <t>브라운</t>
    <phoneticPr fontId="4" type="noConversion"/>
  </si>
  <si>
    <t>루즈 비니</t>
    <phoneticPr fontId="4" type="noConversion"/>
  </si>
  <si>
    <t>배너티</t>
    <phoneticPr fontId="4" type="noConversion"/>
  </si>
  <si>
    <t>배너티</t>
    <phoneticPr fontId="4" type="noConversion"/>
  </si>
  <si>
    <t>매리티</t>
    <phoneticPr fontId="4" type="noConversion"/>
  </si>
  <si>
    <t>블랙</t>
    <phoneticPr fontId="4" type="noConversion"/>
  </si>
  <si>
    <t>190609, 190912</t>
    <phoneticPr fontId="4" type="noConversion"/>
  </si>
  <si>
    <t>슈프림 라코스테 트랙 팬츠</t>
    <phoneticPr fontId="4" type="noConversion"/>
  </si>
  <si>
    <t>슈프림 노스페이스 후드</t>
    <phoneticPr fontId="4" type="noConversion"/>
  </si>
  <si>
    <t>슈프림 챔피언 코치자켓</t>
    <phoneticPr fontId="4" type="noConversion"/>
  </si>
  <si>
    <t>화이트</t>
    <phoneticPr fontId="4" type="noConversion"/>
  </si>
  <si>
    <t>스모크 티</t>
    <phoneticPr fontId="4" type="noConversion"/>
  </si>
  <si>
    <t>블랙</t>
    <phoneticPr fontId="4" type="noConversion"/>
  </si>
  <si>
    <t>블랙</t>
    <phoneticPr fontId="4" type="noConversion"/>
  </si>
  <si>
    <t>플로랄 벨루어 쇼츠</t>
    <phoneticPr fontId="4" type="noConversion"/>
  </si>
  <si>
    <t>콥 카 자수 자켓</t>
    <phoneticPr fontId="4" type="noConversion"/>
  </si>
  <si>
    <t>플래그스 롱슬리브즈</t>
    <phoneticPr fontId="4" type="noConversion"/>
  </si>
  <si>
    <t>레드 줄무늬</t>
    <phoneticPr fontId="4" type="noConversion"/>
  </si>
  <si>
    <t>흰 줄무늬</t>
    <phoneticPr fontId="4" type="noConversion"/>
  </si>
  <si>
    <t>헤비 나일론 아노락</t>
    <phoneticPr fontId="4" type="noConversion"/>
  </si>
  <si>
    <t>파랑</t>
    <phoneticPr fontId="4" type="noConversion"/>
  </si>
  <si>
    <t>190919, 190922</t>
    <phoneticPr fontId="4" type="noConversion"/>
  </si>
  <si>
    <t>190428, 190628, 190813, 190924</t>
    <phoneticPr fontId="4" type="noConversion"/>
  </si>
  <si>
    <t>크루넥</t>
    <phoneticPr fontId="4" type="noConversion"/>
  </si>
  <si>
    <t>PALLAS 크루넥</t>
    <phoneticPr fontId="4" type="noConversion"/>
  </si>
  <si>
    <t>회색</t>
    <phoneticPr fontId="4" type="noConversion"/>
  </si>
  <si>
    <t>검정</t>
    <phoneticPr fontId="4" type="noConversion"/>
  </si>
  <si>
    <t>P캡</t>
    <phoneticPr fontId="4" type="noConversion"/>
  </si>
  <si>
    <t>팔라스 P캡</t>
    <phoneticPr fontId="4" type="noConversion"/>
  </si>
  <si>
    <t>슈프림 로티드 크루넥</t>
    <phoneticPr fontId="4" type="noConversion"/>
  </si>
  <si>
    <t>백팩</t>
    <phoneticPr fontId="4" type="noConversion"/>
  </si>
  <si>
    <t>19FW 백팩</t>
    <phoneticPr fontId="4" type="noConversion"/>
  </si>
  <si>
    <t>밀리터리 캠프캡</t>
    <phoneticPr fontId="4" type="noConversion"/>
  </si>
  <si>
    <t>블랙 카모</t>
    <phoneticPr fontId="4" type="noConversion"/>
  </si>
  <si>
    <t>슈프림 반다나 후리스</t>
    <phoneticPr fontId="4" type="noConversion"/>
  </si>
  <si>
    <t>레드</t>
    <phoneticPr fontId="4" type="noConversion"/>
  </si>
  <si>
    <t>티셔츠</t>
    <phoneticPr fontId="4" type="noConversion"/>
  </si>
  <si>
    <t xml:space="preserve">ripped out </t>
    <phoneticPr fontId="4" type="noConversion"/>
  </si>
  <si>
    <t>쟈카드 캠프캡</t>
    <phoneticPr fontId="4" type="noConversion"/>
  </si>
  <si>
    <t>탄</t>
    <phoneticPr fontId="4" type="noConversion"/>
  </si>
  <si>
    <t>레드</t>
    <phoneticPr fontId="4" type="noConversion"/>
  </si>
  <si>
    <t>슈프림 벨벳 언더그라운드 티</t>
    <phoneticPr fontId="4" type="noConversion"/>
  </si>
  <si>
    <t>슈프림 벨벳 니코 언더그라운드 티</t>
    <phoneticPr fontId="4" type="noConversion"/>
  </si>
  <si>
    <t>블랙</t>
    <phoneticPr fontId="4" type="noConversion"/>
  </si>
  <si>
    <t>190917, 190930</t>
    <phoneticPr fontId="4" type="noConversion"/>
  </si>
  <si>
    <t>쟈카드 캠프캡</t>
    <phoneticPr fontId="4" type="noConversion"/>
  </si>
  <si>
    <t>슈프림 잇 겟츠 베럴 티</t>
    <phoneticPr fontId="4" type="noConversion"/>
  </si>
  <si>
    <t>세이프</t>
    <phoneticPr fontId="4" type="noConversion"/>
  </si>
  <si>
    <t>P3D</t>
    <phoneticPr fontId="4" type="noConversion"/>
  </si>
  <si>
    <t>슈프림 트레이드마크 롱슬리브</t>
    <phoneticPr fontId="4" type="noConversion"/>
  </si>
  <si>
    <t>에스로고 후드</t>
    <phoneticPr fontId="4" type="noConversion"/>
  </si>
  <si>
    <t>팔자수로고 후드</t>
    <phoneticPr fontId="4" type="noConversion"/>
  </si>
  <si>
    <t>클래식 로고 테이핑 자켓</t>
    <phoneticPr fontId="4" type="noConversion"/>
  </si>
  <si>
    <t>클래식 로고 테이핑 자켓</t>
    <phoneticPr fontId="4" type="noConversion"/>
  </si>
  <si>
    <t>튜브백팩</t>
    <phoneticPr fontId="4" type="noConversion"/>
  </si>
  <si>
    <t>레드</t>
    <phoneticPr fontId="4" type="noConversion"/>
  </si>
  <si>
    <t>그레이</t>
    <phoneticPr fontId="4" type="noConversion"/>
  </si>
  <si>
    <t>길버트 앤 조지 라이프 티</t>
    <phoneticPr fontId="4" type="noConversion"/>
  </si>
  <si>
    <t>모로토브</t>
    <phoneticPr fontId="4" type="noConversion"/>
  </si>
  <si>
    <t>오리지널 신</t>
    <phoneticPr fontId="4" type="noConversion"/>
  </si>
  <si>
    <t>raiders 티</t>
    <phoneticPr fontId="4" type="noConversion"/>
  </si>
  <si>
    <t>모로토브 티</t>
    <phoneticPr fontId="4" type="noConversion"/>
  </si>
  <si>
    <t>품명</t>
    <phoneticPr fontId="4" type="noConversion"/>
  </si>
  <si>
    <t>반팔</t>
    <phoneticPr fontId="4" type="noConversion"/>
  </si>
  <si>
    <t>반팔</t>
    <phoneticPr fontId="4" type="noConversion"/>
  </si>
  <si>
    <t>고스트 라이더 해골 쭉티</t>
    <phoneticPr fontId="4" type="noConversion"/>
  </si>
  <si>
    <t>반팔</t>
    <phoneticPr fontId="4" type="noConversion"/>
  </si>
  <si>
    <t>반팔</t>
    <phoneticPr fontId="4" type="noConversion"/>
  </si>
  <si>
    <t>반팔</t>
    <phoneticPr fontId="4" type="noConversion"/>
  </si>
  <si>
    <t>반팔</t>
    <phoneticPr fontId="4" type="noConversion"/>
  </si>
  <si>
    <t>반팔</t>
    <phoneticPr fontId="4" type="noConversion"/>
  </si>
  <si>
    <t>반팔</t>
    <phoneticPr fontId="4" type="noConversion"/>
  </si>
  <si>
    <t>반팔</t>
    <phoneticPr fontId="4" type="noConversion"/>
  </si>
  <si>
    <t>보류</t>
    <phoneticPr fontId="4" type="noConversion"/>
  </si>
  <si>
    <t>반팔</t>
    <phoneticPr fontId="4" type="noConversion"/>
  </si>
  <si>
    <t>보류</t>
    <phoneticPr fontId="4" type="noConversion"/>
  </si>
  <si>
    <t>반팔</t>
    <phoneticPr fontId="4" type="noConversion"/>
  </si>
  <si>
    <t>반팔</t>
    <phoneticPr fontId="4" type="noConversion"/>
  </si>
  <si>
    <t>자켓</t>
    <phoneticPr fontId="4" type="noConversion"/>
  </si>
  <si>
    <t>자켓</t>
    <phoneticPr fontId="4" type="noConversion"/>
  </si>
  <si>
    <t>저지</t>
    <phoneticPr fontId="4" type="noConversion"/>
  </si>
  <si>
    <t>저지</t>
    <phoneticPr fontId="4" type="noConversion"/>
  </si>
  <si>
    <t>후드</t>
    <phoneticPr fontId="4" type="noConversion"/>
  </si>
  <si>
    <t>후드</t>
    <phoneticPr fontId="4" type="noConversion"/>
  </si>
  <si>
    <t>후드</t>
    <phoneticPr fontId="4" type="noConversion"/>
  </si>
  <si>
    <t>자켓</t>
    <phoneticPr fontId="4" type="noConversion"/>
  </si>
  <si>
    <t>긴팔</t>
    <phoneticPr fontId="4" type="noConversion"/>
  </si>
  <si>
    <t>자켓</t>
    <phoneticPr fontId="4" type="noConversion"/>
  </si>
  <si>
    <t>자켓</t>
    <phoneticPr fontId="4" type="noConversion"/>
  </si>
  <si>
    <t>반바지</t>
    <phoneticPr fontId="4" type="noConversion"/>
  </si>
  <si>
    <t>자켓</t>
    <phoneticPr fontId="4" type="noConversion"/>
  </si>
  <si>
    <t>자켓</t>
    <phoneticPr fontId="4" type="noConversion"/>
  </si>
  <si>
    <t>자켓</t>
    <phoneticPr fontId="4" type="noConversion"/>
  </si>
  <si>
    <t>후드</t>
    <phoneticPr fontId="4" type="noConversion"/>
  </si>
  <si>
    <t>후드</t>
    <phoneticPr fontId="4" type="noConversion"/>
  </si>
  <si>
    <t>후드</t>
    <phoneticPr fontId="4" type="noConversion"/>
  </si>
  <si>
    <t>후드</t>
    <phoneticPr fontId="4" type="noConversion"/>
  </si>
  <si>
    <t>후드</t>
    <phoneticPr fontId="4" type="noConversion"/>
  </si>
  <si>
    <t>반바지</t>
    <phoneticPr fontId="4" type="noConversion"/>
  </si>
  <si>
    <t>후드</t>
    <phoneticPr fontId="4" type="noConversion"/>
  </si>
  <si>
    <t>에스로고 후드</t>
    <phoneticPr fontId="4" type="noConversion"/>
  </si>
  <si>
    <t>반바지</t>
    <phoneticPr fontId="4" type="noConversion"/>
  </si>
  <si>
    <t>반바지</t>
    <phoneticPr fontId="4" type="noConversion"/>
  </si>
  <si>
    <t>저지</t>
    <phoneticPr fontId="4" type="noConversion"/>
  </si>
  <si>
    <t>저지</t>
    <phoneticPr fontId="4" type="noConversion"/>
  </si>
  <si>
    <t>후드</t>
    <phoneticPr fontId="4" type="noConversion"/>
  </si>
  <si>
    <t>후드</t>
    <phoneticPr fontId="4" type="noConversion"/>
  </si>
  <si>
    <t>긴바지</t>
    <phoneticPr fontId="4" type="noConversion"/>
  </si>
  <si>
    <t>반바지</t>
    <phoneticPr fontId="4" type="noConversion"/>
  </si>
  <si>
    <t>긴팔</t>
    <phoneticPr fontId="4" type="noConversion"/>
  </si>
  <si>
    <t>긴팔</t>
    <phoneticPr fontId="4" type="noConversion"/>
  </si>
  <si>
    <t>후드</t>
    <phoneticPr fontId="4" type="noConversion"/>
  </si>
  <si>
    <t>자켓</t>
    <phoneticPr fontId="4" type="noConversion"/>
  </si>
  <si>
    <t>포켓 캠프캡</t>
    <phoneticPr fontId="4" type="noConversion"/>
  </si>
  <si>
    <t>포켓 캠프캡</t>
    <phoneticPr fontId="4" type="noConversion"/>
  </si>
  <si>
    <t>네이비</t>
    <phoneticPr fontId="4" type="noConversion"/>
  </si>
  <si>
    <t>자켓</t>
    <phoneticPr fontId="4" type="noConversion"/>
  </si>
  <si>
    <t>자켓</t>
    <phoneticPr fontId="4" type="noConversion"/>
  </si>
  <si>
    <t>혼다 워크 자켓</t>
    <phoneticPr fontId="4" type="noConversion"/>
  </si>
  <si>
    <t>혼다 워크 자켓</t>
    <phoneticPr fontId="4" type="noConversion"/>
  </si>
  <si>
    <t>그린</t>
    <phoneticPr fontId="4" type="noConversion"/>
  </si>
  <si>
    <t>혼다 크루넥</t>
    <phoneticPr fontId="4" type="noConversion"/>
  </si>
  <si>
    <t>191005, 191008, 191017, 191017, 191023, 191023</t>
    <phoneticPr fontId="4" type="noConversion"/>
  </si>
  <si>
    <t>반팔</t>
    <phoneticPr fontId="4" type="noConversion"/>
  </si>
  <si>
    <t>필로우 티</t>
    <phoneticPr fontId="4" type="noConversion"/>
  </si>
  <si>
    <t>바이블 티</t>
    <phoneticPr fontId="4" type="noConversion"/>
  </si>
  <si>
    <t>흰색</t>
    <phoneticPr fontId="4" type="noConversion"/>
  </si>
  <si>
    <t>비니</t>
    <phoneticPr fontId="4" type="noConversion"/>
  </si>
  <si>
    <t>빅 로고 비니</t>
    <phoneticPr fontId="4" type="noConversion"/>
  </si>
  <si>
    <t>블랙</t>
    <phoneticPr fontId="4" type="noConversion"/>
  </si>
  <si>
    <t>191008, 191024</t>
    <phoneticPr fontId="4" type="noConversion"/>
  </si>
  <si>
    <t>크루넥</t>
    <phoneticPr fontId="4" type="noConversion"/>
  </si>
  <si>
    <t>스플릿 p3d</t>
    <phoneticPr fontId="4" type="noConversion"/>
  </si>
  <si>
    <t>네이비</t>
    <phoneticPr fontId="4" type="noConversion"/>
  </si>
  <si>
    <t>유 피규어 아웃</t>
    <phoneticPr fontId="4" type="noConversion"/>
  </si>
  <si>
    <t>190910, 190919, 190920, 191006, 1910007, 191010, 191012, 191012, 191016, 191023, 191029, 191030</t>
    <phoneticPr fontId="4" type="noConversion"/>
  </si>
  <si>
    <t>191028, 191029, 191101</t>
    <phoneticPr fontId="4" type="noConversion"/>
  </si>
  <si>
    <t>슈프림</t>
    <phoneticPr fontId="4" type="noConversion"/>
  </si>
  <si>
    <t>치즈 티</t>
    <phoneticPr fontId="4" type="noConversion"/>
  </si>
  <si>
    <t>흰색</t>
    <phoneticPr fontId="4" type="noConversion"/>
  </si>
  <si>
    <t>찌찌 티</t>
    <phoneticPr fontId="4" type="noConversion"/>
  </si>
  <si>
    <t>블랙</t>
    <phoneticPr fontId="4" type="noConversion"/>
  </si>
  <si>
    <t>보라</t>
    <phoneticPr fontId="4" type="noConversion"/>
  </si>
  <si>
    <t>슈프림 노스페이스 자유 마운틴 자켓</t>
    <phoneticPr fontId="4" type="noConversion"/>
  </si>
  <si>
    <t>레드</t>
    <phoneticPr fontId="4" type="noConversion"/>
  </si>
  <si>
    <t>슈프림 노스페이스 발토로 자켓</t>
    <phoneticPr fontId="4" type="noConversion"/>
  </si>
  <si>
    <t>블랙</t>
    <phoneticPr fontId="4" type="noConversion"/>
  </si>
  <si>
    <t>레드</t>
    <phoneticPr fontId="4" type="noConversion"/>
  </si>
  <si>
    <t>홍등</t>
    <phoneticPr fontId="4" type="noConversion"/>
  </si>
  <si>
    <t>슈프림 홍등</t>
    <phoneticPr fontId="4" type="noConversion"/>
  </si>
  <si>
    <t>레드</t>
    <phoneticPr fontId="4" type="noConversion"/>
  </si>
  <si>
    <t>모헤어</t>
    <phoneticPr fontId="4" type="noConversion"/>
  </si>
  <si>
    <t>캐쉬미어 비니</t>
    <phoneticPr fontId="4" type="noConversion"/>
  </si>
  <si>
    <t>블랙</t>
    <phoneticPr fontId="4" type="noConversion"/>
  </si>
  <si>
    <t>텍스트 집업 후드</t>
    <phoneticPr fontId="4" type="noConversion"/>
  </si>
  <si>
    <t>그레이</t>
    <phoneticPr fontId="4" type="noConversion"/>
  </si>
  <si>
    <t>파이핑 크루넥</t>
    <phoneticPr fontId="4" type="noConversion"/>
  </si>
  <si>
    <t>저지</t>
    <phoneticPr fontId="4" type="noConversion"/>
  </si>
  <si>
    <t>저지</t>
    <phoneticPr fontId="4" type="noConversion"/>
  </si>
  <si>
    <t>폭스레이싱 져지</t>
    <phoneticPr fontId="4" type="noConversion"/>
  </si>
  <si>
    <t>폭스레이싱 져지</t>
    <phoneticPr fontId="4" type="noConversion"/>
  </si>
  <si>
    <t>그린</t>
    <phoneticPr fontId="4" type="noConversion"/>
  </si>
  <si>
    <t>멀티</t>
    <phoneticPr fontId="4" type="noConversion"/>
  </si>
  <si>
    <t>모자</t>
    <phoneticPr fontId="4" type="noConversion"/>
  </si>
  <si>
    <t>에스로고 울 캠프캡</t>
    <phoneticPr fontId="4" type="noConversion"/>
  </si>
  <si>
    <t>블랙</t>
    <phoneticPr fontId="4" type="noConversion"/>
  </si>
  <si>
    <t>블랙</t>
    <phoneticPr fontId="4" type="noConversion"/>
  </si>
  <si>
    <t>가디건</t>
    <phoneticPr fontId="4" type="noConversion"/>
  </si>
  <si>
    <t>자켓</t>
    <phoneticPr fontId="4" type="noConversion"/>
  </si>
  <si>
    <t>레더 콜라 퍼피 다운 자켓</t>
    <phoneticPr fontId="4" type="noConversion"/>
  </si>
  <si>
    <t>에스로고  스몰박스 로고 비니</t>
    <phoneticPr fontId="4" type="noConversion"/>
  </si>
  <si>
    <t>반다나</t>
    <phoneticPr fontId="4" type="noConversion"/>
  </si>
  <si>
    <t>나이키 반다나</t>
    <phoneticPr fontId="4" type="noConversion"/>
  </si>
  <si>
    <t>블랙</t>
    <phoneticPr fontId="4" type="noConversion"/>
  </si>
  <si>
    <t>레드</t>
    <phoneticPr fontId="4" type="noConversion"/>
  </si>
  <si>
    <t>화이트</t>
    <phoneticPr fontId="4" type="noConversion"/>
  </si>
  <si>
    <t>선글라스</t>
    <phoneticPr fontId="4" type="noConversion"/>
  </si>
  <si>
    <t>나이키 선글라스</t>
    <phoneticPr fontId="4" type="noConversion"/>
  </si>
  <si>
    <t>초록</t>
    <phoneticPr fontId="4" type="noConversion"/>
  </si>
  <si>
    <t>화이트</t>
    <phoneticPr fontId="4" type="noConversion"/>
  </si>
  <si>
    <t>슈프림 나이키 후드</t>
    <phoneticPr fontId="4" type="noConversion"/>
  </si>
  <si>
    <t>지즈</t>
    <phoneticPr fontId="4" type="noConversion"/>
  </si>
  <si>
    <t>슈프림 노스페이스 아크로고 자켓 파카</t>
    <phoneticPr fontId="4" type="noConversion"/>
  </si>
  <si>
    <t>슈프림 노스페이스 아크로고 후리스</t>
    <phoneticPr fontId="4" type="noConversion"/>
  </si>
  <si>
    <t>후드</t>
    <phoneticPr fontId="4" type="noConversion"/>
  </si>
  <si>
    <t>블랙</t>
    <phoneticPr fontId="4" type="noConversion"/>
  </si>
  <si>
    <t>반다나 박스로고 후드</t>
    <phoneticPr fontId="4" type="noConversion"/>
  </si>
  <si>
    <t>후드</t>
    <phoneticPr fontId="4" type="noConversion"/>
  </si>
  <si>
    <t>회색</t>
    <phoneticPr fontId="4" type="noConversion"/>
  </si>
  <si>
    <t>페이퍼 눕시</t>
    <phoneticPr fontId="4" type="noConversion"/>
  </si>
  <si>
    <t>흰색</t>
    <phoneticPr fontId="4" type="noConversion"/>
  </si>
  <si>
    <t xml:space="preserve">슈프림 버스켓 비니 </t>
    <phoneticPr fontId="4" type="noConversion"/>
  </si>
  <si>
    <t>그린</t>
    <phoneticPr fontId="4" type="noConversion"/>
  </si>
  <si>
    <t>반팔</t>
    <phoneticPr fontId="4" type="noConversion"/>
  </si>
  <si>
    <t>반다나 박스로고 반팔</t>
    <phoneticPr fontId="4" type="noConversion"/>
  </si>
  <si>
    <t>검정</t>
    <phoneticPr fontId="4" type="noConversion"/>
  </si>
  <si>
    <t>아길레라 할매 반팔</t>
    <phoneticPr fontId="4" type="noConversion"/>
  </si>
  <si>
    <t>바이트 티</t>
    <phoneticPr fontId="4" type="noConversion"/>
  </si>
  <si>
    <t>머니 파워 티</t>
    <phoneticPr fontId="4" type="noConversion"/>
  </si>
  <si>
    <t>검정</t>
    <phoneticPr fontId="4" type="noConversion"/>
  </si>
  <si>
    <t>검정</t>
    <phoneticPr fontId="4" type="noConversion"/>
  </si>
  <si>
    <t>화이트</t>
    <phoneticPr fontId="4" type="noConversion"/>
  </si>
  <si>
    <t>200101, 200104, 200114</t>
    <phoneticPr fontId="4" type="noConversion"/>
  </si>
  <si>
    <t>자켓</t>
    <phoneticPr fontId="4" type="noConversion"/>
  </si>
  <si>
    <t>노랑</t>
    <phoneticPr fontId="4" type="noConversion"/>
  </si>
  <si>
    <t>빨강</t>
    <phoneticPr fontId="4" type="noConversion"/>
  </si>
  <si>
    <t>샌프란 시스코 박스로고 반팔</t>
    <phoneticPr fontId="4" type="noConversion"/>
  </si>
  <si>
    <t>과일</t>
    <phoneticPr fontId="4" type="noConversion"/>
  </si>
  <si>
    <t>200128(XL)</t>
    <phoneticPr fontId="4" type="noConversion"/>
  </si>
  <si>
    <t>티셔츠</t>
    <phoneticPr fontId="4" type="noConversion"/>
  </si>
  <si>
    <t>p3 롤스</t>
    <phoneticPr fontId="4" type="noConversion"/>
  </si>
  <si>
    <t>200206(XL)</t>
    <phoneticPr fontId="4" type="noConversion"/>
  </si>
  <si>
    <t>200207(XL)</t>
    <phoneticPr fontId="4" type="noConversion"/>
  </si>
  <si>
    <t>200207(L)</t>
    <phoneticPr fontId="4" type="noConversion"/>
  </si>
  <si>
    <t>200208(L)</t>
    <phoneticPr fontId="4" type="noConversion"/>
  </si>
  <si>
    <t>200209(L)</t>
    <phoneticPr fontId="4" type="noConversion"/>
  </si>
  <si>
    <t>200210(M)</t>
    <phoneticPr fontId="4" type="noConversion"/>
  </si>
  <si>
    <t>200214(XL)</t>
    <phoneticPr fontId="4" type="noConversion"/>
  </si>
  <si>
    <t>200119(L), 200131(XL), 200217(XL)</t>
    <phoneticPr fontId="4" type="noConversion"/>
  </si>
  <si>
    <t>200102, 200212, 200217</t>
    <phoneticPr fontId="4" type="noConversion"/>
  </si>
  <si>
    <t>200114(M), 200219(L)</t>
    <phoneticPr fontId="4" type="noConversion"/>
  </si>
  <si>
    <t>200206(L), 200220(L)</t>
    <phoneticPr fontId="4" type="noConversion"/>
  </si>
  <si>
    <t>200104(L), 200219(XL), 200220(XL)</t>
    <phoneticPr fontId="4" type="noConversion"/>
  </si>
  <si>
    <t>슈프림 박스로고 비니</t>
    <phoneticPr fontId="4" type="noConversion"/>
  </si>
  <si>
    <t>라임</t>
    <phoneticPr fontId="4" type="noConversion"/>
  </si>
  <si>
    <t>스몰 박스로고 쇼츠</t>
    <phoneticPr fontId="4" type="noConversion"/>
  </si>
  <si>
    <t>200108, 200114, 200129, 200202, 200204, 200206, 200222</t>
    <phoneticPr fontId="4" type="noConversion"/>
  </si>
  <si>
    <t>190418, 190419, 190502, 190519, 190601, 190615, 190630, 190630, 190630, 190705, 190711, 190717, 190721, 190729, 190801, 190830, 190901, 190901, 190903, 190910, 190915, 190922, 200223</t>
    <phoneticPr fontId="4" type="noConversion"/>
  </si>
  <si>
    <t>200224(M)</t>
    <phoneticPr fontId="4" type="noConversion"/>
  </si>
  <si>
    <t>반팔</t>
    <phoneticPr fontId="4" type="noConversion"/>
  </si>
  <si>
    <t>스마일러</t>
    <phoneticPr fontId="4" type="noConversion"/>
  </si>
  <si>
    <t>스마일러</t>
    <phoneticPr fontId="4" type="noConversion"/>
  </si>
  <si>
    <t>화이트</t>
    <phoneticPr fontId="4" type="noConversion"/>
  </si>
  <si>
    <t>200121, 200204, 200204, 200207, 200105, 200226, 200229, 200308, 200308</t>
    <phoneticPr fontId="4" type="noConversion"/>
  </si>
  <si>
    <t>스웨터</t>
    <phoneticPr fontId="4" type="noConversion"/>
  </si>
  <si>
    <t>뉴욕 스웨터</t>
    <phoneticPr fontId="4" type="noConversion"/>
  </si>
  <si>
    <t>브러쉬드 닷 가디건</t>
    <phoneticPr fontId="4" type="noConversion"/>
  </si>
  <si>
    <t>라디얼 크루넥</t>
    <phoneticPr fontId="4" type="noConversion"/>
  </si>
  <si>
    <t>네츄럴</t>
    <phoneticPr fontId="4" type="noConversion"/>
  </si>
  <si>
    <t>패널드 트랙 팬츠</t>
    <phoneticPr fontId="4" type="noConversion"/>
  </si>
  <si>
    <t>20ss 밀리터리 캠프캡</t>
    <phoneticPr fontId="4" type="noConversion"/>
  </si>
  <si>
    <t>20ss 스몰 박스로고 비니</t>
    <phoneticPr fontId="4" type="noConversion"/>
  </si>
  <si>
    <t>나오미</t>
    <phoneticPr fontId="4" type="noConversion"/>
  </si>
  <si>
    <t>샵</t>
    <phoneticPr fontId="4" type="noConversion"/>
  </si>
  <si>
    <t xml:space="preserve">라프 나우 </t>
    <phoneticPr fontId="4" type="noConversion"/>
  </si>
  <si>
    <t>페인트</t>
    <phoneticPr fontId="4" type="noConversion"/>
  </si>
  <si>
    <t>캣</t>
    <phoneticPr fontId="4" type="noConversion"/>
  </si>
  <si>
    <t>패널드 트랙 자켓</t>
    <phoneticPr fontId="4" type="noConversion"/>
  </si>
  <si>
    <t>200210(XL), 200317(XL)</t>
    <phoneticPr fontId="4" type="noConversion"/>
  </si>
  <si>
    <t>XXL 후드</t>
    <phoneticPr fontId="4" type="noConversion"/>
  </si>
  <si>
    <t>마스크 후리스</t>
    <phoneticPr fontId="4" type="noConversion"/>
  </si>
  <si>
    <t>벨벳 자켓</t>
    <phoneticPr fontId="4" type="noConversion"/>
  </si>
  <si>
    <t>카우 카모</t>
    <phoneticPr fontId="4" type="noConversion"/>
  </si>
  <si>
    <t>나띵엘스</t>
    <phoneticPr fontId="4" type="noConversion"/>
  </si>
  <si>
    <t>스케어드 유니크 롱슬리브</t>
    <phoneticPr fontId="4" type="noConversion"/>
  </si>
  <si>
    <t>카키</t>
    <phoneticPr fontId="4" type="noConversion"/>
  </si>
  <si>
    <t>라이타</t>
    <phoneticPr fontId="4" type="noConversion"/>
  </si>
  <si>
    <t>지포 라이타</t>
    <phoneticPr fontId="4" type="noConversion"/>
  </si>
  <si>
    <t>200323(XL)</t>
    <phoneticPr fontId="4" type="noConversion"/>
  </si>
  <si>
    <t>200329(M)</t>
    <phoneticPr fontId="4" type="noConversion"/>
  </si>
  <si>
    <t>200308(L), 200331(M), 200331(XL)</t>
    <phoneticPr fontId="4" type="noConversion"/>
  </si>
  <si>
    <t>라멜지</t>
    <phoneticPr fontId="4" type="noConversion"/>
  </si>
  <si>
    <t>20SS 데님 에스로고</t>
    <phoneticPr fontId="4" type="noConversion"/>
  </si>
  <si>
    <t>슈노 유틸리티 파우치</t>
    <phoneticPr fontId="4" type="noConversion"/>
  </si>
  <si>
    <t>골드</t>
    <phoneticPr fontId="4" type="noConversion"/>
  </si>
  <si>
    <t>트라이게인</t>
    <phoneticPr fontId="4" type="noConversion"/>
  </si>
  <si>
    <t>하빨 스몰 박스로고 롱슬리브</t>
    <phoneticPr fontId="4" type="noConversion"/>
  </si>
  <si>
    <t>하빨</t>
    <phoneticPr fontId="4" type="noConversion"/>
  </si>
  <si>
    <t>슈노 RTG 백팩</t>
    <phoneticPr fontId="4" type="noConversion"/>
  </si>
  <si>
    <t>스타스 크루넥</t>
    <phoneticPr fontId="4" type="noConversion"/>
  </si>
  <si>
    <t>니트</t>
    <phoneticPr fontId="4" type="noConversion"/>
  </si>
  <si>
    <t>백로고 니트</t>
    <phoneticPr fontId="4" type="noConversion"/>
  </si>
  <si>
    <t>팀버랜드</t>
    <phoneticPr fontId="4" type="noConversion"/>
  </si>
  <si>
    <t>200130(XL), 200329(XL), 200410(XL)</t>
    <phoneticPr fontId="4" type="noConversion"/>
  </si>
  <si>
    <t>200207(XL), 200411(XL)</t>
    <phoneticPr fontId="4" type="noConversion"/>
  </si>
  <si>
    <t>200409, 200411, 200412</t>
    <phoneticPr fontId="4" type="noConversion"/>
  </si>
  <si>
    <t>200407(XL), 200410(XL), 200412(L), 200413</t>
    <phoneticPr fontId="4" type="noConversion"/>
  </si>
  <si>
    <t>200215, 200319, 200324, 200415</t>
    <phoneticPr fontId="4" type="noConversion"/>
  </si>
  <si>
    <t>200114(L), 200406(XL), 200417(L)</t>
    <phoneticPr fontId="4" type="noConversion"/>
  </si>
  <si>
    <t>200323(L), 200409(L), 200414(M), 200420(L)</t>
    <phoneticPr fontId="4" type="noConversion"/>
  </si>
  <si>
    <t>200126(M), 200130(L), 200420(L)</t>
    <phoneticPr fontId="4" type="noConversion"/>
  </si>
  <si>
    <t>200104(L), 200308(L), 200422(L)</t>
    <phoneticPr fontId="4" type="noConversion"/>
  </si>
  <si>
    <t>200120(L), 200129(L), 200424(XL)</t>
    <phoneticPr fontId="4" type="noConversion"/>
  </si>
  <si>
    <t>200201(XL), 200315(M), 200315(L), 200424(XL)</t>
    <phoneticPr fontId="4" type="noConversion"/>
  </si>
  <si>
    <t>200425(XL)</t>
    <phoneticPr fontId="4" type="noConversion"/>
  </si>
  <si>
    <t>200419(L), 200430(M)</t>
    <phoneticPr fontId="4" type="noConversion"/>
  </si>
  <si>
    <t>200430(M)</t>
    <phoneticPr fontId="4" type="noConversion"/>
  </si>
  <si>
    <t>자켓</t>
    <phoneticPr fontId="4" type="noConversion"/>
  </si>
  <si>
    <t>코듀로이 헤링턴 자켓</t>
    <phoneticPr fontId="4" type="noConversion"/>
  </si>
  <si>
    <t>블랙</t>
    <phoneticPr fontId="4" type="noConversion"/>
  </si>
  <si>
    <t>네츄럴</t>
    <phoneticPr fontId="4" type="noConversion"/>
  </si>
  <si>
    <t>후드</t>
    <phoneticPr fontId="4" type="noConversion"/>
  </si>
  <si>
    <t>모션 로고 후드</t>
    <phoneticPr fontId="4" type="noConversion"/>
  </si>
  <si>
    <t>그레이</t>
    <phoneticPr fontId="4" type="noConversion"/>
  </si>
  <si>
    <t>반팔</t>
    <phoneticPr fontId="4" type="noConversion"/>
  </si>
  <si>
    <t>스몰 박스로고 티</t>
    <phoneticPr fontId="4" type="noConversion"/>
  </si>
  <si>
    <t>흰색</t>
    <phoneticPr fontId="4" type="noConversion"/>
  </si>
  <si>
    <t>크로스 오버 자수 후드</t>
    <phoneticPr fontId="4" type="noConversion"/>
  </si>
  <si>
    <t>빅레터 트랙자켓</t>
    <phoneticPr fontId="4" type="noConversion"/>
  </si>
  <si>
    <t>200506(M)</t>
    <phoneticPr fontId="4" type="noConversion"/>
  </si>
  <si>
    <t>자켓</t>
    <phoneticPr fontId="4" type="noConversion"/>
  </si>
  <si>
    <t>MLB 바시티</t>
    <phoneticPr fontId="4" type="noConversion"/>
  </si>
  <si>
    <t>오렌지</t>
    <phoneticPr fontId="4" type="noConversion"/>
  </si>
  <si>
    <t>네이비</t>
    <phoneticPr fontId="4" type="noConversion"/>
  </si>
  <si>
    <t>크롬 반팔</t>
    <phoneticPr fontId="4" type="noConversion"/>
  </si>
  <si>
    <t>세일 보트 반팔</t>
    <phoneticPr fontId="4" type="noConversion"/>
  </si>
  <si>
    <t>코튼 친치 트랙팬츠</t>
    <phoneticPr fontId="4" type="noConversion"/>
  </si>
  <si>
    <t>데저트 카모</t>
    <phoneticPr fontId="4" type="noConversion"/>
  </si>
  <si>
    <t>돗자리</t>
    <phoneticPr fontId="4" type="noConversion"/>
  </si>
  <si>
    <t>레드</t>
    <phoneticPr fontId="4" type="noConversion"/>
  </si>
  <si>
    <t>컵</t>
    <phoneticPr fontId="4" type="noConversion"/>
  </si>
  <si>
    <t>헬러 컵</t>
    <phoneticPr fontId="4" type="noConversion"/>
  </si>
  <si>
    <t>워싱 치노 성조기 캠프캡</t>
    <phoneticPr fontId="4" type="noConversion"/>
  </si>
  <si>
    <t>성조기 블랙</t>
    <phoneticPr fontId="4" type="noConversion"/>
  </si>
  <si>
    <t>200404, 200405, 200415, 200421, 200505, 200509</t>
    <phoneticPr fontId="4" type="noConversion"/>
  </si>
  <si>
    <t>밀란 후드</t>
    <phoneticPr fontId="4" type="noConversion"/>
  </si>
  <si>
    <t>멀티컬러 웨이스트백</t>
    <phoneticPr fontId="4" type="noConversion"/>
  </si>
  <si>
    <t>슈프림 카이카이키키 박스로고</t>
    <phoneticPr fontId="4" type="noConversion"/>
  </si>
  <si>
    <t>워싱 치노 캠프캡</t>
    <phoneticPr fontId="4" type="noConversion"/>
  </si>
  <si>
    <t>200209(M), 200302(L), 200517(L)</t>
    <phoneticPr fontId="4" type="noConversion"/>
  </si>
  <si>
    <t>200523(M)</t>
    <phoneticPr fontId="4" type="noConversion"/>
  </si>
  <si>
    <t>200309(XL), 200324(XL), 200415(L), 200418(L), 200426(L), 200504(L), 200511(XL), 200514(XL), 200516(XL), 200523(XL)</t>
    <phoneticPr fontId="4" type="noConversion"/>
  </si>
  <si>
    <t>200419(XL), 200425(L), 200525(L)</t>
    <phoneticPr fontId="4" type="noConversion"/>
  </si>
  <si>
    <t>200221, 200518, 200528, 200529</t>
    <phoneticPr fontId="4" type="noConversion"/>
  </si>
  <si>
    <t>200419(L), 200507(M), 200530(L)</t>
    <phoneticPr fontId="4" type="noConversion"/>
  </si>
  <si>
    <t>슈노 조끼</t>
    <phoneticPr fontId="4" type="noConversion"/>
  </si>
  <si>
    <t>트라이폰</t>
    <phoneticPr fontId="4" type="noConversion"/>
  </si>
  <si>
    <t>XX 긴팔</t>
    <phoneticPr fontId="4" type="noConversion"/>
  </si>
  <si>
    <t>슈프림 바버 웨이스트백</t>
    <phoneticPr fontId="4" type="noConversion"/>
  </si>
  <si>
    <t>슈프림 바버 캠프캡</t>
    <phoneticPr fontId="4" type="noConversion"/>
  </si>
  <si>
    <t>슈프림 라이타 키체인</t>
    <phoneticPr fontId="4" type="noConversion"/>
  </si>
  <si>
    <t>의자</t>
    <phoneticPr fontId="4" type="noConversion"/>
  </si>
  <si>
    <t>슈프림 론체어</t>
    <phoneticPr fontId="4" type="noConversion"/>
  </si>
  <si>
    <t>바지</t>
    <phoneticPr fontId="4" type="noConversion"/>
  </si>
  <si>
    <t>페이즐리 긴 바지</t>
    <phoneticPr fontId="4" type="noConversion"/>
  </si>
  <si>
    <t>슈노 카고 자켓</t>
    <phoneticPr fontId="4" type="noConversion"/>
  </si>
  <si>
    <t>200605(L)</t>
    <phoneticPr fontId="4" type="noConversion"/>
  </si>
  <si>
    <t>200606(M)</t>
    <phoneticPr fontId="4" type="noConversion"/>
  </si>
  <si>
    <t>200303(L), 200606(M)</t>
    <phoneticPr fontId="4" type="noConversion"/>
  </si>
  <si>
    <t>200402(M), 200419(M), 200426(XL), 200429(M), 200519(XL), 200530(XL), 200601(XL), 200606(M)</t>
    <phoneticPr fontId="4" type="noConversion"/>
  </si>
  <si>
    <t>200309(XL), 200415(L), 200521(L), 200611(M)</t>
    <phoneticPr fontId="4" type="noConversion"/>
  </si>
  <si>
    <t>200611(L)</t>
    <phoneticPr fontId="4" type="noConversion"/>
  </si>
  <si>
    <t>200615(M)</t>
    <phoneticPr fontId="4" type="noConversion"/>
  </si>
  <si>
    <t>200309, 200314, 200420, 200602, 200603, 200617, 200617</t>
    <phoneticPr fontId="4" type="noConversion"/>
  </si>
  <si>
    <t>200619(XL)</t>
    <phoneticPr fontId="4" type="noConversion"/>
  </si>
  <si>
    <t>선데이</t>
    <phoneticPr fontId="4" type="noConversion"/>
  </si>
  <si>
    <t>텍스</t>
    <phoneticPr fontId="4" type="noConversion"/>
  </si>
  <si>
    <t>아크로고 워터 쇼츠</t>
    <phoneticPr fontId="4" type="noConversion"/>
  </si>
  <si>
    <t>로얄</t>
    <phoneticPr fontId="4" type="noConversion"/>
  </si>
  <si>
    <t>잉어 자켓</t>
    <phoneticPr fontId="4" type="noConversion"/>
  </si>
  <si>
    <t>드래곤 후드</t>
    <phoneticPr fontId="4" type="noConversion"/>
  </si>
  <si>
    <t>메리 면 반바지</t>
    <phoneticPr fontId="4" type="noConversion"/>
  </si>
  <si>
    <t>200502(XL), 200626(XL)</t>
    <phoneticPr fontId="4" type="noConversion"/>
  </si>
  <si>
    <t>200701(L)</t>
    <phoneticPr fontId="4" type="noConversion"/>
  </si>
  <si>
    <t>200502(S), 200701(L)</t>
    <phoneticPr fontId="4" type="noConversion"/>
  </si>
  <si>
    <t>200217, 200309, 200706</t>
    <phoneticPr fontId="4" type="noConversion"/>
  </si>
  <si>
    <t>200511(L), 200514(L), 200527(M), 200603(L), 200606(M), 200607(XL), 200607(M), 200620(L), 200624(M), 200627(M), 200630(L), 200703(M), 200711(L)</t>
    <phoneticPr fontId="4" type="noConversion"/>
  </si>
  <si>
    <t>200108(L), 200114(L), 200114(L), 200309(XL), 200314(L), 200319(L), 200502(XL), 200613(XL), 200614(XL), 200712(XL)</t>
    <phoneticPr fontId="4" type="noConversion"/>
  </si>
  <si>
    <t>200605(L), 200610(L), 200628(XL), 200705(XL), 200707(XL), 200712(XL)</t>
    <phoneticPr fontId="4" type="noConversion"/>
  </si>
  <si>
    <t>200129(l), 200430(m), 200522(M), 200712(XL)</t>
    <phoneticPr fontId="4" type="noConversion"/>
  </si>
  <si>
    <t>리자드 티</t>
    <phoneticPr fontId="4" type="noConversion"/>
  </si>
  <si>
    <t>마블 티</t>
    <phoneticPr fontId="4" type="noConversion"/>
  </si>
  <si>
    <t>모션로고 티</t>
    <phoneticPr fontId="4" type="noConversion"/>
  </si>
  <si>
    <t>트라이펌핑</t>
    <phoneticPr fontId="4" type="noConversion"/>
  </si>
  <si>
    <t>200317(M), 200413(M), 200413(L), 200531(M), 200613(XL), 200624(XL), 200714(XL)</t>
    <phoneticPr fontId="4" type="noConversion"/>
  </si>
  <si>
    <t>나일론 워터 쇼츠</t>
    <phoneticPr fontId="4" type="noConversion"/>
  </si>
  <si>
    <t>슈프림 우븐 토트백</t>
    <phoneticPr fontId="4" type="noConversion"/>
  </si>
  <si>
    <t>타올</t>
    <phoneticPr fontId="4" type="noConversion"/>
  </si>
  <si>
    <t>위 올 노운 애즈 슈프림 타월</t>
    <phoneticPr fontId="4" type="noConversion"/>
  </si>
  <si>
    <t>벙거지</t>
    <phoneticPr fontId="4" type="noConversion"/>
  </si>
  <si>
    <t>데님 벙거지</t>
    <phoneticPr fontId="4" type="noConversion"/>
  </si>
  <si>
    <t>200313(XL), 200320(XL), 200320(M), 200325(M), 200329(M), 200419(M), 200425(M), 200426(M), 200503(M), 200507(M), 200626(M), 200705(M), 200708(M)
200605(M), 200613(M), 200718(M)</t>
    <phoneticPr fontId="4" type="noConversion"/>
  </si>
  <si>
    <t>200102(L), 200130(XL), 200411(M), 200419(M), 200719(L)</t>
    <phoneticPr fontId="4" type="noConversion"/>
  </si>
  <si>
    <t>200516(XL), 200709(L), 200719(m)</t>
    <phoneticPr fontId="4" type="noConversion"/>
  </si>
  <si>
    <t>엠보스드 데님 캠프캡</t>
    <phoneticPr fontId="4" type="noConversion"/>
  </si>
  <si>
    <t>흑청</t>
    <phoneticPr fontId="4" type="noConversion"/>
  </si>
  <si>
    <t>사틴 캠프캡</t>
    <phoneticPr fontId="4" type="noConversion"/>
  </si>
  <si>
    <t>도미니 티</t>
    <phoneticPr fontId="4" type="noConversion"/>
  </si>
  <si>
    <t>핏불 티</t>
    <phoneticPr fontId="4" type="noConversion"/>
  </si>
  <si>
    <t>200414(XL), 200428(L), 200514(L), 200723(L)</t>
    <phoneticPr fontId="4" type="noConversion"/>
  </si>
  <si>
    <t>200717, 200723</t>
    <phoneticPr fontId="4" type="noConversion"/>
  </si>
  <si>
    <t>200725(L)</t>
    <phoneticPr fontId="4" type="noConversion"/>
  </si>
  <si>
    <t>200317(XL), 200409(XL), 200418(M), 200504(XL), 200511(M), 200725(M)</t>
    <phoneticPr fontId="4" type="noConversion"/>
  </si>
  <si>
    <t>200513(L), 200516(L), 200518(M), 200522(XL), 200527(L), 200607(M), 200617(M), 200620(L), 200626(M), 200630(L), 200702(L), 
200703(L), 200711(L), 200714(L), 200725(L)</t>
    <phoneticPr fontId="4" type="noConversion"/>
  </si>
  <si>
    <t>백화점 재고</t>
    <phoneticPr fontId="4" type="noConversion"/>
  </si>
  <si>
    <t>현재 총 재고</t>
    <phoneticPr fontId="4" type="noConversion"/>
  </si>
  <si>
    <t>현재 도산공원</t>
    <phoneticPr fontId="4" type="noConversion"/>
  </si>
  <si>
    <t>뱀 티</t>
    <phoneticPr fontId="4" type="noConversion"/>
  </si>
  <si>
    <t>트라이 텍스</t>
    <phoneticPr fontId="4" type="noConversion"/>
  </si>
  <si>
    <t xml:space="preserve">스몰 박스로고 후드 </t>
    <phoneticPr fontId="4" type="noConversion"/>
  </si>
  <si>
    <t>200104(L), 200410(L), 200730(L)</t>
    <phoneticPr fontId="4" type="noConversion"/>
  </si>
  <si>
    <t>200403(XL), 200403(XL), 200417(XL), 200501(L), 200503(XL), 200507(L), 200512(L), 200525(L), 200730(L)</t>
    <phoneticPr fontId="4" type="noConversion"/>
  </si>
  <si>
    <t>200724(32), 200730(30)</t>
    <phoneticPr fontId="4" type="noConversion"/>
  </si>
  <si>
    <t>200509(M), 200516(S), 200628(M), 200731(S)</t>
    <phoneticPr fontId="4" type="noConversion"/>
  </si>
  <si>
    <t>200202, 200222, 200223, 200716, 200725, 200802</t>
    <phoneticPr fontId="4" type="noConversion"/>
  </si>
  <si>
    <t>200803(XL)</t>
    <phoneticPr fontId="4" type="noConversion"/>
  </si>
  <si>
    <t>200710(M), 200712(M), 200719(M), 200724(M), 200803(M)</t>
    <phoneticPr fontId="4" type="noConversion"/>
  </si>
  <si>
    <t>200627(L), 200629(L), 200731(M), 200805(M)</t>
    <phoneticPr fontId="4" type="noConversion"/>
  </si>
  <si>
    <t>200406, 200423, 200424, 200503, 200603, 200606, 200606, 200607, 200613, 200614, 200616, 200618, 200619, 200628, 
200703, 200707, 200708, 200708, 200709, 200709, 200711, 200715, 200716, 200722, 200725, 200804, 200805</t>
    <phoneticPr fontId="4" type="noConversion"/>
  </si>
  <si>
    <t>200421(XL), 200607(XL), 200618(L), 200809(M)</t>
    <phoneticPr fontId="4" type="noConversion"/>
  </si>
  <si>
    <t>200605, 206020, 200811</t>
    <phoneticPr fontId="4" type="noConversion"/>
  </si>
  <si>
    <t>200311, 200313, 200313, 200316, 200322, 200327, 200404, 200411, 200411, 200413, 200415, 200420, 200502, 200516, 200626, 200619
200531, 200531, 200619, 200627,</t>
    <phoneticPr fontId="4" type="noConversion"/>
  </si>
  <si>
    <t>200313(L), 200329(XL), 200329(M), 200329(L), 200418(L), 200419(M), 200420(L), 200421(L), 200425(XL), 200428(L), 200503(M), 200513(L), 200508(L) , 200513(L), 200514(L), 200516(L), 200524(L), 200531(M), 200601(L), 200603(M), 200816(L)</t>
    <phoneticPr fontId="4" type="noConversion"/>
  </si>
  <si>
    <t>200108(L), 200115(XL), 200123(L), 200219(XL), 200819(M)</t>
    <phoneticPr fontId="4" type="noConversion"/>
  </si>
  <si>
    <t>200509(M), 200510(S), 200520(M), 200527(S), 200528(S), 200528(S), 200530(S), 200604(S), 200606(S), 200820(M)</t>
    <phoneticPr fontId="4" type="noConversion"/>
  </si>
  <si>
    <t>200606, 200706, 200726, 200821</t>
    <phoneticPr fontId="4" type="noConversion"/>
  </si>
  <si>
    <t>20.08.22 사이즈 재고</t>
    <phoneticPr fontId="4" type="noConversion"/>
  </si>
  <si>
    <t>팔림</t>
    <phoneticPr fontId="4" type="noConversion"/>
  </si>
  <si>
    <t>20.08.22 재고</t>
    <phoneticPr fontId="4" type="noConversion"/>
  </si>
  <si>
    <t>200822(XL)</t>
    <phoneticPr fontId="4" type="noConversion"/>
  </si>
  <si>
    <t>200822(L)</t>
    <phoneticPr fontId="4" type="noConversion"/>
  </si>
  <si>
    <t>200822(L), 200823(L)</t>
    <phoneticPr fontId="4" type="noConversion"/>
  </si>
  <si>
    <t>200823(XL)</t>
    <phoneticPr fontId="4" type="noConversion"/>
  </si>
  <si>
    <t>200823(M)</t>
    <phoneticPr fontId="4" type="noConversion"/>
  </si>
  <si>
    <t>200823(L)</t>
    <phoneticPr fontId="4" type="noConversion"/>
  </si>
  <si>
    <t>200823(XL)</t>
    <phoneticPr fontId="4" type="noConversion"/>
  </si>
  <si>
    <t>200823(M)</t>
    <phoneticPr fontId="4" type="noConversion"/>
  </si>
  <si>
    <t>200823(L)</t>
    <phoneticPr fontId="4" type="noConversion"/>
  </si>
  <si>
    <t>200823(XL)</t>
    <phoneticPr fontId="4" type="noConversion"/>
  </si>
  <si>
    <t>200608</t>
    <phoneticPr fontId="4" type="noConversion"/>
  </si>
  <si>
    <t>200207</t>
    <phoneticPr fontId="4" type="noConversion"/>
  </si>
  <si>
    <t>190929</t>
    <phoneticPr fontId="4" type="noConversion"/>
  </si>
  <si>
    <t>190928</t>
    <phoneticPr fontId="4" type="noConversion"/>
  </si>
  <si>
    <t>190912</t>
    <phoneticPr fontId="4" type="noConversion"/>
  </si>
  <si>
    <t>190905</t>
    <phoneticPr fontId="4" type="noConversion"/>
  </si>
  <si>
    <t>190817</t>
    <phoneticPr fontId="4" type="noConversion"/>
  </si>
  <si>
    <t>190609</t>
    <phoneticPr fontId="4" type="noConversion"/>
  </si>
  <si>
    <t>190711</t>
    <phoneticPr fontId="4" type="noConversion"/>
  </si>
  <si>
    <t>200823</t>
    <phoneticPr fontId="4" type="noConversion"/>
  </si>
  <si>
    <t>200822</t>
    <phoneticPr fontId="4" type="noConversion"/>
  </si>
  <si>
    <t>200626(XL)</t>
    <phoneticPr fontId="4" type="noConversion"/>
  </si>
  <si>
    <t>200418(M)</t>
    <phoneticPr fontId="4" type="noConversion"/>
  </si>
  <si>
    <t>200302(L)</t>
    <phoneticPr fontId="4" type="noConversion"/>
  </si>
  <si>
    <t>200206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</si>
</sst>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</cellStyleXfs>
  <cellXfs count="80">
    <xf numFmtId="0" fontId="0" fillId="0" borderId="0" xfId="0">
      <alignment vertical="center"/>
    </xf>
    <xf numFmtId="0" fontId="5" fillId="0" borderId="2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2" xfId="2" applyFont="1" applyBorder="1" applyAlignment="1">
      <alignment horizontal="center" vertical="center"/>
    </xf>
    <xf numFmtId="0" fontId="6" fillId="3" borderId="2" xfId="2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2" xfId="2" applyFont="1" applyBorder="1" applyAlignment="1">
      <alignment vertical="center"/>
    </xf>
    <xf numFmtId="0" fontId="8" fillId="3" borderId="2" xfId="2" applyFont="1" applyBorder="1" applyAlignment="1">
      <alignment vertical="center"/>
    </xf>
    <xf numFmtId="0" fontId="8" fillId="3" borderId="2" xfId="2" applyFont="1" applyBorder="1" applyAlignment="1">
      <alignment horizontal="center" vertical="center"/>
    </xf>
    <xf numFmtId="176" fontId="1" fillId="2" borderId="0" xfId="1" applyNumberFormat="1" applyAlignment="1">
      <alignment vertical="center"/>
    </xf>
    <xf numFmtId="176" fontId="1" fillId="5" borderId="2" xfId="1" applyNumberForma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176" fontId="9" fillId="6" borderId="2" xfId="1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0" fontId="7" fillId="7" borderId="0" xfId="0" applyFont="1" applyFill="1">
      <alignment vertical="center"/>
    </xf>
    <xf numFmtId="0" fontId="5" fillId="0" borderId="2" xfId="0" applyFont="1" applyBorder="1">
      <alignment vertical="center"/>
    </xf>
    <xf numFmtId="0" fontId="11" fillId="4" borderId="2" xfId="0" applyFont="1" applyFill="1" applyBorder="1" applyAlignment="1">
      <alignment vertical="center"/>
    </xf>
    <xf numFmtId="3" fontId="5" fillId="4" borderId="2" xfId="0" applyNumberFormat="1" applyFont="1" applyFill="1" applyBorder="1" applyAlignment="1">
      <alignment vertical="center"/>
    </xf>
    <xf numFmtId="176" fontId="7" fillId="7" borderId="2" xfId="1" applyNumberFormat="1" applyFont="1" applyFill="1" applyBorder="1" applyAlignment="1">
      <alignment vertical="center"/>
    </xf>
    <xf numFmtId="176" fontId="7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176" fontId="5" fillId="4" borderId="2" xfId="1" applyNumberFormat="1" applyFont="1" applyFill="1" applyBorder="1" applyAlignment="1">
      <alignment vertical="center"/>
    </xf>
    <xf numFmtId="0" fontId="10" fillId="4" borderId="0" xfId="0" applyFont="1" applyFill="1">
      <alignment vertical="center"/>
    </xf>
    <xf numFmtId="176" fontId="5" fillId="4" borderId="2" xfId="0" applyNumberFormat="1" applyFont="1" applyFill="1" applyBorder="1" applyAlignment="1">
      <alignment vertical="center"/>
    </xf>
    <xf numFmtId="176" fontId="5" fillId="4" borderId="2" xfId="1" applyNumberFormat="1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5" fillId="4" borderId="0" xfId="0" applyFont="1" applyFill="1" applyBorder="1" applyAlignment="1">
      <alignment vertical="center"/>
    </xf>
    <xf numFmtId="176" fontId="7" fillId="4" borderId="2" xfId="1" applyNumberFormat="1" applyFont="1" applyFill="1" applyBorder="1" applyAlignment="1">
      <alignment vertical="center"/>
    </xf>
    <xf numFmtId="0" fontId="5" fillId="4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11" fillId="4" borderId="4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176" fontId="7" fillId="7" borderId="2" xfId="1" applyNumberFormat="1" applyFont="1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 applyBorder="1">
      <alignment vertical="center"/>
    </xf>
    <xf numFmtId="0" fontId="3" fillId="5" borderId="2" xfId="0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11" fillId="4" borderId="2" xfId="0" applyFont="1" applyFill="1" applyBorder="1">
      <alignment vertical="center"/>
    </xf>
    <xf numFmtId="176" fontId="5" fillId="4" borderId="2" xfId="0" applyNumberFormat="1" applyFont="1" applyFill="1" applyBorder="1">
      <alignment vertical="center"/>
    </xf>
    <xf numFmtId="0" fontId="11" fillId="4" borderId="3" xfId="0" applyFont="1" applyFill="1" applyBorder="1">
      <alignment vertical="center"/>
    </xf>
    <xf numFmtId="176" fontId="7" fillId="7" borderId="2" xfId="0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3" fillId="7" borderId="2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176" fontId="0" fillId="0" borderId="2" xfId="0" applyNumberFormat="1" applyBorder="1">
      <alignment vertical="center"/>
    </xf>
    <xf numFmtId="0" fontId="12" fillId="8" borderId="2" xfId="3" applyBorder="1" applyAlignment="1">
      <alignment vertical="center"/>
    </xf>
    <xf numFmtId="176" fontId="3" fillId="0" borderId="2" xfId="0" applyNumberFormat="1" applyFont="1" applyBorder="1">
      <alignment vertical="center"/>
    </xf>
    <xf numFmtId="0" fontId="12" fillId="8" borderId="2" xfId="3" applyBorder="1" applyAlignment="1">
      <alignment horizontal="center" vertical="center"/>
    </xf>
    <xf numFmtId="0" fontId="12" fillId="8" borderId="0" xfId="3">
      <alignment vertical="center"/>
    </xf>
    <xf numFmtId="0" fontId="12" fillId="9" borderId="5" xfId="4" applyFont="1" applyAlignment="1">
      <alignment horizontal="center" vertical="center"/>
    </xf>
    <xf numFmtId="0" fontId="5" fillId="4" borderId="2" xfId="1" applyFont="1" applyFill="1" applyBorder="1">
      <alignment vertical="center"/>
    </xf>
    <xf numFmtId="176" fontId="1" fillId="4" borderId="0" xfId="1" applyNumberFormat="1" applyFill="1" applyAlignment="1">
      <alignment vertical="center"/>
    </xf>
    <xf numFmtId="176" fontId="11" fillId="4" borderId="2" xfId="1" applyNumberFormat="1" applyFont="1" applyFill="1" applyBorder="1" applyAlignment="1">
      <alignment horizontal="center" vertical="center"/>
    </xf>
    <xf numFmtId="176" fontId="11" fillId="4" borderId="0" xfId="1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2" borderId="2" xfId="1" applyBorder="1" applyAlignment="1">
      <alignment vertical="center"/>
    </xf>
    <xf numFmtId="0" fontId="5" fillId="4" borderId="2" xfId="0" quotePrefix="1" applyNumberFormat="1" applyFont="1" applyFill="1" applyBorder="1">
      <alignment vertical="center"/>
    </xf>
    <xf numFmtId="0" fontId="5" fillId="4" borderId="2" xfId="0" quotePrefix="1" applyNumberFormat="1" applyFont="1" applyFill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5" fillId="4" borderId="2" xfId="0" applyNumberFormat="1" applyFont="1" applyFill="1" applyBorder="1" applyAlignment="1">
      <alignment vertical="center"/>
    </xf>
    <xf numFmtId="0" fontId="5" fillId="4" borderId="2" xfId="0" quotePrefix="1" applyNumberFormat="1" applyFont="1" applyFill="1" applyBorder="1" applyAlignment="1">
      <alignment horizontal="right" vertical="center"/>
    </xf>
    <xf numFmtId="0" fontId="7" fillId="7" borderId="2" xfId="0" applyNumberFormat="1" applyFont="1" applyFill="1" applyBorder="1" applyAlignment="1">
      <alignment vertical="center"/>
    </xf>
    <xf numFmtId="0" fontId="7" fillId="7" borderId="2" xfId="0" quotePrefix="1" applyNumberFormat="1" applyFont="1" applyFill="1" applyBorder="1" applyAlignment="1">
      <alignment vertical="center"/>
    </xf>
    <xf numFmtId="0" fontId="3" fillId="7" borderId="2" xfId="0" applyNumberFormat="1" applyFont="1" applyFill="1" applyBorder="1" applyAlignment="1">
      <alignment vertical="center"/>
    </xf>
    <xf numFmtId="0" fontId="5" fillId="4" borderId="2" xfId="0" quotePrefix="1" applyNumberFormat="1" applyFont="1" applyFill="1" applyBorder="1" applyAlignment="1">
      <alignment vertical="center" wrapText="1"/>
    </xf>
    <xf numFmtId="0" fontId="3" fillId="7" borderId="2" xfId="0" quotePrefix="1" applyNumberFormat="1" applyFont="1" applyFill="1" applyBorder="1" applyAlignment="1">
      <alignment vertical="center"/>
    </xf>
    <xf numFmtId="0" fontId="5" fillId="4" borderId="2" xfId="0" quotePrefix="1" applyFont="1" applyFill="1" applyBorder="1" applyAlignment="1">
      <alignment vertical="center"/>
    </xf>
    <xf numFmtId="0" fontId="5" fillId="4" borderId="2" xfId="0" quotePrefix="1" applyFont="1" applyFill="1" applyBorder="1">
      <alignment vertical="center"/>
    </xf>
  </cellXfs>
  <cellStyles count="5">
    <cellStyle name="나쁨" xfId="1" builtinId="27"/>
    <cellStyle name="메모" xfId="4" builtinId="10"/>
    <cellStyle name="셀 확인" xfId="2" builtinId="23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5"/>
  <sheetViews>
    <sheetView topLeftCell="B1" zoomScale="85" zoomScaleNormal="85" workbookViewId="0">
      <selection activeCell="I178" sqref="I178"/>
    </sheetView>
  </sheetViews>
  <sheetFormatPr defaultRowHeight="17.399999999999999" x14ac:dyDescent="0.4"/>
  <cols>
    <col min="1" max="1" width="7.09765625" bestFit="1" customWidth="1"/>
    <col min="2" max="2" width="33.8984375" bestFit="1" customWidth="1"/>
    <col min="3" max="3" width="11.59765625" bestFit="1" customWidth="1"/>
    <col min="4" max="6" width="4" customWidth="1"/>
    <col min="7" max="7" width="4.09765625" bestFit="1" customWidth="1"/>
    <col min="8" max="8" width="23" customWidth="1"/>
    <col min="9" max="9" width="107.3984375" customWidth="1"/>
    <col min="10" max="10" width="4" bestFit="1" customWidth="1"/>
    <col min="11" max="11" width="3.5" bestFit="1" customWidth="1"/>
    <col min="12" max="12" width="4.09765625" customWidth="1"/>
    <col min="13" max="13" width="4" bestFit="1" customWidth="1"/>
    <col min="19" max="19" width="14.59765625" bestFit="1" customWidth="1"/>
  </cols>
  <sheetData>
    <row r="1" spans="1:31" x14ac:dyDescent="0.4">
      <c r="A1" s="4" t="s">
        <v>330</v>
      </c>
      <c r="B1" s="4" t="s">
        <v>43</v>
      </c>
      <c r="C1" s="4" t="s">
        <v>42</v>
      </c>
      <c r="D1" s="3" t="s">
        <v>41</v>
      </c>
      <c r="E1" s="3" t="s">
        <v>37</v>
      </c>
      <c r="F1" s="3" t="s">
        <v>36</v>
      </c>
      <c r="G1" s="3" t="s">
        <v>40</v>
      </c>
      <c r="H1" s="3" t="s">
        <v>674</v>
      </c>
      <c r="I1" s="4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59"/>
      <c r="O1" s="61" t="s">
        <v>38</v>
      </c>
      <c r="P1" s="61" t="s">
        <v>37</v>
      </c>
      <c r="Q1" s="61" t="s">
        <v>36</v>
      </c>
      <c r="R1" s="61" t="s">
        <v>35</v>
      </c>
      <c r="S1" s="61" t="s">
        <v>34</v>
      </c>
      <c r="U1" s="3"/>
      <c r="V1" s="3"/>
      <c r="W1" s="3"/>
      <c r="X1" s="3"/>
      <c r="Y1" s="3"/>
      <c r="AA1" s="3"/>
      <c r="AB1" s="3"/>
      <c r="AC1" s="3"/>
      <c r="AD1" s="3"/>
      <c r="AE1" s="3"/>
    </row>
    <row r="2" spans="1:31" x14ac:dyDescent="0.4">
      <c r="A2" s="42" t="s">
        <v>354</v>
      </c>
      <c r="B2" s="2" t="s">
        <v>333</v>
      </c>
      <c r="C2" s="2" t="s">
        <v>2</v>
      </c>
      <c r="D2" s="27"/>
      <c r="E2" s="2">
        <v>2</v>
      </c>
      <c r="F2" s="2">
        <v>0</v>
      </c>
      <c r="G2" s="2">
        <v>2</v>
      </c>
      <c r="H2" s="2">
        <f t="shared" ref="H2:H23" si="0">SUM(C2:G2)</f>
        <v>4</v>
      </c>
      <c r="I2" s="2"/>
      <c r="J2" s="27"/>
      <c r="K2" s="27"/>
      <c r="L2" s="27"/>
      <c r="M2" s="27"/>
      <c r="N2" s="60"/>
      <c r="O2" s="27">
        <f>D2-J2</f>
        <v>0</v>
      </c>
      <c r="P2" s="27">
        <f t="shared" ref="P2:R2" si="1">E2-K2</f>
        <v>2</v>
      </c>
      <c r="Q2" s="27">
        <f t="shared" si="1"/>
        <v>0</v>
      </c>
      <c r="R2" s="27">
        <f t="shared" si="1"/>
        <v>2</v>
      </c>
      <c r="S2" s="17">
        <f t="shared" ref="S2:S33" si="2">H2-(SUM(J2:M2))</f>
        <v>4</v>
      </c>
      <c r="U2" s="27"/>
      <c r="V2" s="27"/>
      <c r="W2" s="27"/>
      <c r="X2" s="27"/>
      <c r="Y2" s="17"/>
      <c r="AA2" s="27"/>
      <c r="AB2" s="27"/>
      <c r="AC2" s="27"/>
      <c r="AD2" s="27"/>
      <c r="AE2" s="17"/>
    </row>
    <row r="3" spans="1:31" x14ac:dyDescent="0.4">
      <c r="A3" s="42" t="s">
        <v>354</v>
      </c>
      <c r="B3" s="2" t="s">
        <v>5</v>
      </c>
      <c r="C3" s="2" t="s">
        <v>4</v>
      </c>
      <c r="D3" s="27"/>
      <c r="E3" s="2">
        <v>0</v>
      </c>
      <c r="F3" s="2">
        <v>1</v>
      </c>
      <c r="G3" s="2">
        <v>1</v>
      </c>
      <c r="H3" s="2">
        <f t="shared" si="0"/>
        <v>2</v>
      </c>
      <c r="I3" s="32"/>
      <c r="J3" s="27"/>
      <c r="K3" s="27"/>
      <c r="L3" s="27"/>
      <c r="M3" s="27"/>
      <c r="N3" s="60"/>
      <c r="O3" s="27">
        <f t="shared" ref="O3:O53" si="3">D3-J3</f>
        <v>0</v>
      </c>
      <c r="P3" s="27">
        <f t="shared" ref="P3:P53" si="4">E3-K3</f>
        <v>0</v>
      </c>
      <c r="Q3" s="27">
        <f t="shared" ref="Q3:Q53" si="5">F3-L3</f>
        <v>1</v>
      </c>
      <c r="R3" s="27">
        <f t="shared" ref="R3:R53" si="6">G3-M3</f>
        <v>1</v>
      </c>
      <c r="S3" s="17">
        <f t="shared" si="2"/>
        <v>2</v>
      </c>
      <c r="U3" s="27"/>
      <c r="V3" s="27"/>
      <c r="W3" s="27"/>
      <c r="X3" s="27"/>
      <c r="Y3" s="17"/>
      <c r="AA3" s="27"/>
      <c r="AB3" s="27"/>
      <c r="AC3" s="27"/>
      <c r="AD3" s="27"/>
      <c r="AE3" s="17"/>
    </row>
    <row r="4" spans="1:31" x14ac:dyDescent="0.4">
      <c r="A4" s="42" t="s">
        <v>377</v>
      </c>
      <c r="B4" s="2" t="s">
        <v>284</v>
      </c>
      <c r="C4" s="2" t="s">
        <v>285</v>
      </c>
      <c r="D4" s="26"/>
      <c r="E4" s="23">
        <v>1</v>
      </c>
      <c r="F4" s="23">
        <v>1</v>
      </c>
      <c r="G4" s="23">
        <v>0</v>
      </c>
      <c r="H4" s="2">
        <f t="shared" si="0"/>
        <v>2</v>
      </c>
      <c r="I4" s="2"/>
      <c r="J4" s="27"/>
      <c r="K4" s="27"/>
      <c r="L4" s="27"/>
      <c r="M4" s="27"/>
      <c r="N4" s="60"/>
      <c r="O4" s="27">
        <f t="shared" si="3"/>
        <v>0</v>
      </c>
      <c r="P4" s="27">
        <f t="shared" si="4"/>
        <v>1</v>
      </c>
      <c r="Q4" s="27">
        <f t="shared" si="5"/>
        <v>1</v>
      </c>
      <c r="R4" s="27">
        <f t="shared" si="6"/>
        <v>0</v>
      </c>
      <c r="S4" s="17">
        <f t="shared" si="2"/>
        <v>2</v>
      </c>
      <c r="U4" s="27"/>
      <c r="V4" s="27"/>
      <c r="W4" s="27"/>
      <c r="X4" s="27"/>
      <c r="Y4" s="17"/>
      <c r="AA4" s="27"/>
      <c r="AB4" s="27"/>
      <c r="AC4" s="27"/>
      <c r="AD4" s="27"/>
      <c r="AE4" s="17"/>
    </row>
    <row r="5" spans="1:31" x14ac:dyDescent="0.4">
      <c r="A5" s="42" t="s">
        <v>378</v>
      </c>
      <c r="B5" s="2" t="s">
        <v>284</v>
      </c>
      <c r="C5" s="2" t="s">
        <v>286</v>
      </c>
      <c r="D5" s="26"/>
      <c r="E5" s="23">
        <v>1</v>
      </c>
      <c r="F5" s="23">
        <v>0</v>
      </c>
      <c r="G5" s="23">
        <v>0</v>
      </c>
      <c r="H5" s="2">
        <f t="shared" si="0"/>
        <v>1</v>
      </c>
      <c r="I5" s="2"/>
      <c r="J5" s="17"/>
      <c r="K5" s="17"/>
      <c r="L5" s="17"/>
      <c r="M5" s="17"/>
      <c r="N5" s="60"/>
      <c r="O5" s="27">
        <f t="shared" si="3"/>
        <v>0</v>
      </c>
      <c r="P5" s="27">
        <f t="shared" si="4"/>
        <v>1</v>
      </c>
      <c r="Q5" s="27">
        <f t="shared" si="5"/>
        <v>0</v>
      </c>
      <c r="R5" s="27">
        <f t="shared" si="6"/>
        <v>0</v>
      </c>
      <c r="S5" s="17">
        <f t="shared" si="2"/>
        <v>1</v>
      </c>
      <c r="U5" s="27"/>
      <c r="V5" s="27"/>
      <c r="W5" s="27"/>
      <c r="X5" s="27"/>
      <c r="Y5" s="17"/>
      <c r="AA5" s="27"/>
      <c r="AB5" s="27"/>
      <c r="AC5" s="27"/>
      <c r="AD5" s="27"/>
      <c r="AE5" s="17"/>
    </row>
    <row r="6" spans="1:31" x14ac:dyDescent="0.4">
      <c r="A6" s="42" t="s">
        <v>357</v>
      </c>
      <c r="B6" s="2" t="s">
        <v>74</v>
      </c>
      <c r="C6" s="2" t="s">
        <v>73</v>
      </c>
      <c r="D6" s="26"/>
      <c r="E6" s="23">
        <v>0</v>
      </c>
      <c r="F6" s="27">
        <v>1</v>
      </c>
      <c r="G6" s="27">
        <v>2</v>
      </c>
      <c r="H6" s="17"/>
      <c r="I6" s="2"/>
      <c r="J6" s="17"/>
      <c r="K6" s="17"/>
      <c r="L6" s="17"/>
      <c r="M6" s="17"/>
      <c r="N6" s="60"/>
      <c r="O6" s="27">
        <f t="shared" si="3"/>
        <v>0</v>
      </c>
      <c r="P6" s="27">
        <f t="shared" si="4"/>
        <v>0</v>
      </c>
      <c r="Q6" s="27">
        <f t="shared" si="5"/>
        <v>1</v>
      </c>
      <c r="R6" s="27">
        <f t="shared" si="6"/>
        <v>2</v>
      </c>
      <c r="S6" s="17">
        <f t="shared" si="2"/>
        <v>0</v>
      </c>
      <c r="U6" s="27"/>
      <c r="V6" s="27"/>
      <c r="W6" s="27"/>
      <c r="X6" s="27"/>
      <c r="Y6" s="17"/>
      <c r="AA6" s="27"/>
      <c r="AB6" s="27"/>
      <c r="AC6" s="27"/>
      <c r="AD6" s="27"/>
      <c r="AE6" s="17"/>
    </row>
    <row r="7" spans="1:31" x14ac:dyDescent="0.4">
      <c r="A7" s="42" t="s">
        <v>369</v>
      </c>
      <c r="B7" s="2" t="s">
        <v>178</v>
      </c>
      <c r="C7" s="2" t="s">
        <v>2</v>
      </c>
      <c r="D7" s="26"/>
      <c r="E7" s="23">
        <v>1</v>
      </c>
      <c r="F7" s="23">
        <v>0</v>
      </c>
      <c r="G7" s="23">
        <v>0</v>
      </c>
      <c r="H7" s="2">
        <f t="shared" si="0"/>
        <v>1</v>
      </c>
      <c r="I7" s="2"/>
      <c r="J7" s="27"/>
      <c r="K7" s="27"/>
      <c r="L7" s="27"/>
      <c r="M7" s="27"/>
      <c r="N7" s="60"/>
      <c r="O7" s="27">
        <f t="shared" si="3"/>
        <v>0</v>
      </c>
      <c r="P7" s="27">
        <f t="shared" si="4"/>
        <v>1</v>
      </c>
      <c r="Q7" s="27">
        <f t="shared" si="5"/>
        <v>0</v>
      </c>
      <c r="R7" s="27">
        <f t="shared" si="6"/>
        <v>0</v>
      </c>
      <c r="S7" s="17">
        <f t="shared" si="2"/>
        <v>1</v>
      </c>
      <c r="U7" s="27"/>
      <c r="V7" s="27"/>
      <c r="W7" s="27"/>
      <c r="X7" s="27"/>
      <c r="Y7" s="17"/>
      <c r="AA7" s="27"/>
      <c r="AB7" s="27"/>
      <c r="AC7" s="27"/>
      <c r="AD7" s="27"/>
      <c r="AE7" s="17"/>
    </row>
    <row r="8" spans="1:31" x14ac:dyDescent="0.4">
      <c r="A8" s="42" t="s">
        <v>334</v>
      </c>
      <c r="B8" s="2" t="s">
        <v>33</v>
      </c>
      <c r="C8" s="2" t="s">
        <v>18</v>
      </c>
      <c r="D8" s="27"/>
      <c r="E8" s="2">
        <v>0</v>
      </c>
      <c r="F8" s="2">
        <v>2</v>
      </c>
      <c r="G8" s="2">
        <v>0</v>
      </c>
      <c r="H8" s="2">
        <f t="shared" si="0"/>
        <v>2</v>
      </c>
      <c r="I8" s="2"/>
      <c r="J8" s="17"/>
      <c r="K8" s="17"/>
      <c r="L8" s="17"/>
      <c r="M8" s="17"/>
      <c r="N8" s="60"/>
      <c r="O8" s="27">
        <f t="shared" si="3"/>
        <v>0</v>
      </c>
      <c r="P8" s="27">
        <f t="shared" si="4"/>
        <v>0</v>
      </c>
      <c r="Q8" s="27">
        <f t="shared" si="5"/>
        <v>2</v>
      </c>
      <c r="R8" s="27">
        <f t="shared" si="6"/>
        <v>0</v>
      </c>
      <c r="S8" s="17">
        <f t="shared" si="2"/>
        <v>2</v>
      </c>
      <c r="U8" s="27"/>
      <c r="V8" s="27"/>
      <c r="W8" s="27"/>
      <c r="X8" s="27"/>
      <c r="Y8" s="17"/>
      <c r="AA8" s="27"/>
      <c r="AB8" s="27"/>
      <c r="AC8" s="27"/>
      <c r="AD8" s="27"/>
      <c r="AE8" s="17"/>
    </row>
    <row r="9" spans="1:31" x14ac:dyDescent="0.4">
      <c r="A9" s="42" t="s">
        <v>334</v>
      </c>
      <c r="B9" s="2" t="s">
        <v>32</v>
      </c>
      <c r="C9" s="2" t="s">
        <v>149</v>
      </c>
      <c r="D9" s="27"/>
      <c r="E9" s="2">
        <v>1</v>
      </c>
      <c r="F9" s="2">
        <v>3</v>
      </c>
      <c r="G9" s="2">
        <v>0</v>
      </c>
      <c r="H9" s="2">
        <f t="shared" si="0"/>
        <v>4</v>
      </c>
      <c r="I9" s="2"/>
      <c r="J9" s="17"/>
      <c r="K9" s="17"/>
      <c r="L9" s="17"/>
      <c r="M9" s="17"/>
      <c r="N9" s="60"/>
      <c r="O9" s="27">
        <f t="shared" si="3"/>
        <v>0</v>
      </c>
      <c r="P9" s="27">
        <f t="shared" si="4"/>
        <v>1</v>
      </c>
      <c r="Q9" s="27">
        <f t="shared" si="5"/>
        <v>3</v>
      </c>
      <c r="R9" s="27">
        <f t="shared" si="6"/>
        <v>0</v>
      </c>
      <c r="S9" s="17">
        <f t="shared" si="2"/>
        <v>4</v>
      </c>
      <c r="U9" s="27"/>
      <c r="V9" s="27"/>
      <c r="W9" s="27"/>
      <c r="X9" s="27"/>
      <c r="Y9" s="17"/>
      <c r="AA9" s="27"/>
      <c r="AB9" s="27"/>
      <c r="AC9" s="27"/>
      <c r="AD9" s="27"/>
      <c r="AE9" s="17"/>
    </row>
    <row r="10" spans="1:31" x14ac:dyDescent="0.4">
      <c r="A10" s="42" t="s">
        <v>336</v>
      </c>
      <c r="B10" s="2" t="s">
        <v>31</v>
      </c>
      <c r="C10" s="2" t="s">
        <v>30</v>
      </c>
      <c r="D10" s="27"/>
      <c r="E10" s="2">
        <v>0</v>
      </c>
      <c r="F10" s="2">
        <v>1</v>
      </c>
      <c r="G10" s="2">
        <v>0</v>
      </c>
      <c r="H10" s="2">
        <f t="shared" si="0"/>
        <v>1</v>
      </c>
      <c r="I10" s="2"/>
      <c r="J10" s="17"/>
      <c r="K10" s="17"/>
      <c r="L10" s="17"/>
      <c r="M10" s="17"/>
      <c r="N10" s="60"/>
      <c r="O10" s="27">
        <f t="shared" si="3"/>
        <v>0</v>
      </c>
      <c r="P10" s="27">
        <f t="shared" si="4"/>
        <v>0</v>
      </c>
      <c r="Q10" s="27">
        <f t="shared" si="5"/>
        <v>1</v>
      </c>
      <c r="R10" s="27">
        <f t="shared" si="6"/>
        <v>0</v>
      </c>
      <c r="S10" s="17">
        <f t="shared" si="2"/>
        <v>1</v>
      </c>
      <c r="U10" s="27"/>
      <c r="V10" s="27"/>
      <c r="W10" s="27"/>
      <c r="X10" s="27"/>
      <c r="Y10" s="17"/>
      <c r="AA10" s="27"/>
      <c r="AB10" s="27"/>
      <c r="AC10" s="27"/>
      <c r="AD10" s="27"/>
      <c r="AE10" s="17"/>
    </row>
    <row r="11" spans="1:31" x14ac:dyDescent="0.4">
      <c r="A11" s="42" t="s">
        <v>336</v>
      </c>
      <c r="B11" s="2" t="s">
        <v>11</v>
      </c>
      <c r="C11" s="2" t="s">
        <v>10</v>
      </c>
      <c r="D11" s="27"/>
      <c r="E11" s="2">
        <v>0</v>
      </c>
      <c r="F11" s="2">
        <v>1</v>
      </c>
      <c r="G11" s="2">
        <v>4</v>
      </c>
      <c r="H11" s="2">
        <f t="shared" si="0"/>
        <v>5</v>
      </c>
      <c r="I11" s="2"/>
      <c r="J11" s="17"/>
      <c r="K11" s="17"/>
      <c r="L11" s="17"/>
      <c r="M11" s="17"/>
      <c r="N11" s="60"/>
      <c r="O11" s="27">
        <f t="shared" si="3"/>
        <v>0</v>
      </c>
      <c r="P11" s="27">
        <f t="shared" si="4"/>
        <v>0</v>
      </c>
      <c r="Q11" s="27">
        <f t="shared" si="5"/>
        <v>1</v>
      </c>
      <c r="R11" s="27">
        <f t="shared" si="6"/>
        <v>4</v>
      </c>
      <c r="S11" s="17">
        <f t="shared" si="2"/>
        <v>5</v>
      </c>
      <c r="U11" s="27"/>
      <c r="V11" s="27"/>
      <c r="W11" s="27"/>
      <c r="X11" s="27"/>
      <c r="Y11" s="17"/>
      <c r="AA11" s="27"/>
      <c r="AB11" s="27"/>
      <c r="AC11" s="27"/>
      <c r="AD11" s="27"/>
      <c r="AE11" s="17"/>
    </row>
    <row r="12" spans="1:31" x14ac:dyDescent="0.4">
      <c r="A12" s="42" t="s">
        <v>337</v>
      </c>
      <c r="B12" s="2" t="s">
        <v>11</v>
      </c>
      <c r="C12" s="2" t="s">
        <v>151</v>
      </c>
      <c r="D12" s="27"/>
      <c r="E12" s="2">
        <v>3</v>
      </c>
      <c r="F12" s="2">
        <v>2</v>
      </c>
      <c r="G12" s="2">
        <v>0</v>
      </c>
      <c r="H12" s="2">
        <f t="shared" si="0"/>
        <v>5</v>
      </c>
      <c r="I12" s="2"/>
      <c r="J12" s="17"/>
      <c r="K12" s="17"/>
      <c r="L12" s="17"/>
      <c r="M12" s="17"/>
      <c r="N12" s="60"/>
      <c r="O12" s="27">
        <f t="shared" si="3"/>
        <v>0</v>
      </c>
      <c r="P12" s="27">
        <f t="shared" si="4"/>
        <v>3</v>
      </c>
      <c r="Q12" s="27">
        <f t="shared" si="5"/>
        <v>2</v>
      </c>
      <c r="R12" s="27">
        <f t="shared" si="6"/>
        <v>0</v>
      </c>
      <c r="S12" s="17">
        <f t="shared" si="2"/>
        <v>5</v>
      </c>
      <c r="U12" s="27"/>
      <c r="V12" s="27"/>
      <c r="W12" s="27"/>
      <c r="X12" s="27"/>
      <c r="Y12" s="17"/>
      <c r="AA12" s="27"/>
      <c r="AB12" s="27"/>
      <c r="AC12" s="27"/>
      <c r="AD12" s="27"/>
      <c r="AE12" s="17"/>
    </row>
    <row r="13" spans="1:31" x14ac:dyDescent="0.4">
      <c r="A13" s="42" t="s">
        <v>336</v>
      </c>
      <c r="B13" s="2" t="s">
        <v>475</v>
      </c>
      <c r="C13" s="2" t="s">
        <v>2</v>
      </c>
      <c r="D13" s="27"/>
      <c r="E13" s="2">
        <v>2</v>
      </c>
      <c r="F13" s="2">
        <v>2</v>
      </c>
      <c r="G13" s="2">
        <v>0</v>
      </c>
      <c r="H13" s="2">
        <f t="shared" si="0"/>
        <v>4</v>
      </c>
      <c r="I13" s="2"/>
      <c r="J13" s="17"/>
      <c r="K13" s="17"/>
      <c r="L13" s="17"/>
      <c r="M13" s="17"/>
      <c r="N13" s="60"/>
      <c r="O13" s="27">
        <f t="shared" si="3"/>
        <v>0</v>
      </c>
      <c r="P13" s="27">
        <f t="shared" si="4"/>
        <v>2</v>
      </c>
      <c r="Q13" s="27">
        <f t="shared" si="5"/>
        <v>2</v>
      </c>
      <c r="R13" s="27">
        <f t="shared" si="6"/>
        <v>0</v>
      </c>
      <c r="S13" s="17">
        <f t="shared" si="2"/>
        <v>4</v>
      </c>
      <c r="U13" s="27"/>
      <c r="V13" s="27"/>
      <c r="W13" s="27"/>
      <c r="X13" s="27"/>
      <c r="Y13" s="17"/>
      <c r="AA13" s="27"/>
      <c r="AB13" s="27"/>
      <c r="AC13" s="27"/>
      <c r="AD13" s="27"/>
      <c r="AE13" s="17"/>
    </row>
    <row r="14" spans="1:31" x14ac:dyDescent="0.4">
      <c r="A14" s="42" t="s">
        <v>338</v>
      </c>
      <c r="B14" s="2" t="s">
        <v>9</v>
      </c>
      <c r="C14" s="2" t="s">
        <v>2</v>
      </c>
      <c r="D14" s="27"/>
      <c r="E14" s="2">
        <v>0</v>
      </c>
      <c r="F14" s="2">
        <v>3</v>
      </c>
      <c r="G14" s="2">
        <v>1</v>
      </c>
      <c r="H14" s="2">
        <f t="shared" si="0"/>
        <v>4</v>
      </c>
      <c r="I14" s="2"/>
      <c r="J14" s="17"/>
      <c r="K14" s="17"/>
      <c r="L14" s="17"/>
      <c r="M14" s="17"/>
      <c r="N14" s="60"/>
      <c r="O14" s="27">
        <f t="shared" si="3"/>
        <v>0</v>
      </c>
      <c r="P14" s="27">
        <f t="shared" si="4"/>
        <v>0</v>
      </c>
      <c r="Q14" s="27">
        <f t="shared" si="5"/>
        <v>3</v>
      </c>
      <c r="R14" s="27">
        <f t="shared" si="6"/>
        <v>1</v>
      </c>
      <c r="S14" s="17">
        <f t="shared" si="2"/>
        <v>4</v>
      </c>
      <c r="U14" s="27"/>
      <c r="V14" s="27"/>
      <c r="W14" s="27"/>
      <c r="X14" s="27"/>
      <c r="Y14" s="17"/>
      <c r="AA14" s="27"/>
      <c r="AB14" s="27"/>
      <c r="AC14" s="27"/>
      <c r="AD14" s="27"/>
      <c r="AE14" s="17"/>
    </row>
    <row r="15" spans="1:31" x14ac:dyDescent="0.4">
      <c r="A15" s="42" t="s">
        <v>342</v>
      </c>
      <c r="B15" s="2" t="s">
        <v>108</v>
      </c>
      <c r="C15" s="2" t="s">
        <v>4</v>
      </c>
      <c r="D15" s="26"/>
      <c r="E15" s="23">
        <v>1</v>
      </c>
      <c r="F15" s="23">
        <v>3</v>
      </c>
      <c r="G15" s="23">
        <v>0</v>
      </c>
      <c r="H15" s="2">
        <f t="shared" si="0"/>
        <v>4</v>
      </c>
      <c r="I15" s="2"/>
      <c r="J15" s="17"/>
      <c r="K15" s="17"/>
      <c r="L15" s="17"/>
      <c r="M15" s="17"/>
      <c r="N15" s="60"/>
      <c r="O15" s="27">
        <f t="shared" si="3"/>
        <v>0</v>
      </c>
      <c r="P15" s="27">
        <f t="shared" si="4"/>
        <v>1</v>
      </c>
      <c r="Q15" s="27">
        <f t="shared" si="5"/>
        <v>3</v>
      </c>
      <c r="R15" s="27">
        <f t="shared" si="6"/>
        <v>0</v>
      </c>
      <c r="S15" s="17">
        <f t="shared" si="2"/>
        <v>4</v>
      </c>
      <c r="U15" s="27"/>
      <c r="V15" s="27"/>
      <c r="W15" s="27"/>
      <c r="X15" s="27"/>
      <c r="Y15" s="17"/>
      <c r="AA15" s="27"/>
      <c r="AB15" s="27"/>
      <c r="AC15" s="27"/>
      <c r="AD15" s="27"/>
      <c r="AE15" s="17"/>
    </row>
    <row r="16" spans="1:31" x14ac:dyDescent="0.4">
      <c r="A16" s="42" t="s">
        <v>331</v>
      </c>
      <c r="B16" s="2" t="s">
        <v>108</v>
      </c>
      <c r="C16" s="2" t="s">
        <v>109</v>
      </c>
      <c r="D16" s="26"/>
      <c r="E16" s="23">
        <v>0</v>
      </c>
      <c r="F16" s="23">
        <v>0</v>
      </c>
      <c r="G16" s="23">
        <v>2</v>
      </c>
      <c r="H16" s="2">
        <f t="shared" si="0"/>
        <v>2</v>
      </c>
      <c r="I16" s="2"/>
      <c r="J16" s="17"/>
      <c r="K16" s="17"/>
      <c r="L16" s="17"/>
      <c r="M16" s="17"/>
      <c r="N16" s="60"/>
      <c r="O16" s="27">
        <f t="shared" si="3"/>
        <v>0</v>
      </c>
      <c r="P16" s="27">
        <f t="shared" si="4"/>
        <v>0</v>
      </c>
      <c r="Q16" s="27">
        <f t="shared" si="5"/>
        <v>0</v>
      </c>
      <c r="R16" s="27">
        <f t="shared" si="6"/>
        <v>2</v>
      </c>
      <c r="S16" s="17">
        <f t="shared" si="2"/>
        <v>2</v>
      </c>
      <c r="U16" s="27"/>
      <c r="V16" s="27"/>
      <c r="W16" s="27"/>
      <c r="X16" s="27"/>
      <c r="Y16" s="17"/>
      <c r="AA16" s="27"/>
      <c r="AB16" s="27"/>
      <c r="AC16" s="27"/>
      <c r="AD16" s="27"/>
      <c r="AE16" s="17"/>
    </row>
    <row r="17" spans="1:31" x14ac:dyDescent="0.4">
      <c r="A17" s="42" t="s">
        <v>339</v>
      </c>
      <c r="B17" s="2" t="s">
        <v>166</v>
      </c>
      <c r="C17" s="2" t="s">
        <v>167</v>
      </c>
      <c r="D17" s="26"/>
      <c r="E17" s="23">
        <v>0</v>
      </c>
      <c r="F17" s="23">
        <v>1</v>
      </c>
      <c r="G17" s="23">
        <v>0</v>
      </c>
      <c r="H17" s="2">
        <f t="shared" si="0"/>
        <v>1</v>
      </c>
      <c r="I17" s="2"/>
      <c r="J17" s="17"/>
      <c r="K17" s="17"/>
      <c r="L17" s="17"/>
      <c r="M17" s="17"/>
      <c r="N17" s="60"/>
      <c r="O17" s="27">
        <f t="shared" si="3"/>
        <v>0</v>
      </c>
      <c r="P17" s="27">
        <f t="shared" si="4"/>
        <v>0</v>
      </c>
      <c r="Q17" s="27">
        <f t="shared" si="5"/>
        <v>1</v>
      </c>
      <c r="R17" s="27">
        <f t="shared" si="6"/>
        <v>0</v>
      </c>
      <c r="S17" s="17">
        <f t="shared" si="2"/>
        <v>1</v>
      </c>
      <c r="U17" s="27"/>
      <c r="V17" s="27"/>
      <c r="W17" s="27"/>
      <c r="X17" s="27"/>
      <c r="Y17" s="17"/>
      <c r="AA17" s="27"/>
      <c r="AB17" s="27"/>
      <c r="AC17" s="27"/>
      <c r="AD17" s="27"/>
      <c r="AE17" s="17"/>
    </row>
    <row r="18" spans="1:31" x14ac:dyDescent="0.4">
      <c r="A18" s="42" t="s">
        <v>339</v>
      </c>
      <c r="B18" s="2" t="s">
        <v>166</v>
      </c>
      <c r="C18" s="2" t="s">
        <v>7</v>
      </c>
      <c r="D18" s="26"/>
      <c r="E18" s="23">
        <v>0</v>
      </c>
      <c r="F18" s="23">
        <v>1</v>
      </c>
      <c r="G18" s="23">
        <v>0</v>
      </c>
      <c r="H18" s="2">
        <f t="shared" si="0"/>
        <v>1</v>
      </c>
      <c r="I18" s="2"/>
      <c r="J18" s="17"/>
      <c r="K18" s="17"/>
      <c r="L18" s="17"/>
      <c r="M18" s="17"/>
      <c r="N18" s="60"/>
      <c r="O18" s="27">
        <f t="shared" si="3"/>
        <v>0</v>
      </c>
      <c r="P18" s="27">
        <f t="shared" si="4"/>
        <v>0</v>
      </c>
      <c r="Q18" s="27">
        <f t="shared" si="5"/>
        <v>1</v>
      </c>
      <c r="R18" s="27">
        <f t="shared" si="6"/>
        <v>0</v>
      </c>
      <c r="S18" s="17">
        <f t="shared" si="2"/>
        <v>1</v>
      </c>
      <c r="U18" s="27"/>
      <c r="V18" s="27"/>
      <c r="W18" s="27"/>
      <c r="X18" s="27"/>
      <c r="Y18" s="17"/>
      <c r="AA18" s="27"/>
      <c r="AB18" s="27"/>
      <c r="AC18" s="27"/>
      <c r="AD18" s="27"/>
      <c r="AE18" s="17"/>
    </row>
    <row r="19" spans="1:31" x14ac:dyDescent="0.4">
      <c r="A19" s="42" t="s">
        <v>335</v>
      </c>
      <c r="B19" s="2" t="s">
        <v>166</v>
      </c>
      <c r="C19" s="2" t="s">
        <v>170</v>
      </c>
      <c r="D19" s="26"/>
      <c r="E19" s="23">
        <v>2</v>
      </c>
      <c r="F19" s="23">
        <v>3</v>
      </c>
      <c r="G19" s="23">
        <v>0</v>
      </c>
      <c r="H19" s="2">
        <f t="shared" si="0"/>
        <v>5</v>
      </c>
      <c r="I19" s="2"/>
      <c r="J19" s="17"/>
      <c r="K19" s="17"/>
      <c r="L19" s="17"/>
      <c r="M19" s="17"/>
      <c r="N19" s="60"/>
      <c r="O19" s="27">
        <f t="shared" si="3"/>
        <v>0</v>
      </c>
      <c r="P19" s="27">
        <f t="shared" si="4"/>
        <v>2</v>
      </c>
      <c r="Q19" s="27">
        <f t="shared" si="5"/>
        <v>3</v>
      </c>
      <c r="R19" s="27">
        <f t="shared" si="6"/>
        <v>0</v>
      </c>
      <c r="S19" s="17">
        <f t="shared" si="2"/>
        <v>5</v>
      </c>
      <c r="U19" s="27"/>
      <c r="V19" s="27"/>
      <c r="W19" s="27"/>
      <c r="X19" s="27"/>
      <c r="Y19" s="17"/>
      <c r="AA19" s="27"/>
      <c r="AB19" s="27"/>
      <c r="AC19" s="27"/>
      <c r="AD19" s="27"/>
      <c r="AE19" s="17"/>
    </row>
    <row r="20" spans="1:31" x14ac:dyDescent="0.4">
      <c r="A20" s="42" t="s">
        <v>332</v>
      </c>
      <c r="B20" s="2" t="s">
        <v>168</v>
      </c>
      <c r="C20" s="2" t="s">
        <v>2</v>
      </c>
      <c r="D20" s="26"/>
      <c r="E20" s="23">
        <v>5</v>
      </c>
      <c r="F20" s="23">
        <v>3</v>
      </c>
      <c r="G20" s="23">
        <v>0</v>
      </c>
      <c r="H20" s="2">
        <f t="shared" si="0"/>
        <v>8</v>
      </c>
      <c r="I20" s="2"/>
      <c r="J20" s="17"/>
      <c r="K20" s="17"/>
      <c r="L20" s="17"/>
      <c r="M20" s="17"/>
      <c r="N20" s="60"/>
      <c r="O20" s="27">
        <f t="shared" si="3"/>
        <v>0</v>
      </c>
      <c r="P20" s="27">
        <f t="shared" si="4"/>
        <v>5</v>
      </c>
      <c r="Q20" s="27">
        <f t="shared" si="5"/>
        <v>3</v>
      </c>
      <c r="R20" s="27">
        <f t="shared" si="6"/>
        <v>0</v>
      </c>
      <c r="S20" s="17">
        <f t="shared" si="2"/>
        <v>8</v>
      </c>
      <c r="U20" s="27"/>
      <c r="V20" s="27"/>
      <c r="W20" s="27"/>
      <c r="X20" s="27"/>
      <c r="Y20" s="17"/>
      <c r="AA20" s="27"/>
      <c r="AB20" s="27"/>
      <c r="AC20" s="27"/>
      <c r="AD20" s="27"/>
      <c r="AE20" s="17"/>
    </row>
    <row r="21" spans="1:31" x14ac:dyDescent="0.4">
      <c r="A21" s="42" t="s">
        <v>336</v>
      </c>
      <c r="B21" s="2" t="s">
        <v>171</v>
      </c>
      <c r="C21" s="2" t="s">
        <v>169</v>
      </c>
      <c r="D21" s="26"/>
      <c r="E21" s="23">
        <v>1</v>
      </c>
      <c r="F21" s="23">
        <v>1</v>
      </c>
      <c r="G21" s="23">
        <v>4</v>
      </c>
      <c r="H21" s="2">
        <f t="shared" si="0"/>
        <v>6</v>
      </c>
      <c r="I21" s="2" t="s">
        <v>677</v>
      </c>
      <c r="J21" s="17"/>
      <c r="K21" s="17"/>
      <c r="L21" s="17"/>
      <c r="M21" s="17">
        <v>1</v>
      </c>
      <c r="N21" s="60"/>
      <c r="O21" s="27">
        <f t="shared" si="3"/>
        <v>0</v>
      </c>
      <c r="P21" s="27">
        <f t="shared" si="4"/>
        <v>1</v>
      </c>
      <c r="Q21" s="27">
        <f t="shared" si="5"/>
        <v>1</v>
      </c>
      <c r="R21" s="27">
        <f t="shared" si="6"/>
        <v>3</v>
      </c>
      <c r="S21" s="17">
        <f t="shared" si="2"/>
        <v>5</v>
      </c>
      <c r="U21" s="27"/>
      <c r="V21" s="27"/>
      <c r="W21" s="27"/>
      <c r="X21" s="27"/>
      <c r="Y21" s="17"/>
      <c r="AA21" s="27"/>
      <c r="AB21" s="27"/>
      <c r="AC21" s="27"/>
      <c r="AD21" s="27"/>
      <c r="AE21" s="17"/>
    </row>
    <row r="22" spans="1:31" x14ac:dyDescent="0.4">
      <c r="A22" t="s">
        <v>331</v>
      </c>
      <c r="B22" t="s">
        <v>172</v>
      </c>
      <c r="C22" s="2" t="s">
        <v>173</v>
      </c>
      <c r="D22" s="26"/>
      <c r="E22" s="23">
        <v>1</v>
      </c>
      <c r="F22" s="23">
        <v>0</v>
      </c>
      <c r="G22" s="23">
        <v>1</v>
      </c>
      <c r="H22" s="2">
        <f t="shared" si="0"/>
        <v>2</v>
      </c>
      <c r="I22" s="2"/>
      <c r="J22" s="17"/>
      <c r="K22" s="17"/>
      <c r="L22" s="17"/>
      <c r="M22" s="17"/>
      <c r="N22" s="60"/>
      <c r="O22" s="27">
        <f t="shared" si="3"/>
        <v>0</v>
      </c>
      <c r="P22" s="27">
        <f t="shared" si="4"/>
        <v>1</v>
      </c>
      <c r="Q22" s="27">
        <f t="shared" si="5"/>
        <v>0</v>
      </c>
      <c r="R22" s="27">
        <f t="shared" si="6"/>
        <v>1</v>
      </c>
      <c r="S22" s="17">
        <f t="shared" si="2"/>
        <v>2</v>
      </c>
      <c r="U22" s="27"/>
      <c r="V22" s="27"/>
      <c r="W22" s="27"/>
      <c r="X22" s="27"/>
      <c r="Y22" s="17"/>
      <c r="AA22" s="27"/>
      <c r="AB22" s="27"/>
      <c r="AC22" s="27"/>
      <c r="AD22" s="27"/>
      <c r="AE22" s="17"/>
    </row>
    <row r="23" spans="1:31" x14ac:dyDescent="0.4">
      <c r="A23" t="s">
        <v>336</v>
      </c>
      <c r="B23" t="s">
        <v>174</v>
      </c>
      <c r="C23" s="2" t="s">
        <v>2</v>
      </c>
      <c r="D23" s="26"/>
      <c r="E23" s="23">
        <v>2</v>
      </c>
      <c r="F23" s="23">
        <v>0</v>
      </c>
      <c r="G23" s="23">
        <v>0</v>
      </c>
      <c r="H23" s="2">
        <f t="shared" si="0"/>
        <v>2</v>
      </c>
      <c r="I23" s="2"/>
      <c r="J23" s="17"/>
      <c r="K23" s="17"/>
      <c r="L23" s="17"/>
      <c r="M23" s="17"/>
      <c r="N23" s="60"/>
      <c r="O23" s="27">
        <f t="shared" si="3"/>
        <v>0</v>
      </c>
      <c r="P23" s="27">
        <f t="shared" si="4"/>
        <v>2</v>
      </c>
      <c r="Q23" s="27">
        <f t="shared" si="5"/>
        <v>0</v>
      </c>
      <c r="R23" s="27">
        <f t="shared" si="6"/>
        <v>0</v>
      </c>
      <c r="S23" s="17">
        <f t="shared" si="2"/>
        <v>2</v>
      </c>
      <c r="U23" s="27"/>
      <c r="V23" s="27"/>
      <c r="W23" s="27"/>
      <c r="X23" s="27"/>
      <c r="Y23" s="17"/>
      <c r="AA23" s="27"/>
      <c r="AB23" s="27"/>
      <c r="AC23" s="27"/>
      <c r="AD23" s="27"/>
      <c r="AE23" s="17"/>
    </row>
    <row r="24" spans="1:31" x14ac:dyDescent="0.4">
      <c r="A24" t="s">
        <v>337</v>
      </c>
      <c r="B24" t="s">
        <v>175</v>
      </c>
      <c r="C24" s="2" t="s">
        <v>176</v>
      </c>
      <c r="D24" s="26"/>
      <c r="E24" s="23">
        <v>8</v>
      </c>
      <c r="F24" s="23">
        <v>0</v>
      </c>
      <c r="G24" s="23">
        <v>0</v>
      </c>
      <c r="H24" s="2">
        <f t="shared" ref="H24:H41" si="7">SUM(C24:G24)</f>
        <v>8</v>
      </c>
      <c r="I24" s="2"/>
      <c r="J24" s="17"/>
      <c r="K24" s="17"/>
      <c r="L24" s="17"/>
      <c r="M24" s="17"/>
      <c r="N24" s="60"/>
      <c r="O24" s="27">
        <f t="shared" si="3"/>
        <v>0</v>
      </c>
      <c r="P24" s="27">
        <f t="shared" si="4"/>
        <v>8</v>
      </c>
      <c r="Q24" s="27">
        <f t="shared" si="5"/>
        <v>0</v>
      </c>
      <c r="R24" s="27">
        <f t="shared" si="6"/>
        <v>0</v>
      </c>
      <c r="S24" s="17">
        <f t="shared" si="2"/>
        <v>8</v>
      </c>
      <c r="U24" s="27"/>
      <c r="V24" s="17"/>
      <c r="W24" s="17"/>
      <c r="X24" s="17"/>
      <c r="Y24" s="17"/>
      <c r="AA24" s="27"/>
      <c r="AB24" s="27"/>
      <c r="AC24" s="27"/>
      <c r="AD24" s="27"/>
      <c r="AE24" s="17"/>
    </row>
    <row r="25" spans="1:31" x14ac:dyDescent="0.4">
      <c r="A25" t="s">
        <v>331</v>
      </c>
      <c r="B25" t="s">
        <v>314</v>
      </c>
      <c r="C25" s="2" t="s">
        <v>169</v>
      </c>
      <c r="D25" s="26"/>
      <c r="E25" s="23">
        <v>2</v>
      </c>
      <c r="F25" s="23">
        <v>8</v>
      </c>
      <c r="G25" s="23">
        <v>5</v>
      </c>
      <c r="H25" s="2">
        <f t="shared" si="7"/>
        <v>15</v>
      </c>
      <c r="I25" s="2"/>
      <c r="J25" s="17"/>
      <c r="K25" s="17"/>
      <c r="L25" s="17"/>
      <c r="M25" s="17"/>
      <c r="N25" s="60"/>
      <c r="O25" s="27">
        <f t="shared" si="3"/>
        <v>0</v>
      </c>
      <c r="P25" s="27">
        <f t="shared" si="4"/>
        <v>2</v>
      </c>
      <c r="Q25" s="27">
        <f t="shared" si="5"/>
        <v>8</v>
      </c>
      <c r="R25" s="27">
        <f t="shared" si="6"/>
        <v>5</v>
      </c>
      <c r="S25" s="17">
        <f t="shared" si="2"/>
        <v>15</v>
      </c>
      <c r="U25" s="27"/>
      <c r="V25" s="17"/>
      <c r="W25" s="17"/>
      <c r="X25" s="17"/>
      <c r="Y25" s="17"/>
      <c r="AA25" s="27"/>
      <c r="AB25" s="27"/>
      <c r="AC25" s="27"/>
      <c r="AD25" s="27"/>
      <c r="AE25" s="17"/>
    </row>
    <row r="26" spans="1:31" x14ac:dyDescent="0.4">
      <c r="A26" t="s">
        <v>337</v>
      </c>
      <c r="B26" t="s">
        <v>182</v>
      </c>
      <c r="C26" s="2" t="s">
        <v>2</v>
      </c>
      <c r="D26" s="26"/>
      <c r="E26" s="23">
        <v>9</v>
      </c>
      <c r="F26" s="23">
        <v>3</v>
      </c>
      <c r="G26" s="23">
        <v>0</v>
      </c>
      <c r="H26" s="2">
        <f t="shared" si="7"/>
        <v>12</v>
      </c>
      <c r="I26" s="2"/>
      <c r="J26" s="27"/>
      <c r="K26" s="27"/>
      <c r="L26" s="27"/>
      <c r="M26" s="27"/>
      <c r="N26" s="60"/>
      <c r="O26" s="27">
        <f t="shared" si="3"/>
        <v>0</v>
      </c>
      <c r="P26" s="27">
        <f t="shared" si="4"/>
        <v>9</v>
      </c>
      <c r="Q26" s="27">
        <f t="shared" si="5"/>
        <v>3</v>
      </c>
      <c r="R26" s="27">
        <f t="shared" si="6"/>
        <v>0</v>
      </c>
      <c r="S26" s="17">
        <f t="shared" si="2"/>
        <v>12</v>
      </c>
      <c r="U26" s="27"/>
      <c r="V26" s="27"/>
      <c r="W26" s="27"/>
      <c r="X26" s="27"/>
      <c r="Y26" s="17"/>
      <c r="AA26" s="27"/>
      <c r="AB26" s="27"/>
      <c r="AC26" s="27"/>
      <c r="AD26" s="27"/>
      <c r="AE26" s="17"/>
    </row>
    <row r="27" spans="1:31" x14ac:dyDescent="0.4">
      <c r="A27" t="s">
        <v>331</v>
      </c>
      <c r="B27" t="s">
        <v>203</v>
      </c>
      <c r="C27" t="s">
        <v>204</v>
      </c>
      <c r="D27" s="26"/>
      <c r="E27" s="23">
        <v>0</v>
      </c>
      <c r="F27" s="23">
        <v>10</v>
      </c>
      <c r="G27" s="23">
        <v>0</v>
      </c>
      <c r="H27" s="2">
        <f t="shared" si="7"/>
        <v>10</v>
      </c>
      <c r="I27" s="2"/>
      <c r="J27" s="27"/>
      <c r="K27" s="27"/>
      <c r="L27" s="27"/>
      <c r="M27" s="27"/>
      <c r="N27" s="60"/>
      <c r="O27" s="27">
        <f t="shared" si="3"/>
        <v>0</v>
      </c>
      <c r="P27" s="27">
        <f t="shared" si="4"/>
        <v>0</v>
      </c>
      <c r="Q27" s="27">
        <f t="shared" si="5"/>
        <v>10</v>
      </c>
      <c r="R27" s="27">
        <f t="shared" si="6"/>
        <v>0</v>
      </c>
      <c r="S27" s="17">
        <f t="shared" si="2"/>
        <v>10</v>
      </c>
      <c r="U27" s="27"/>
      <c r="V27" s="27"/>
      <c r="W27" s="27"/>
      <c r="X27" s="27"/>
      <c r="Y27" s="17"/>
      <c r="AA27" s="27"/>
      <c r="AB27" s="27"/>
      <c r="AC27" s="27"/>
      <c r="AD27" s="27"/>
      <c r="AE27" s="17"/>
    </row>
    <row r="28" spans="1:31" x14ac:dyDescent="0.4">
      <c r="A28" t="s">
        <v>337</v>
      </c>
      <c r="B28" t="s">
        <v>205</v>
      </c>
      <c r="C28" s="2" t="s">
        <v>206</v>
      </c>
      <c r="D28" s="26"/>
      <c r="E28" s="23">
        <v>7</v>
      </c>
      <c r="F28" s="23">
        <v>1</v>
      </c>
      <c r="G28" s="23">
        <v>0</v>
      </c>
      <c r="H28" s="2">
        <f t="shared" si="7"/>
        <v>8</v>
      </c>
      <c r="I28" s="2"/>
      <c r="J28" s="27"/>
      <c r="K28" s="27"/>
      <c r="L28" s="27"/>
      <c r="M28" s="27"/>
      <c r="N28" s="60"/>
      <c r="O28" s="27">
        <f t="shared" si="3"/>
        <v>0</v>
      </c>
      <c r="P28" s="27">
        <f t="shared" si="4"/>
        <v>7</v>
      </c>
      <c r="Q28" s="27">
        <f t="shared" si="5"/>
        <v>1</v>
      </c>
      <c r="R28" s="27">
        <f t="shared" si="6"/>
        <v>0</v>
      </c>
      <c r="S28" s="17">
        <f t="shared" si="2"/>
        <v>8</v>
      </c>
      <c r="U28" s="27"/>
      <c r="V28" s="27"/>
      <c r="W28" s="27"/>
      <c r="X28" s="27"/>
      <c r="Y28" s="17"/>
      <c r="AA28" s="27"/>
      <c r="AB28" s="27"/>
      <c r="AC28" s="27"/>
      <c r="AD28" s="27"/>
      <c r="AE28" s="17"/>
    </row>
    <row r="29" spans="1:31" x14ac:dyDescent="0.4">
      <c r="A29" t="s">
        <v>344</v>
      </c>
      <c r="B29" t="s">
        <v>205</v>
      </c>
      <c r="C29" s="2" t="s">
        <v>119</v>
      </c>
      <c r="D29" s="26"/>
      <c r="E29" s="23">
        <v>0</v>
      </c>
      <c r="F29" s="23">
        <v>1</v>
      </c>
      <c r="G29" s="23">
        <v>2</v>
      </c>
      <c r="H29" s="2">
        <f t="shared" si="7"/>
        <v>3</v>
      </c>
      <c r="I29" s="2"/>
      <c r="J29" s="27"/>
      <c r="K29" s="27"/>
      <c r="L29" s="27"/>
      <c r="M29" s="27"/>
      <c r="N29" s="60"/>
      <c r="O29" s="27">
        <f t="shared" si="3"/>
        <v>0</v>
      </c>
      <c r="P29" s="27">
        <f t="shared" si="4"/>
        <v>0</v>
      </c>
      <c r="Q29" s="27">
        <f t="shared" si="5"/>
        <v>1</v>
      </c>
      <c r="R29" s="27">
        <f t="shared" si="6"/>
        <v>2</v>
      </c>
      <c r="S29" s="17">
        <f t="shared" si="2"/>
        <v>3</v>
      </c>
      <c r="U29" s="27"/>
      <c r="V29" s="27"/>
      <c r="W29" s="27"/>
      <c r="X29" s="27"/>
      <c r="Y29" s="17"/>
      <c r="AA29" s="27"/>
      <c r="AB29" s="27"/>
      <c r="AC29" s="27"/>
      <c r="AD29" s="27"/>
      <c r="AE29" s="17"/>
    </row>
    <row r="30" spans="1:31" x14ac:dyDescent="0.4">
      <c r="A30" t="s">
        <v>334</v>
      </c>
      <c r="B30" t="s">
        <v>207</v>
      </c>
      <c r="C30" s="2" t="s">
        <v>208</v>
      </c>
      <c r="D30" s="26"/>
      <c r="E30" s="23">
        <v>2</v>
      </c>
      <c r="F30" s="23">
        <v>0</v>
      </c>
      <c r="G30" s="23">
        <v>0</v>
      </c>
      <c r="H30" s="2">
        <f t="shared" si="7"/>
        <v>2</v>
      </c>
      <c r="I30" s="2"/>
      <c r="J30" s="27"/>
      <c r="K30" s="27"/>
      <c r="L30" s="27"/>
      <c r="M30" s="27"/>
      <c r="N30" s="60"/>
      <c r="O30" s="27">
        <f t="shared" si="3"/>
        <v>0</v>
      </c>
      <c r="P30" s="27">
        <f t="shared" si="4"/>
        <v>2</v>
      </c>
      <c r="Q30" s="27">
        <f t="shared" si="5"/>
        <v>0</v>
      </c>
      <c r="R30" s="27">
        <f t="shared" si="6"/>
        <v>0</v>
      </c>
      <c r="S30" s="17">
        <f t="shared" si="2"/>
        <v>2</v>
      </c>
      <c r="U30" s="27"/>
      <c r="V30" s="27"/>
      <c r="W30" s="27"/>
      <c r="X30" s="27"/>
      <c r="Y30" s="17"/>
      <c r="AA30" s="27"/>
      <c r="AB30" s="27"/>
      <c r="AC30" s="27"/>
      <c r="AD30" s="27"/>
      <c r="AE30" s="17"/>
    </row>
    <row r="31" spans="1:31" x14ac:dyDescent="0.4">
      <c r="A31" t="s">
        <v>342</v>
      </c>
      <c r="B31" t="s">
        <v>211</v>
      </c>
      <c r="C31" s="2" t="s">
        <v>212</v>
      </c>
      <c r="D31" s="26"/>
      <c r="E31" s="23">
        <v>0</v>
      </c>
      <c r="F31" s="23">
        <v>0</v>
      </c>
      <c r="G31" s="23">
        <v>6</v>
      </c>
      <c r="H31" s="2">
        <f t="shared" si="7"/>
        <v>6</v>
      </c>
      <c r="I31" s="2" t="s">
        <v>686</v>
      </c>
      <c r="J31" s="27"/>
      <c r="K31" s="27"/>
      <c r="L31" s="27"/>
      <c r="M31" s="27">
        <v>1</v>
      </c>
      <c r="N31" s="60"/>
      <c r="O31" s="27">
        <f t="shared" si="3"/>
        <v>0</v>
      </c>
      <c r="P31" s="27">
        <f t="shared" si="4"/>
        <v>0</v>
      </c>
      <c r="Q31" s="27">
        <f t="shared" si="5"/>
        <v>0</v>
      </c>
      <c r="R31" s="27">
        <f t="shared" si="6"/>
        <v>5</v>
      </c>
      <c r="S31" s="17">
        <f t="shared" si="2"/>
        <v>5</v>
      </c>
      <c r="U31" s="27"/>
      <c r="V31" s="27"/>
      <c r="W31" s="27"/>
      <c r="X31" s="27"/>
      <c r="Y31" s="17"/>
      <c r="AA31" s="27"/>
      <c r="AB31" s="27"/>
      <c r="AC31" s="27"/>
      <c r="AD31" s="27"/>
      <c r="AE31" s="17"/>
    </row>
    <row r="32" spans="1:31" x14ac:dyDescent="0.4">
      <c r="A32" t="s">
        <v>345</v>
      </c>
      <c r="B32" t="s">
        <v>272</v>
      </c>
      <c r="C32" s="2" t="s">
        <v>278</v>
      </c>
      <c r="D32" s="26"/>
      <c r="E32" s="23">
        <v>0</v>
      </c>
      <c r="F32" s="23">
        <v>2</v>
      </c>
      <c r="G32" s="23">
        <v>0</v>
      </c>
      <c r="H32" s="2">
        <f t="shared" si="7"/>
        <v>2</v>
      </c>
      <c r="I32" s="2"/>
      <c r="J32" s="27"/>
      <c r="K32" s="27"/>
      <c r="L32" s="27"/>
      <c r="M32" s="27"/>
      <c r="N32" s="60"/>
      <c r="O32" s="27">
        <f t="shared" si="3"/>
        <v>0</v>
      </c>
      <c r="P32" s="27">
        <f t="shared" si="4"/>
        <v>0</v>
      </c>
      <c r="Q32" s="27">
        <f t="shared" si="5"/>
        <v>2</v>
      </c>
      <c r="R32" s="27">
        <f t="shared" si="6"/>
        <v>0</v>
      </c>
      <c r="S32" s="17">
        <f t="shared" si="2"/>
        <v>2</v>
      </c>
      <c r="U32" s="27"/>
      <c r="V32" s="27"/>
      <c r="W32" s="27"/>
      <c r="X32" s="27"/>
      <c r="Y32" s="17"/>
      <c r="AA32" s="27"/>
      <c r="AB32" s="27"/>
      <c r="AC32" s="27"/>
      <c r="AD32" s="27"/>
      <c r="AE32" s="17"/>
    </row>
    <row r="33" spans="1:31" x14ac:dyDescent="0.4">
      <c r="A33" t="s">
        <v>338</v>
      </c>
      <c r="B33" t="s">
        <v>279</v>
      </c>
      <c r="C33" s="2" t="s">
        <v>280</v>
      </c>
      <c r="D33" s="26">
        <v>1</v>
      </c>
      <c r="E33" s="23">
        <v>0</v>
      </c>
      <c r="F33" s="23">
        <v>1</v>
      </c>
      <c r="G33" s="23">
        <v>0</v>
      </c>
      <c r="H33" s="2">
        <f t="shared" si="7"/>
        <v>2</v>
      </c>
      <c r="I33" s="2"/>
      <c r="J33" s="27"/>
      <c r="K33" s="27"/>
      <c r="L33" s="27"/>
      <c r="M33" s="27"/>
      <c r="N33" s="60"/>
      <c r="O33" s="27">
        <f t="shared" si="3"/>
        <v>1</v>
      </c>
      <c r="P33" s="27">
        <f t="shared" si="4"/>
        <v>0</v>
      </c>
      <c r="Q33" s="27">
        <f t="shared" si="5"/>
        <v>1</v>
      </c>
      <c r="R33" s="27">
        <f t="shared" si="6"/>
        <v>0</v>
      </c>
      <c r="S33" s="17">
        <f t="shared" si="2"/>
        <v>2</v>
      </c>
      <c r="U33" s="27"/>
      <c r="V33" s="27"/>
      <c r="W33" s="27"/>
      <c r="X33" s="27"/>
      <c r="Y33" s="17"/>
      <c r="AA33" s="27"/>
      <c r="AB33" s="27"/>
      <c r="AC33" s="27"/>
      <c r="AD33" s="27"/>
      <c r="AE33" s="17"/>
    </row>
    <row r="34" spans="1:31" x14ac:dyDescent="0.4">
      <c r="A34" t="s">
        <v>340</v>
      </c>
      <c r="B34" t="s">
        <v>310</v>
      </c>
      <c r="C34" s="2" t="s">
        <v>311</v>
      </c>
      <c r="D34" s="26"/>
      <c r="E34" s="23">
        <v>5</v>
      </c>
      <c r="F34" s="23">
        <v>0</v>
      </c>
      <c r="G34" s="23">
        <v>0</v>
      </c>
      <c r="H34" s="2">
        <f t="shared" si="7"/>
        <v>5</v>
      </c>
      <c r="I34" s="2"/>
      <c r="J34" s="27"/>
      <c r="K34" s="27"/>
      <c r="L34" s="27"/>
      <c r="M34" s="27"/>
      <c r="N34" s="60"/>
      <c r="O34" s="27">
        <f t="shared" si="3"/>
        <v>0</v>
      </c>
      <c r="P34" s="27">
        <f t="shared" si="4"/>
        <v>5</v>
      </c>
      <c r="Q34" s="27">
        <f t="shared" si="5"/>
        <v>0</v>
      </c>
      <c r="R34" s="27">
        <f t="shared" si="6"/>
        <v>0</v>
      </c>
      <c r="S34" s="17">
        <f t="shared" ref="S34:S65" si="8">H34-(SUM(J34:M34))</f>
        <v>5</v>
      </c>
      <c r="U34" s="27"/>
      <c r="V34" s="27"/>
      <c r="W34" s="27"/>
      <c r="X34" s="27"/>
      <c r="Y34" s="17"/>
      <c r="AA34" s="27"/>
      <c r="AB34" s="27"/>
      <c r="AC34" s="27"/>
      <c r="AD34" s="27"/>
      <c r="AE34" s="17"/>
    </row>
    <row r="35" spans="1:31" x14ac:dyDescent="0.4">
      <c r="A35" t="s">
        <v>338</v>
      </c>
      <c r="B35" t="s">
        <v>325</v>
      </c>
      <c r="C35" s="2" t="s">
        <v>10</v>
      </c>
      <c r="D35" s="26"/>
      <c r="E35" s="23">
        <v>0</v>
      </c>
      <c r="F35" s="23">
        <v>1</v>
      </c>
      <c r="G35" s="23">
        <v>0</v>
      </c>
      <c r="H35" s="2">
        <f t="shared" si="7"/>
        <v>1</v>
      </c>
      <c r="I35" s="2"/>
      <c r="J35" s="27"/>
      <c r="K35" s="27"/>
      <c r="L35" s="27"/>
      <c r="M35" s="27"/>
      <c r="N35" s="60"/>
      <c r="O35" s="27">
        <f t="shared" si="3"/>
        <v>0</v>
      </c>
      <c r="P35" s="27">
        <f t="shared" si="4"/>
        <v>0</v>
      </c>
      <c r="Q35" s="27">
        <f t="shared" si="5"/>
        <v>1</v>
      </c>
      <c r="R35" s="27">
        <f t="shared" si="6"/>
        <v>0</v>
      </c>
      <c r="S35" s="17">
        <f t="shared" si="8"/>
        <v>1</v>
      </c>
      <c r="U35" s="27"/>
      <c r="V35" s="27"/>
      <c r="W35" s="27"/>
      <c r="X35" s="27"/>
      <c r="Y35" s="17"/>
      <c r="AA35" s="27"/>
      <c r="AB35" s="27"/>
      <c r="AC35" s="27"/>
      <c r="AD35" s="27"/>
      <c r="AE35" s="17"/>
    </row>
    <row r="36" spans="1:31" x14ac:dyDescent="0.4">
      <c r="A36" t="s">
        <v>334</v>
      </c>
      <c r="B36" t="s">
        <v>327</v>
      </c>
      <c r="C36" s="2" t="s">
        <v>120</v>
      </c>
      <c r="D36" s="26"/>
      <c r="E36" s="23">
        <v>2</v>
      </c>
      <c r="F36" s="23">
        <v>1</v>
      </c>
      <c r="G36" s="23">
        <v>0</v>
      </c>
      <c r="H36" s="2">
        <f t="shared" si="7"/>
        <v>3</v>
      </c>
      <c r="I36" s="2"/>
      <c r="J36" s="27"/>
      <c r="K36" s="27"/>
      <c r="L36" s="27"/>
      <c r="M36" s="27"/>
      <c r="N36" s="60"/>
      <c r="O36" s="27">
        <f t="shared" si="3"/>
        <v>0</v>
      </c>
      <c r="P36" s="27">
        <f t="shared" si="4"/>
        <v>2</v>
      </c>
      <c r="Q36" s="27">
        <f t="shared" si="5"/>
        <v>1</v>
      </c>
      <c r="R36" s="27">
        <f t="shared" si="6"/>
        <v>0</v>
      </c>
      <c r="S36" s="17">
        <f t="shared" si="8"/>
        <v>3</v>
      </c>
      <c r="U36" s="27"/>
      <c r="V36" s="27"/>
      <c r="W36" s="27"/>
      <c r="X36" s="27"/>
      <c r="Y36" s="17"/>
      <c r="AA36" s="27"/>
      <c r="AB36" s="27"/>
      <c r="AC36" s="27"/>
      <c r="AD36" s="27"/>
      <c r="AE36" s="17"/>
    </row>
    <row r="37" spans="1:31" x14ac:dyDescent="0.4">
      <c r="A37" t="s">
        <v>49</v>
      </c>
      <c r="B37" t="s">
        <v>393</v>
      </c>
      <c r="C37" s="2" t="s">
        <v>2</v>
      </c>
      <c r="D37" s="26"/>
      <c r="E37" s="23">
        <v>5</v>
      </c>
      <c r="F37" s="23">
        <v>4</v>
      </c>
      <c r="G37" s="23">
        <v>1</v>
      </c>
      <c r="H37" s="2">
        <f t="shared" si="7"/>
        <v>10</v>
      </c>
      <c r="I37" s="2"/>
      <c r="J37" s="27"/>
      <c r="K37" s="27"/>
      <c r="L37" s="27"/>
      <c r="M37" s="27"/>
      <c r="N37" s="60"/>
      <c r="O37" s="27">
        <f t="shared" si="3"/>
        <v>0</v>
      </c>
      <c r="P37" s="27">
        <f t="shared" si="4"/>
        <v>5</v>
      </c>
      <c r="Q37" s="27">
        <f t="shared" si="5"/>
        <v>4</v>
      </c>
      <c r="R37" s="27">
        <f t="shared" si="6"/>
        <v>1</v>
      </c>
      <c r="S37" s="40">
        <f t="shared" si="8"/>
        <v>10</v>
      </c>
      <c r="U37" s="27"/>
      <c r="V37" s="27"/>
      <c r="W37" s="27"/>
      <c r="X37" s="27"/>
      <c r="Y37" s="17"/>
      <c r="AA37" s="27"/>
      <c r="AB37" s="27"/>
      <c r="AC37" s="27"/>
      <c r="AD37" s="27"/>
      <c r="AE37" s="17"/>
    </row>
    <row r="38" spans="1:31" x14ac:dyDescent="0.4">
      <c r="A38" t="s">
        <v>391</v>
      </c>
      <c r="B38" t="s">
        <v>393</v>
      </c>
      <c r="C38" s="2" t="s">
        <v>394</v>
      </c>
      <c r="D38" s="26"/>
      <c r="E38" s="23">
        <v>1</v>
      </c>
      <c r="F38" s="23">
        <v>0</v>
      </c>
      <c r="G38" s="23">
        <v>2</v>
      </c>
      <c r="H38" s="2">
        <f t="shared" si="7"/>
        <v>3</v>
      </c>
      <c r="I38" s="2"/>
      <c r="J38" s="27"/>
      <c r="K38" s="27"/>
      <c r="L38" s="27"/>
      <c r="M38" s="27"/>
      <c r="N38" s="60"/>
      <c r="O38" s="27">
        <f t="shared" si="3"/>
        <v>0</v>
      </c>
      <c r="P38" s="27">
        <f t="shared" si="4"/>
        <v>1</v>
      </c>
      <c r="Q38" s="27">
        <f t="shared" si="5"/>
        <v>0</v>
      </c>
      <c r="R38" s="27">
        <f t="shared" si="6"/>
        <v>2</v>
      </c>
      <c r="S38" s="17">
        <f t="shared" si="8"/>
        <v>3</v>
      </c>
      <c r="U38" s="27"/>
      <c r="V38" s="27"/>
      <c r="W38" s="27"/>
      <c r="X38" s="27"/>
      <c r="Y38" s="17"/>
      <c r="AA38" s="27"/>
      <c r="AB38" s="27"/>
      <c r="AC38" s="27"/>
      <c r="AD38" s="27"/>
      <c r="AE38" s="17"/>
    </row>
    <row r="39" spans="1:31" x14ac:dyDescent="0.4">
      <c r="A39" t="s">
        <v>49</v>
      </c>
      <c r="B39" t="s">
        <v>406</v>
      </c>
      <c r="C39" s="2" t="s">
        <v>407</v>
      </c>
      <c r="D39" s="26"/>
      <c r="E39" s="23">
        <v>0</v>
      </c>
      <c r="F39" s="23">
        <v>0</v>
      </c>
      <c r="G39" s="23">
        <v>2</v>
      </c>
      <c r="H39" s="2">
        <f t="shared" si="7"/>
        <v>2</v>
      </c>
      <c r="I39" s="2"/>
      <c r="J39" s="27"/>
      <c r="K39" s="27"/>
      <c r="L39" s="27"/>
      <c r="M39" s="27"/>
      <c r="N39" s="60"/>
      <c r="O39" s="27">
        <f t="shared" si="3"/>
        <v>0</v>
      </c>
      <c r="P39" s="27">
        <f t="shared" si="4"/>
        <v>0</v>
      </c>
      <c r="Q39" s="27">
        <f t="shared" si="5"/>
        <v>0</v>
      </c>
      <c r="R39" s="27">
        <f t="shared" si="6"/>
        <v>2</v>
      </c>
      <c r="S39" s="17">
        <f t="shared" si="8"/>
        <v>2</v>
      </c>
      <c r="U39" s="27"/>
      <c r="V39" s="27"/>
      <c r="W39" s="27"/>
      <c r="X39" s="27"/>
      <c r="Y39" s="17"/>
      <c r="AA39" s="27"/>
      <c r="AB39" s="27"/>
      <c r="AC39" s="27"/>
      <c r="AD39" s="27"/>
      <c r="AE39" s="17"/>
    </row>
    <row r="40" spans="1:31" x14ac:dyDescent="0.4">
      <c r="A40" t="s">
        <v>461</v>
      </c>
      <c r="B40" t="s">
        <v>462</v>
      </c>
      <c r="C40" s="27" t="s">
        <v>463</v>
      </c>
      <c r="D40" s="2"/>
      <c r="E40" s="2">
        <v>7</v>
      </c>
      <c r="F40" s="2">
        <v>3</v>
      </c>
      <c r="G40" s="25">
        <v>0</v>
      </c>
      <c r="H40" s="2">
        <f t="shared" si="7"/>
        <v>10</v>
      </c>
      <c r="I40" s="27"/>
      <c r="J40" s="17"/>
      <c r="K40" s="17"/>
      <c r="L40" s="17"/>
      <c r="M40" s="17"/>
      <c r="N40" s="60"/>
      <c r="O40" s="27">
        <f t="shared" si="3"/>
        <v>0</v>
      </c>
      <c r="P40" s="27">
        <f t="shared" si="4"/>
        <v>7</v>
      </c>
      <c r="Q40" s="27">
        <f t="shared" si="5"/>
        <v>3</v>
      </c>
      <c r="R40" s="27">
        <f t="shared" si="6"/>
        <v>0</v>
      </c>
      <c r="S40" s="17">
        <f t="shared" si="8"/>
        <v>10</v>
      </c>
      <c r="U40" s="27"/>
      <c r="V40" s="27"/>
      <c r="W40" s="27"/>
      <c r="X40" s="27"/>
      <c r="Y40" s="17"/>
      <c r="AA40" s="27"/>
      <c r="AB40" s="27"/>
      <c r="AC40" s="27"/>
      <c r="AD40" s="27"/>
      <c r="AE40" s="17"/>
    </row>
    <row r="41" spans="1:31" x14ac:dyDescent="0.4">
      <c r="A41" t="s">
        <v>461</v>
      </c>
      <c r="B41" t="s">
        <v>462</v>
      </c>
      <c r="C41" s="27" t="s">
        <v>119</v>
      </c>
      <c r="D41" s="2"/>
      <c r="E41" s="2">
        <v>2</v>
      </c>
      <c r="F41" s="2">
        <v>1</v>
      </c>
      <c r="G41" s="25">
        <v>0</v>
      </c>
      <c r="H41" s="2">
        <f t="shared" si="7"/>
        <v>3</v>
      </c>
      <c r="I41" s="27"/>
      <c r="J41" s="17"/>
      <c r="K41" s="17"/>
      <c r="L41" s="17"/>
      <c r="M41" s="17"/>
      <c r="N41" s="60"/>
      <c r="O41" s="27">
        <f t="shared" si="3"/>
        <v>0</v>
      </c>
      <c r="P41" s="27">
        <f t="shared" si="4"/>
        <v>2</v>
      </c>
      <c r="Q41" s="27">
        <f t="shared" si="5"/>
        <v>1</v>
      </c>
      <c r="R41" s="27">
        <f t="shared" si="6"/>
        <v>0</v>
      </c>
      <c r="S41" s="17">
        <f t="shared" si="8"/>
        <v>3</v>
      </c>
      <c r="U41" s="27"/>
      <c r="V41" s="27"/>
      <c r="W41" s="27"/>
      <c r="X41" s="27"/>
      <c r="Y41" s="17"/>
      <c r="AA41" s="27"/>
      <c r="AB41" s="27"/>
      <c r="AC41" s="27"/>
      <c r="AD41" s="27"/>
      <c r="AE41" s="17"/>
    </row>
    <row r="42" spans="1:31" x14ac:dyDescent="0.4">
      <c r="A42" t="s">
        <v>49</v>
      </c>
      <c r="B42" t="s">
        <v>464</v>
      </c>
      <c r="C42" s="27" t="s">
        <v>467</v>
      </c>
      <c r="D42" s="2"/>
      <c r="E42" s="2">
        <v>5</v>
      </c>
      <c r="F42" s="2">
        <v>2</v>
      </c>
      <c r="G42" s="25">
        <v>0</v>
      </c>
      <c r="H42" s="2">
        <f t="shared" ref="H42:H65" si="9">SUM(C42:G42)</f>
        <v>7</v>
      </c>
      <c r="I42" s="27"/>
      <c r="J42" s="17"/>
      <c r="K42" s="17"/>
      <c r="L42" s="17"/>
      <c r="M42" s="17"/>
      <c r="N42" s="60"/>
      <c r="O42" s="27">
        <f t="shared" si="3"/>
        <v>0</v>
      </c>
      <c r="P42" s="27">
        <f t="shared" si="4"/>
        <v>5</v>
      </c>
      <c r="Q42" s="27">
        <f t="shared" si="5"/>
        <v>2</v>
      </c>
      <c r="R42" s="27">
        <f t="shared" si="6"/>
        <v>0</v>
      </c>
      <c r="S42" s="17">
        <f t="shared" si="8"/>
        <v>7</v>
      </c>
      <c r="U42" s="27"/>
      <c r="V42" s="17"/>
      <c r="W42" s="17"/>
      <c r="X42" s="27"/>
      <c r="Y42" s="17"/>
      <c r="AA42" s="27"/>
      <c r="AB42" s="27"/>
      <c r="AC42" s="27"/>
      <c r="AD42" s="27"/>
      <c r="AE42" s="17"/>
    </row>
    <row r="43" spans="1:31" x14ac:dyDescent="0.4">
      <c r="A43" t="s">
        <v>49</v>
      </c>
      <c r="B43" t="s">
        <v>464</v>
      </c>
      <c r="C43" s="27" t="s">
        <v>469</v>
      </c>
      <c r="D43" s="2"/>
      <c r="E43" s="2">
        <v>1</v>
      </c>
      <c r="F43" s="2">
        <v>4</v>
      </c>
      <c r="G43" s="23">
        <v>0</v>
      </c>
      <c r="H43" s="2">
        <f t="shared" si="9"/>
        <v>5</v>
      </c>
      <c r="I43" s="27"/>
      <c r="J43" s="17"/>
      <c r="K43" s="17"/>
      <c r="L43" s="17"/>
      <c r="M43" s="17"/>
      <c r="N43" s="60"/>
      <c r="O43" s="27">
        <f t="shared" si="3"/>
        <v>0</v>
      </c>
      <c r="P43" s="27">
        <f t="shared" si="4"/>
        <v>1</v>
      </c>
      <c r="Q43" s="27">
        <f t="shared" si="5"/>
        <v>4</v>
      </c>
      <c r="R43" s="27">
        <f t="shared" si="6"/>
        <v>0</v>
      </c>
      <c r="S43" s="17">
        <f t="shared" si="8"/>
        <v>5</v>
      </c>
      <c r="U43" s="27"/>
      <c r="V43" s="17"/>
      <c r="W43" s="17"/>
      <c r="X43" s="27"/>
      <c r="Y43" s="17"/>
      <c r="AA43" s="27"/>
      <c r="AB43" s="27"/>
      <c r="AC43" s="27"/>
      <c r="AD43" s="27"/>
      <c r="AE43" s="17"/>
    </row>
    <row r="44" spans="1:31" ht="16.5" customHeight="1" x14ac:dyDescent="0.4">
      <c r="A44" t="s">
        <v>49</v>
      </c>
      <c r="B44" t="s">
        <v>465</v>
      </c>
      <c r="C44" s="27" t="s">
        <v>468</v>
      </c>
      <c r="D44" s="2"/>
      <c r="E44" s="2">
        <v>0</v>
      </c>
      <c r="F44" s="2">
        <v>3</v>
      </c>
      <c r="G44" s="25">
        <v>1</v>
      </c>
      <c r="H44" s="2">
        <f t="shared" si="9"/>
        <v>4</v>
      </c>
      <c r="I44" s="27" t="s">
        <v>686</v>
      </c>
      <c r="J44" s="17"/>
      <c r="K44" s="17"/>
      <c r="L44" s="17"/>
      <c r="M44" s="17">
        <v>1</v>
      </c>
      <c r="N44" s="60"/>
      <c r="O44" s="27">
        <f t="shared" si="3"/>
        <v>0</v>
      </c>
      <c r="P44" s="27">
        <f t="shared" si="4"/>
        <v>0</v>
      </c>
      <c r="Q44" s="27">
        <f t="shared" si="5"/>
        <v>3</v>
      </c>
      <c r="R44" s="27">
        <f t="shared" si="6"/>
        <v>0</v>
      </c>
      <c r="S44" s="17">
        <f t="shared" si="8"/>
        <v>3</v>
      </c>
      <c r="U44" s="27"/>
      <c r="V44" s="27"/>
      <c r="W44" s="27"/>
      <c r="X44" s="27"/>
      <c r="Y44" s="17"/>
      <c r="AA44" s="27"/>
      <c r="AB44" s="27"/>
      <c r="AC44" s="27"/>
      <c r="AD44" s="27"/>
      <c r="AE44" s="17"/>
    </row>
    <row r="45" spans="1:31" x14ac:dyDescent="0.4">
      <c r="A45" t="s">
        <v>49</v>
      </c>
      <c r="B45" t="s">
        <v>466</v>
      </c>
      <c r="C45" s="27" t="s">
        <v>467</v>
      </c>
      <c r="D45" s="2"/>
      <c r="E45" s="2">
        <v>5</v>
      </c>
      <c r="F45" s="2">
        <v>8</v>
      </c>
      <c r="G45" s="25">
        <v>4</v>
      </c>
      <c r="H45" s="2">
        <f t="shared" si="9"/>
        <v>17</v>
      </c>
      <c r="I45" s="27"/>
      <c r="J45" s="17"/>
      <c r="K45" s="17"/>
      <c r="L45" s="17"/>
      <c r="M45" s="17"/>
      <c r="N45" s="60"/>
      <c r="O45" s="27">
        <f t="shared" si="3"/>
        <v>0</v>
      </c>
      <c r="P45" s="27">
        <f t="shared" si="4"/>
        <v>5</v>
      </c>
      <c r="Q45" s="27">
        <f t="shared" si="5"/>
        <v>8</v>
      </c>
      <c r="R45" s="27">
        <f t="shared" si="6"/>
        <v>4</v>
      </c>
      <c r="S45" s="17">
        <f t="shared" si="8"/>
        <v>17</v>
      </c>
      <c r="U45" s="27"/>
      <c r="V45" s="17"/>
      <c r="W45" s="17"/>
      <c r="X45" s="17"/>
      <c r="Y45" s="17"/>
      <c r="AA45" s="27"/>
      <c r="AB45" s="27"/>
      <c r="AC45" s="27"/>
      <c r="AD45" s="27"/>
      <c r="AE45" s="17"/>
    </row>
    <row r="46" spans="1:31" x14ac:dyDescent="0.4">
      <c r="A46" t="s">
        <v>49</v>
      </c>
      <c r="B46" t="s">
        <v>466</v>
      </c>
      <c r="C46" s="27" t="s">
        <v>469</v>
      </c>
      <c r="D46" s="2"/>
      <c r="E46" s="67">
        <v>1</v>
      </c>
      <c r="F46" s="2">
        <v>1</v>
      </c>
      <c r="G46" s="25">
        <v>0</v>
      </c>
      <c r="H46" s="2">
        <f t="shared" si="9"/>
        <v>2</v>
      </c>
      <c r="I46" s="27" t="s">
        <v>681</v>
      </c>
      <c r="J46" s="17"/>
      <c r="K46" s="17">
        <v>1</v>
      </c>
      <c r="L46" s="17"/>
      <c r="M46" s="17"/>
      <c r="N46" s="60"/>
      <c r="O46" s="27">
        <f t="shared" si="3"/>
        <v>0</v>
      </c>
      <c r="P46" s="27">
        <f t="shared" si="4"/>
        <v>0</v>
      </c>
      <c r="Q46" s="27">
        <f t="shared" si="5"/>
        <v>1</v>
      </c>
      <c r="R46" s="27">
        <f t="shared" si="6"/>
        <v>0</v>
      </c>
      <c r="S46" s="17">
        <f t="shared" si="8"/>
        <v>1</v>
      </c>
      <c r="U46" s="27"/>
      <c r="V46" s="17"/>
      <c r="W46" s="17"/>
      <c r="X46" s="17"/>
      <c r="Y46" s="17"/>
      <c r="AA46" s="27"/>
      <c r="AB46" s="27"/>
      <c r="AC46" s="27"/>
      <c r="AD46" s="27"/>
      <c r="AE46" s="17"/>
    </row>
    <row r="47" spans="1:31" s="16" customFormat="1" x14ac:dyDescent="0.4">
      <c r="A47" t="s">
        <v>343</v>
      </c>
      <c r="B47" t="s">
        <v>174</v>
      </c>
      <c r="C47" s="2" t="s">
        <v>169</v>
      </c>
      <c r="D47" s="26"/>
      <c r="E47" s="23">
        <v>10</v>
      </c>
      <c r="F47" s="23">
        <v>0</v>
      </c>
      <c r="G47" s="23">
        <v>0</v>
      </c>
      <c r="H47" s="2">
        <f t="shared" si="9"/>
        <v>10</v>
      </c>
      <c r="I47" s="2"/>
      <c r="J47" s="17"/>
      <c r="K47" s="17"/>
      <c r="L47" s="17"/>
      <c r="M47" s="17"/>
      <c r="N47" s="60"/>
      <c r="O47" s="27">
        <f t="shared" si="3"/>
        <v>0</v>
      </c>
      <c r="P47" s="27">
        <f t="shared" si="4"/>
        <v>10</v>
      </c>
      <c r="Q47" s="27">
        <f t="shared" si="5"/>
        <v>0</v>
      </c>
      <c r="R47" s="27">
        <f t="shared" si="6"/>
        <v>0</v>
      </c>
      <c r="S47" s="17">
        <f t="shared" si="8"/>
        <v>10</v>
      </c>
      <c r="U47" s="27"/>
      <c r="V47" s="17"/>
      <c r="W47" s="17"/>
      <c r="X47" s="27"/>
      <c r="Y47" s="17"/>
      <c r="AA47" s="27"/>
      <c r="AB47" s="27"/>
      <c r="AC47" s="27"/>
      <c r="AD47" s="27"/>
      <c r="AE47" s="17"/>
    </row>
    <row r="48" spans="1:31" s="16" customFormat="1" x14ac:dyDescent="0.4">
      <c r="A48" t="s">
        <v>341</v>
      </c>
      <c r="B48" t="s">
        <v>272</v>
      </c>
      <c r="C48" s="2" t="s">
        <v>273</v>
      </c>
      <c r="D48" s="26"/>
      <c r="E48" s="23">
        <v>1</v>
      </c>
      <c r="F48" s="23">
        <v>2</v>
      </c>
      <c r="G48" s="23">
        <v>0</v>
      </c>
      <c r="H48" s="2">
        <f t="shared" si="9"/>
        <v>3</v>
      </c>
      <c r="I48" s="2"/>
      <c r="J48" s="17"/>
      <c r="K48" s="17"/>
      <c r="L48" s="17"/>
      <c r="M48" s="17"/>
      <c r="N48" s="60"/>
      <c r="O48" s="27">
        <f t="shared" si="3"/>
        <v>0</v>
      </c>
      <c r="P48" s="27">
        <f t="shared" si="4"/>
        <v>1</v>
      </c>
      <c r="Q48" s="27">
        <f t="shared" si="5"/>
        <v>2</v>
      </c>
      <c r="R48" s="27">
        <f t="shared" si="6"/>
        <v>0</v>
      </c>
      <c r="S48" s="17">
        <f t="shared" si="8"/>
        <v>3</v>
      </c>
      <c r="U48" s="27"/>
      <c r="V48" s="17"/>
      <c r="W48" s="17"/>
      <c r="X48" s="27"/>
      <c r="Y48" s="17"/>
      <c r="AA48" s="27"/>
      <c r="AB48" s="27"/>
      <c r="AC48" s="27"/>
      <c r="AD48" s="27"/>
      <c r="AE48" s="17"/>
    </row>
    <row r="49" spans="1:31" x14ac:dyDescent="0.4">
      <c r="A49" t="s">
        <v>347</v>
      </c>
      <c r="B49" t="s">
        <v>26</v>
      </c>
      <c r="C49" s="2" t="s">
        <v>25</v>
      </c>
      <c r="D49" s="27"/>
      <c r="E49" s="2">
        <v>0</v>
      </c>
      <c r="F49" s="2">
        <v>0</v>
      </c>
      <c r="G49" s="2">
        <v>1</v>
      </c>
      <c r="H49" s="2">
        <f t="shared" si="9"/>
        <v>1</v>
      </c>
      <c r="I49" s="27"/>
      <c r="J49" s="17"/>
      <c r="K49" s="17"/>
      <c r="L49" s="17"/>
      <c r="M49" s="17"/>
      <c r="N49" s="60"/>
      <c r="O49" s="27">
        <f t="shared" si="3"/>
        <v>0</v>
      </c>
      <c r="P49" s="27">
        <f t="shared" si="4"/>
        <v>0</v>
      </c>
      <c r="Q49" s="27">
        <f t="shared" si="5"/>
        <v>0</v>
      </c>
      <c r="R49" s="27">
        <f t="shared" si="6"/>
        <v>1</v>
      </c>
      <c r="S49" s="17">
        <f t="shared" si="8"/>
        <v>1</v>
      </c>
      <c r="U49" s="27"/>
      <c r="V49" s="27"/>
      <c r="W49" s="27"/>
      <c r="X49" s="27"/>
      <c r="Y49" s="17"/>
      <c r="AA49" s="27"/>
      <c r="AB49" s="27"/>
      <c r="AC49" s="27"/>
      <c r="AD49" s="27"/>
      <c r="AE49" s="17"/>
    </row>
    <row r="50" spans="1:31" x14ac:dyDescent="0.4">
      <c r="A50" t="s">
        <v>347</v>
      </c>
      <c r="B50" t="s">
        <v>24</v>
      </c>
      <c r="C50" s="2" t="s">
        <v>17</v>
      </c>
      <c r="D50" s="27"/>
      <c r="E50" s="2">
        <v>0</v>
      </c>
      <c r="F50" s="2">
        <v>5</v>
      </c>
      <c r="G50" s="2">
        <v>2</v>
      </c>
      <c r="H50" s="2">
        <f t="shared" si="9"/>
        <v>7</v>
      </c>
      <c r="I50" s="2"/>
      <c r="J50" s="17"/>
      <c r="K50" s="17"/>
      <c r="L50" s="17"/>
      <c r="M50" s="17"/>
      <c r="N50" s="60"/>
      <c r="O50" s="27">
        <f t="shared" si="3"/>
        <v>0</v>
      </c>
      <c r="P50" s="27">
        <f t="shared" si="4"/>
        <v>0</v>
      </c>
      <c r="Q50" s="27">
        <f t="shared" si="5"/>
        <v>5</v>
      </c>
      <c r="R50" s="27">
        <f t="shared" si="6"/>
        <v>2</v>
      </c>
      <c r="S50" s="17">
        <f t="shared" si="8"/>
        <v>7</v>
      </c>
      <c r="U50" s="27"/>
      <c r="V50" s="27"/>
      <c r="W50" s="27"/>
      <c r="X50" s="27"/>
      <c r="Y50" s="17"/>
      <c r="AA50" s="27"/>
      <c r="AB50" s="27"/>
      <c r="AC50" s="27"/>
      <c r="AD50" s="27"/>
      <c r="AE50" s="17"/>
    </row>
    <row r="51" spans="1:31" x14ac:dyDescent="0.4">
      <c r="A51" t="s">
        <v>346</v>
      </c>
      <c r="B51" t="s">
        <v>22</v>
      </c>
      <c r="C51" s="2" t="s">
        <v>17</v>
      </c>
      <c r="D51" s="27"/>
      <c r="E51" s="2">
        <v>0</v>
      </c>
      <c r="F51" s="2">
        <v>0</v>
      </c>
      <c r="G51" s="2">
        <v>1</v>
      </c>
      <c r="H51" s="2">
        <f t="shared" si="9"/>
        <v>1</v>
      </c>
      <c r="I51" s="2"/>
      <c r="J51" s="17"/>
      <c r="K51" s="17"/>
      <c r="L51" s="17"/>
      <c r="M51" s="17"/>
      <c r="N51" s="60"/>
      <c r="O51" s="27">
        <f t="shared" si="3"/>
        <v>0</v>
      </c>
      <c r="P51" s="27">
        <f t="shared" si="4"/>
        <v>0</v>
      </c>
      <c r="Q51" s="27">
        <f t="shared" si="5"/>
        <v>0</v>
      </c>
      <c r="R51" s="27">
        <f t="shared" si="6"/>
        <v>1</v>
      </c>
      <c r="S51" s="17">
        <f t="shared" si="8"/>
        <v>1</v>
      </c>
      <c r="U51" s="27"/>
      <c r="V51" s="27"/>
      <c r="W51" s="27"/>
      <c r="X51" s="27"/>
      <c r="Y51" s="17"/>
      <c r="AA51" s="27"/>
      <c r="AB51" s="27"/>
      <c r="AC51" s="27"/>
      <c r="AD51" s="27"/>
      <c r="AE51" s="17"/>
    </row>
    <row r="52" spans="1:31" x14ac:dyDescent="0.4">
      <c r="A52" t="s">
        <v>346</v>
      </c>
      <c r="B52" t="s">
        <v>22</v>
      </c>
      <c r="C52" s="2" t="s">
        <v>21</v>
      </c>
      <c r="D52" s="27"/>
      <c r="E52" s="2">
        <v>1</v>
      </c>
      <c r="F52" s="2">
        <v>0</v>
      </c>
      <c r="G52" s="2">
        <v>0</v>
      </c>
      <c r="H52" s="2">
        <f t="shared" si="9"/>
        <v>1</v>
      </c>
      <c r="I52" s="2"/>
      <c r="J52" s="17"/>
      <c r="K52" s="17"/>
      <c r="L52" s="17"/>
      <c r="M52" s="17"/>
      <c r="N52" s="60"/>
      <c r="O52" s="27">
        <f t="shared" si="3"/>
        <v>0</v>
      </c>
      <c r="P52" s="27">
        <f t="shared" si="4"/>
        <v>1</v>
      </c>
      <c r="Q52" s="27">
        <f t="shared" si="5"/>
        <v>0</v>
      </c>
      <c r="R52" s="27">
        <f t="shared" si="6"/>
        <v>0</v>
      </c>
      <c r="S52" s="17">
        <f t="shared" si="8"/>
        <v>1</v>
      </c>
      <c r="U52" s="27"/>
      <c r="V52" s="27"/>
      <c r="W52" s="27"/>
      <c r="X52" s="27"/>
      <c r="Y52" s="17"/>
      <c r="AA52" s="27"/>
      <c r="AB52" s="27"/>
      <c r="AC52" s="27"/>
      <c r="AD52" s="27"/>
      <c r="AE52" s="17"/>
    </row>
    <row r="53" spans="1:31" x14ac:dyDescent="0.4">
      <c r="A53" t="s">
        <v>353</v>
      </c>
      <c r="B53" t="s">
        <v>14</v>
      </c>
      <c r="C53" s="2" t="s">
        <v>10</v>
      </c>
      <c r="D53" s="27"/>
      <c r="E53" s="2">
        <v>1</v>
      </c>
      <c r="F53" s="2">
        <v>1</v>
      </c>
      <c r="G53" s="2">
        <v>1</v>
      </c>
      <c r="H53" s="2">
        <f t="shared" si="9"/>
        <v>3</v>
      </c>
      <c r="I53" s="2"/>
      <c r="J53" s="17"/>
      <c r="K53" s="17"/>
      <c r="L53" s="17"/>
      <c r="M53" s="17"/>
      <c r="N53" s="60"/>
      <c r="O53" s="27">
        <f t="shared" si="3"/>
        <v>0</v>
      </c>
      <c r="P53" s="27">
        <f t="shared" si="4"/>
        <v>1</v>
      </c>
      <c r="Q53" s="27">
        <f t="shared" si="5"/>
        <v>1</v>
      </c>
      <c r="R53" s="27">
        <f t="shared" si="6"/>
        <v>1</v>
      </c>
      <c r="S53" s="17">
        <f t="shared" si="8"/>
        <v>3</v>
      </c>
      <c r="U53" s="27"/>
      <c r="V53" s="27"/>
      <c r="W53" s="27"/>
      <c r="X53" s="27"/>
      <c r="Y53" s="17"/>
      <c r="AA53" s="27"/>
      <c r="AB53" s="27"/>
      <c r="AC53" s="27"/>
      <c r="AD53" s="27"/>
      <c r="AE53" s="17"/>
    </row>
    <row r="54" spans="1:31" x14ac:dyDescent="0.4">
      <c r="A54" t="s">
        <v>346</v>
      </c>
      <c r="B54" t="s">
        <v>3</v>
      </c>
      <c r="C54" s="2" t="s">
        <v>0</v>
      </c>
      <c r="D54" s="27"/>
      <c r="E54" s="2">
        <v>3</v>
      </c>
      <c r="F54" s="2">
        <v>1</v>
      </c>
      <c r="G54" s="2">
        <v>5</v>
      </c>
      <c r="H54" s="2">
        <f>SUM(C54:G54)</f>
        <v>9</v>
      </c>
      <c r="I54" s="2"/>
      <c r="J54" s="27"/>
      <c r="K54" s="27"/>
      <c r="L54" s="27"/>
      <c r="M54" s="27"/>
      <c r="N54" s="60"/>
      <c r="O54" s="27">
        <f t="shared" ref="O54:O115" si="10">D54-J54</f>
        <v>0</v>
      </c>
      <c r="P54" s="27">
        <f t="shared" ref="P54:P115" si="11">E54-K54</f>
        <v>3</v>
      </c>
      <c r="Q54" s="27">
        <f t="shared" ref="Q54:Q115" si="12">F54-L54</f>
        <v>1</v>
      </c>
      <c r="R54" s="27">
        <f t="shared" ref="R54:R115" si="13">G54-M54</f>
        <v>5</v>
      </c>
      <c r="S54" s="17">
        <f t="shared" si="8"/>
        <v>9</v>
      </c>
      <c r="U54" s="27"/>
      <c r="V54" s="27"/>
      <c r="W54" s="27"/>
      <c r="X54" s="27"/>
      <c r="Y54" s="17"/>
      <c r="AA54" s="27"/>
      <c r="AB54" s="27"/>
      <c r="AC54" s="27"/>
      <c r="AD54" s="27"/>
      <c r="AE54" s="17"/>
    </row>
    <row r="55" spans="1:31" x14ac:dyDescent="0.4">
      <c r="A55" t="s">
        <v>355</v>
      </c>
      <c r="B55" t="s">
        <v>1</v>
      </c>
      <c r="C55" s="2" t="s">
        <v>2</v>
      </c>
      <c r="D55" s="27"/>
      <c r="E55" s="2">
        <v>0</v>
      </c>
      <c r="F55" s="2">
        <v>1</v>
      </c>
      <c r="G55" s="2">
        <v>1</v>
      </c>
      <c r="H55" s="2">
        <f t="shared" si="9"/>
        <v>2</v>
      </c>
      <c r="I55" s="2"/>
      <c r="J55" s="27"/>
      <c r="K55" s="27"/>
      <c r="L55" s="27"/>
      <c r="M55" s="27"/>
      <c r="N55" s="60"/>
      <c r="O55" s="27">
        <f t="shared" si="10"/>
        <v>0</v>
      </c>
      <c r="P55" s="27">
        <f t="shared" si="11"/>
        <v>0</v>
      </c>
      <c r="Q55" s="27">
        <f t="shared" si="12"/>
        <v>1</v>
      </c>
      <c r="R55" s="27">
        <f t="shared" si="13"/>
        <v>1</v>
      </c>
      <c r="S55" s="17">
        <f t="shared" si="8"/>
        <v>2</v>
      </c>
      <c r="U55" s="27"/>
      <c r="V55" s="27"/>
      <c r="W55" s="27"/>
      <c r="X55" s="27"/>
      <c r="Y55" s="17"/>
      <c r="AA55" s="27"/>
      <c r="AB55" s="27"/>
      <c r="AC55" s="27"/>
      <c r="AD55" s="27"/>
      <c r="AE55" s="17"/>
    </row>
    <row r="56" spans="1:31" x14ac:dyDescent="0.4">
      <c r="A56" t="s">
        <v>356</v>
      </c>
      <c r="B56" t="s">
        <v>1</v>
      </c>
      <c r="C56" s="2" t="s">
        <v>0</v>
      </c>
      <c r="D56" s="27"/>
      <c r="E56" s="2">
        <v>0</v>
      </c>
      <c r="F56" s="2">
        <v>3</v>
      </c>
      <c r="G56" s="2">
        <v>3</v>
      </c>
      <c r="H56" s="2">
        <f t="shared" si="9"/>
        <v>6</v>
      </c>
      <c r="I56" s="2"/>
      <c r="J56" s="27"/>
      <c r="K56" s="27"/>
      <c r="L56" s="27"/>
      <c r="M56" s="27"/>
      <c r="N56" s="60"/>
      <c r="O56" s="27">
        <f t="shared" si="10"/>
        <v>0</v>
      </c>
      <c r="P56" s="27">
        <f t="shared" si="11"/>
        <v>0</v>
      </c>
      <c r="Q56" s="27">
        <f t="shared" si="12"/>
        <v>3</v>
      </c>
      <c r="R56" s="27">
        <f t="shared" si="13"/>
        <v>3</v>
      </c>
      <c r="S56" s="17">
        <f t="shared" si="8"/>
        <v>6</v>
      </c>
      <c r="U56" s="27"/>
      <c r="V56" s="27"/>
      <c r="W56" s="27"/>
      <c r="X56" s="27"/>
      <c r="Y56" s="17"/>
      <c r="AA56" s="27"/>
      <c r="AB56" s="27"/>
      <c r="AC56" s="27"/>
      <c r="AD56" s="27"/>
      <c r="AE56" s="17"/>
    </row>
    <row r="57" spans="1:31" x14ac:dyDescent="0.4">
      <c r="A57" t="s">
        <v>358</v>
      </c>
      <c r="B57" t="s">
        <v>451</v>
      </c>
      <c r="C57" s="2" t="s">
        <v>106</v>
      </c>
      <c r="D57" s="26"/>
      <c r="E57" s="23">
        <v>1</v>
      </c>
      <c r="F57" s="23">
        <v>0</v>
      </c>
      <c r="G57" s="23">
        <v>0</v>
      </c>
      <c r="H57" s="2">
        <f t="shared" si="9"/>
        <v>1</v>
      </c>
      <c r="I57" s="2"/>
      <c r="J57" s="27"/>
      <c r="K57" s="27"/>
      <c r="L57" s="27"/>
      <c r="M57" s="27"/>
      <c r="N57" s="60"/>
      <c r="O57" s="27">
        <f t="shared" si="10"/>
        <v>0</v>
      </c>
      <c r="P57" s="27">
        <f t="shared" si="11"/>
        <v>1</v>
      </c>
      <c r="Q57" s="27">
        <f t="shared" si="12"/>
        <v>0</v>
      </c>
      <c r="R57" s="27">
        <f t="shared" si="13"/>
        <v>0</v>
      </c>
      <c r="S57" s="17">
        <f t="shared" si="8"/>
        <v>1</v>
      </c>
      <c r="U57" s="27"/>
      <c r="V57" s="27"/>
      <c r="W57" s="27"/>
      <c r="X57" s="27"/>
      <c r="Y57" s="17"/>
      <c r="AA57" s="27"/>
      <c r="AB57" s="27"/>
      <c r="AC57" s="27"/>
      <c r="AD57" s="27"/>
      <c r="AE57" s="17"/>
    </row>
    <row r="58" spans="1:31" x14ac:dyDescent="0.4">
      <c r="A58" t="s">
        <v>359</v>
      </c>
      <c r="B58" t="s">
        <v>450</v>
      </c>
      <c r="C58" s="2" t="s">
        <v>107</v>
      </c>
      <c r="D58" s="26"/>
      <c r="E58" s="23">
        <v>0</v>
      </c>
      <c r="F58" s="23">
        <v>0</v>
      </c>
      <c r="G58" s="23">
        <v>1</v>
      </c>
      <c r="H58" s="2">
        <f t="shared" si="9"/>
        <v>1</v>
      </c>
      <c r="I58" s="2"/>
      <c r="J58" s="27"/>
      <c r="K58" s="27"/>
      <c r="L58" s="27"/>
      <c r="M58" s="27"/>
      <c r="N58" s="60"/>
      <c r="O58" s="27">
        <f t="shared" si="10"/>
        <v>0</v>
      </c>
      <c r="P58" s="27">
        <f t="shared" si="11"/>
        <v>0</v>
      </c>
      <c r="Q58" s="27">
        <f t="shared" si="12"/>
        <v>0</v>
      </c>
      <c r="R58" s="27">
        <f t="shared" si="13"/>
        <v>1</v>
      </c>
      <c r="S58" s="17">
        <f t="shared" si="8"/>
        <v>1</v>
      </c>
      <c r="U58" s="27"/>
      <c r="V58" s="27"/>
      <c r="W58" s="27"/>
      <c r="X58" s="27"/>
      <c r="Y58" s="17"/>
      <c r="AA58" s="27"/>
      <c r="AB58" s="27"/>
      <c r="AC58" s="27"/>
      <c r="AD58" s="27"/>
      <c r="AE58" s="17"/>
    </row>
    <row r="59" spans="1:31" x14ac:dyDescent="0.4">
      <c r="A59" t="s">
        <v>346</v>
      </c>
      <c r="B59" t="s">
        <v>130</v>
      </c>
      <c r="C59" s="2" t="s">
        <v>129</v>
      </c>
      <c r="D59" s="26"/>
      <c r="E59" s="23">
        <v>0</v>
      </c>
      <c r="F59" s="23">
        <v>0</v>
      </c>
      <c r="G59" s="23">
        <v>2</v>
      </c>
      <c r="H59" s="2">
        <f t="shared" si="9"/>
        <v>2</v>
      </c>
      <c r="I59" s="2"/>
      <c r="J59" s="27"/>
      <c r="K59" s="27"/>
      <c r="L59" s="27"/>
      <c r="M59" s="27"/>
      <c r="N59" s="60"/>
      <c r="O59" s="27">
        <f t="shared" si="10"/>
        <v>0</v>
      </c>
      <c r="P59" s="27">
        <f t="shared" si="11"/>
        <v>0</v>
      </c>
      <c r="Q59" s="27">
        <f t="shared" si="12"/>
        <v>0</v>
      </c>
      <c r="R59" s="27">
        <f t="shared" si="13"/>
        <v>2</v>
      </c>
      <c r="S59" s="17">
        <f t="shared" si="8"/>
        <v>2</v>
      </c>
      <c r="U59" s="27"/>
      <c r="V59" s="27"/>
      <c r="W59" s="27"/>
      <c r="X59" s="27"/>
      <c r="Y59" s="17"/>
      <c r="AA59" s="27"/>
      <c r="AB59" s="27"/>
      <c r="AC59" s="27"/>
      <c r="AD59" s="27"/>
      <c r="AE59" s="17"/>
    </row>
    <row r="60" spans="1:31" x14ac:dyDescent="0.4">
      <c r="A60" t="s">
        <v>346</v>
      </c>
      <c r="B60" t="s">
        <v>256</v>
      </c>
      <c r="C60" s="2" t="s">
        <v>257</v>
      </c>
      <c r="D60" s="26"/>
      <c r="E60" s="23">
        <v>5</v>
      </c>
      <c r="F60" s="23">
        <v>3</v>
      </c>
      <c r="G60" s="23">
        <v>0</v>
      </c>
      <c r="H60" s="2">
        <f t="shared" si="9"/>
        <v>8</v>
      </c>
      <c r="I60" s="2"/>
      <c r="J60" s="27"/>
      <c r="K60" s="27"/>
      <c r="L60" s="27"/>
      <c r="M60" s="27"/>
      <c r="N60" s="60"/>
      <c r="O60" s="27">
        <f t="shared" si="10"/>
        <v>0</v>
      </c>
      <c r="P60" s="27">
        <f t="shared" si="11"/>
        <v>5</v>
      </c>
      <c r="Q60" s="27">
        <f t="shared" si="12"/>
        <v>3</v>
      </c>
      <c r="R60" s="27">
        <f t="shared" si="13"/>
        <v>0</v>
      </c>
      <c r="S60" s="17">
        <f t="shared" si="8"/>
        <v>8</v>
      </c>
      <c r="U60" s="27"/>
      <c r="V60" s="27"/>
      <c r="W60" s="27"/>
      <c r="X60" s="27"/>
      <c r="Y60" s="17"/>
      <c r="AA60" s="27"/>
      <c r="AB60" s="27"/>
      <c r="AC60" s="27"/>
      <c r="AD60" s="27"/>
      <c r="AE60" s="17"/>
    </row>
    <row r="61" spans="1:31" x14ac:dyDescent="0.4">
      <c r="A61" t="s">
        <v>346</v>
      </c>
      <c r="B61" t="s">
        <v>258</v>
      </c>
      <c r="C61" s="2" t="s">
        <v>257</v>
      </c>
      <c r="D61" s="26"/>
      <c r="E61" s="23">
        <v>0</v>
      </c>
      <c r="F61" s="23">
        <v>1</v>
      </c>
      <c r="G61" s="23">
        <v>2</v>
      </c>
      <c r="H61" s="2">
        <f t="shared" si="9"/>
        <v>3</v>
      </c>
      <c r="I61" s="2"/>
      <c r="J61" s="27"/>
      <c r="K61" s="27"/>
      <c r="L61" s="27"/>
      <c r="M61" s="27"/>
      <c r="N61" s="60"/>
      <c r="O61" s="27">
        <f t="shared" si="10"/>
        <v>0</v>
      </c>
      <c r="P61" s="27">
        <f t="shared" si="11"/>
        <v>0</v>
      </c>
      <c r="Q61" s="27">
        <f t="shared" si="12"/>
        <v>1</v>
      </c>
      <c r="R61" s="27">
        <f t="shared" si="13"/>
        <v>2</v>
      </c>
      <c r="S61" s="17">
        <f t="shared" si="8"/>
        <v>3</v>
      </c>
      <c r="U61" s="27"/>
      <c r="V61" s="27"/>
      <c r="W61" s="27"/>
      <c r="X61" s="27"/>
      <c r="Y61" s="17"/>
      <c r="AA61" s="27"/>
      <c r="AB61" s="27"/>
      <c r="AC61" s="27"/>
      <c r="AD61" s="27"/>
      <c r="AE61" s="17"/>
    </row>
    <row r="62" spans="1:31" x14ac:dyDescent="0.4">
      <c r="A62" t="s">
        <v>346</v>
      </c>
      <c r="B62" t="s">
        <v>267</v>
      </c>
      <c r="C62" s="2" t="s">
        <v>268</v>
      </c>
      <c r="D62" s="26"/>
      <c r="E62" s="23">
        <v>1</v>
      </c>
      <c r="F62" s="23">
        <v>0</v>
      </c>
      <c r="G62" s="23">
        <v>0</v>
      </c>
      <c r="H62" s="2">
        <f t="shared" si="9"/>
        <v>1</v>
      </c>
      <c r="I62" s="2"/>
      <c r="J62" s="27"/>
      <c r="K62" s="27"/>
      <c r="L62" s="27"/>
      <c r="M62" s="27"/>
      <c r="N62" s="60"/>
      <c r="O62" s="27">
        <f t="shared" si="10"/>
        <v>0</v>
      </c>
      <c r="P62" s="27">
        <f t="shared" si="11"/>
        <v>1</v>
      </c>
      <c r="Q62" s="27">
        <f t="shared" si="12"/>
        <v>0</v>
      </c>
      <c r="R62" s="27">
        <f t="shared" si="13"/>
        <v>0</v>
      </c>
      <c r="S62" s="17">
        <f t="shared" si="8"/>
        <v>1</v>
      </c>
      <c r="U62" s="27"/>
      <c r="V62" s="27"/>
      <c r="W62" s="27"/>
      <c r="X62" s="27"/>
      <c r="Y62" s="17"/>
      <c r="AA62" s="27"/>
      <c r="AB62" s="27"/>
      <c r="AC62" s="27"/>
      <c r="AD62" s="27"/>
      <c r="AE62" s="17"/>
    </row>
    <row r="63" spans="1:31" x14ac:dyDescent="0.4">
      <c r="A63" t="s">
        <v>346</v>
      </c>
      <c r="B63" t="s">
        <v>277</v>
      </c>
      <c r="C63" s="2" t="s">
        <v>64</v>
      </c>
      <c r="D63" s="26"/>
      <c r="E63" s="23">
        <v>0</v>
      </c>
      <c r="F63" s="23">
        <v>0</v>
      </c>
      <c r="G63" s="23">
        <v>1</v>
      </c>
      <c r="H63" s="2">
        <f t="shared" si="9"/>
        <v>1</v>
      </c>
      <c r="I63" s="2"/>
      <c r="J63" s="27"/>
      <c r="K63" s="27"/>
      <c r="L63" s="27"/>
      <c r="M63" s="27"/>
      <c r="N63" s="60"/>
      <c r="O63" s="27">
        <f t="shared" si="10"/>
        <v>0</v>
      </c>
      <c r="P63" s="27">
        <f t="shared" si="11"/>
        <v>0</v>
      </c>
      <c r="Q63" s="27">
        <f t="shared" si="12"/>
        <v>0</v>
      </c>
      <c r="R63" s="27">
        <f t="shared" si="13"/>
        <v>1</v>
      </c>
      <c r="S63" s="17">
        <f t="shared" si="8"/>
        <v>1</v>
      </c>
      <c r="U63" s="27"/>
      <c r="V63" s="27"/>
      <c r="W63" s="27"/>
      <c r="X63" s="27"/>
      <c r="Y63" s="17"/>
      <c r="AA63" s="27"/>
      <c r="AB63" s="27"/>
      <c r="AC63" s="27"/>
      <c r="AD63" s="27"/>
      <c r="AE63" s="17"/>
    </row>
    <row r="64" spans="1:31" x14ac:dyDescent="0.4">
      <c r="A64" t="s">
        <v>347</v>
      </c>
      <c r="B64" t="s">
        <v>283</v>
      </c>
      <c r="C64" s="2" t="s">
        <v>2</v>
      </c>
      <c r="D64" s="26"/>
      <c r="E64" s="23">
        <v>0</v>
      </c>
      <c r="F64" s="23">
        <v>0</v>
      </c>
      <c r="G64" s="23">
        <v>3</v>
      </c>
      <c r="H64" s="2">
        <f t="shared" si="9"/>
        <v>3</v>
      </c>
      <c r="I64" s="2"/>
      <c r="J64" s="17"/>
      <c r="K64" s="17"/>
      <c r="L64" s="17"/>
      <c r="M64" s="17"/>
      <c r="N64" s="60"/>
      <c r="O64" s="27">
        <f t="shared" si="10"/>
        <v>0</v>
      </c>
      <c r="P64" s="27">
        <f t="shared" si="11"/>
        <v>0</v>
      </c>
      <c r="Q64" s="27">
        <f t="shared" si="12"/>
        <v>0</v>
      </c>
      <c r="R64" s="27">
        <f t="shared" si="13"/>
        <v>3</v>
      </c>
      <c r="S64" s="17">
        <f t="shared" si="8"/>
        <v>3</v>
      </c>
      <c r="U64" s="27"/>
      <c r="V64" s="27"/>
      <c r="W64" s="27"/>
      <c r="X64" s="27"/>
      <c r="Y64" s="17"/>
      <c r="AA64" s="27"/>
      <c r="AB64" s="27"/>
      <c r="AC64" s="27"/>
      <c r="AD64" s="27"/>
      <c r="AE64" s="17"/>
    </row>
    <row r="65" spans="1:31" x14ac:dyDescent="0.4">
      <c r="A65" t="s">
        <v>353</v>
      </c>
      <c r="B65" t="s">
        <v>287</v>
      </c>
      <c r="C65" s="2" t="s">
        <v>288</v>
      </c>
      <c r="D65" s="26"/>
      <c r="E65" s="23">
        <v>0</v>
      </c>
      <c r="F65" s="23">
        <v>0</v>
      </c>
      <c r="G65" s="23">
        <v>1</v>
      </c>
      <c r="H65" s="2">
        <f t="shared" si="9"/>
        <v>1</v>
      </c>
      <c r="I65" s="2"/>
      <c r="J65" s="17"/>
      <c r="K65" s="17"/>
      <c r="L65" s="17"/>
      <c r="M65" s="17"/>
      <c r="N65" s="60"/>
      <c r="O65" s="27">
        <f t="shared" si="10"/>
        <v>0</v>
      </c>
      <c r="P65" s="27">
        <f t="shared" si="11"/>
        <v>0</v>
      </c>
      <c r="Q65" s="27">
        <f t="shared" si="12"/>
        <v>0</v>
      </c>
      <c r="R65" s="27">
        <f t="shared" si="13"/>
        <v>1</v>
      </c>
      <c r="S65" s="17">
        <f t="shared" si="8"/>
        <v>1</v>
      </c>
      <c r="U65" s="27"/>
      <c r="V65" s="27"/>
      <c r="W65" s="27"/>
      <c r="X65" s="27"/>
      <c r="Y65" s="17"/>
      <c r="AA65" s="27"/>
      <c r="AB65" s="27"/>
      <c r="AC65" s="27"/>
      <c r="AD65" s="27"/>
      <c r="AE65" s="17"/>
    </row>
    <row r="66" spans="1:31" x14ac:dyDescent="0.4">
      <c r="A66" t="s">
        <v>380</v>
      </c>
      <c r="B66" t="s">
        <v>302</v>
      </c>
      <c r="C66" s="2" t="s">
        <v>303</v>
      </c>
      <c r="D66" s="26"/>
      <c r="E66" s="23">
        <v>1</v>
      </c>
      <c r="F66" s="23">
        <v>0</v>
      </c>
      <c r="G66" s="23">
        <v>0</v>
      </c>
      <c r="H66" s="2">
        <f t="shared" ref="H66:H89" si="14">SUM(C66:G66)</f>
        <v>1</v>
      </c>
      <c r="I66" s="2"/>
      <c r="J66" s="17"/>
      <c r="K66" s="17"/>
      <c r="L66" s="17"/>
      <c r="M66" s="17"/>
      <c r="N66" s="60"/>
      <c r="O66" s="27">
        <f t="shared" si="10"/>
        <v>0</v>
      </c>
      <c r="P66" s="27">
        <f t="shared" si="11"/>
        <v>1</v>
      </c>
      <c r="Q66" s="27">
        <f t="shared" si="12"/>
        <v>0</v>
      </c>
      <c r="R66" s="27">
        <f t="shared" si="13"/>
        <v>0</v>
      </c>
      <c r="S66" s="17">
        <f t="shared" ref="S66:S95" si="15">H66-(SUM(J66:M66))</f>
        <v>1</v>
      </c>
      <c r="U66" s="27"/>
      <c r="V66" s="27"/>
      <c r="W66" s="27"/>
      <c r="X66" s="27"/>
      <c r="Y66" s="17"/>
      <c r="AA66" s="27"/>
      <c r="AB66" s="27"/>
      <c r="AC66" s="27"/>
      <c r="AD66" s="27"/>
      <c r="AE66" s="17"/>
    </row>
    <row r="67" spans="1:31" x14ac:dyDescent="0.4">
      <c r="A67" t="s">
        <v>353</v>
      </c>
      <c r="B67" t="s">
        <v>321</v>
      </c>
      <c r="C67" s="2" t="s">
        <v>97</v>
      </c>
      <c r="D67" s="26"/>
      <c r="E67" s="23">
        <v>1</v>
      </c>
      <c r="F67" s="23">
        <v>0</v>
      </c>
      <c r="G67" s="23">
        <v>0</v>
      </c>
      <c r="H67" s="2">
        <f t="shared" si="14"/>
        <v>1</v>
      </c>
      <c r="I67" s="2"/>
      <c r="J67" s="27"/>
      <c r="K67" s="27"/>
      <c r="L67" s="27"/>
      <c r="M67" s="27"/>
      <c r="N67" s="60"/>
      <c r="O67" s="27">
        <f t="shared" si="10"/>
        <v>0</v>
      </c>
      <c r="P67" s="27">
        <f t="shared" si="11"/>
        <v>1</v>
      </c>
      <c r="Q67" s="27">
        <f t="shared" si="12"/>
        <v>0</v>
      </c>
      <c r="R67" s="27">
        <f t="shared" si="13"/>
        <v>0</v>
      </c>
      <c r="S67" s="17">
        <f t="shared" si="15"/>
        <v>1</v>
      </c>
      <c r="U67" s="27"/>
      <c r="V67" s="27"/>
      <c r="W67" s="27"/>
      <c r="X67" s="27"/>
      <c r="Y67" s="17"/>
      <c r="AA67" s="27"/>
      <c r="AB67" s="27"/>
      <c r="AC67" s="27"/>
      <c r="AD67" s="27"/>
      <c r="AE67" s="17"/>
    </row>
    <row r="68" spans="1:31" x14ac:dyDescent="0.4">
      <c r="A68" t="s">
        <v>384</v>
      </c>
      <c r="B68" t="s">
        <v>386</v>
      </c>
      <c r="C68" s="2" t="s">
        <v>2</v>
      </c>
      <c r="D68" s="26"/>
      <c r="E68" s="23">
        <v>0</v>
      </c>
      <c r="F68" s="23">
        <v>2</v>
      </c>
      <c r="G68" s="23">
        <v>0</v>
      </c>
      <c r="H68" s="2">
        <f t="shared" si="14"/>
        <v>2</v>
      </c>
      <c r="I68" s="2"/>
      <c r="J68" s="27"/>
      <c r="K68" s="27"/>
      <c r="L68" s="27"/>
      <c r="M68" s="27"/>
      <c r="N68" s="60"/>
      <c r="O68" s="27">
        <f t="shared" si="10"/>
        <v>0</v>
      </c>
      <c r="P68" s="27">
        <f t="shared" si="11"/>
        <v>0</v>
      </c>
      <c r="Q68" s="27">
        <f t="shared" si="12"/>
        <v>2</v>
      </c>
      <c r="R68" s="27">
        <f t="shared" si="13"/>
        <v>0</v>
      </c>
      <c r="S68" s="17">
        <f t="shared" si="15"/>
        <v>2</v>
      </c>
      <c r="U68" s="27"/>
      <c r="V68" s="27"/>
      <c r="W68" s="27"/>
      <c r="X68" s="27"/>
      <c r="Y68" s="17"/>
      <c r="AA68" s="27"/>
      <c r="AB68" s="27"/>
      <c r="AC68" s="27"/>
      <c r="AD68" s="27"/>
      <c r="AE68" s="17"/>
    </row>
    <row r="69" spans="1:31" s="24" customFormat="1" x14ac:dyDescent="0.4">
      <c r="A69" t="s">
        <v>385</v>
      </c>
      <c r="B69" t="s">
        <v>387</v>
      </c>
      <c r="C69" s="2" t="s">
        <v>388</v>
      </c>
      <c r="D69" s="26"/>
      <c r="E69" s="23">
        <v>1</v>
      </c>
      <c r="F69" s="23">
        <v>0</v>
      </c>
      <c r="G69" s="23">
        <v>1</v>
      </c>
      <c r="H69" s="2">
        <f t="shared" si="14"/>
        <v>2</v>
      </c>
      <c r="I69" s="2"/>
      <c r="J69" s="17"/>
      <c r="K69" s="17"/>
      <c r="L69" s="17"/>
      <c r="M69" s="17"/>
      <c r="N69" s="60"/>
      <c r="O69" s="27">
        <f t="shared" si="10"/>
        <v>0</v>
      </c>
      <c r="P69" s="27">
        <f t="shared" si="11"/>
        <v>1</v>
      </c>
      <c r="Q69" s="27">
        <f t="shared" si="12"/>
        <v>0</v>
      </c>
      <c r="R69" s="27">
        <f t="shared" si="13"/>
        <v>1</v>
      </c>
      <c r="S69" s="17">
        <f t="shared" si="15"/>
        <v>2</v>
      </c>
      <c r="U69" s="27"/>
      <c r="V69" s="27"/>
      <c r="W69" s="27"/>
      <c r="X69" s="27"/>
      <c r="Y69" s="17"/>
      <c r="AA69" s="27"/>
      <c r="AB69" s="27"/>
      <c r="AC69" s="27"/>
      <c r="AD69" s="27"/>
      <c r="AE69" s="17"/>
    </row>
    <row r="70" spans="1:31" x14ac:dyDescent="0.4">
      <c r="A70" t="s">
        <v>252</v>
      </c>
      <c r="B70" t="s">
        <v>411</v>
      </c>
      <c r="C70" s="2" t="s">
        <v>412</v>
      </c>
      <c r="D70" s="26"/>
      <c r="E70" s="23">
        <v>0</v>
      </c>
      <c r="F70" s="23">
        <v>1</v>
      </c>
      <c r="G70" s="23">
        <v>0</v>
      </c>
      <c r="H70" s="2">
        <f t="shared" si="14"/>
        <v>1</v>
      </c>
      <c r="I70" s="2"/>
      <c r="J70" s="17"/>
      <c r="K70" s="17"/>
      <c r="L70" s="17"/>
      <c r="M70" s="17"/>
      <c r="N70" s="60"/>
      <c r="O70" s="27">
        <f t="shared" si="10"/>
        <v>0</v>
      </c>
      <c r="P70" s="27">
        <f t="shared" si="11"/>
        <v>0</v>
      </c>
      <c r="Q70" s="27">
        <f t="shared" si="12"/>
        <v>1</v>
      </c>
      <c r="R70" s="27">
        <f t="shared" si="13"/>
        <v>0</v>
      </c>
      <c r="S70" s="17">
        <f t="shared" si="15"/>
        <v>1</v>
      </c>
      <c r="U70" s="27"/>
      <c r="V70" s="27"/>
      <c r="W70" s="27"/>
      <c r="X70" s="27"/>
      <c r="Y70" s="17"/>
      <c r="AA70" s="27"/>
      <c r="AB70" s="27"/>
      <c r="AC70" s="27"/>
      <c r="AD70" s="27"/>
      <c r="AE70" s="17"/>
    </row>
    <row r="71" spans="1:31" x14ac:dyDescent="0.4">
      <c r="A71" t="s">
        <v>252</v>
      </c>
      <c r="B71" t="s">
        <v>411</v>
      </c>
      <c r="C71" s="2" t="s">
        <v>434</v>
      </c>
      <c r="D71" s="26"/>
      <c r="E71" s="23">
        <v>1</v>
      </c>
      <c r="F71" s="23">
        <v>0</v>
      </c>
      <c r="G71" s="23">
        <v>1</v>
      </c>
      <c r="H71" s="2">
        <f t="shared" si="14"/>
        <v>2</v>
      </c>
      <c r="I71" s="2"/>
      <c r="J71" s="17"/>
      <c r="K71" s="17"/>
      <c r="L71" s="17"/>
      <c r="M71" s="17"/>
      <c r="N71" s="60"/>
      <c r="O71" s="27">
        <f t="shared" si="10"/>
        <v>0</v>
      </c>
      <c r="P71" s="27">
        <f t="shared" si="11"/>
        <v>1</v>
      </c>
      <c r="Q71" s="27">
        <f t="shared" si="12"/>
        <v>0</v>
      </c>
      <c r="R71" s="27">
        <f t="shared" si="13"/>
        <v>1</v>
      </c>
      <c r="S71" s="17">
        <f t="shared" si="15"/>
        <v>2</v>
      </c>
      <c r="U71" s="27"/>
      <c r="V71" s="27"/>
      <c r="W71" s="27"/>
      <c r="X71" s="27"/>
      <c r="Y71" s="17"/>
      <c r="AA71" s="27"/>
      <c r="AB71" s="27"/>
      <c r="AC71" s="27"/>
      <c r="AD71" s="27"/>
      <c r="AE71" s="17"/>
    </row>
    <row r="72" spans="1:31" x14ac:dyDescent="0.4">
      <c r="A72" t="s">
        <v>252</v>
      </c>
      <c r="B72" t="s">
        <v>413</v>
      </c>
      <c r="C72" s="2" t="s">
        <v>414</v>
      </c>
      <c r="D72" s="26"/>
      <c r="E72" s="23">
        <v>1</v>
      </c>
      <c r="F72" s="23">
        <v>0</v>
      </c>
      <c r="G72" s="23">
        <v>3</v>
      </c>
      <c r="H72" s="2">
        <f t="shared" si="14"/>
        <v>4</v>
      </c>
      <c r="I72" s="2"/>
      <c r="J72" s="17"/>
      <c r="K72" s="17"/>
      <c r="L72" s="17"/>
      <c r="M72" s="17"/>
      <c r="N72" s="60"/>
      <c r="O72" s="27">
        <f t="shared" si="10"/>
        <v>0</v>
      </c>
      <c r="P72" s="27">
        <f t="shared" si="11"/>
        <v>1</v>
      </c>
      <c r="Q72" s="27">
        <f t="shared" si="12"/>
        <v>0</v>
      </c>
      <c r="R72" s="27">
        <f t="shared" si="13"/>
        <v>3</v>
      </c>
      <c r="S72" s="17">
        <f t="shared" si="15"/>
        <v>4</v>
      </c>
      <c r="U72" s="27"/>
      <c r="V72" s="27"/>
      <c r="W72" s="27"/>
      <c r="X72" s="27"/>
      <c r="Y72" s="17"/>
      <c r="AA72" s="27"/>
      <c r="AB72" s="27"/>
      <c r="AC72" s="27"/>
      <c r="AD72" s="27"/>
      <c r="AE72" s="17"/>
    </row>
    <row r="73" spans="1:31" x14ac:dyDescent="0.4">
      <c r="A73" t="s">
        <v>252</v>
      </c>
      <c r="B73" t="s">
        <v>413</v>
      </c>
      <c r="C73" s="2" t="s">
        <v>415</v>
      </c>
      <c r="D73" s="26"/>
      <c r="E73" s="23">
        <v>2</v>
      </c>
      <c r="F73" s="23">
        <v>1</v>
      </c>
      <c r="G73" s="23">
        <v>0</v>
      </c>
      <c r="H73" s="2">
        <f t="shared" si="14"/>
        <v>3</v>
      </c>
      <c r="I73" s="2"/>
      <c r="J73" s="17"/>
      <c r="K73" s="17"/>
      <c r="L73" s="17"/>
      <c r="M73" s="17"/>
      <c r="N73" s="60"/>
      <c r="O73" s="27">
        <f t="shared" si="10"/>
        <v>0</v>
      </c>
      <c r="P73" s="27">
        <f t="shared" si="11"/>
        <v>2</v>
      </c>
      <c r="Q73" s="27">
        <f t="shared" si="12"/>
        <v>1</v>
      </c>
      <c r="R73" s="27">
        <f t="shared" si="13"/>
        <v>0</v>
      </c>
      <c r="S73" s="17">
        <f t="shared" si="15"/>
        <v>3</v>
      </c>
      <c r="U73" s="27"/>
      <c r="V73" s="27"/>
      <c r="W73" s="27"/>
      <c r="X73" s="27"/>
      <c r="Y73" s="17"/>
      <c r="AA73" s="27"/>
      <c r="AB73" s="27"/>
      <c r="AC73" s="27"/>
      <c r="AD73" s="27"/>
      <c r="AE73" s="17"/>
    </row>
    <row r="74" spans="1:31" x14ac:dyDescent="0.4">
      <c r="A74" t="s">
        <v>436</v>
      </c>
      <c r="B74" t="s">
        <v>437</v>
      </c>
      <c r="C74" s="2" t="s">
        <v>161</v>
      </c>
      <c r="D74" s="26"/>
      <c r="E74" s="23">
        <v>2</v>
      </c>
      <c r="F74" s="23">
        <v>0</v>
      </c>
      <c r="G74" s="23">
        <v>0</v>
      </c>
      <c r="H74" s="2">
        <f t="shared" si="14"/>
        <v>2</v>
      </c>
      <c r="I74" s="2"/>
      <c r="J74" s="17"/>
      <c r="K74" s="17"/>
      <c r="L74" s="17"/>
      <c r="M74" s="17"/>
      <c r="N74" s="60"/>
      <c r="O74" s="27">
        <f t="shared" si="10"/>
        <v>0</v>
      </c>
      <c r="P74" s="27">
        <f t="shared" si="11"/>
        <v>2</v>
      </c>
      <c r="Q74" s="27">
        <f t="shared" si="12"/>
        <v>0</v>
      </c>
      <c r="R74" s="27">
        <f t="shared" si="13"/>
        <v>0</v>
      </c>
      <c r="S74" s="17">
        <f t="shared" si="15"/>
        <v>2</v>
      </c>
      <c r="U74" s="27"/>
      <c r="V74" s="27"/>
      <c r="W74" s="27"/>
      <c r="X74" s="27"/>
      <c r="Y74" s="17"/>
      <c r="AA74" s="27"/>
      <c r="AB74" s="27"/>
      <c r="AC74" s="27"/>
      <c r="AD74" s="27"/>
      <c r="AE74" s="17"/>
    </row>
    <row r="75" spans="1:31" x14ac:dyDescent="0.4">
      <c r="A75" t="s">
        <v>471</v>
      </c>
      <c r="B75" t="s">
        <v>457</v>
      </c>
      <c r="C75" s="27" t="s">
        <v>458</v>
      </c>
      <c r="D75" s="2"/>
      <c r="E75" s="2">
        <v>0</v>
      </c>
      <c r="F75" s="2">
        <v>4</v>
      </c>
      <c r="G75" s="25">
        <v>1</v>
      </c>
      <c r="H75" s="2">
        <f t="shared" si="14"/>
        <v>5</v>
      </c>
      <c r="I75" s="27"/>
      <c r="J75" s="17"/>
      <c r="K75" s="17"/>
      <c r="L75" s="17"/>
      <c r="M75" s="17"/>
      <c r="N75" s="60"/>
      <c r="O75" s="27">
        <f t="shared" si="10"/>
        <v>0</v>
      </c>
      <c r="P75" s="27">
        <f t="shared" si="11"/>
        <v>0</v>
      </c>
      <c r="Q75" s="27">
        <f t="shared" si="12"/>
        <v>4</v>
      </c>
      <c r="R75" s="27">
        <f t="shared" si="13"/>
        <v>1</v>
      </c>
      <c r="S75" s="17">
        <f t="shared" si="15"/>
        <v>5</v>
      </c>
      <c r="U75" s="27"/>
      <c r="V75" s="27"/>
      <c r="W75" s="27"/>
      <c r="X75" s="27"/>
      <c r="Y75" s="17"/>
      <c r="AA75" s="27"/>
      <c r="AB75" s="27"/>
      <c r="AC75" s="27"/>
      <c r="AD75" s="27"/>
      <c r="AE75" s="17"/>
    </row>
    <row r="76" spans="1:31" x14ac:dyDescent="0.4">
      <c r="A76" t="s">
        <v>349</v>
      </c>
      <c r="B76" t="s">
        <v>20</v>
      </c>
      <c r="C76" s="2" t="s">
        <v>19</v>
      </c>
      <c r="D76" s="27"/>
      <c r="E76" s="2">
        <v>0</v>
      </c>
      <c r="F76" s="2">
        <v>1</v>
      </c>
      <c r="G76" s="2">
        <v>0</v>
      </c>
      <c r="H76" s="2">
        <f t="shared" si="14"/>
        <v>1</v>
      </c>
      <c r="I76" s="2"/>
      <c r="J76" s="17"/>
      <c r="K76" s="17"/>
      <c r="L76" s="17"/>
      <c r="M76" s="17"/>
      <c r="N76" s="60"/>
      <c r="O76" s="27">
        <f t="shared" si="10"/>
        <v>0</v>
      </c>
      <c r="P76" s="27">
        <f t="shared" si="11"/>
        <v>0</v>
      </c>
      <c r="Q76" s="27">
        <f t="shared" si="12"/>
        <v>1</v>
      </c>
      <c r="R76" s="27">
        <f t="shared" si="13"/>
        <v>0</v>
      </c>
      <c r="S76" s="17">
        <f t="shared" si="15"/>
        <v>1</v>
      </c>
      <c r="U76" s="27"/>
      <c r="V76" s="27"/>
      <c r="W76" s="27"/>
      <c r="X76" s="27"/>
      <c r="Y76" s="17"/>
      <c r="AA76" s="27"/>
      <c r="AB76" s="27"/>
      <c r="AC76" s="27"/>
      <c r="AD76" s="27"/>
      <c r="AE76" s="17"/>
    </row>
    <row r="77" spans="1:31" x14ac:dyDescent="0.4">
      <c r="A77" t="s">
        <v>371</v>
      </c>
      <c r="B77" t="s">
        <v>162</v>
      </c>
      <c r="C77" s="2" t="s">
        <v>163</v>
      </c>
      <c r="D77" s="26"/>
      <c r="E77" s="23">
        <v>0</v>
      </c>
      <c r="F77" s="23">
        <v>2</v>
      </c>
      <c r="G77" s="23">
        <v>0</v>
      </c>
      <c r="H77" s="2">
        <f t="shared" si="14"/>
        <v>2</v>
      </c>
      <c r="I77" s="2"/>
      <c r="J77" s="27"/>
      <c r="K77" s="27"/>
      <c r="L77" s="27"/>
      <c r="M77" s="27"/>
      <c r="N77" s="60"/>
      <c r="O77" s="27">
        <f t="shared" si="10"/>
        <v>0</v>
      </c>
      <c r="P77" s="27">
        <f t="shared" si="11"/>
        <v>0</v>
      </c>
      <c r="Q77" s="27">
        <f t="shared" si="12"/>
        <v>2</v>
      </c>
      <c r="R77" s="27">
        <f t="shared" si="13"/>
        <v>0</v>
      </c>
      <c r="S77" s="17">
        <f t="shared" si="15"/>
        <v>2</v>
      </c>
      <c r="U77" s="27"/>
      <c r="V77" s="27"/>
      <c r="W77" s="27"/>
      <c r="X77" s="27"/>
      <c r="Y77" s="17"/>
      <c r="AA77" s="27"/>
      <c r="AB77" s="27"/>
      <c r="AC77" s="27"/>
      <c r="AD77" s="27"/>
      <c r="AE77" s="17"/>
    </row>
    <row r="78" spans="1:31" x14ac:dyDescent="0.4">
      <c r="A78" t="s">
        <v>372</v>
      </c>
      <c r="B78" t="s">
        <v>162</v>
      </c>
      <c r="C78" s="2" t="s">
        <v>164</v>
      </c>
      <c r="D78" s="26"/>
      <c r="E78" s="23">
        <v>1</v>
      </c>
      <c r="F78" s="23">
        <v>1</v>
      </c>
      <c r="G78" s="23">
        <v>0</v>
      </c>
      <c r="H78" s="2">
        <f t="shared" si="14"/>
        <v>2</v>
      </c>
      <c r="I78" s="2"/>
      <c r="J78" s="27"/>
      <c r="K78" s="27"/>
      <c r="L78" s="27"/>
      <c r="M78" s="27"/>
      <c r="N78" s="60"/>
      <c r="O78" s="27">
        <f t="shared" si="10"/>
        <v>0</v>
      </c>
      <c r="P78" s="27">
        <f t="shared" si="11"/>
        <v>1</v>
      </c>
      <c r="Q78" s="27">
        <f t="shared" si="12"/>
        <v>1</v>
      </c>
      <c r="R78" s="27">
        <f t="shared" si="13"/>
        <v>0</v>
      </c>
      <c r="S78" s="17">
        <f t="shared" si="15"/>
        <v>2</v>
      </c>
      <c r="U78" s="27"/>
      <c r="V78" s="27"/>
      <c r="W78" s="27"/>
      <c r="X78" s="27"/>
      <c r="Y78" s="17"/>
      <c r="AA78" s="27"/>
      <c r="AB78" s="27"/>
      <c r="AC78" s="27"/>
      <c r="AD78" s="27"/>
      <c r="AE78" s="17"/>
    </row>
    <row r="79" spans="1:31" x14ac:dyDescent="0.4">
      <c r="A79" t="s">
        <v>425</v>
      </c>
      <c r="B79" t="s">
        <v>427</v>
      </c>
      <c r="C79" s="2" t="s">
        <v>95</v>
      </c>
      <c r="D79" s="26"/>
      <c r="E79" s="23">
        <v>0</v>
      </c>
      <c r="F79" s="23">
        <v>0</v>
      </c>
      <c r="G79" s="23">
        <v>1</v>
      </c>
      <c r="H79" s="2">
        <f t="shared" si="14"/>
        <v>1</v>
      </c>
      <c r="I79" s="2"/>
      <c r="J79" s="27"/>
      <c r="K79" s="27"/>
      <c r="L79" s="27"/>
      <c r="M79" s="27"/>
      <c r="N79" s="60"/>
      <c r="O79" s="27">
        <f t="shared" si="10"/>
        <v>0</v>
      </c>
      <c r="P79" s="27">
        <f t="shared" si="11"/>
        <v>0</v>
      </c>
      <c r="Q79" s="27">
        <f t="shared" si="12"/>
        <v>0</v>
      </c>
      <c r="R79" s="27">
        <f t="shared" si="13"/>
        <v>1</v>
      </c>
      <c r="S79" s="17">
        <f t="shared" si="15"/>
        <v>1</v>
      </c>
      <c r="U79" s="27"/>
      <c r="V79" s="27"/>
      <c r="W79" s="27"/>
      <c r="X79" s="27"/>
      <c r="Y79" s="17"/>
      <c r="AA79" s="27"/>
      <c r="AB79" s="27"/>
      <c r="AC79" s="27"/>
      <c r="AD79" s="27"/>
      <c r="AE79" s="17"/>
    </row>
    <row r="80" spans="1:31" x14ac:dyDescent="0.4">
      <c r="A80" t="s">
        <v>426</v>
      </c>
      <c r="B80" t="s">
        <v>428</v>
      </c>
      <c r="C80" s="2" t="s">
        <v>429</v>
      </c>
      <c r="D80" s="26"/>
      <c r="E80" s="23">
        <v>0</v>
      </c>
      <c r="F80" s="23">
        <v>0</v>
      </c>
      <c r="G80" s="23">
        <v>1</v>
      </c>
      <c r="H80" s="2">
        <f t="shared" si="14"/>
        <v>1</v>
      </c>
      <c r="I80" s="2"/>
      <c r="J80" s="27"/>
      <c r="K80" s="27"/>
      <c r="L80" s="27"/>
      <c r="M80" s="27"/>
      <c r="N80" s="60"/>
      <c r="O80" s="27">
        <f t="shared" si="10"/>
        <v>0</v>
      </c>
      <c r="P80" s="27">
        <f t="shared" si="11"/>
        <v>0</v>
      </c>
      <c r="Q80" s="27">
        <f t="shared" si="12"/>
        <v>0</v>
      </c>
      <c r="R80" s="27">
        <f t="shared" si="13"/>
        <v>1</v>
      </c>
      <c r="S80" s="17">
        <f t="shared" si="15"/>
        <v>1</v>
      </c>
      <c r="U80" s="27"/>
      <c r="V80" s="27"/>
      <c r="W80" s="27"/>
      <c r="X80" s="27"/>
      <c r="Y80" s="17"/>
      <c r="AA80" s="27"/>
      <c r="AB80" s="27"/>
      <c r="AC80" s="27"/>
      <c r="AD80" s="27"/>
      <c r="AE80" s="17"/>
    </row>
    <row r="81" spans="1:31" x14ac:dyDescent="0.4">
      <c r="A81" t="s">
        <v>351</v>
      </c>
      <c r="B81" t="s">
        <v>12</v>
      </c>
      <c r="C81" s="2" t="s">
        <v>10</v>
      </c>
      <c r="D81" s="27"/>
      <c r="E81" s="2">
        <v>0</v>
      </c>
      <c r="F81" s="2">
        <v>1</v>
      </c>
      <c r="G81" s="2">
        <v>2</v>
      </c>
      <c r="H81" s="2">
        <f t="shared" si="14"/>
        <v>3</v>
      </c>
      <c r="I81" s="2"/>
      <c r="J81" s="27"/>
      <c r="K81" s="27"/>
      <c r="L81" s="27"/>
      <c r="M81" s="27"/>
      <c r="N81" s="60"/>
      <c r="O81" s="27">
        <f t="shared" si="10"/>
        <v>0</v>
      </c>
      <c r="P81" s="27">
        <f t="shared" si="11"/>
        <v>0</v>
      </c>
      <c r="Q81" s="27">
        <f t="shared" si="12"/>
        <v>1</v>
      </c>
      <c r="R81" s="27">
        <f t="shared" si="13"/>
        <v>2</v>
      </c>
      <c r="S81" s="17">
        <f t="shared" si="15"/>
        <v>3</v>
      </c>
      <c r="U81" s="27"/>
      <c r="V81" s="27"/>
      <c r="W81" s="27"/>
      <c r="X81" s="27"/>
      <c r="Y81" s="17"/>
      <c r="AA81" s="27"/>
      <c r="AB81" s="27"/>
      <c r="AC81" s="27"/>
      <c r="AD81" s="27"/>
      <c r="AE81" s="17"/>
    </row>
    <row r="82" spans="1:31" x14ac:dyDescent="0.4">
      <c r="A82" t="s">
        <v>352</v>
      </c>
      <c r="B82" t="s">
        <v>12</v>
      </c>
      <c r="C82" s="2" t="s">
        <v>324</v>
      </c>
      <c r="D82" s="27"/>
      <c r="E82" s="2">
        <v>2</v>
      </c>
      <c r="F82" s="2">
        <v>0</v>
      </c>
      <c r="G82" s="2">
        <v>0</v>
      </c>
      <c r="H82" s="2">
        <f t="shared" si="14"/>
        <v>2</v>
      </c>
      <c r="I82" s="2"/>
      <c r="J82" s="27"/>
      <c r="K82" s="27"/>
      <c r="L82" s="27"/>
      <c r="M82" s="27"/>
      <c r="N82" s="60"/>
      <c r="O82" s="27">
        <f t="shared" si="10"/>
        <v>0</v>
      </c>
      <c r="P82" s="27">
        <f t="shared" si="11"/>
        <v>2</v>
      </c>
      <c r="Q82" s="27">
        <f t="shared" si="12"/>
        <v>0</v>
      </c>
      <c r="R82" s="27">
        <f t="shared" si="13"/>
        <v>0</v>
      </c>
      <c r="S82" s="17">
        <f t="shared" si="15"/>
        <v>2</v>
      </c>
      <c r="U82" s="27"/>
      <c r="V82" s="27"/>
      <c r="W82" s="27"/>
      <c r="X82" s="27"/>
      <c r="Y82" s="17"/>
      <c r="AA82" s="27"/>
      <c r="AB82" s="27"/>
      <c r="AC82" s="27"/>
      <c r="AD82" s="27"/>
      <c r="AE82" s="17"/>
    </row>
    <row r="83" spans="1:31" x14ac:dyDescent="0.4">
      <c r="A83" t="s">
        <v>367</v>
      </c>
      <c r="B83" t="s">
        <v>368</v>
      </c>
      <c r="C83" s="2" t="s">
        <v>7</v>
      </c>
      <c r="D83" s="27"/>
      <c r="E83" s="2">
        <v>0</v>
      </c>
      <c r="F83" s="2">
        <v>1</v>
      </c>
      <c r="G83" s="2">
        <v>0</v>
      </c>
      <c r="H83" s="2">
        <f t="shared" si="14"/>
        <v>1</v>
      </c>
      <c r="I83" s="2"/>
      <c r="J83" s="27"/>
      <c r="K83" s="27"/>
      <c r="L83" s="27"/>
      <c r="M83" s="27"/>
      <c r="N83" s="60"/>
      <c r="O83" s="27">
        <f t="shared" si="10"/>
        <v>0</v>
      </c>
      <c r="P83" s="27">
        <f t="shared" si="11"/>
        <v>0</v>
      </c>
      <c r="Q83" s="27">
        <f t="shared" si="12"/>
        <v>1</v>
      </c>
      <c r="R83" s="27">
        <f t="shared" si="13"/>
        <v>0</v>
      </c>
      <c r="S83" s="17">
        <f t="shared" si="15"/>
        <v>1</v>
      </c>
      <c r="U83" s="27"/>
      <c r="V83" s="27"/>
      <c r="W83" s="27"/>
      <c r="X83" s="27"/>
      <c r="Y83" s="17"/>
      <c r="AA83" s="27"/>
      <c r="AB83" s="27"/>
      <c r="AC83" s="27"/>
      <c r="AD83" s="27"/>
      <c r="AE83" s="17"/>
    </row>
    <row r="84" spans="1:31" x14ac:dyDescent="0.4">
      <c r="A84" t="s">
        <v>361</v>
      </c>
      <c r="B84" t="s">
        <v>131</v>
      </c>
      <c r="C84" s="2" t="s">
        <v>129</v>
      </c>
      <c r="D84" s="26"/>
      <c r="E84" s="23">
        <v>1</v>
      </c>
      <c r="F84" s="23">
        <v>0</v>
      </c>
      <c r="G84" s="23">
        <v>0</v>
      </c>
      <c r="H84" s="2">
        <f t="shared" si="14"/>
        <v>1</v>
      </c>
      <c r="I84" s="2"/>
      <c r="J84" s="27"/>
      <c r="K84" s="27"/>
      <c r="L84" s="27"/>
      <c r="M84" s="27"/>
      <c r="N84" s="60"/>
      <c r="O84" s="27">
        <f t="shared" si="10"/>
        <v>0</v>
      </c>
      <c r="P84" s="27">
        <f t="shared" si="11"/>
        <v>1</v>
      </c>
      <c r="Q84" s="27">
        <f t="shared" si="12"/>
        <v>0</v>
      </c>
      <c r="R84" s="27">
        <f t="shared" si="13"/>
        <v>0</v>
      </c>
      <c r="S84" s="17">
        <f t="shared" si="15"/>
        <v>1</v>
      </c>
      <c r="U84" s="27"/>
      <c r="V84" s="27"/>
      <c r="W84" s="27"/>
      <c r="X84" s="27"/>
      <c r="Y84" s="17"/>
      <c r="AA84" s="27"/>
      <c r="AB84" s="27"/>
      <c r="AC84" s="27"/>
      <c r="AD84" s="27"/>
      <c r="AE84" s="17"/>
    </row>
    <row r="85" spans="1:31" x14ac:dyDescent="0.4">
      <c r="A85" t="s">
        <v>362</v>
      </c>
      <c r="B85" t="s">
        <v>131</v>
      </c>
      <c r="C85" s="2" t="s">
        <v>132</v>
      </c>
      <c r="D85" s="26"/>
      <c r="E85" s="23">
        <v>1</v>
      </c>
      <c r="F85" s="23">
        <v>0</v>
      </c>
      <c r="G85" s="23">
        <v>0</v>
      </c>
      <c r="H85" s="2">
        <f t="shared" si="14"/>
        <v>1</v>
      </c>
      <c r="I85" s="2"/>
      <c r="J85" s="27"/>
      <c r="K85" s="27"/>
      <c r="L85" s="27"/>
      <c r="M85" s="27"/>
      <c r="N85" s="60"/>
      <c r="O85" s="27">
        <f t="shared" si="10"/>
        <v>0</v>
      </c>
      <c r="P85" s="27">
        <f t="shared" si="11"/>
        <v>1</v>
      </c>
      <c r="Q85" s="27">
        <f t="shared" si="12"/>
        <v>0</v>
      </c>
      <c r="R85" s="27">
        <f t="shared" si="13"/>
        <v>0</v>
      </c>
      <c r="S85" s="17">
        <f t="shared" si="15"/>
        <v>1</v>
      </c>
      <c r="U85" s="27"/>
      <c r="V85" s="27"/>
      <c r="W85" s="27"/>
      <c r="X85" s="27"/>
      <c r="Y85" s="17"/>
      <c r="AA85" s="27"/>
      <c r="AB85" s="27"/>
      <c r="AC85" s="27"/>
      <c r="AD85" s="27"/>
      <c r="AE85" s="17"/>
    </row>
    <row r="86" spans="1:31" x14ac:dyDescent="0.4">
      <c r="A86" t="s">
        <v>363</v>
      </c>
      <c r="B86" t="s">
        <v>131</v>
      </c>
      <c r="C86" s="2" t="s">
        <v>133</v>
      </c>
      <c r="D86" s="26"/>
      <c r="E86" s="23">
        <v>1</v>
      </c>
      <c r="F86" s="23">
        <v>1</v>
      </c>
      <c r="G86" s="23">
        <v>1</v>
      </c>
      <c r="H86" s="2">
        <f t="shared" si="14"/>
        <v>3</v>
      </c>
      <c r="I86" s="2"/>
      <c r="J86" s="27"/>
      <c r="K86" s="27"/>
      <c r="L86" s="27"/>
      <c r="M86" s="27"/>
      <c r="N86" s="60"/>
      <c r="O86" s="27">
        <f t="shared" si="10"/>
        <v>0</v>
      </c>
      <c r="P86" s="27">
        <f t="shared" si="11"/>
        <v>1</v>
      </c>
      <c r="Q86" s="27">
        <f t="shared" si="12"/>
        <v>1</v>
      </c>
      <c r="R86" s="27">
        <f t="shared" si="13"/>
        <v>1</v>
      </c>
      <c r="S86" s="17">
        <f t="shared" si="15"/>
        <v>3</v>
      </c>
      <c r="U86" s="27"/>
      <c r="V86" s="27"/>
      <c r="W86" s="27"/>
      <c r="X86" s="27"/>
      <c r="Y86" s="17"/>
      <c r="AA86" s="27"/>
      <c r="AB86" s="27"/>
      <c r="AC86" s="27"/>
      <c r="AD86" s="27"/>
      <c r="AE86" s="17"/>
    </row>
    <row r="87" spans="1:31" x14ac:dyDescent="0.4">
      <c r="A87" t="s">
        <v>364</v>
      </c>
      <c r="B87" t="s">
        <v>134</v>
      </c>
      <c r="C87" s="2" t="s">
        <v>135</v>
      </c>
      <c r="D87" s="26"/>
      <c r="E87" s="23">
        <v>0</v>
      </c>
      <c r="F87" s="23">
        <v>1</v>
      </c>
      <c r="G87" s="23">
        <v>0</v>
      </c>
      <c r="H87" s="2">
        <f t="shared" si="14"/>
        <v>1</v>
      </c>
      <c r="I87" s="2"/>
      <c r="J87" s="27"/>
      <c r="K87" s="27"/>
      <c r="L87" s="27"/>
      <c r="M87" s="27"/>
      <c r="N87" s="60"/>
      <c r="O87" s="27">
        <f t="shared" si="10"/>
        <v>0</v>
      </c>
      <c r="P87" s="27">
        <f t="shared" si="11"/>
        <v>0</v>
      </c>
      <c r="Q87" s="27">
        <f t="shared" si="12"/>
        <v>1</v>
      </c>
      <c r="R87" s="27">
        <f t="shared" si="13"/>
        <v>0</v>
      </c>
      <c r="S87" s="17">
        <f t="shared" si="15"/>
        <v>1</v>
      </c>
      <c r="U87" s="27"/>
      <c r="V87" s="27"/>
      <c r="W87" s="27"/>
      <c r="X87" s="27"/>
      <c r="Y87" s="17"/>
      <c r="AA87" s="27"/>
      <c r="AB87" s="27"/>
      <c r="AC87" s="27"/>
      <c r="AD87" s="27"/>
      <c r="AE87" s="17"/>
    </row>
    <row r="88" spans="1:31" x14ac:dyDescent="0.4">
      <c r="A88" t="s">
        <v>373</v>
      </c>
      <c r="B88" t="s">
        <v>228</v>
      </c>
      <c r="C88" s="2" t="s">
        <v>229</v>
      </c>
      <c r="D88" s="26"/>
      <c r="E88" s="23">
        <v>0</v>
      </c>
      <c r="F88" s="23">
        <v>1</v>
      </c>
      <c r="G88" s="23">
        <v>0</v>
      </c>
      <c r="H88" s="2">
        <f t="shared" si="14"/>
        <v>1</v>
      </c>
      <c r="I88" s="2"/>
      <c r="J88" s="27"/>
      <c r="K88" s="27"/>
      <c r="L88" s="27"/>
      <c r="M88" s="27"/>
      <c r="N88" s="60"/>
      <c r="O88" s="27">
        <f t="shared" si="10"/>
        <v>0</v>
      </c>
      <c r="P88" s="27">
        <f t="shared" si="11"/>
        <v>0</v>
      </c>
      <c r="Q88" s="27">
        <f t="shared" si="12"/>
        <v>1</v>
      </c>
      <c r="R88" s="27">
        <f t="shared" si="13"/>
        <v>0</v>
      </c>
      <c r="S88" s="17">
        <f t="shared" si="15"/>
        <v>1</v>
      </c>
      <c r="U88" s="27"/>
      <c r="V88" s="27"/>
      <c r="W88" s="27"/>
      <c r="X88" s="27"/>
      <c r="Y88" s="17"/>
      <c r="AA88" s="27"/>
      <c r="AB88" s="27"/>
      <c r="AC88" s="27"/>
      <c r="AD88" s="27"/>
      <c r="AE88" s="17"/>
    </row>
    <row r="89" spans="1:31" x14ac:dyDescent="0.4">
      <c r="A89" t="s">
        <v>374</v>
      </c>
      <c r="B89" t="s">
        <v>228</v>
      </c>
      <c r="C89" s="2" t="s">
        <v>230</v>
      </c>
      <c r="D89" s="26"/>
      <c r="E89" s="23">
        <v>0</v>
      </c>
      <c r="F89" s="23">
        <v>1</v>
      </c>
      <c r="G89" s="23">
        <v>0</v>
      </c>
      <c r="H89" s="2">
        <f t="shared" si="14"/>
        <v>1</v>
      </c>
      <c r="I89" s="2"/>
      <c r="J89" s="27"/>
      <c r="K89" s="27"/>
      <c r="L89" s="27"/>
      <c r="M89" s="27"/>
      <c r="N89" s="60"/>
      <c r="O89" s="27">
        <f t="shared" si="10"/>
        <v>0</v>
      </c>
      <c r="P89" s="27">
        <f t="shared" si="11"/>
        <v>0</v>
      </c>
      <c r="Q89" s="27">
        <f t="shared" si="12"/>
        <v>1</v>
      </c>
      <c r="R89" s="27">
        <f t="shared" si="13"/>
        <v>0</v>
      </c>
      <c r="S89" s="17">
        <f t="shared" si="15"/>
        <v>1</v>
      </c>
      <c r="U89" s="27"/>
      <c r="V89" s="27"/>
      <c r="W89" s="27"/>
      <c r="X89" s="27"/>
      <c r="Y89" s="17"/>
      <c r="AA89" s="27"/>
      <c r="AB89" s="27"/>
      <c r="AC89" s="27"/>
      <c r="AD89" s="27"/>
      <c r="AE89" s="17"/>
    </row>
    <row r="90" spans="1:31" x14ac:dyDescent="0.4">
      <c r="A90" t="s">
        <v>361</v>
      </c>
      <c r="B90" t="s">
        <v>276</v>
      </c>
      <c r="C90" s="2" t="s">
        <v>64</v>
      </c>
      <c r="D90" s="26"/>
      <c r="E90" s="23">
        <v>0</v>
      </c>
      <c r="F90" s="23">
        <v>0</v>
      </c>
      <c r="G90" s="23">
        <v>1</v>
      </c>
      <c r="H90" s="2">
        <f t="shared" ref="H90:H96" si="16">SUM(C90:G90)</f>
        <v>1</v>
      </c>
      <c r="I90" s="2"/>
      <c r="J90" s="27"/>
      <c r="K90" s="27"/>
      <c r="L90" s="27"/>
      <c r="M90" s="27"/>
      <c r="N90" s="60"/>
      <c r="O90" s="27">
        <f t="shared" si="10"/>
        <v>0</v>
      </c>
      <c r="P90" s="27">
        <f t="shared" si="11"/>
        <v>0</v>
      </c>
      <c r="Q90" s="27">
        <f t="shared" si="12"/>
        <v>0</v>
      </c>
      <c r="R90" s="27">
        <f t="shared" si="13"/>
        <v>1</v>
      </c>
      <c r="S90" s="44">
        <f t="shared" si="15"/>
        <v>1</v>
      </c>
      <c r="U90" s="27"/>
      <c r="V90" s="27"/>
      <c r="W90" s="27"/>
      <c r="X90" s="27"/>
      <c r="Y90" s="17"/>
      <c r="AA90" s="27"/>
      <c r="AB90" s="27"/>
      <c r="AC90" s="27"/>
      <c r="AD90" s="27"/>
      <c r="AE90" s="17"/>
    </row>
    <row r="91" spans="1:31" x14ac:dyDescent="0.4">
      <c r="A91" t="s">
        <v>379</v>
      </c>
      <c r="B91" t="s">
        <v>297</v>
      </c>
      <c r="C91" s="2" t="s">
        <v>6</v>
      </c>
      <c r="D91" s="26"/>
      <c r="E91" s="23">
        <v>1</v>
      </c>
      <c r="F91" s="23">
        <v>0</v>
      </c>
      <c r="G91" s="23">
        <v>4</v>
      </c>
      <c r="H91" s="2">
        <f t="shared" si="16"/>
        <v>5</v>
      </c>
      <c r="I91" s="2"/>
      <c r="J91" s="27"/>
      <c r="K91" s="27"/>
      <c r="L91" s="27"/>
      <c r="M91" s="27"/>
      <c r="N91" s="60"/>
      <c r="O91" s="27">
        <f t="shared" si="10"/>
        <v>0</v>
      </c>
      <c r="P91" s="27">
        <f t="shared" si="11"/>
        <v>1</v>
      </c>
      <c r="Q91" s="27">
        <f t="shared" si="12"/>
        <v>0</v>
      </c>
      <c r="R91" s="27">
        <f t="shared" si="13"/>
        <v>4</v>
      </c>
      <c r="S91" s="44">
        <f t="shared" si="15"/>
        <v>5</v>
      </c>
      <c r="U91" s="27"/>
      <c r="V91" s="27"/>
      <c r="W91" s="27"/>
      <c r="X91" s="27"/>
      <c r="Y91" s="17"/>
      <c r="AA91" s="27"/>
      <c r="AB91" s="27"/>
      <c r="AC91" s="27"/>
      <c r="AD91" s="27"/>
      <c r="AE91" s="17"/>
    </row>
    <row r="92" spans="1:31" x14ac:dyDescent="0.4">
      <c r="A92" t="s">
        <v>46</v>
      </c>
      <c r="B92" t="s">
        <v>389</v>
      </c>
      <c r="C92" s="2" t="s">
        <v>2</v>
      </c>
      <c r="D92" s="26"/>
      <c r="E92" s="23">
        <v>1</v>
      </c>
      <c r="F92" s="23">
        <v>0</v>
      </c>
      <c r="G92" s="23">
        <v>0</v>
      </c>
      <c r="H92" s="2">
        <f t="shared" si="16"/>
        <v>1</v>
      </c>
      <c r="I92" s="2"/>
      <c r="J92" s="27"/>
      <c r="K92" s="27"/>
      <c r="L92" s="27"/>
      <c r="M92" s="27"/>
      <c r="N92" s="60"/>
      <c r="O92" s="27">
        <f t="shared" si="10"/>
        <v>0</v>
      </c>
      <c r="P92" s="27">
        <f t="shared" si="11"/>
        <v>1</v>
      </c>
      <c r="Q92" s="27">
        <f t="shared" si="12"/>
        <v>0</v>
      </c>
      <c r="R92" s="27">
        <f t="shared" si="13"/>
        <v>0</v>
      </c>
      <c r="S92" s="44">
        <f t="shared" si="15"/>
        <v>1</v>
      </c>
      <c r="U92" s="27"/>
      <c r="V92" s="27"/>
      <c r="W92" s="27"/>
      <c r="X92" s="27"/>
      <c r="Y92" s="17"/>
      <c r="AA92" s="27"/>
      <c r="AB92" s="27"/>
      <c r="AC92" s="27"/>
      <c r="AD92" s="27"/>
      <c r="AE92" s="17"/>
    </row>
    <row r="93" spans="1:31" x14ac:dyDescent="0.4">
      <c r="A93" t="s">
        <v>452</v>
      </c>
      <c r="B93" t="s">
        <v>454</v>
      </c>
      <c r="C93" s="27" t="s">
        <v>453</v>
      </c>
      <c r="D93" s="2"/>
      <c r="E93" s="2">
        <v>4</v>
      </c>
      <c r="F93" s="2">
        <v>2</v>
      </c>
      <c r="G93" s="25">
        <v>0</v>
      </c>
      <c r="H93" s="2">
        <f t="shared" si="16"/>
        <v>6</v>
      </c>
      <c r="I93" s="27"/>
      <c r="J93" s="27"/>
      <c r="K93" s="27"/>
      <c r="L93" s="27"/>
      <c r="M93" s="27"/>
      <c r="N93" s="60"/>
      <c r="O93" s="27">
        <f t="shared" si="10"/>
        <v>0</v>
      </c>
      <c r="P93" s="27">
        <f t="shared" si="11"/>
        <v>4</v>
      </c>
      <c r="Q93" s="27">
        <f t="shared" si="12"/>
        <v>2</v>
      </c>
      <c r="R93" s="27">
        <f t="shared" si="13"/>
        <v>0</v>
      </c>
      <c r="S93" s="44">
        <f t="shared" si="15"/>
        <v>6</v>
      </c>
      <c r="U93" s="27"/>
      <c r="V93" s="27"/>
      <c r="W93" s="27"/>
      <c r="X93" s="27"/>
      <c r="Y93" s="17"/>
      <c r="AA93" s="27"/>
      <c r="AB93" s="27"/>
      <c r="AC93" s="27"/>
      <c r="AD93" s="27"/>
      <c r="AE93" s="17"/>
    </row>
    <row r="94" spans="1:31" x14ac:dyDescent="0.4">
      <c r="A94" t="s">
        <v>455</v>
      </c>
      <c r="B94" t="s">
        <v>454</v>
      </c>
      <c r="C94" s="27" t="s">
        <v>456</v>
      </c>
      <c r="D94" s="2"/>
      <c r="E94" s="2">
        <v>2</v>
      </c>
      <c r="F94" s="2">
        <v>0</v>
      </c>
      <c r="G94" s="25">
        <v>0</v>
      </c>
      <c r="H94" s="2">
        <f t="shared" si="16"/>
        <v>2</v>
      </c>
      <c r="I94" s="27"/>
      <c r="J94" s="27"/>
      <c r="K94" s="27"/>
      <c r="L94" s="27"/>
      <c r="M94" s="27"/>
      <c r="N94" s="60"/>
      <c r="O94" s="27">
        <f t="shared" si="10"/>
        <v>0</v>
      </c>
      <c r="P94" s="27">
        <f t="shared" si="11"/>
        <v>2</v>
      </c>
      <c r="Q94" s="27">
        <f t="shared" si="12"/>
        <v>0</v>
      </c>
      <c r="R94" s="27">
        <f t="shared" si="13"/>
        <v>0</v>
      </c>
      <c r="S94" s="44">
        <f t="shared" si="15"/>
        <v>2</v>
      </c>
      <c r="U94" s="27"/>
      <c r="V94" s="27"/>
      <c r="W94" s="27"/>
      <c r="X94" s="27"/>
      <c r="Y94" s="17"/>
      <c r="AA94" s="27"/>
      <c r="AB94" s="27"/>
      <c r="AC94" s="27"/>
      <c r="AD94" s="27"/>
      <c r="AE94" s="17"/>
    </row>
    <row r="95" spans="1:31" x14ac:dyDescent="0.4">
      <c r="A95" t="s">
        <v>46</v>
      </c>
      <c r="B95" t="s">
        <v>454</v>
      </c>
      <c r="C95" s="27" t="s">
        <v>472</v>
      </c>
      <c r="D95" s="2"/>
      <c r="E95" s="2">
        <v>0</v>
      </c>
      <c r="F95" s="2">
        <v>1</v>
      </c>
      <c r="G95" s="25">
        <v>0</v>
      </c>
      <c r="H95" s="2">
        <f t="shared" si="16"/>
        <v>1</v>
      </c>
      <c r="I95" s="27"/>
      <c r="J95" s="27"/>
      <c r="K95" s="27"/>
      <c r="L95" s="27"/>
      <c r="M95" s="27"/>
      <c r="N95" s="60"/>
      <c r="O95" s="27">
        <f t="shared" si="10"/>
        <v>0</v>
      </c>
      <c r="P95" s="27">
        <f t="shared" si="11"/>
        <v>0</v>
      </c>
      <c r="Q95" s="27">
        <f t="shared" si="12"/>
        <v>1</v>
      </c>
      <c r="R95" s="27">
        <f t="shared" si="13"/>
        <v>0</v>
      </c>
      <c r="S95" s="44">
        <f t="shared" si="15"/>
        <v>1</v>
      </c>
      <c r="U95" s="27"/>
      <c r="V95" s="27"/>
      <c r="W95" s="27"/>
      <c r="X95" s="27"/>
      <c r="Y95" s="17"/>
      <c r="AA95" s="27"/>
      <c r="AB95" s="27"/>
      <c r="AC95" s="27"/>
      <c r="AD95" s="27"/>
      <c r="AE95" s="17"/>
    </row>
    <row r="96" spans="1:31" x14ac:dyDescent="0.4">
      <c r="A96" t="s">
        <v>46</v>
      </c>
      <c r="B96" t="s">
        <v>454</v>
      </c>
      <c r="C96" s="27" t="s">
        <v>473</v>
      </c>
      <c r="D96" s="2"/>
      <c r="E96" s="2">
        <v>2</v>
      </c>
      <c r="F96" s="2">
        <v>0</v>
      </c>
      <c r="G96" s="25">
        <v>1</v>
      </c>
      <c r="H96" s="2">
        <f t="shared" si="16"/>
        <v>3</v>
      </c>
      <c r="I96" s="27"/>
      <c r="J96" s="27"/>
      <c r="K96" s="27"/>
      <c r="L96" s="27"/>
      <c r="M96" s="27"/>
      <c r="N96" s="60"/>
      <c r="O96" s="27">
        <f t="shared" si="10"/>
        <v>0</v>
      </c>
      <c r="P96" s="27">
        <f t="shared" si="11"/>
        <v>2</v>
      </c>
      <c r="Q96" s="27">
        <f t="shared" si="12"/>
        <v>0</v>
      </c>
      <c r="R96" s="27">
        <f t="shared" si="13"/>
        <v>1</v>
      </c>
      <c r="S96" s="44">
        <f t="shared" ref="S96:S127" si="17">H96-(SUM(J96:M96))</f>
        <v>3</v>
      </c>
      <c r="U96" s="27"/>
      <c r="V96" s="27"/>
      <c r="W96" s="27"/>
      <c r="X96" s="27"/>
      <c r="Y96" s="17"/>
      <c r="AA96" s="27"/>
      <c r="AB96" s="27"/>
      <c r="AC96" s="27"/>
      <c r="AD96" s="27"/>
      <c r="AE96" s="17"/>
    </row>
    <row r="97" spans="1:31" x14ac:dyDescent="0.4">
      <c r="A97" t="s">
        <v>502</v>
      </c>
      <c r="B97" t="s">
        <v>503</v>
      </c>
      <c r="C97" s="27" t="s">
        <v>2</v>
      </c>
      <c r="D97" s="27"/>
      <c r="E97" s="27">
        <v>2</v>
      </c>
      <c r="F97" s="27">
        <v>2</v>
      </c>
      <c r="G97" s="49">
        <v>2</v>
      </c>
      <c r="H97" s="27">
        <f t="shared" ref="H97:H115" si="18">SUM(C97:G97)</f>
        <v>6</v>
      </c>
      <c r="I97" s="27"/>
      <c r="J97" s="27"/>
      <c r="K97" s="27"/>
      <c r="L97" s="27"/>
      <c r="M97" s="27"/>
      <c r="N97" s="60"/>
      <c r="O97" s="27">
        <f t="shared" si="10"/>
        <v>0</v>
      </c>
      <c r="P97" s="27">
        <f t="shared" si="11"/>
        <v>2</v>
      </c>
      <c r="Q97" s="27">
        <f t="shared" si="12"/>
        <v>2</v>
      </c>
      <c r="R97" s="27">
        <f t="shared" si="13"/>
        <v>2</v>
      </c>
      <c r="S97" s="44">
        <f t="shared" si="17"/>
        <v>6</v>
      </c>
      <c r="U97" s="27"/>
      <c r="V97" s="27"/>
      <c r="W97" s="27"/>
      <c r="X97" s="27"/>
      <c r="Y97" s="17"/>
      <c r="AA97" s="27"/>
      <c r="AB97" s="27"/>
      <c r="AC97" s="27"/>
      <c r="AD97" s="27"/>
      <c r="AE97" s="17"/>
    </row>
    <row r="98" spans="1:31" x14ac:dyDescent="0.4">
      <c r="A98" t="s">
        <v>502</v>
      </c>
      <c r="B98" t="s">
        <v>503</v>
      </c>
      <c r="C98" s="27" t="s">
        <v>4</v>
      </c>
      <c r="D98" s="27"/>
      <c r="E98" s="27">
        <v>3</v>
      </c>
      <c r="F98" s="27">
        <v>6</v>
      </c>
      <c r="G98" s="49">
        <v>0</v>
      </c>
      <c r="H98" s="27">
        <f t="shared" si="18"/>
        <v>9</v>
      </c>
      <c r="I98" s="27"/>
      <c r="J98" s="27"/>
      <c r="K98" s="27"/>
      <c r="L98" s="27"/>
      <c r="M98" s="27"/>
      <c r="N98" s="60"/>
      <c r="O98" s="27">
        <f t="shared" si="10"/>
        <v>0</v>
      </c>
      <c r="P98" s="27">
        <f t="shared" si="11"/>
        <v>3</v>
      </c>
      <c r="Q98" s="27">
        <f t="shared" si="12"/>
        <v>6</v>
      </c>
      <c r="R98" s="27">
        <f t="shared" si="13"/>
        <v>0</v>
      </c>
      <c r="S98" s="44">
        <f t="shared" si="17"/>
        <v>9</v>
      </c>
      <c r="U98" s="27"/>
      <c r="V98" s="27"/>
      <c r="W98" s="27"/>
      <c r="X98" s="27"/>
      <c r="Y98" s="17"/>
      <c r="AA98" s="27"/>
      <c r="AB98" s="27"/>
      <c r="AC98" s="27"/>
      <c r="AD98" s="27"/>
      <c r="AE98" s="17"/>
    </row>
    <row r="99" spans="1:31" x14ac:dyDescent="0.4">
      <c r="A99" t="s">
        <v>502</v>
      </c>
      <c r="B99" t="s">
        <v>503</v>
      </c>
      <c r="C99" s="27" t="s">
        <v>6</v>
      </c>
      <c r="D99" s="27"/>
      <c r="E99" s="27">
        <v>4</v>
      </c>
      <c r="F99" s="27">
        <v>2</v>
      </c>
      <c r="G99" s="49">
        <v>3</v>
      </c>
      <c r="H99" s="27">
        <f t="shared" si="18"/>
        <v>9</v>
      </c>
      <c r="I99" s="27"/>
      <c r="J99" s="27"/>
      <c r="K99" s="27"/>
      <c r="L99" s="27"/>
      <c r="M99" s="27"/>
      <c r="N99" s="60"/>
      <c r="O99" s="27">
        <f t="shared" si="10"/>
        <v>0</v>
      </c>
      <c r="P99" s="27">
        <f t="shared" si="11"/>
        <v>4</v>
      </c>
      <c r="Q99" s="27">
        <f t="shared" si="12"/>
        <v>2</v>
      </c>
      <c r="R99" s="27">
        <f t="shared" si="13"/>
        <v>3</v>
      </c>
      <c r="S99" s="44">
        <f t="shared" si="17"/>
        <v>9</v>
      </c>
      <c r="U99" s="27"/>
      <c r="V99" s="27"/>
      <c r="W99" s="27"/>
      <c r="X99" s="27"/>
      <c r="Y99" s="17"/>
      <c r="AA99" s="27"/>
      <c r="AB99" s="27"/>
      <c r="AC99" s="27"/>
      <c r="AD99" s="27"/>
      <c r="AE99" s="17"/>
    </row>
    <row r="100" spans="1:31" x14ac:dyDescent="0.4">
      <c r="A100" t="s">
        <v>435</v>
      </c>
      <c r="B100" t="s">
        <v>504</v>
      </c>
      <c r="C100" s="27" t="s">
        <v>2</v>
      </c>
      <c r="D100" s="27"/>
      <c r="E100" s="27">
        <v>0</v>
      </c>
      <c r="F100" s="27">
        <v>3</v>
      </c>
      <c r="G100" s="49">
        <v>1</v>
      </c>
      <c r="H100" s="27">
        <f t="shared" si="18"/>
        <v>4</v>
      </c>
      <c r="I100" s="27"/>
      <c r="J100" s="27"/>
      <c r="K100" s="27"/>
      <c r="L100" s="27"/>
      <c r="M100" s="27"/>
      <c r="N100" s="60"/>
      <c r="O100" s="27">
        <f t="shared" si="10"/>
        <v>0</v>
      </c>
      <c r="P100" s="27">
        <f t="shared" si="11"/>
        <v>0</v>
      </c>
      <c r="Q100" s="27">
        <f t="shared" si="12"/>
        <v>3</v>
      </c>
      <c r="R100" s="27">
        <f t="shared" si="13"/>
        <v>1</v>
      </c>
      <c r="S100" s="44">
        <f t="shared" si="17"/>
        <v>4</v>
      </c>
      <c r="U100" s="27"/>
      <c r="V100" s="27"/>
      <c r="W100" s="27"/>
      <c r="X100" s="27"/>
      <c r="Y100" s="17"/>
      <c r="AA100" s="27"/>
      <c r="AB100" s="27"/>
      <c r="AC100" s="27"/>
      <c r="AD100" s="27"/>
      <c r="AE100" s="17"/>
    </row>
    <row r="101" spans="1:31" x14ac:dyDescent="0.4">
      <c r="A101" t="s">
        <v>435</v>
      </c>
      <c r="B101" t="s">
        <v>504</v>
      </c>
      <c r="C101" s="27" t="s">
        <v>15</v>
      </c>
      <c r="D101" s="27"/>
      <c r="E101" s="27">
        <v>0</v>
      </c>
      <c r="F101" s="27">
        <v>3</v>
      </c>
      <c r="G101" s="49">
        <v>1</v>
      </c>
      <c r="H101" s="27">
        <f t="shared" si="18"/>
        <v>4</v>
      </c>
      <c r="I101" s="27"/>
      <c r="J101" s="27"/>
      <c r="K101" s="27"/>
      <c r="L101" s="27"/>
      <c r="M101" s="27"/>
      <c r="N101" s="60"/>
      <c r="O101" s="27">
        <f t="shared" si="10"/>
        <v>0</v>
      </c>
      <c r="P101" s="27">
        <f t="shared" si="11"/>
        <v>0</v>
      </c>
      <c r="Q101" s="27">
        <f t="shared" si="12"/>
        <v>3</v>
      </c>
      <c r="R101" s="27">
        <f t="shared" si="13"/>
        <v>1</v>
      </c>
      <c r="S101" s="44">
        <f t="shared" si="17"/>
        <v>4</v>
      </c>
      <c r="U101" s="27"/>
      <c r="V101" s="27"/>
      <c r="W101" s="27"/>
      <c r="X101" s="27"/>
      <c r="Y101" s="17"/>
      <c r="AA101" s="27"/>
      <c r="AB101" s="27"/>
      <c r="AC101" s="27"/>
      <c r="AD101" s="27"/>
      <c r="AE101" s="17"/>
    </row>
    <row r="102" spans="1:31" x14ac:dyDescent="0.4">
      <c r="A102" t="s">
        <v>375</v>
      </c>
      <c r="B102" t="s">
        <v>507</v>
      </c>
      <c r="C102" s="27" t="s">
        <v>2</v>
      </c>
      <c r="D102" s="27">
        <v>0</v>
      </c>
      <c r="E102" s="27">
        <v>2</v>
      </c>
      <c r="F102" s="27">
        <v>0</v>
      </c>
      <c r="G102" s="49">
        <v>0</v>
      </c>
      <c r="H102" s="27">
        <f t="shared" si="18"/>
        <v>2</v>
      </c>
      <c r="I102" s="27"/>
      <c r="J102" s="27"/>
      <c r="K102" s="27"/>
      <c r="L102" s="27"/>
      <c r="M102" s="27"/>
      <c r="N102" s="60"/>
      <c r="O102" s="27">
        <f t="shared" si="10"/>
        <v>0</v>
      </c>
      <c r="P102" s="27">
        <f t="shared" si="11"/>
        <v>2</v>
      </c>
      <c r="Q102" s="27">
        <f t="shared" si="12"/>
        <v>0</v>
      </c>
      <c r="R102" s="27">
        <f t="shared" si="13"/>
        <v>0</v>
      </c>
      <c r="S102" s="44">
        <f t="shared" si="17"/>
        <v>2</v>
      </c>
      <c r="U102" s="27"/>
      <c r="V102" s="27"/>
      <c r="W102" s="27"/>
      <c r="X102" s="27"/>
      <c r="Y102" s="17"/>
      <c r="AA102" s="27"/>
      <c r="AB102" s="27"/>
      <c r="AC102" s="27"/>
      <c r="AD102" s="27"/>
      <c r="AE102" s="17"/>
    </row>
    <row r="103" spans="1:31" x14ac:dyDescent="0.4">
      <c r="A103" t="s">
        <v>252</v>
      </c>
      <c r="B103" t="s">
        <v>515</v>
      </c>
      <c r="C103" s="27" t="s">
        <v>2</v>
      </c>
      <c r="D103" s="27">
        <v>0</v>
      </c>
      <c r="E103" s="27">
        <v>3</v>
      </c>
      <c r="F103" s="27">
        <v>0</v>
      </c>
      <c r="G103" s="49">
        <v>0</v>
      </c>
      <c r="H103" s="27">
        <f t="shared" si="18"/>
        <v>3</v>
      </c>
      <c r="I103" s="27" t="s">
        <v>684</v>
      </c>
      <c r="J103" s="27"/>
      <c r="K103" s="27">
        <v>1</v>
      </c>
      <c r="L103" s="27"/>
      <c r="M103" s="27"/>
      <c r="N103" s="60"/>
      <c r="O103" s="27">
        <f t="shared" si="10"/>
        <v>0</v>
      </c>
      <c r="P103" s="27">
        <f t="shared" si="11"/>
        <v>2</v>
      </c>
      <c r="Q103" s="27">
        <f t="shared" si="12"/>
        <v>0</v>
      </c>
      <c r="R103" s="27">
        <f t="shared" si="13"/>
        <v>0</v>
      </c>
      <c r="S103" s="44">
        <f t="shared" si="17"/>
        <v>2</v>
      </c>
      <c r="U103" s="27"/>
      <c r="V103" s="27"/>
      <c r="W103" s="27"/>
      <c r="X103" s="27"/>
      <c r="Y103" s="17"/>
      <c r="AA103" s="27"/>
      <c r="AB103" s="27"/>
      <c r="AC103" s="27"/>
      <c r="AD103" s="27"/>
      <c r="AE103" s="17"/>
    </row>
    <row r="104" spans="1:31" x14ac:dyDescent="0.4">
      <c r="A104" t="s">
        <v>49</v>
      </c>
      <c r="B104" t="s">
        <v>510</v>
      </c>
      <c r="C104" s="27" t="s">
        <v>2</v>
      </c>
      <c r="D104" s="26"/>
      <c r="E104" s="23">
        <v>6</v>
      </c>
      <c r="F104" s="23">
        <v>0</v>
      </c>
      <c r="G104" s="23">
        <v>10</v>
      </c>
      <c r="H104" s="27">
        <f t="shared" si="18"/>
        <v>16</v>
      </c>
      <c r="I104" s="55"/>
      <c r="J104" s="27"/>
      <c r="K104" s="27"/>
      <c r="L104" s="27"/>
      <c r="M104" s="27"/>
      <c r="N104" s="60"/>
      <c r="O104" s="27">
        <f t="shared" si="10"/>
        <v>0</v>
      </c>
      <c r="P104" s="27">
        <f t="shared" si="11"/>
        <v>6</v>
      </c>
      <c r="Q104" s="27">
        <f t="shared" si="12"/>
        <v>0</v>
      </c>
      <c r="R104" s="27">
        <f t="shared" si="13"/>
        <v>10</v>
      </c>
      <c r="S104" s="17">
        <f t="shared" si="17"/>
        <v>16</v>
      </c>
      <c r="U104" s="27"/>
      <c r="V104" s="27"/>
      <c r="W104" s="27"/>
      <c r="X104" s="27"/>
      <c r="Y104" s="17"/>
      <c r="AA104" s="27"/>
      <c r="AB104" s="27"/>
      <c r="AC104" s="27"/>
      <c r="AD104" s="27"/>
      <c r="AE104" s="17"/>
    </row>
    <row r="105" spans="1:31" ht="17.25" customHeight="1" x14ac:dyDescent="0.4">
      <c r="A105" t="s">
        <v>49</v>
      </c>
      <c r="B105" t="s">
        <v>510</v>
      </c>
      <c r="C105" s="27" t="s">
        <v>119</v>
      </c>
      <c r="D105" s="26"/>
      <c r="E105" s="23">
        <v>0</v>
      </c>
      <c r="F105" s="23">
        <v>2</v>
      </c>
      <c r="G105" s="23">
        <v>0</v>
      </c>
      <c r="H105" s="27">
        <f t="shared" si="18"/>
        <v>2</v>
      </c>
      <c r="I105" s="27"/>
      <c r="J105" s="27"/>
      <c r="K105" s="27"/>
      <c r="L105" s="27"/>
      <c r="M105" s="27"/>
      <c r="N105" s="60"/>
      <c r="O105" s="27">
        <f t="shared" si="10"/>
        <v>0</v>
      </c>
      <c r="P105" s="27">
        <f t="shared" si="11"/>
        <v>0</v>
      </c>
      <c r="Q105" s="27">
        <f t="shared" si="12"/>
        <v>2</v>
      </c>
      <c r="R105" s="27">
        <f t="shared" si="13"/>
        <v>0</v>
      </c>
      <c r="S105" s="17">
        <f t="shared" si="17"/>
        <v>2</v>
      </c>
      <c r="U105" s="27"/>
      <c r="V105" s="27"/>
      <c r="W105" s="27"/>
      <c r="X105" s="27"/>
      <c r="Y105" s="17"/>
      <c r="AA105" s="27"/>
      <c r="AB105" s="27"/>
      <c r="AC105" s="27"/>
      <c r="AD105" s="27"/>
      <c r="AE105" s="17"/>
    </row>
    <row r="106" spans="1:31" x14ac:dyDescent="0.4">
      <c r="A106" t="s">
        <v>49</v>
      </c>
      <c r="B106" t="s">
        <v>512</v>
      </c>
      <c r="C106" s="27" t="s">
        <v>2</v>
      </c>
      <c r="D106" s="26"/>
      <c r="E106" s="23">
        <v>4</v>
      </c>
      <c r="F106" s="23">
        <v>0</v>
      </c>
      <c r="G106" s="23">
        <v>0</v>
      </c>
      <c r="H106" s="27">
        <f t="shared" si="18"/>
        <v>4</v>
      </c>
      <c r="I106" s="27"/>
      <c r="J106" s="27"/>
      <c r="K106" s="27"/>
      <c r="L106" s="27"/>
      <c r="M106" s="27"/>
      <c r="N106" s="60"/>
      <c r="O106" s="27">
        <f t="shared" si="10"/>
        <v>0</v>
      </c>
      <c r="P106" s="27">
        <f t="shared" si="11"/>
        <v>4</v>
      </c>
      <c r="Q106" s="27">
        <f t="shared" si="12"/>
        <v>0</v>
      </c>
      <c r="R106" s="27">
        <f t="shared" si="13"/>
        <v>0</v>
      </c>
      <c r="S106" s="17">
        <f t="shared" si="17"/>
        <v>4</v>
      </c>
      <c r="U106" s="27"/>
      <c r="V106" s="27"/>
      <c r="W106" s="27"/>
      <c r="X106" s="27"/>
      <c r="Y106" s="17"/>
      <c r="AA106" s="27"/>
      <c r="AB106" s="27"/>
      <c r="AC106" s="27"/>
      <c r="AD106" s="27"/>
      <c r="AE106" s="17"/>
    </row>
    <row r="107" spans="1:31" x14ac:dyDescent="0.4">
      <c r="A107" t="s">
        <v>49</v>
      </c>
      <c r="B107" t="s">
        <v>512</v>
      </c>
      <c r="C107" s="27" t="s">
        <v>119</v>
      </c>
      <c r="D107" s="26"/>
      <c r="E107" s="23">
        <v>1</v>
      </c>
      <c r="F107" s="23">
        <v>6</v>
      </c>
      <c r="G107" s="23">
        <v>0</v>
      </c>
      <c r="H107" s="27">
        <f t="shared" si="18"/>
        <v>7</v>
      </c>
      <c r="I107" s="27"/>
      <c r="J107" s="27"/>
      <c r="K107" s="27"/>
      <c r="L107" s="27"/>
      <c r="M107" s="27"/>
      <c r="N107" s="60"/>
      <c r="O107" s="27">
        <f t="shared" si="10"/>
        <v>0</v>
      </c>
      <c r="P107" s="27">
        <f t="shared" si="11"/>
        <v>1</v>
      </c>
      <c r="Q107" s="27">
        <f t="shared" si="12"/>
        <v>6</v>
      </c>
      <c r="R107" s="27">
        <f t="shared" si="13"/>
        <v>0</v>
      </c>
      <c r="S107" s="17">
        <f t="shared" si="17"/>
        <v>7</v>
      </c>
      <c r="U107" s="27"/>
      <c r="V107" s="27"/>
      <c r="W107" s="27"/>
      <c r="X107" s="27"/>
      <c r="Y107" s="17"/>
      <c r="AA107" s="27"/>
      <c r="AB107" s="27"/>
      <c r="AC107" s="27"/>
      <c r="AD107" s="27"/>
      <c r="AE107" s="17"/>
    </row>
    <row r="108" spans="1:31" x14ac:dyDescent="0.4">
      <c r="A108" t="s">
        <v>49</v>
      </c>
      <c r="B108" t="s">
        <v>513</v>
      </c>
      <c r="C108" s="27" t="s">
        <v>2</v>
      </c>
      <c r="D108" s="26"/>
      <c r="E108" s="23">
        <v>5</v>
      </c>
      <c r="F108" s="23">
        <v>15</v>
      </c>
      <c r="G108" s="23">
        <v>3</v>
      </c>
      <c r="H108" s="27">
        <f t="shared" si="18"/>
        <v>23</v>
      </c>
      <c r="I108" s="27"/>
      <c r="J108" s="27"/>
      <c r="K108" s="27"/>
      <c r="L108" s="27"/>
      <c r="M108" s="27"/>
      <c r="N108" s="60"/>
      <c r="O108" s="27">
        <f t="shared" si="10"/>
        <v>0</v>
      </c>
      <c r="P108" s="27">
        <f t="shared" si="11"/>
        <v>5</v>
      </c>
      <c r="Q108" s="27">
        <f t="shared" si="12"/>
        <v>15</v>
      </c>
      <c r="R108" s="27">
        <f t="shared" si="13"/>
        <v>3</v>
      </c>
      <c r="S108" s="17">
        <f t="shared" si="17"/>
        <v>23</v>
      </c>
      <c r="U108" s="27"/>
      <c r="V108" s="27"/>
      <c r="W108" s="27"/>
      <c r="X108" s="27"/>
      <c r="Y108" s="17"/>
      <c r="AA108" s="27"/>
      <c r="AB108" s="27"/>
      <c r="AC108" s="27"/>
      <c r="AD108" s="27"/>
      <c r="AE108" s="17"/>
    </row>
    <row r="109" spans="1:31" x14ac:dyDescent="0.4">
      <c r="A109" t="s">
        <v>49</v>
      </c>
      <c r="B109" t="s">
        <v>513</v>
      </c>
      <c r="C109" s="27" t="s">
        <v>119</v>
      </c>
      <c r="D109" s="26"/>
      <c r="E109" s="23">
        <v>1</v>
      </c>
      <c r="F109" s="23">
        <v>0</v>
      </c>
      <c r="G109" s="23">
        <v>1</v>
      </c>
      <c r="H109" s="27">
        <f t="shared" si="18"/>
        <v>2</v>
      </c>
      <c r="I109" s="27"/>
      <c r="J109" s="27"/>
      <c r="K109" s="27"/>
      <c r="L109" s="27"/>
      <c r="M109" s="27"/>
      <c r="N109" s="60"/>
      <c r="O109" s="27">
        <f t="shared" si="10"/>
        <v>0</v>
      </c>
      <c r="P109" s="27">
        <f t="shared" si="11"/>
        <v>1</v>
      </c>
      <c r="Q109" s="27">
        <f t="shared" si="12"/>
        <v>0</v>
      </c>
      <c r="R109" s="27">
        <f t="shared" si="13"/>
        <v>1</v>
      </c>
      <c r="S109" s="17">
        <f t="shared" si="17"/>
        <v>2</v>
      </c>
      <c r="U109" s="27"/>
      <c r="V109" s="27"/>
      <c r="W109" s="27"/>
      <c r="X109" s="27"/>
      <c r="Y109" s="17"/>
      <c r="AA109" s="27"/>
      <c r="AB109" s="27"/>
      <c r="AC109" s="27"/>
      <c r="AD109" s="27"/>
      <c r="AE109" s="17"/>
    </row>
    <row r="110" spans="1:31" x14ac:dyDescent="0.4">
      <c r="A110" t="s">
        <v>49</v>
      </c>
      <c r="B110" t="s">
        <v>514</v>
      </c>
      <c r="C110" s="27" t="s">
        <v>2</v>
      </c>
      <c r="D110" s="26"/>
      <c r="E110" s="23">
        <v>3</v>
      </c>
      <c r="F110" s="23">
        <v>0</v>
      </c>
      <c r="G110" s="23">
        <v>2</v>
      </c>
      <c r="H110" s="27">
        <f t="shared" si="18"/>
        <v>5</v>
      </c>
      <c r="I110" s="27"/>
      <c r="J110" s="27"/>
      <c r="K110" s="27"/>
      <c r="L110" s="27"/>
      <c r="M110" s="27"/>
      <c r="N110" s="60"/>
      <c r="O110" s="27">
        <f t="shared" si="10"/>
        <v>0</v>
      </c>
      <c r="P110" s="27">
        <f t="shared" si="11"/>
        <v>3</v>
      </c>
      <c r="Q110" s="27">
        <f t="shared" si="12"/>
        <v>0</v>
      </c>
      <c r="R110" s="27">
        <f t="shared" si="13"/>
        <v>2</v>
      </c>
      <c r="S110" s="17">
        <f t="shared" si="17"/>
        <v>5</v>
      </c>
      <c r="U110" s="27"/>
      <c r="V110" s="27"/>
      <c r="W110" s="27"/>
      <c r="X110" s="27"/>
      <c r="Y110" s="17"/>
      <c r="AA110" s="27"/>
      <c r="AB110" s="27"/>
      <c r="AC110" s="27"/>
      <c r="AD110" s="27"/>
      <c r="AE110" s="17"/>
    </row>
    <row r="111" spans="1:31" x14ac:dyDescent="0.4">
      <c r="A111" t="s">
        <v>46</v>
      </c>
      <c r="B111" t="s">
        <v>517</v>
      </c>
      <c r="C111" s="27" t="s">
        <v>2</v>
      </c>
      <c r="D111" s="27"/>
      <c r="E111" s="27">
        <v>2</v>
      </c>
      <c r="F111" s="27">
        <v>3</v>
      </c>
      <c r="G111" s="49">
        <v>2</v>
      </c>
      <c r="H111" s="27">
        <f t="shared" si="18"/>
        <v>7</v>
      </c>
      <c r="I111" s="27"/>
      <c r="J111" s="27"/>
      <c r="K111" s="27"/>
      <c r="L111" s="27"/>
      <c r="M111" s="27"/>
      <c r="N111" s="60"/>
      <c r="O111" s="27">
        <f t="shared" si="10"/>
        <v>0</v>
      </c>
      <c r="P111" s="27">
        <f t="shared" si="11"/>
        <v>2</v>
      </c>
      <c r="Q111" s="27">
        <f t="shared" si="12"/>
        <v>3</v>
      </c>
      <c r="R111" s="27">
        <f t="shared" si="13"/>
        <v>2</v>
      </c>
      <c r="S111" s="44">
        <f t="shared" si="17"/>
        <v>7</v>
      </c>
      <c r="U111" s="27"/>
      <c r="V111" s="27"/>
      <c r="W111" s="27"/>
      <c r="X111" s="27"/>
      <c r="Y111" s="17"/>
      <c r="AA111" s="27"/>
      <c r="AB111" s="27"/>
      <c r="AC111" s="27"/>
      <c r="AD111" s="27"/>
      <c r="AE111" s="17"/>
    </row>
    <row r="112" spans="1:31" x14ac:dyDescent="0.4">
      <c r="A112" t="s">
        <v>46</v>
      </c>
      <c r="B112" t="s">
        <v>517</v>
      </c>
      <c r="C112" s="27" t="s">
        <v>15</v>
      </c>
      <c r="D112" s="27"/>
      <c r="E112" s="62">
        <v>0</v>
      </c>
      <c r="F112" s="27">
        <v>1</v>
      </c>
      <c r="G112" s="49">
        <v>0</v>
      </c>
      <c r="H112" s="27">
        <f t="shared" si="18"/>
        <v>1</v>
      </c>
      <c r="I112" s="27"/>
      <c r="J112" s="27"/>
      <c r="K112" s="27"/>
      <c r="L112" s="27"/>
      <c r="M112" s="27"/>
      <c r="N112" s="60"/>
      <c r="O112" s="27">
        <f t="shared" si="10"/>
        <v>0</v>
      </c>
      <c r="P112" s="27">
        <f t="shared" si="11"/>
        <v>0</v>
      </c>
      <c r="Q112" s="27">
        <f t="shared" si="12"/>
        <v>1</v>
      </c>
      <c r="R112" s="27">
        <f t="shared" si="13"/>
        <v>0</v>
      </c>
      <c r="S112" s="44">
        <f t="shared" si="17"/>
        <v>1</v>
      </c>
      <c r="U112" s="27"/>
      <c r="V112" s="27"/>
      <c r="W112" s="27"/>
      <c r="X112" s="27"/>
      <c r="Y112" s="17"/>
      <c r="AA112" s="27"/>
      <c r="AB112" s="27"/>
      <c r="AC112" s="27"/>
      <c r="AD112" s="27"/>
      <c r="AE112" s="17"/>
    </row>
    <row r="113" spans="1:31" x14ac:dyDescent="0.4">
      <c r="A113" t="s">
        <v>252</v>
      </c>
      <c r="B113" t="s">
        <v>518</v>
      </c>
      <c r="C113" s="27" t="s">
        <v>2</v>
      </c>
      <c r="D113" s="27"/>
      <c r="E113" s="27">
        <v>3</v>
      </c>
      <c r="F113" s="27">
        <v>4</v>
      </c>
      <c r="G113" s="49">
        <v>1</v>
      </c>
      <c r="H113" s="27">
        <f t="shared" si="18"/>
        <v>8</v>
      </c>
      <c r="I113" s="27"/>
      <c r="J113" s="27"/>
      <c r="K113" s="27"/>
      <c r="L113" s="27"/>
      <c r="M113" s="27"/>
      <c r="N113" s="60"/>
      <c r="O113" s="27">
        <f t="shared" si="10"/>
        <v>0</v>
      </c>
      <c r="P113" s="27">
        <f t="shared" si="11"/>
        <v>3</v>
      </c>
      <c r="Q113" s="27">
        <f t="shared" si="12"/>
        <v>4</v>
      </c>
      <c r="R113" s="27">
        <f t="shared" si="13"/>
        <v>1</v>
      </c>
      <c r="S113" s="44">
        <f t="shared" si="17"/>
        <v>8</v>
      </c>
      <c r="U113" s="27"/>
      <c r="V113" s="27"/>
      <c r="W113" s="27"/>
      <c r="X113" s="27"/>
      <c r="Y113" s="17"/>
      <c r="AA113" s="27"/>
      <c r="AB113" s="27"/>
      <c r="AC113" s="27"/>
      <c r="AD113" s="27"/>
      <c r="AE113" s="17"/>
    </row>
    <row r="114" spans="1:31" x14ac:dyDescent="0.4">
      <c r="A114" t="s">
        <v>252</v>
      </c>
      <c r="B114" t="s">
        <v>519</v>
      </c>
      <c r="C114" s="27" t="s">
        <v>520</v>
      </c>
      <c r="D114" s="27"/>
      <c r="E114" s="27">
        <v>1</v>
      </c>
      <c r="F114" s="27">
        <v>0</v>
      </c>
      <c r="G114" s="49">
        <v>0</v>
      </c>
      <c r="H114" s="27">
        <f t="shared" si="18"/>
        <v>1</v>
      </c>
      <c r="I114" s="27"/>
      <c r="J114" s="27"/>
      <c r="K114" s="27"/>
      <c r="L114" s="27"/>
      <c r="M114" s="27"/>
      <c r="N114" s="60"/>
      <c r="O114" s="27">
        <f t="shared" si="10"/>
        <v>0</v>
      </c>
      <c r="P114" s="27">
        <f t="shared" si="11"/>
        <v>1</v>
      </c>
      <c r="Q114" s="27">
        <f t="shared" si="12"/>
        <v>0</v>
      </c>
      <c r="R114" s="27">
        <f t="shared" si="13"/>
        <v>0</v>
      </c>
      <c r="S114" s="44">
        <f t="shared" si="17"/>
        <v>1</v>
      </c>
      <c r="U114" s="27"/>
      <c r="V114" s="27"/>
      <c r="W114" s="27"/>
      <c r="X114" s="27"/>
      <c r="Y114" s="17"/>
      <c r="AA114" s="27"/>
      <c r="AB114" s="27"/>
      <c r="AC114" s="27"/>
      <c r="AD114" s="27"/>
      <c r="AE114" s="17"/>
    </row>
    <row r="115" spans="1:31" x14ac:dyDescent="0.4">
      <c r="A115" t="s">
        <v>49</v>
      </c>
      <c r="B115" t="s">
        <v>521</v>
      </c>
      <c r="C115" s="27" t="s">
        <v>2</v>
      </c>
      <c r="D115" s="26"/>
      <c r="E115" s="23">
        <v>0</v>
      </c>
      <c r="F115" s="23">
        <v>6</v>
      </c>
      <c r="G115" s="23">
        <v>1</v>
      </c>
      <c r="H115" s="27">
        <f t="shared" si="18"/>
        <v>7</v>
      </c>
      <c r="I115" s="27"/>
      <c r="J115" s="27"/>
      <c r="K115" s="27"/>
      <c r="L115" s="27"/>
      <c r="M115" s="27"/>
      <c r="N115" s="60"/>
      <c r="O115" s="27">
        <f t="shared" si="10"/>
        <v>0</v>
      </c>
      <c r="P115" s="27">
        <f t="shared" si="11"/>
        <v>0</v>
      </c>
      <c r="Q115" s="27">
        <f t="shared" si="12"/>
        <v>6</v>
      </c>
      <c r="R115" s="27">
        <f t="shared" si="13"/>
        <v>1</v>
      </c>
      <c r="S115" s="17">
        <f t="shared" si="17"/>
        <v>7</v>
      </c>
      <c r="U115" s="27"/>
      <c r="V115" s="27"/>
      <c r="W115" s="27"/>
      <c r="X115" s="27"/>
      <c r="Y115" s="17"/>
      <c r="AA115" s="27"/>
      <c r="AB115" s="27"/>
      <c r="AC115" s="27"/>
      <c r="AD115" s="27"/>
      <c r="AE115" s="17"/>
    </row>
    <row r="116" spans="1:31" x14ac:dyDescent="0.4">
      <c r="A116" t="s">
        <v>49</v>
      </c>
      <c r="B116" t="s">
        <v>529</v>
      </c>
      <c r="C116" s="27" t="s">
        <v>2</v>
      </c>
      <c r="D116" s="26"/>
      <c r="E116" s="23">
        <v>5</v>
      </c>
      <c r="F116" s="23">
        <v>0</v>
      </c>
      <c r="G116" s="23">
        <v>0</v>
      </c>
      <c r="H116" s="27">
        <f t="shared" ref="H116" si="19">SUM(C116:G116)</f>
        <v>5</v>
      </c>
      <c r="I116" s="27"/>
      <c r="J116" s="27"/>
      <c r="K116" s="27"/>
      <c r="L116" s="27"/>
      <c r="M116" s="27"/>
      <c r="N116" s="60"/>
      <c r="O116" s="27">
        <f t="shared" ref="O116:O148" si="20">D116-J116</f>
        <v>0</v>
      </c>
      <c r="P116" s="27">
        <f t="shared" ref="P116:P148" si="21">E116-K116</f>
        <v>5</v>
      </c>
      <c r="Q116" s="27">
        <f t="shared" ref="Q116:Q148" si="22">F116-L116</f>
        <v>0</v>
      </c>
      <c r="R116" s="27">
        <f t="shared" ref="R116:R148" si="23">G116-M116</f>
        <v>0</v>
      </c>
      <c r="S116" s="17">
        <f t="shared" si="17"/>
        <v>5</v>
      </c>
      <c r="U116" s="27"/>
      <c r="V116" s="27"/>
      <c r="W116" s="27"/>
      <c r="X116" s="27"/>
      <c r="Y116" s="17"/>
      <c r="AA116" s="27"/>
      <c r="AB116" s="27"/>
      <c r="AC116" s="27"/>
      <c r="AD116" s="27"/>
      <c r="AE116" s="17"/>
    </row>
    <row r="117" spans="1:31" x14ac:dyDescent="0.4">
      <c r="A117" t="s">
        <v>291</v>
      </c>
      <c r="B117" t="s">
        <v>537</v>
      </c>
      <c r="C117" s="27" t="s">
        <v>13</v>
      </c>
      <c r="D117" s="26"/>
      <c r="E117" s="23">
        <v>1</v>
      </c>
      <c r="F117" s="23">
        <v>0</v>
      </c>
      <c r="G117" s="23">
        <v>0</v>
      </c>
      <c r="H117" s="27">
        <f t="shared" ref="H117" si="24">SUM(C117:G117)</f>
        <v>1</v>
      </c>
      <c r="I117" s="27"/>
      <c r="J117" s="27"/>
      <c r="K117" s="27"/>
      <c r="L117" s="27"/>
      <c r="M117" s="27"/>
      <c r="N117" s="60"/>
      <c r="O117" s="27">
        <f t="shared" si="20"/>
        <v>0</v>
      </c>
      <c r="P117" s="27">
        <f t="shared" si="21"/>
        <v>1</v>
      </c>
      <c r="Q117" s="27">
        <f t="shared" si="22"/>
        <v>0</v>
      </c>
      <c r="R117" s="27">
        <f t="shared" si="23"/>
        <v>0</v>
      </c>
      <c r="S117" s="17">
        <f t="shared" si="17"/>
        <v>1</v>
      </c>
      <c r="U117" s="27"/>
      <c r="V117" s="27"/>
      <c r="W117" s="27"/>
      <c r="X117" s="27"/>
      <c r="Y117" s="17"/>
      <c r="AA117" s="27"/>
      <c r="AB117" s="27"/>
      <c r="AC117" s="27"/>
      <c r="AD117" s="27"/>
      <c r="AE117" s="17"/>
    </row>
    <row r="118" spans="1:31" x14ac:dyDescent="0.4">
      <c r="A118" t="s">
        <v>555</v>
      </c>
      <c r="B118" t="s">
        <v>556</v>
      </c>
      <c r="C118" s="27" t="s">
        <v>557</v>
      </c>
      <c r="D118" s="26"/>
      <c r="E118" s="23">
        <v>1</v>
      </c>
      <c r="F118" s="23">
        <v>0</v>
      </c>
      <c r="G118" s="23">
        <v>1</v>
      </c>
      <c r="H118" s="27">
        <f t="shared" ref="H118:H122" si="25">SUM(C118:G118)</f>
        <v>2</v>
      </c>
      <c r="I118" s="27"/>
      <c r="J118" s="27"/>
      <c r="K118" s="27"/>
      <c r="L118" s="27"/>
      <c r="M118" s="27"/>
      <c r="N118" s="60"/>
      <c r="O118" s="27">
        <f t="shared" si="20"/>
        <v>0</v>
      </c>
      <c r="P118" s="27">
        <f t="shared" si="21"/>
        <v>1</v>
      </c>
      <c r="Q118" s="27">
        <f t="shared" si="22"/>
        <v>0</v>
      </c>
      <c r="R118" s="27">
        <f t="shared" si="23"/>
        <v>1</v>
      </c>
      <c r="S118" s="17">
        <f t="shared" si="17"/>
        <v>2</v>
      </c>
      <c r="U118" s="27"/>
      <c r="V118" s="27"/>
      <c r="W118" s="27"/>
      <c r="X118" s="27"/>
      <c r="Y118" s="17"/>
      <c r="AA118" s="27"/>
      <c r="AB118" s="27"/>
      <c r="AC118" s="27"/>
      <c r="AD118" s="27"/>
      <c r="AE118" s="17"/>
    </row>
    <row r="119" spans="1:31" x14ac:dyDescent="0.4">
      <c r="A119" t="s">
        <v>555</v>
      </c>
      <c r="B119" t="s">
        <v>556</v>
      </c>
      <c r="C119" s="27" t="s">
        <v>558</v>
      </c>
      <c r="D119" s="26"/>
      <c r="E119" s="23">
        <v>0</v>
      </c>
      <c r="F119" s="23">
        <v>1</v>
      </c>
      <c r="G119" s="23">
        <v>0</v>
      </c>
      <c r="H119" s="27">
        <f t="shared" si="25"/>
        <v>1</v>
      </c>
      <c r="I119" s="27"/>
      <c r="J119" s="27"/>
      <c r="K119" s="27"/>
      <c r="L119" s="27"/>
      <c r="M119" s="27"/>
      <c r="N119" s="60"/>
      <c r="O119" s="27">
        <f t="shared" si="20"/>
        <v>0</v>
      </c>
      <c r="P119" s="27">
        <f t="shared" si="21"/>
        <v>0</v>
      </c>
      <c r="Q119" s="27">
        <f t="shared" si="22"/>
        <v>1</v>
      </c>
      <c r="R119" s="27">
        <f t="shared" si="23"/>
        <v>0</v>
      </c>
      <c r="S119" s="17">
        <f t="shared" si="17"/>
        <v>1</v>
      </c>
      <c r="U119" s="27"/>
      <c r="V119" s="27"/>
      <c r="W119" s="27"/>
      <c r="X119" s="27"/>
      <c r="Y119" s="17"/>
      <c r="AA119" s="27"/>
      <c r="AB119" s="27"/>
      <c r="AC119" s="27"/>
      <c r="AD119" s="27"/>
      <c r="AE119" s="17"/>
    </row>
    <row r="120" spans="1:31" x14ac:dyDescent="0.4">
      <c r="A120" t="s">
        <v>559</v>
      </c>
      <c r="B120" t="s">
        <v>560</v>
      </c>
      <c r="C120" s="27" t="s">
        <v>557</v>
      </c>
      <c r="D120" s="26"/>
      <c r="E120" s="23">
        <v>1</v>
      </c>
      <c r="F120" s="23">
        <v>5</v>
      </c>
      <c r="G120" s="23">
        <v>1</v>
      </c>
      <c r="H120" s="27">
        <f t="shared" si="25"/>
        <v>7</v>
      </c>
      <c r="I120" s="27"/>
      <c r="J120" s="27"/>
      <c r="K120" s="27"/>
      <c r="L120" s="27"/>
      <c r="M120" s="27"/>
      <c r="N120" s="60"/>
      <c r="O120" s="27">
        <f t="shared" si="20"/>
        <v>0</v>
      </c>
      <c r="P120" s="27">
        <f t="shared" si="21"/>
        <v>1</v>
      </c>
      <c r="Q120" s="27">
        <f t="shared" si="22"/>
        <v>5</v>
      </c>
      <c r="R120" s="27">
        <f t="shared" si="23"/>
        <v>1</v>
      </c>
      <c r="S120" s="17">
        <f t="shared" si="17"/>
        <v>7</v>
      </c>
      <c r="U120" s="27"/>
      <c r="V120" s="27"/>
      <c r="W120" s="27"/>
      <c r="X120" s="27"/>
      <c r="Y120" s="17"/>
      <c r="AA120" s="27"/>
      <c r="AB120" s="27"/>
      <c r="AC120" s="27"/>
      <c r="AD120" s="27"/>
      <c r="AE120" s="17"/>
    </row>
    <row r="121" spans="1:31" x14ac:dyDescent="0.4">
      <c r="A121" t="s">
        <v>559</v>
      </c>
      <c r="B121" t="s">
        <v>560</v>
      </c>
      <c r="C121" s="27" t="s">
        <v>561</v>
      </c>
      <c r="D121" s="26"/>
      <c r="E121" s="23">
        <v>0</v>
      </c>
      <c r="F121" s="23">
        <v>1</v>
      </c>
      <c r="G121" s="23">
        <v>0</v>
      </c>
      <c r="H121" s="27">
        <f t="shared" si="25"/>
        <v>1</v>
      </c>
      <c r="I121" s="27"/>
      <c r="J121" s="27"/>
      <c r="K121" s="27"/>
      <c r="L121" s="27"/>
      <c r="M121" s="27"/>
      <c r="N121" s="60"/>
      <c r="O121" s="27">
        <f t="shared" si="20"/>
        <v>0</v>
      </c>
      <c r="P121" s="27">
        <f t="shared" si="21"/>
        <v>0</v>
      </c>
      <c r="Q121" s="27">
        <f t="shared" si="22"/>
        <v>1</v>
      </c>
      <c r="R121" s="27">
        <f t="shared" si="23"/>
        <v>0</v>
      </c>
      <c r="S121" s="17">
        <f t="shared" si="17"/>
        <v>1</v>
      </c>
      <c r="U121" s="27"/>
      <c r="V121" s="27"/>
      <c r="W121" s="27"/>
      <c r="X121" s="27"/>
      <c r="Y121" s="17"/>
      <c r="AA121" s="27"/>
      <c r="AB121" s="27"/>
      <c r="AC121" s="27"/>
      <c r="AD121" s="27"/>
      <c r="AE121" s="17"/>
    </row>
    <row r="122" spans="1:31" x14ac:dyDescent="0.4">
      <c r="A122" t="s">
        <v>562</v>
      </c>
      <c r="B122" t="s">
        <v>563</v>
      </c>
      <c r="C122" s="27" t="s">
        <v>564</v>
      </c>
      <c r="D122" s="26"/>
      <c r="E122" s="23">
        <v>0</v>
      </c>
      <c r="F122" s="23">
        <v>0</v>
      </c>
      <c r="G122" s="23">
        <v>1</v>
      </c>
      <c r="H122" s="27">
        <f t="shared" si="25"/>
        <v>1</v>
      </c>
      <c r="I122" s="55"/>
      <c r="J122" s="27"/>
      <c r="K122" s="27"/>
      <c r="L122" s="27"/>
      <c r="M122" s="27"/>
      <c r="N122" s="60"/>
      <c r="O122" s="27">
        <f t="shared" si="20"/>
        <v>0</v>
      </c>
      <c r="P122" s="27">
        <f t="shared" si="21"/>
        <v>0</v>
      </c>
      <c r="Q122" s="27">
        <f t="shared" si="22"/>
        <v>0</v>
      </c>
      <c r="R122" s="27">
        <f t="shared" si="23"/>
        <v>1</v>
      </c>
      <c r="S122" s="17">
        <f t="shared" si="17"/>
        <v>1</v>
      </c>
      <c r="U122" s="27"/>
      <c r="V122" s="27"/>
      <c r="W122" s="27"/>
      <c r="X122" s="27"/>
      <c r="Y122" s="17"/>
      <c r="AA122" s="27"/>
      <c r="AB122" s="27"/>
      <c r="AC122" s="27"/>
      <c r="AD122" s="27"/>
      <c r="AE122" s="17"/>
    </row>
    <row r="123" spans="1:31" x14ac:dyDescent="0.4">
      <c r="A123" t="s">
        <v>49</v>
      </c>
      <c r="B123" t="s">
        <v>563</v>
      </c>
      <c r="C123" s="27" t="s">
        <v>15</v>
      </c>
      <c r="D123" s="26"/>
      <c r="E123" s="23">
        <v>0</v>
      </c>
      <c r="F123" s="23">
        <v>0</v>
      </c>
      <c r="G123" s="23">
        <v>16</v>
      </c>
      <c r="H123" s="27">
        <f t="shared" ref="H123" si="26">SUM(C123:G123)</f>
        <v>16</v>
      </c>
      <c r="I123" s="55" t="s">
        <v>680</v>
      </c>
      <c r="J123" s="27"/>
      <c r="K123" s="27"/>
      <c r="L123" s="27">
        <v>1</v>
      </c>
      <c r="M123" s="27"/>
      <c r="N123" s="60"/>
      <c r="O123" s="27">
        <f t="shared" si="20"/>
        <v>0</v>
      </c>
      <c r="P123" s="27">
        <f t="shared" si="21"/>
        <v>0</v>
      </c>
      <c r="Q123" s="27">
        <f t="shared" si="22"/>
        <v>-1</v>
      </c>
      <c r="R123" s="27">
        <f t="shared" si="23"/>
        <v>16</v>
      </c>
      <c r="S123" s="17">
        <f t="shared" si="17"/>
        <v>15</v>
      </c>
      <c r="U123" s="27"/>
      <c r="V123" s="27"/>
      <c r="W123" s="27"/>
      <c r="X123" s="27"/>
      <c r="Y123" s="17"/>
      <c r="AA123" s="27"/>
      <c r="AB123" s="27"/>
      <c r="AC123" s="27"/>
      <c r="AD123" s="27"/>
      <c r="AE123" s="17"/>
    </row>
    <row r="124" spans="1:31" x14ac:dyDescent="0.4">
      <c r="A124" t="s">
        <v>46</v>
      </c>
      <c r="B124" t="s">
        <v>565</v>
      </c>
      <c r="C124" s="27" t="s">
        <v>69</v>
      </c>
      <c r="D124" s="26"/>
      <c r="E124" s="23">
        <v>1</v>
      </c>
      <c r="F124" s="23">
        <v>2</v>
      </c>
      <c r="G124" s="23">
        <v>1</v>
      </c>
      <c r="H124" s="27">
        <f t="shared" ref="H124:H133" si="27">SUM(C124:G124)</f>
        <v>4</v>
      </c>
      <c r="I124" s="27"/>
      <c r="J124" s="27"/>
      <c r="K124" s="27"/>
      <c r="L124" s="27"/>
      <c r="M124" s="27"/>
      <c r="N124" s="60"/>
      <c r="O124" s="27">
        <f t="shared" si="20"/>
        <v>0</v>
      </c>
      <c r="P124" s="27">
        <f t="shared" si="21"/>
        <v>1</v>
      </c>
      <c r="Q124" s="27">
        <f t="shared" si="22"/>
        <v>2</v>
      </c>
      <c r="R124" s="27">
        <f t="shared" si="23"/>
        <v>1</v>
      </c>
      <c r="S124" s="17">
        <f t="shared" si="17"/>
        <v>4</v>
      </c>
      <c r="U124" s="27"/>
      <c r="V124" s="27"/>
      <c r="W124" s="27"/>
      <c r="X124" s="27"/>
      <c r="Y124" s="17"/>
      <c r="AA124" s="27"/>
      <c r="AB124" s="27"/>
      <c r="AC124" s="27"/>
      <c r="AD124" s="27"/>
      <c r="AE124" s="17"/>
    </row>
    <row r="125" spans="1:31" x14ac:dyDescent="0.4">
      <c r="A125" t="s">
        <v>559</v>
      </c>
      <c r="B125" t="s">
        <v>657</v>
      </c>
      <c r="C125" s="27" t="s">
        <v>2</v>
      </c>
      <c r="D125" s="26"/>
      <c r="E125" s="23">
        <v>0</v>
      </c>
      <c r="F125" s="23">
        <v>10</v>
      </c>
      <c r="G125" s="23">
        <v>7</v>
      </c>
      <c r="H125" s="27">
        <f t="shared" si="27"/>
        <v>17</v>
      </c>
      <c r="I125" s="27"/>
      <c r="J125" s="27"/>
      <c r="K125" s="27"/>
      <c r="L125" s="27"/>
      <c r="M125" s="27"/>
      <c r="N125" s="60"/>
      <c r="O125" s="27">
        <f t="shared" si="20"/>
        <v>0</v>
      </c>
      <c r="P125" s="27">
        <f t="shared" si="21"/>
        <v>0</v>
      </c>
      <c r="Q125" s="27">
        <f t="shared" si="22"/>
        <v>10</v>
      </c>
      <c r="R125" s="27">
        <f t="shared" si="23"/>
        <v>7</v>
      </c>
      <c r="S125" s="17">
        <f t="shared" si="17"/>
        <v>17</v>
      </c>
      <c r="U125" s="27"/>
      <c r="V125" s="27"/>
      <c r="W125" s="27"/>
      <c r="X125" s="27"/>
      <c r="Y125" s="17"/>
      <c r="AA125" s="27"/>
      <c r="AB125" s="27"/>
      <c r="AC125" s="27"/>
      <c r="AD125" s="27"/>
      <c r="AE125" s="17"/>
    </row>
    <row r="126" spans="1:31" x14ac:dyDescent="0.4">
      <c r="A126" t="s">
        <v>555</v>
      </c>
      <c r="B126" t="s">
        <v>566</v>
      </c>
      <c r="C126" s="27" t="s">
        <v>557</v>
      </c>
      <c r="D126" s="26"/>
      <c r="E126" s="23">
        <v>0</v>
      </c>
      <c r="F126" s="23">
        <v>2</v>
      </c>
      <c r="G126" s="23">
        <v>2</v>
      </c>
      <c r="H126" s="27">
        <f t="shared" si="27"/>
        <v>4</v>
      </c>
      <c r="I126" s="27"/>
      <c r="J126" s="27"/>
      <c r="K126" s="27"/>
      <c r="L126" s="27"/>
      <c r="M126" s="27"/>
      <c r="N126" s="60"/>
      <c r="O126" s="27">
        <f t="shared" si="20"/>
        <v>0</v>
      </c>
      <c r="P126" s="27">
        <f t="shared" si="21"/>
        <v>0</v>
      </c>
      <c r="Q126" s="27">
        <f t="shared" si="22"/>
        <v>2</v>
      </c>
      <c r="R126" s="27">
        <f t="shared" si="23"/>
        <v>2</v>
      </c>
      <c r="S126" s="17">
        <f t="shared" si="17"/>
        <v>4</v>
      </c>
      <c r="U126" s="27"/>
      <c r="V126" s="27"/>
      <c r="W126" s="27"/>
      <c r="X126" s="27"/>
      <c r="Y126" s="17"/>
      <c r="AA126" s="27"/>
      <c r="AB126" s="27"/>
      <c r="AC126" s="27"/>
      <c r="AD126" s="27"/>
      <c r="AE126" s="17"/>
    </row>
    <row r="127" spans="1:31" x14ac:dyDescent="0.4">
      <c r="A127" t="s">
        <v>568</v>
      </c>
      <c r="B127" t="s">
        <v>569</v>
      </c>
      <c r="C127" s="27" t="s">
        <v>570</v>
      </c>
      <c r="D127" s="26"/>
      <c r="E127" s="23">
        <v>3</v>
      </c>
      <c r="F127" s="23">
        <v>4</v>
      </c>
      <c r="G127" s="23">
        <v>3</v>
      </c>
      <c r="H127" s="27">
        <f t="shared" si="27"/>
        <v>10</v>
      </c>
      <c r="I127" s="27"/>
      <c r="J127" s="27"/>
      <c r="K127" s="27"/>
      <c r="L127" s="27"/>
      <c r="M127" s="27"/>
      <c r="N127" s="60"/>
      <c r="O127" s="27">
        <f t="shared" si="20"/>
        <v>0</v>
      </c>
      <c r="P127" s="27">
        <f t="shared" si="21"/>
        <v>3</v>
      </c>
      <c r="Q127" s="27">
        <f t="shared" si="22"/>
        <v>4</v>
      </c>
      <c r="R127" s="27">
        <f t="shared" si="23"/>
        <v>3</v>
      </c>
      <c r="S127" s="17">
        <f t="shared" si="17"/>
        <v>10</v>
      </c>
      <c r="U127" s="27"/>
      <c r="V127" s="27"/>
      <c r="W127" s="27"/>
      <c r="X127" s="27"/>
      <c r="Y127" s="17"/>
      <c r="AA127" s="27"/>
      <c r="AB127" s="27"/>
      <c r="AC127" s="27"/>
      <c r="AD127" s="27"/>
      <c r="AE127" s="17"/>
    </row>
    <row r="128" spans="1:31" x14ac:dyDescent="0.4">
      <c r="A128" t="s">
        <v>568</v>
      </c>
      <c r="B128" t="s">
        <v>569</v>
      </c>
      <c r="C128" s="27" t="s">
        <v>571</v>
      </c>
      <c r="D128" s="26"/>
      <c r="E128" s="23">
        <v>1</v>
      </c>
      <c r="F128" s="23">
        <v>1</v>
      </c>
      <c r="G128" s="23">
        <v>1</v>
      </c>
      <c r="H128" s="27">
        <f t="shared" si="27"/>
        <v>3</v>
      </c>
      <c r="I128" s="27"/>
      <c r="J128" s="27"/>
      <c r="K128" s="27"/>
      <c r="L128" s="27"/>
      <c r="M128" s="27"/>
      <c r="N128" s="60"/>
      <c r="O128" s="27">
        <f t="shared" si="20"/>
        <v>0</v>
      </c>
      <c r="P128" s="27">
        <f t="shared" si="21"/>
        <v>1</v>
      </c>
      <c r="Q128" s="27">
        <f t="shared" si="22"/>
        <v>1</v>
      </c>
      <c r="R128" s="27">
        <f t="shared" si="23"/>
        <v>1</v>
      </c>
      <c r="S128" s="17">
        <f t="shared" ref="S128:S148" si="28">H128-(SUM(J128:M128))</f>
        <v>3</v>
      </c>
      <c r="U128" s="27"/>
      <c r="V128" s="27"/>
      <c r="W128" s="27"/>
      <c r="X128" s="27"/>
      <c r="Y128" s="17"/>
      <c r="AA128" s="27"/>
      <c r="AB128" s="27"/>
      <c r="AC128" s="27"/>
      <c r="AD128" s="27"/>
      <c r="AE128" s="17"/>
    </row>
    <row r="129" spans="1:31" x14ac:dyDescent="0.4">
      <c r="A129" t="s">
        <v>49</v>
      </c>
      <c r="B129" t="s">
        <v>572</v>
      </c>
      <c r="C129" s="27" t="s">
        <v>2</v>
      </c>
      <c r="D129" s="26"/>
      <c r="E129" s="23">
        <v>0</v>
      </c>
      <c r="F129" s="23">
        <v>4</v>
      </c>
      <c r="G129" s="23">
        <v>0</v>
      </c>
      <c r="H129" s="27">
        <f t="shared" si="27"/>
        <v>4</v>
      </c>
      <c r="I129" s="27" t="s">
        <v>678</v>
      </c>
      <c r="J129" s="27"/>
      <c r="K129" s="27"/>
      <c r="L129" s="27">
        <v>1</v>
      </c>
      <c r="M129" s="27"/>
      <c r="N129" s="60"/>
      <c r="O129" s="27">
        <f t="shared" si="20"/>
        <v>0</v>
      </c>
      <c r="P129" s="27">
        <f t="shared" si="21"/>
        <v>0</v>
      </c>
      <c r="Q129" s="27">
        <f t="shared" si="22"/>
        <v>3</v>
      </c>
      <c r="R129" s="27">
        <f t="shared" si="23"/>
        <v>0</v>
      </c>
      <c r="S129" s="17">
        <f t="shared" si="28"/>
        <v>3</v>
      </c>
      <c r="U129" s="27"/>
      <c r="V129" s="27"/>
      <c r="W129" s="27"/>
      <c r="X129" s="27"/>
      <c r="Y129" s="17"/>
      <c r="AA129" s="27"/>
      <c r="AB129" s="27"/>
      <c r="AC129" s="27"/>
      <c r="AD129" s="27"/>
      <c r="AE129" s="17"/>
    </row>
    <row r="130" spans="1:31" x14ac:dyDescent="0.4">
      <c r="A130" t="s">
        <v>49</v>
      </c>
      <c r="B130" t="s">
        <v>572</v>
      </c>
      <c r="C130" s="27" t="s">
        <v>4</v>
      </c>
      <c r="D130" s="26"/>
      <c r="E130" s="23">
        <v>2</v>
      </c>
      <c r="F130" s="23">
        <v>1</v>
      </c>
      <c r="G130" s="23">
        <v>0</v>
      </c>
      <c r="H130" s="27">
        <f t="shared" si="27"/>
        <v>3</v>
      </c>
      <c r="I130" s="27"/>
      <c r="J130" s="27"/>
      <c r="K130" s="27"/>
      <c r="L130" s="27"/>
      <c r="M130" s="27"/>
      <c r="N130" s="60"/>
      <c r="O130" s="27">
        <f t="shared" si="20"/>
        <v>0</v>
      </c>
      <c r="P130" s="27">
        <f t="shared" si="21"/>
        <v>2</v>
      </c>
      <c r="Q130" s="27">
        <f t="shared" si="22"/>
        <v>1</v>
      </c>
      <c r="R130" s="27">
        <f t="shared" si="23"/>
        <v>0</v>
      </c>
      <c r="S130" s="17">
        <f t="shared" si="28"/>
        <v>3</v>
      </c>
      <c r="U130" s="27"/>
      <c r="V130" s="27"/>
      <c r="W130" s="27"/>
      <c r="X130" s="27"/>
      <c r="Y130" s="17"/>
      <c r="AA130" s="27"/>
      <c r="AB130" s="27"/>
      <c r="AC130" s="27"/>
      <c r="AD130" s="27"/>
      <c r="AE130" s="17"/>
    </row>
    <row r="131" spans="1:31" x14ac:dyDescent="0.4">
      <c r="A131" t="s">
        <v>49</v>
      </c>
      <c r="B131" t="s">
        <v>585</v>
      </c>
      <c r="C131" s="27" t="s">
        <v>119</v>
      </c>
      <c r="D131" s="26"/>
      <c r="E131" s="23">
        <v>2</v>
      </c>
      <c r="F131" s="23">
        <v>6</v>
      </c>
      <c r="G131" s="23">
        <v>0</v>
      </c>
      <c r="H131" s="27">
        <f t="shared" si="27"/>
        <v>8</v>
      </c>
      <c r="I131" s="27"/>
      <c r="J131" s="27"/>
      <c r="K131" s="27"/>
      <c r="L131" s="27"/>
      <c r="M131" s="27"/>
      <c r="N131" s="60"/>
      <c r="O131" s="27">
        <f t="shared" si="20"/>
        <v>0</v>
      </c>
      <c r="P131" s="27">
        <f t="shared" si="21"/>
        <v>2</v>
      </c>
      <c r="Q131" s="27">
        <f t="shared" si="22"/>
        <v>6</v>
      </c>
      <c r="R131" s="27">
        <f t="shared" si="23"/>
        <v>0</v>
      </c>
      <c r="S131" s="17">
        <f t="shared" si="28"/>
        <v>8</v>
      </c>
      <c r="T131" s="16"/>
      <c r="U131" s="27"/>
      <c r="V131" s="27"/>
      <c r="W131" s="27"/>
      <c r="X131" s="27"/>
      <c r="Y131" s="17"/>
      <c r="Z131" s="16"/>
      <c r="AA131" s="27"/>
      <c r="AB131" s="27"/>
      <c r="AC131" s="27"/>
      <c r="AD131" s="27"/>
      <c r="AE131" s="17"/>
    </row>
    <row r="132" spans="1:31" x14ac:dyDescent="0.4">
      <c r="A132" t="s">
        <v>252</v>
      </c>
      <c r="B132" t="s">
        <v>593</v>
      </c>
      <c r="C132" s="27" t="s">
        <v>532</v>
      </c>
      <c r="D132" s="26"/>
      <c r="E132" s="23">
        <v>1</v>
      </c>
      <c r="F132" s="23">
        <v>3</v>
      </c>
      <c r="G132" s="23">
        <v>0</v>
      </c>
      <c r="H132" s="27">
        <f t="shared" si="27"/>
        <v>4</v>
      </c>
      <c r="I132" s="27"/>
      <c r="J132" s="27"/>
      <c r="K132" s="27"/>
      <c r="L132" s="27"/>
      <c r="M132" s="27"/>
      <c r="N132" s="60"/>
      <c r="O132" s="27">
        <f t="shared" si="20"/>
        <v>0</v>
      </c>
      <c r="P132" s="27">
        <f t="shared" si="21"/>
        <v>1</v>
      </c>
      <c r="Q132" s="27">
        <f t="shared" si="22"/>
        <v>3</v>
      </c>
      <c r="R132" s="27">
        <f t="shared" si="23"/>
        <v>0</v>
      </c>
      <c r="S132" s="17">
        <f t="shared" si="28"/>
        <v>4</v>
      </c>
      <c r="U132" s="27"/>
      <c r="V132" s="27"/>
      <c r="W132" s="27"/>
      <c r="X132" s="27"/>
      <c r="Y132" s="17"/>
      <c r="AA132" s="27"/>
      <c r="AB132" s="27"/>
      <c r="AC132" s="27"/>
      <c r="AD132" s="27"/>
      <c r="AE132" s="17"/>
    </row>
    <row r="133" spans="1:31" x14ac:dyDescent="0.4">
      <c r="A133" t="s">
        <v>252</v>
      </c>
      <c r="B133" t="s">
        <v>593</v>
      </c>
      <c r="C133" s="27" t="s">
        <v>2</v>
      </c>
      <c r="D133" s="26"/>
      <c r="E133" s="23">
        <v>1</v>
      </c>
      <c r="F133" s="23">
        <v>1</v>
      </c>
      <c r="G133" s="23">
        <v>2</v>
      </c>
      <c r="H133" s="27">
        <f t="shared" si="27"/>
        <v>4</v>
      </c>
      <c r="I133" s="27"/>
      <c r="J133" s="27"/>
      <c r="K133" s="27"/>
      <c r="L133" s="27"/>
      <c r="M133" s="27"/>
      <c r="N133" s="60"/>
      <c r="O133" s="27">
        <f t="shared" si="20"/>
        <v>0</v>
      </c>
      <c r="P133" s="27">
        <f t="shared" si="21"/>
        <v>1</v>
      </c>
      <c r="Q133" s="27">
        <f t="shared" si="22"/>
        <v>1</v>
      </c>
      <c r="R133" s="27">
        <f t="shared" si="23"/>
        <v>2</v>
      </c>
      <c r="S133" s="17">
        <f t="shared" si="28"/>
        <v>4</v>
      </c>
      <c r="U133" s="27"/>
      <c r="V133" s="27"/>
      <c r="W133" s="27"/>
      <c r="X133" s="27"/>
      <c r="Y133" s="17"/>
      <c r="AA133" s="27"/>
      <c r="AB133" s="27"/>
      <c r="AC133" s="27"/>
      <c r="AD133" s="27"/>
      <c r="AE133" s="17"/>
    </row>
    <row r="134" spans="1:31" x14ac:dyDescent="0.4">
      <c r="A134" t="s">
        <v>601</v>
      </c>
      <c r="B134" t="s">
        <v>615</v>
      </c>
      <c r="C134" s="27" t="s">
        <v>616</v>
      </c>
      <c r="D134" s="26"/>
      <c r="E134" s="23">
        <v>1</v>
      </c>
      <c r="F134" s="23">
        <v>3</v>
      </c>
      <c r="G134" s="23">
        <v>0</v>
      </c>
      <c r="H134" s="27">
        <f t="shared" ref="H134:H138" si="29">SUM(C134:G134)</f>
        <v>4</v>
      </c>
      <c r="I134" s="27" t="s">
        <v>682</v>
      </c>
      <c r="J134" s="27"/>
      <c r="K134" s="27"/>
      <c r="L134" s="27">
        <v>1</v>
      </c>
      <c r="M134" s="27"/>
      <c r="N134" s="60"/>
      <c r="O134" s="27">
        <f t="shared" si="20"/>
        <v>0</v>
      </c>
      <c r="P134" s="27">
        <f t="shared" si="21"/>
        <v>1</v>
      </c>
      <c r="Q134" s="27">
        <f t="shared" si="22"/>
        <v>2</v>
      </c>
      <c r="R134" s="27">
        <f t="shared" si="23"/>
        <v>0</v>
      </c>
      <c r="S134" s="17">
        <f t="shared" si="28"/>
        <v>3</v>
      </c>
      <c r="U134" s="27"/>
      <c r="V134" s="27"/>
      <c r="W134" s="27"/>
      <c r="X134" s="27"/>
      <c r="Y134" s="17"/>
      <c r="AA134" s="27"/>
      <c r="AB134" s="27"/>
      <c r="AC134" s="27"/>
      <c r="AD134" s="27"/>
      <c r="AE134" s="17"/>
    </row>
    <row r="135" spans="1:31" x14ac:dyDescent="0.4">
      <c r="A135" t="s">
        <v>601</v>
      </c>
      <c r="B135" t="s">
        <v>615</v>
      </c>
      <c r="C135" s="27" t="s">
        <v>7</v>
      </c>
      <c r="D135" s="26"/>
      <c r="E135" s="23">
        <v>0</v>
      </c>
      <c r="F135" s="23">
        <v>1</v>
      </c>
      <c r="G135" s="23">
        <v>0</v>
      </c>
      <c r="H135" s="27">
        <f t="shared" si="29"/>
        <v>1</v>
      </c>
      <c r="I135" s="27"/>
      <c r="J135" s="27"/>
      <c r="K135" s="27"/>
      <c r="L135" s="27"/>
      <c r="M135" s="27"/>
      <c r="N135" s="60"/>
      <c r="O135" s="27">
        <f t="shared" si="20"/>
        <v>0</v>
      </c>
      <c r="P135" s="27">
        <f t="shared" si="21"/>
        <v>0</v>
      </c>
      <c r="Q135" s="27">
        <f t="shared" si="22"/>
        <v>1</v>
      </c>
      <c r="R135" s="27">
        <f t="shared" si="23"/>
        <v>0</v>
      </c>
      <c r="S135" s="17">
        <f t="shared" si="28"/>
        <v>1</v>
      </c>
      <c r="U135" s="27"/>
      <c r="V135" s="27"/>
      <c r="W135" s="27"/>
      <c r="X135" s="27"/>
      <c r="Y135" s="17"/>
      <c r="AA135" s="27"/>
      <c r="AB135" s="27"/>
      <c r="AC135" s="27"/>
      <c r="AD135" s="27"/>
      <c r="AE135" s="17"/>
    </row>
    <row r="136" spans="1:31" x14ac:dyDescent="0.4">
      <c r="A136" t="s">
        <v>601</v>
      </c>
      <c r="B136" t="s">
        <v>615</v>
      </c>
      <c r="C136" s="27" t="s">
        <v>2</v>
      </c>
      <c r="D136" s="26"/>
      <c r="E136" s="23">
        <v>2</v>
      </c>
      <c r="F136" s="23">
        <v>5</v>
      </c>
      <c r="G136" s="23">
        <v>0</v>
      </c>
      <c r="H136" s="27">
        <f t="shared" si="29"/>
        <v>7</v>
      </c>
      <c r="I136" s="27"/>
      <c r="J136" s="27"/>
      <c r="K136" s="27"/>
      <c r="L136" s="27"/>
      <c r="M136" s="27"/>
      <c r="N136" s="60"/>
      <c r="O136" s="27">
        <f t="shared" si="20"/>
        <v>0</v>
      </c>
      <c r="P136" s="27">
        <f t="shared" si="21"/>
        <v>2</v>
      </c>
      <c r="Q136" s="27">
        <f t="shared" si="22"/>
        <v>5</v>
      </c>
      <c r="R136" s="27">
        <f t="shared" si="23"/>
        <v>0</v>
      </c>
      <c r="S136" s="17">
        <f t="shared" si="28"/>
        <v>7</v>
      </c>
      <c r="U136" s="27"/>
      <c r="V136" s="27"/>
      <c r="W136" s="27"/>
      <c r="X136" s="27"/>
      <c r="Y136" s="17"/>
      <c r="AA136" s="27"/>
      <c r="AB136" s="27"/>
      <c r="AC136" s="27"/>
      <c r="AD136" s="27"/>
      <c r="AE136" s="17"/>
    </row>
    <row r="137" spans="1:31" x14ac:dyDescent="0.4">
      <c r="A137" t="s">
        <v>252</v>
      </c>
      <c r="B137" t="s">
        <v>617</v>
      </c>
      <c r="C137" s="27" t="s">
        <v>2</v>
      </c>
      <c r="D137" s="26"/>
      <c r="E137" s="23">
        <v>1</v>
      </c>
      <c r="F137" s="23">
        <v>0</v>
      </c>
      <c r="G137" s="23">
        <v>2</v>
      </c>
      <c r="H137" s="27">
        <f t="shared" si="29"/>
        <v>3</v>
      </c>
      <c r="I137" s="27"/>
      <c r="J137" s="27"/>
      <c r="K137" s="27"/>
      <c r="L137" s="27"/>
      <c r="M137" s="27"/>
      <c r="N137" s="60"/>
      <c r="O137" s="27">
        <f t="shared" si="20"/>
        <v>0</v>
      </c>
      <c r="P137" s="27">
        <f t="shared" si="21"/>
        <v>1</v>
      </c>
      <c r="Q137" s="27">
        <f t="shared" si="22"/>
        <v>0</v>
      </c>
      <c r="R137" s="27">
        <f t="shared" si="23"/>
        <v>2</v>
      </c>
      <c r="S137" s="17">
        <f t="shared" si="28"/>
        <v>3</v>
      </c>
      <c r="U137" s="27"/>
      <c r="V137" s="27"/>
      <c r="W137" s="27"/>
      <c r="X137" s="27"/>
      <c r="Y137" s="17"/>
      <c r="AA137" s="27"/>
      <c r="AB137" s="27"/>
      <c r="AC137" s="27"/>
      <c r="AD137" s="27"/>
      <c r="AE137" s="17"/>
    </row>
    <row r="138" spans="1:31" x14ac:dyDescent="0.4">
      <c r="A138" t="s">
        <v>46</v>
      </c>
      <c r="B138" t="s">
        <v>618</v>
      </c>
      <c r="C138" s="27" t="s">
        <v>2</v>
      </c>
      <c r="D138" s="26"/>
      <c r="E138" s="23">
        <v>0</v>
      </c>
      <c r="F138" s="23">
        <v>2</v>
      </c>
      <c r="G138" s="23">
        <v>1</v>
      </c>
      <c r="H138" s="27">
        <f t="shared" si="29"/>
        <v>3</v>
      </c>
      <c r="I138" s="27"/>
      <c r="J138" s="27"/>
      <c r="K138" s="27"/>
      <c r="L138" s="27"/>
      <c r="M138" s="27"/>
      <c r="N138" s="60"/>
      <c r="O138" s="27">
        <f t="shared" si="20"/>
        <v>0</v>
      </c>
      <c r="P138" s="27">
        <f t="shared" si="21"/>
        <v>0</v>
      </c>
      <c r="Q138" s="27">
        <f t="shared" si="22"/>
        <v>2</v>
      </c>
      <c r="R138" s="27">
        <f t="shared" si="23"/>
        <v>1</v>
      </c>
      <c r="S138" s="17">
        <f t="shared" si="28"/>
        <v>3</v>
      </c>
      <c r="U138" s="27"/>
      <c r="V138" s="27"/>
      <c r="W138" s="27"/>
      <c r="X138" s="27"/>
      <c r="Y138" s="17"/>
      <c r="AA138" s="27"/>
      <c r="AB138" s="27"/>
      <c r="AC138" s="27"/>
      <c r="AD138" s="27"/>
      <c r="AE138" s="17"/>
    </row>
    <row r="139" spans="1:31" x14ac:dyDescent="0.4">
      <c r="A139" t="s">
        <v>49</v>
      </c>
      <c r="B139" t="s">
        <v>628</v>
      </c>
      <c r="C139" s="27" t="s">
        <v>2</v>
      </c>
      <c r="D139" s="26"/>
      <c r="E139" s="23">
        <v>0</v>
      </c>
      <c r="F139" s="23">
        <v>7</v>
      </c>
      <c r="G139" s="23">
        <v>0</v>
      </c>
      <c r="H139" s="27">
        <f t="shared" ref="H139:H143" si="30">SUM(C139:G139)</f>
        <v>7</v>
      </c>
      <c r="I139" s="27" t="s">
        <v>679</v>
      </c>
      <c r="J139" s="27"/>
      <c r="K139" s="27"/>
      <c r="L139" s="27">
        <v>2</v>
      </c>
      <c r="M139" s="27"/>
      <c r="N139" s="60"/>
      <c r="O139" s="27">
        <f t="shared" si="20"/>
        <v>0</v>
      </c>
      <c r="P139" s="27">
        <f t="shared" si="21"/>
        <v>0</v>
      </c>
      <c r="Q139" s="27">
        <f t="shared" si="22"/>
        <v>5</v>
      </c>
      <c r="R139" s="27">
        <f t="shared" si="23"/>
        <v>0</v>
      </c>
      <c r="S139" s="17">
        <f t="shared" si="28"/>
        <v>5</v>
      </c>
      <c r="U139" s="27"/>
      <c r="V139" s="27"/>
      <c r="W139" s="27"/>
      <c r="X139" s="27"/>
      <c r="Y139" s="17"/>
      <c r="AA139" s="27"/>
      <c r="AB139" s="27"/>
      <c r="AC139" s="27"/>
      <c r="AD139" s="27"/>
      <c r="AE139" s="17"/>
    </row>
    <row r="140" spans="1:31" x14ac:dyDescent="0.4">
      <c r="A140" t="s">
        <v>49</v>
      </c>
      <c r="B140" t="s">
        <v>628</v>
      </c>
      <c r="C140" s="27" t="s">
        <v>4</v>
      </c>
      <c r="D140" s="26"/>
      <c r="E140" s="23">
        <v>0</v>
      </c>
      <c r="F140" s="23">
        <v>8</v>
      </c>
      <c r="G140" s="23">
        <v>12</v>
      </c>
      <c r="H140" s="27">
        <f t="shared" si="30"/>
        <v>20</v>
      </c>
      <c r="I140" s="27"/>
      <c r="J140" s="27"/>
      <c r="K140" s="27"/>
      <c r="L140" s="27"/>
      <c r="M140" s="27"/>
      <c r="N140" s="60"/>
      <c r="O140" s="27">
        <f t="shared" si="20"/>
        <v>0</v>
      </c>
      <c r="P140" s="27">
        <f t="shared" si="21"/>
        <v>0</v>
      </c>
      <c r="Q140" s="27">
        <f t="shared" si="22"/>
        <v>8</v>
      </c>
      <c r="R140" s="27">
        <f t="shared" si="23"/>
        <v>12</v>
      </c>
      <c r="S140" s="17">
        <f t="shared" si="28"/>
        <v>20</v>
      </c>
      <c r="U140" s="27"/>
      <c r="V140" s="27"/>
      <c r="W140" s="27"/>
      <c r="X140" s="27"/>
      <c r="Y140" s="17"/>
      <c r="AA140" s="27"/>
      <c r="AB140" s="27"/>
      <c r="AC140" s="27"/>
      <c r="AD140" s="27"/>
      <c r="AE140" s="17"/>
    </row>
    <row r="141" spans="1:31" x14ac:dyDescent="0.4">
      <c r="A141" t="s">
        <v>49</v>
      </c>
      <c r="B141" t="s">
        <v>630</v>
      </c>
      <c r="C141" s="27" t="s">
        <v>2</v>
      </c>
      <c r="D141" s="26"/>
      <c r="E141" s="23">
        <v>0</v>
      </c>
      <c r="F141" s="23">
        <v>9</v>
      </c>
      <c r="G141" s="23">
        <v>14</v>
      </c>
      <c r="H141" s="27">
        <f t="shared" si="30"/>
        <v>23</v>
      </c>
      <c r="I141" s="27"/>
      <c r="J141" s="27"/>
      <c r="K141" s="27"/>
      <c r="L141" s="27"/>
      <c r="M141" s="27"/>
      <c r="N141" s="60"/>
      <c r="O141" s="27">
        <f t="shared" si="20"/>
        <v>0</v>
      </c>
      <c r="P141" s="27">
        <f t="shared" si="21"/>
        <v>0</v>
      </c>
      <c r="Q141" s="27">
        <f t="shared" si="22"/>
        <v>9</v>
      </c>
      <c r="R141" s="27">
        <f t="shared" si="23"/>
        <v>14</v>
      </c>
      <c r="S141" s="17">
        <f t="shared" si="28"/>
        <v>23</v>
      </c>
      <c r="U141" s="27"/>
      <c r="V141" s="27"/>
      <c r="W141" s="27"/>
      <c r="X141" s="27"/>
      <c r="Y141" s="17"/>
      <c r="AA141" s="27"/>
      <c r="AB141" s="27"/>
      <c r="AC141" s="27"/>
      <c r="AD141" s="27"/>
      <c r="AE141" s="17"/>
    </row>
    <row r="142" spans="1:31" x14ac:dyDescent="0.4">
      <c r="A142" t="s">
        <v>49</v>
      </c>
      <c r="B142" t="s">
        <v>630</v>
      </c>
      <c r="C142" s="27" t="s">
        <v>4</v>
      </c>
      <c r="D142" s="26"/>
      <c r="E142" s="23">
        <v>0</v>
      </c>
      <c r="F142" s="23">
        <v>2</v>
      </c>
      <c r="G142" s="23">
        <v>4</v>
      </c>
      <c r="H142" s="27">
        <f t="shared" si="30"/>
        <v>6</v>
      </c>
      <c r="I142" s="27"/>
      <c r="J142" s="27"/>
      <c r="K142" s="27"/>
      <c r="L142" s="27"/>
      <c r="M142" s="27"/>
      <c r="N142" s="60"/>
      <c r="O142" s="27">
        <f t="shared" si="20"/>
        <v>0</v>
      </c>
      <c r="P142" s="27">
        <f t="shared" si="21"/>
        <v>0</v>
      </c>
      <c r="Q142" s="27">
        <f t="shared" si="22"/>
        <v>2</v>
      </c>
      <c r="R142" s="27">
        <f t="shared" si="23"/>
        <v>4</v>
      </c>
      <c r="S142" s="17">
        <f t="shared" si="28"/>
        <v>6</v>
      </c>
      <c r="U142" s="27"/>
      <c r="V142" s="27"/>
      <c r="W142" s="27"/>
      <c r="X142" s="27"/>
      <c r="Y142" s="17"/>
      <c r="AA142" s="27"/>
      <c r="AB142" s="27"/>
      <c r="AC142" s="27"/>
      <c r="AD142" s="27"/>
      <c r="AE142" s="17"/>
    </row>
    <row r="143" spans="1:31" x14ac:dyDescent="0.4">
      <c r="A143" t="s">
        <v>49</v>
      </c>
      <c r="B143" t="s">
        <v>630</v>
      </c>
      <c r="C143" s="27" t="s">
        <v>25</v>
      </c>
      <c r="D143" s="26"/>
      <c r="E143" s="23">
        <v>0</v>
      </c>
      <c r="F143" s="23">
        <v>0</v>
      </c>
      <c r="G143" s="23">
        <v>1</v>
      </c>
      <c r="H143" s="27">
        <f t="shared" si="30"/>
        <v>1</v>
      </c>
      <c r="I143" s="27"/>
      <c r="J143" s="27"/>
      <c r="K143" s="27"/>
      <c r="L143" s="27"/>
      <c r="M143" s="27"/>
      <c r="N143" s="60"/>
      <c r="O143" s="27">
        <f t="shared" si="20"/>
        <v>0</v>
      </c>
      <c r="P143" s="27">
        <f t="shared" si="21"/>
        <v>0</v>
      </c>
      <c r="Q143" s="27">
        <f t="shared" si="22"/>
        <v>0</v>
      </c>
      <c r="R143" s="27">
        <f t="shared" si="23"/>
        <v>1</v>
      </c>
      <c r="S143" s="17">
        <f t="shared" si="28"/>
        <v>1</v>
      </c>
      <c r="U143" s="27"/>
      <c r="V143" s="27"/>
      <c r="W143" s="27"/>
      <c r="X143" s="27"/>
      <c r="Y143" s="17"/>
      <c r="AA143" s="27"/>
      <c r="AB143" s="27"/>
      <c r="AC143" s="27"/>
      <c r="AD143" s="27"/>
      <c r="AE143" s="17"/>
    </row>
    <row r="144" spans="1:31" x14ac:dyDescent="0.4">
      <c r="A144" t="s">
        <v>601</v>
      </c>
      <c r="B144" t="s">
        <v>633</v>
      </c>
      <c r="C144" s="27" t="s">
        <v>532</v>
      </c>
      <c r="D144" s="26"/>
      <c r="E144" s="23">
        <v>4</v>
      </c>
      <c r="F144" s="23">
        <v>3</v>
      </c>
      <c r="G144" s="23">
        <v>0</v>
      </c>
      <c r="H144" s="27">
        <f>SUM(C144:G144)</f>
        <v>7</v>
      </c>
      <c r="I144" s="27" t="s">
        <v>681</v>
      </c>
      <c r="J144" s="27"/>
      <c r="K144" s="27">
        <v>1</v>
      </c>
      <c r="L144" s="27"/>
      <c r="M144" s="27"/>
      <c r="N144" s="60"/>
      <c r="O144" s="27">
        <f t="shared" si="20"/>
        <v>0</v>
      </c>
      <c r="P144" s="27">
        <f t="shared" si="21"/>
        <v>3</v>
      </c>
      <c r="Q144" s="27">
        <f t="shared" si="22"/>
        <v>3</v>
      </c>
      <c r="R144" s="27">
        <f t="shared" si="23"/>
        <v>0</v>
      </c>
      <c r="S144" s="17">
        <f t="shared" si="28"/>
        <v>6</v>
      </c>
      <c r="U144" s="27"/>
      <c r="V144" s="27"/>
      <c r="W144" s="27"/>
      <c r="X144" s="27"/>
      <c r="Y144" s="17"/>
      <c r="AA144" s="27"/>
      <c r="AB144" s="27"/>
      <c r="AC144" s="27"/>
      <c r="AD144" s="27"/>
      <c r="AE144" s="17"/>
    </row>
    <row r="145" spans="1:31" x14ac:dyDescent="0.4">
      <c r="A145" t="s">
        <v>601</v>
      </c>
      <c r="B145" t="s">
        <v>633</v>
      </c>
      <c r="C145" s="27" t="s">
        <v>25</v>
      </c>
      <c r="D145" s="26"/>
      <c r="E145" s="23">
        <v>4</v>
      </c>
      <c r="F145" s="23">
        <v>3</v>
      </c>
      <c r="G145" s="23">
        <v>0</v>
      </c>
      <c r="H145" s="27">
        <f>SUM(C145:G145)</f>
        <v>7</v>
      </c>
      <c r="I145" s="27"/>
      <c r="J145" s="27"/>
      <c r="K145" s="27"/>
      <c r="L145" s="27"/>
      <c r="M145" s="27"/>
      <c r="N145" s="60"/>
      <c r="O145" s="27">
        <f t="shared" si="20"/>
        <v>0</v>
      </c>
      <c r="P145" s="27">
        <f t="shared" si="21"/>
        <v>4</v>
      </c>
      <c r="Q145" s="27">
        <f t="shared" si="22"/>
        <v>3</v>
      </c>
      <c r="R145" s="27">
        <f t="shared" si="23"/>
        <v>0</v>
      </c>
      <c r="S145" s="17">
        <f t="shared" si="28"/>
        <v>7</v>
      </c>
      <c r="U145" s="27"/>
      <c r="V145" s="27"/>
      <c r="W145" s="27"/>
      <c r="X145" s="27"/>
      <c r="Y145" s="17"/>
      <c r="AA145" s="27"/>
      <c r="AB145" s="27"/>
      <c r="AC145" s="27"/>
      <c r="AD145" s="27"/>
      <c r="AE145" s="17"/>
    </row>
    <row r="146" spans="1:31" x14ac:dyDescent="0.4">
      <c r="A146" t="s">
        <v>49</v>
      </c>
      <c r="B146" t="s">
        <v>645</v>
      </c>
      <c r="C146" s="27" t="s">
        <v>4</v>
      </c>
      <c r="D146" s="26"/>
      <c r="E146" s="23">
        <v>1</v>
      </c>
      <c r="F146" s="23">
        <v>6</v>
      </c>
      <c r="G146" s="23">
        <v>7</v>
      </c>
      <c r="H146" s="27">
        <f t="shared" ref="H146" si="31">SUM(C146:G146)</f>
        <v>14</v>
      </c>
      <c r="I146" s="27"/>
      <c r="J146" s="27"/>
      <c r="K146" s="27"/>
      <c r="L146" s="27"/>
      <c r="M146" s="27"/>
      <c r="N146" s="60"/>
      <c r="O146" s="27">
        <f t="shared" si="20"/>
        <v>0</v>
      </c>
      <c r="P146" s="27">
        <f t="shared" si="21"/>
        <v>1</v>
      </c>
      <c r="Q146" s="27">
        <f t="shared" si="22"/>
        <v>6</v>
      </c>
      <c r="R146" s="27">
        <f t="shared" si="23"/>
        <v>7</v>
      </c>
      <c r="S146" s="17">
        <f t="shared" si="28"/>
        <v>14</v>
      </c>
      <c r="U146" s="27"/>
      <c r="V146" s="27"/>
      <c r="W146" s="27"/>
      <c r="X146" s="27"/>
      <c r="Y146" s="17"/>
      <c r="AA146" s="27"/>
      <c r="AB146" s="27"/>
      <c r="AC146" s="27"/>
      <c r="AD146" s="27"/>
      <c r="AE146" s="17"/>
    </row>
    <row r="147" spans="1:31" x14ac:dyDescent="0.4">
      <c r="A147" t="s">
        <v>49</v>
      </c>
      <c r="B147" t="s">
        <v>646</v>
      </c>
      <c r="C147" s="27" t="s">
        <v>4</v>
      </c>
      <c r="D147" s="26"/>
      <c r="E147" s="23">
        <v>0</v>
      </c>
      <c r="F147" s="23">
        <v>1</v>
      </c>
      <c r="G147" s="23">
        <v>0</v>
      </c>
      <c r="H147" s="27">
        <f t="shared" ref="H147" si="32">SUM(C147:G147)</f>
        <v>1</v>
      </c>
      <c r="I147" s="27"/>
      <c r="J147" s="27"/>
      <c r="K147" s="27"/>
      <c r="L147" s="27"/>
      <c r="M147" s="27"/>
      <c r="N147" s="60"/>
      <c r="O147" s="27">
        <f t="shared" si="20"/>
        <v>0</v>
      </c>
      <c r="P147" s="27">
        <f t="shared" si="21"/>
        <v>0</v>
      </c>
      <c r="Q147" s="27">
        <f t="shared" si="22"/>
        <v>1</v>
      </c>
      <c r="R147" s="27">
        <f t="shared" si="23"/>
        <v>0</v>
      </c>
      <c r="S147" s="17">
        <f t="shared" si="28"/>
        <v>1</v>
      </c>
      <c r="U147" s="27"/>
      <c r="V147" s="27"/>
      <c r="W147" s="27"/>
      <c r="X147" s="27"/>
      <c r="Y147" s="17"/>
      <c r="AA147" s="27"/>
      <c r="AB147" s="27"/>
      <c r="AC147" s="27"/>
      <c r="AD147" s="27"/>
      <c r="AE147" s="17"/>
    </row>
    <row r="148" spans="1:31" x14ac:dyDescent="0.4">
      <c r="A148" t="s">
        <v>49</v>
      </c>
      <c r="B148" t="s">
        <v>166</v>
      </c>
      <c r="C148" s="2" t="s">
        <v>4</v>
      </c>
      <c r="D148" s="26"/>
      <c r="E148" s="23">
        <v>1</v>
      </c>
      <c r="F148" s="23">
        <v>0</v>
      </c>
      <c r="G148" s="23">
        <v>0</v>
      </c>
      <c r="H148" s="2">
        <f t="shared" ref="H148" si="33">SUM(C148:G148)</f>
        <v>1</v>
      </c>
      <c r="I148" s="2"/>
      <c r="J148" s="27"/>
      <c r="K148" s="27"/>
      <c r="L148" s="27"/>
      <c r="M148" s="27"/>
      <c r="N148" s="60"/>
      <c r="O148" s="27">
        <f t="shared" si="20"/>
        <v>0</v>
      </c>
      <c r="P148" s="27">
        <f t="shared" si="21"/>
        <v>1</v>
      </c>
      <c r="Q148" s="27">
        <f t="shared" si="22"/>
        <v>0</v>
      </c>
      <c r="R148" s="27">
        <f t="shared" si="23"/>
        <v>0</v>
      </c>
      <c r="S148" s="17">
        <f t="shared" si="28"/>
        <v>1</v>
      </c>
    </row>
    <row r="160" spans="1:31" x14ac:dyDescent="0.4">
      <c r="A160" s="48" t="s">
        <v>46</v>
      </c>
      <c r="B160" s="2" t="s">
        <v>448</v>
      </c>
      <c r="C160" s="2" t="s">
        <v>7</v>
      </c>
      <c r="D160" s="26"/>
      <c r="E160" s="23">
        <v>1</v>
      </c>
      <c r="F160" s="20">
        <v>2</v>
      </c>
      <c r="G160" s="20">
        <v>2</v>
      </c>
      <c r="H160" s="2">
        <f t="shared" ref="H160" si="34">SUM(C160:G160)</f>
        <v>5</v>
      </c>
      <c r="I160" s="2" t="s">
        <v>671</v>
      </c>
      <c r="J160" s="27"/>
      <c r="K160" s="27">
        <v>1</v>
      </c>
      <c r="L160" s="27">
        <v>2</v>
      </c>
      <c r="M160" s="27">
        <v>2</v>
      </c>
      <c r="N160" s="44">
        <f t="shared" ref="N160" si="35">H160-(SUM(J160:M160))</f>
        <v>0</v>
      </c>
      <c r="O160" s="30"/>
      <c r="P160" s="27">
        <f t="shared" ref="P160" si="36">D160-J160</f>
        <v>0</v>
      </c>
      <c r="Q160" s="27">
        <f t="shared" ref="Q160" si="37">E160-K160</f>
        <v>0</v>
      </c>
      <c r="R160" s="27">
        <f t="shared" ref="R160" si="38">F160-L160</f>
        <v>0</v>
      </c>
      <c r="S160" s="17">
        <f>SUM(P160:R160)</f>
        <v>0</v>
      </c>
      <c r="U160" s="27">
        <v>0</v>
      </c>
      <c r="V160" s="27">
        <v>0</v>
      </c>
      <c r="W160" s="27">
        <v>0</v>
      </c>
      <c r="X160" s="27">
        <v>0</v>
      </c>
      <c r="Y160" s="17">
        <f t="shared" ref="Y160" si="39">SUM(U160:X160)</f>
        <v>0</v>
      </c>
      <c r="AA160" s="27">
        <f t="shared" ref="AA160:AC161" si="40">P160-U160</f>
        <v>0</v>
      </c>
      <c r="AB160" s="27">
        <f t="shared" si="40"/>
        <v>0</v>
      </c>
      <c r="AC160" s="27">
        <f t="shared" si="40"/>
        <v>0</v>
      </c>
      <c r="AD160" s="27" t="e">
        <f>#REF!-X160</f>
        <v>#REF!</v>
      </c>
      <c r="AE160" s="17" t="e">
        <f t="shared" ref="AE160" si="41">SUM(AA160:AD160)</f>
        <v>#REF!</v>
      </c>
    </row>
    <row r="161" spans="1:31" x14ac:dyDescent="0.4">
      <c r="A161" s="42" t="s">
        <v>49</v>
      </c>
      <c r="B161" s="2" t="s">
        <v>166</v>
      </c>
      <c r="C161" s="2" t="s">
        <v>4</v>
      </c>
      <c r="D161" s="26"/>
      <c r="E161" s="23">
        <v>2</v>
      </c>
      <c r="F161" s="20">
        <v>2</v>
      </c>
      <c r="G161" s="23"/>
      <c r="H161" s="2">
        <f t="shared" ref="H161" si="42">SUM(C161:G161)</f>
        <v>4</v>
      </c>
      <c r="I161" s="2" t="s">
        <v>665</v>
      </c>
      <c r="J161" s="27"/>
      <c r="K161" s="27">
        <v>2</v>
      </c>
      <c r="L161" s="27">
        <v>2</v>
      </c>
      <c r="M161" s="27"/>
      <c r="N161" s="17">
        <f t="shared" ref="N161" si="43">H161-(SUM(J161:M161))</f>
        <v>0</v>
      </c>
      <c r="O161" s="30"/>
      <c r="P161" s="27">
        <f t="shared" ref="P161" si="44">D161-J161</f>
        <v>0</v>
      </c>
      <c r="Q161" s="27">
        <f t="shared" ref="Q161" si="45">E161-K161</f>
        <v>0</v>
      </c>
      <c r="R161" s="27">
        <f t="shared" ref="R161" si="46">F161-L161</f>
        <v>0</v>
      </c>
      <c r="S161" s="17">
        <f>SUM(P161:R161)</f>
        <v>0</v>
      </c>
      <c r="U161" s="27">
        <v>0</v>
      </c>
      <c r="V161" s="27">
        <v>0</v>
      </c>
      <c r="W161" s="27">
        <v>0</v>
      </c>
      <c r="X161" s="27">
        <v>0</v>
      </c>
      <c r="Y161" s="17">
        <f t="shared" ref="Y161" si="47">SUM(U161:X161)</f>
        <v>0</v>
      </c>
      <c r="AA161" s="27">
        <f t="shared" si="40"/>
        <v>0</v>
      </c>
      <c r="AB161" s="27">
        <f t="shared" si="40"/>
        <v>0</v>
      </c>
      <c r="AC161" s="27">
        <f t="shared" si="40"/>
        <v>0</v>
      </c>
      <c r="AD161" s="27" t="e">
        <f>#REF!-X161</f>
        <v>#REF!</v>
      </c>
      <c r="AE161" s="17" t="e">
        <f t="shared" ref="AE161" si="48">SUM(AA161:AD161)</f>
        <v>#REF!</v>
      </c>
    </row>
    <row r="162" spans="1:31" x14ac:dyDescent="0.4">
      <c r="A162" s="27" t="s">
        <v>291</v>
      </c>
      <c r="B162" s="27" t="s">
        <v>505</v>
      </c>
      <c r="C162" s="27" t="s">
        <v>506</v>
      </c>
      <c r="D162" s="27"/>
      <c r="E162" s="27">
        <v>3</v>
      </c>
      <c r="F162" s="27">
        <v>0</v>
      </c>
      <c r="G162" s="51">
        <v>3</v>
      </c>
      <c r="H162" s="27">
        <f t="shared" ref="H162" si="49">SUM(C162:G162)</f>
        <v>6</v>
      </c>
      <c r="I162" s="27" t="s">
        <v>650</v>
      </c>
      <c r="J162" s="27"/>
      <c r="K162" s="27">
        <v>3</v>
      </c>
      <c r="L162" s="27">
        <v>0</v>
      </c>
      <c r="M162" s="27">
        <v>3</v>
      </c>
      <c r="N162" s="44">
        <f t="shared" ref="N162" si="50">H162-(SUM(J162:M162))</f>
        <v>0</v>
      </c>
    </row>
    <row r="163" spans="1:31" x14ac:dyDescent="0.4">
      <c r="A163" s="41" t="s">
        <v>49</v>
      </c>
      <c r="B163" s="27" t="s">
        <v>646</v>
      </c>
      <c r="C163" s="27" t="s">
        <v>2</v>
      </c>
      <c r="D163" s="26"/>
      <c r="E163" s="23">
        <v>0</v>
      </c>
      <c r="F163" s="23">
        <v>1</v>
      </c>
      <c r="G163" s="23">
        <v>0</v>
      </c>
      <c r="H163" s="27">
        <f t="shared" ref="H163" si="51">SUM(C163:G163)</f>
        <v>1</v>
      </c>
      <c r="I163" s="27" t="s">
        <v>649</v>
      </c>
      <c r="J163" s="27"/>
      <c r="K163" s="27"/>
      <c r="L163" s="27">
        <v>1</v>
      </c>
      <c r="M163" s="27">
        <v>0</v>
      </c>
      <c r="N163" s="17">
        <f t="shared" ref="N163" si="52">H163-(SUM(J163:M163))</f>
        <v>0</v>
      </c>
      <c r="O163" s="30"/>
    </row>
    <row r="164" spans="1:31" x14ac:dyDescent="0.4">
      <c r="A164" s="47" t="s">
        <v>252</v>
      </c>
      <c r="B164" s="15" t="s">
        <v>320</v>
      </c>
      <c r="C164" s="15" t="s">
        <v>2</v>
      </c>
      <c r="D164" s="39"/>
      <c r="E164" s="20">
        <v>0</v>
      </c>
      <c r="F164" s="20">
        <v>0</v>
      </c>
      <c r="G164" s="20">
        <v>1</v>
      </c>
      <c r="H164" s="15">
        <f t="shared" ref="H164:H166" si="53">SUM(C164:G164)</f>
        <v>1</v>
      </c>
      <c r="I164" s="15" t="s">
        <v>479</v>
      </c>
      <c r="J164" s="36"/>
      <c r="K164" s="36"/>
      <c r="L164" s="36"/>
      <c r="M164" s="36">
        <v>1</v>
      </c>
      <c r="N164" s="36">
        <f t="shared" ref="N164" si="54">H164-(SUM(J164:M164))</f>
        <v>0</v>
      </c>
      <c r="O164" s="34">
        <v>7</v>
      </c>
      <c r="P164" s="34">
        <v>3</v>
      </c>
      <c r="Q164" s="35">
        <v>1</v>
      </c>
    </row>
    <row r="165" spans="1:31" x14ac:dyDescent="0.4">
      <c r="A165" s="47" t="s">
        <v>252</v>
      </c>
      <c r="B165" s="15" t="s">
        <v>158</v>
      </c>
      <c r="C165" s="15" t="s">
        <v>2</v>
      </c>
      <c r="D165" s="39">
        <v>0</v>
      </c>
      <c r="E165" s="20"/>
      <c r="F165" s="20"/>
      <c r="G165" s="20">
        <v>1</v>
      </c>
      <c r="H165" s="15">
        <f t="shared" si="53"/>
        <v>1</v>
      </c>
      <c r="I165" s="15" t="s">
        <v>476</v>
      </c>
      <c r="J165" s="36"/>
      <c r="K165" s="36"/>
      <c r="L165" s="36"/>
      <c r="M165" s="36">
        <v>1</v>
      </c>
      <c r="N165" s="36">
        <f t="shared" ref="N165" si="55">H165-(SUM(J165:M165))</f>
        <v>0</v>
      </c>
      <c r="O165" s="30"/>
    </row>
    <row r="166" spans="1:31" x14ac:dyDescent="0.4">
      <c r="A166" s="46" t="s">
        <v>354</v>
      </c>
      <c r="B166" s="15" t="s">
        <v>317</v>
      </c>
      <c r="C166" s="15" t="s">
        <v>97</v>
      </c>
      <c r="D166" s="39"/>
      <c r="E166" s="20">
        <v>0</v>
      </c>
      <c r="F166" s="20">
        <v>1</v>
      </c>
      <c r="G166" s="20">
        <v>0</v>
      </c>
      <c r="H166" s="15">
        <f t="shared" si="53"/>
        <v>1</v>
      </c>
      <c r="I166" s="15" t="s">
        <v>483</v>
      </c>
      <c r="J166" s="36"/>
      <c r="K166" s="36"/>
      <c r="L166" s="36">
        <v>1</v>
      </c>
      <c r="M166" s="36"/>
      <c r="N166" s="36">
        <f t="shared" ref="N166" si="56">H166-(SUM(J166:M166))</f>
        <v>0</v>
      </c>
      <c r="O166" s="30"/>
    </row>
    <row r="167" spans="1:31" x14ac:dyDescent="0.4">
      <c r="A167" s="46" t="s">
        <v>364</v>
      </c>
      <c r="B167" s="15" t="s">
        <v>195</v>
      </c>
      <c r="C167" s="15" t="s">
        <v>196</v>
      </c>
      <c r="D167" s="39">
        <v>0</v>
      </c>
      <c r="E167" s="20">
        <v>1</v>
      </c>
      <c r="F167" s="20">
        <v>0</v>
      </c>
      <c r="G167" s="20">
        <v>0</v>
      </c>
      <c r="H167" s="15">
        <f>SUM(C167:G167)</f>
        <v>1</v>
      </c>
      <c r="I167" s="15" t="s">
        <v>484</v>
      </c>
      <c r="J167" s="36"/>
      <c r="K167" s="36">
        <v>1</v>
      </c>
      <c r="L167" s="36"/>
      <c r="M167" s="36"/>
      <c r="N167" s="36">
        <f>H167-(SUM(J167:M167))</f>
        <v>0</v>
      </c>
      <c r="O167" s="30"/>
    </row>
    <row r="168" spans="1:31" x14ac:dyDescent="0.4">
      <c r="A168" s="46" t="s">
        <v>291</v>
      </c>
      <c r="B168" s="15" t="s">
        <v>424</v>
      </c>
      <c r="C168" s="15" t="s">
        <v>10</v>
      </c>
      <c r="D168" s="39"/>
      <c r="E168" s="20"/>
      <c r="F168" s="20"/>
      <c r="G168" s="20">
        <v>1</v>
      </c>
      <c r="H168" s="15">
        <f t="shared" ref="H168" si="57">SUM(C168:G168)</f>
        <v>1</v>
      </c>
      <c r="I168" s="15" t="s">
        <v>485</v>
      </c>
      <c r="J168" s="36"/>
      <c r="K168" s="36"/>
      <c r="L168" s="36"/>
      <c r="M168" s="36">
        <v>1</v>
      </c>
      <c r="N168" s="36">
        <f t="shared" ref="N168" si="58">H168-(SUM(J168:M168))</f>
        <v>0</v>
      </c>
      <c r="O168" s="30"/>
    </row>
    <row r="169" spans="1:31" x14ac:dyDescent="0.4">
      <c r="A169" s="46" t="s">
        <v>352</v>
      </c>
      <c r="B169" s="15" t="s">
        <v>16</v>
      </c>
      <c r="C169" s="15" t="s">
        <v>15</v>
      </c>
      <c r="D169" s="36"/>
      <c r="E169" s="15"/>
      <c r="F169" s="15">
        <v>2</v>
      </c>
      <c r="G169" s="15"/>
      <c r="H169" s="15">
        <f t="shared" ref="H169:H174" si="59">SUM(C169:G169)</f>
        <v>2</v>
      </c>
      <c r="I169" s="15" t="s">
        <v>489</v>
      </c>
      <c r="J169" s="36"/>
      <c r="K169" s="36"/>
      <c r="L169" s="36">
        <v>2</v>
      </c>
      <c r="M169" s="36"/>
      <c r="N169" s="36">
        <f>H169-(SUM(J169:M169))</f>
        <v>0</v>
      </c>
      <c r="O169" s="30"/>
    </row>
    <row r="170" spans="1:31" x14ac:dyDescent="0.4">
      <c r="A170" s="46" t="s">
        <v>331</v>
      </c>
      <c r="B170" s="15" t="s">
        <v>328</v>
      </c>
      <c r="C170" s="15" t="s">
        <v>17</v>
      </c>
      <c r="D170" s="39"/>
      <c r="E170" s="20">
        <v>1</v>
      </c>
      <c r="F170" s="20">
        <v>0</v>
      </c>
      <c r="G170" s="20"/>
      <c r="H170" s="15">
        <f t="shared" si="59"/>
        <v>1</v>
      </c>
      <c r="I170" s="15" t="s">
        <v>496</v>
      </c>
      <c r="J170" s="36"/>
      <c r="K170" s="36">
        <v>1</v>
      </c>
      <c r="L170" s="36"/>
      <c r="M170" s="36"/>
      <c r="N170" s="36">
        <f>H170-(SUM(J170:M170))</f>
        <v>0</v>
      </c>
      <c r="O170" s="30"/>
    </row>
    <row r="171" spans="1:31" x14ac:dyDescent="0.4">
      <c r="A171" s="47" t="s">
        <v>350</v>
      </c>
      <c r="B171" s="15" t="s">
        <v>188</v>
      </c>
      <c r="C171" s="15" t="s">
        <v>189</v>
      </c>
      <c r="D171" s="39">
        <v>0</v>
      </c>
      <c r="E171" s="20">
        <v>0</v>
      </c>
      <c r="F171" s="20">
        <v>0</v>
      </c>
      <c r="G171" s="20">
        <v>2</v>
      </c>
      <c r="H171" s="15">
        <f t="shared" si="59"/>
        <v>2</v>
      </c>
      <c r="I171" s="15" t="s">
        <v>516</v>
      </c>
      <c r="J171" s="36"/>
      <c r="K171" s="36"/>
      <c r="L171" s="36"/>
      <c r="M171" s="36">
        <v>2</v>
      </c>
      <c r="N171" s="36">
        <f>H171-(SUM(J171:M171))</f>
        <v>0</v>
      </c>
      <c r="O171" s="30"/>
    </row>
    <row r="172" spans="1:31" x14ac:dyDescent="0.4">
      <c r="A172" s="42" t="s">
        <v>347</v>
      </c>
      <c r="B172" s="2" t="s">
        <v>28</v>
      </c>
      <c r="C172" s="2" t="s">
        <v>27</v>
      </c>
      <c r="D172" s="27"/>
      <c r="E172" s="2"/>
      <c r="F172" s="2"/>
      <c r="G172" s="2">
        <v>1</v>
      </c>
      <c r="H172" s="2">
        <f t="shared" si="59"/>
        <v>1</v>
      </c>
      <c r="I172" s="2" t="s">
        <v>526</v>
      </c>
      <c r="J172" s="17"/>
      <c r="K172" s="17"/>
      <c r="L172" s="17"/>
      <c r="M172" s="17">
        <v>1</v>
      </c>
      <c r="N172" s="17">
        <f>H172-(SUM(J172:M172))</f>
        <v>0</v>
      </c>
      <c r="O172" s="30"/>
    </row>
    <row r="173" spans="1:31" x14ac:dyDescent="0.4">
      <c r="A173" s="42" t="s">
        <v>353</v>
      </c>
      <c r="B173" s="2" t="s">
        <v>14</v>
      </c>
      <c r="C173" s="2" t="s">
        <v>13</v>
      </c>
      <c r="D173" s="27"/>
      <c r="E173" s="2">
        <v>1</v>
      </c>
      <c r="F173" s="2">
        <v>1</v>
      </c>
      <c r="G173" s="2">
        <v>1</v>
      </c>
      <c r="H173" s="2">
        <f t="shared" si="59"/>
        <v>3</v>
      </c>
      <c r="I173" s="2" t="s">
        <v>528</v>
      </c>
      <c r="J173" s="17"/>
      <c r="K173" s="17">
        <v>1</v>
      </c>
      <c r="L173" s="17">
        <v>1</v>
      </c>
      <c r="M173" s="17">
        <v>1</v>
      </c>
      <c r="N173" s="17">
        <f>H173-(SUM(J173:M173))</f>
        <v>0</v>
      </c>
      <c r="O173" s="30"/>
    </row>
    <row r="174" spans="1:31" x14ac:dyDescent="0.4">
      <c r="A174" s="42" t="s">
        <v>360</v>
      </c>
      <c r="B174" s="2" t="s">
        <v>128</v>
      </c>
      <c r="C174" s="2" t="s">
        <v>129</v>
      </c>
      <c r="D174" s="26">
        <v>0</v>
      </c>
      <c r="E174" s="23"/>
      <c r="F174" s="23"/>
      <c r="G174" s="23">
        <v>3</v>
      </c>
      <c r="H174" s="2">
        <f t="shared" si="59"/>
        <v>3</v>
      </c>
      <c r="I174" s="2" t="s">
        <v>541</v>
      </c>
      <c r="J174" s="27"/>
      <c r="K174" s="27"/>
      <c r="L174" s="27"/>
      <c r="M174" s="27">
        <v>3</v>
      </c>
      <c r="N174" s="17">
        <f t="shared" ref="N174" si="60">H174-(SUM(J174:M174))</f>
        <v>0</v>
      </c>
      <c r="O174" s="30"/>
    </row>
    <row r="175" spans="1:31" x14ac:dyDescent="0.4">
      <c r="A175" s="41" t="s">
        <v>291</v>
      </c>
      <c r="B175" s="27" t="s">
        <v>537</v>
      </c>
      <c r="C175" s="27" t="s">
        <v>7</v>
      </c>
      <c r="D175" s="26"/>
      <c r="E175" s="23">
        <v>1</v>
      </c>
      <c r="F175" s="23">
        <v>1</v>
      </c>
      <c r="G175" s="20">
        <v>2</v>
      </c>
      <c r="H175" s="27">
        <f>SUM(C175:G175)</f>
        <v>4</v>
      </c>
      <c r="I175" s="27" t="s">
        <v>544</v>
      </c>
      <c r="J175" s="27"/>
      <c r="K175" s="27">
        <v>1</v>
      </c>
      <c r="L175" s="27">
        <v>1</v>
      </c>
      <c r="M175" s="27">
        <v>2</v>
      </c>
      <c r="N175" s="17">
        <f>H175-(SUM(J175:M175))</f>
        <v>0</v>
      </c>
      <c r="O175" s="30"/>
    </row>
    <row r="176" spans="1:31" x14ac:dyDescent="0.4">
      <c r="A176" s="42" t="s">
        <v>365</v>
      </c>
      <c r="B176" s="2" t="s">
        <v>146</v>
      </c>
      <c r="C176" s="2" t="s">
        <v>147</v>
      </c>
      <c r="D176" s="26">
        <v>0</v>
      </c>
      <c r="E176" s="23"/>
      <c r="F176" s="23">
        <v>2</v>
      </c>
      <c r="G176" s="20">
        <v>1</v>
      </c>
      <c r="H176" s="2">
        <f>SUM(C176:G176)</f>
        <v>3</v>
      </c>
      <c r="I176" s="2" t="s">
        <v>546</v>
      </c>
      <c r="J176" s="27"/>
      <c r="K176" s="27"/>
      <c r="L176" s="27">
        <v>2</v>
      </c>
      <c r="M176" s="27">
        <v>1</v>
      </c>
      <c r="N176" s="17">
        <f>H176-(SUM(J176:M176))</f>
        <v>0</v>
      </c>
      <c r="O176" s="30"/>
    </row>
    <row r="177" spans="1:16" x14ac:dyDescent="0.4">
      <c r="A177" s="2" t="s">
        <v>357</v>
      </c>
      <c r="B177" s="2" t="s">
        <v>493</v>
      </c>
      <c r="C177" s="27" t="s">
        <v>288</v>
      </c>
      <c r="D177" s="2"/>
      <c r="E177" s="2">
        <v>1</v>
      </c>
      <c r="F177" s="2">
        <v>0</v>
      </c>
      <c r="G177" s="25">
        <v>0</v>
      </c>
      <c r="H177" s="2">
        <f t="shared" ref="H177" si="61">SUM(C177:G177)</f>
        <v>1</v>
      </c>
      <c r="I177" s="79" t="s">
        <v>699</v>
      </c>
      <c r="J177" s="27"/>
      <c r="K177" s="27">
        <v>1</v>
      </c>
      <c r="L177" s="27"/>
      <c r="M177" s="27"/>
      <c r="N177" s="44">
        <f t="shared" ref="N177" si="62">H177-(SUM(J177:M177))</f>
        <v>0</v>
      </c>
      <c r="O177" s="30"/>
    </row>
    <row r="178" spans="1:16" x14ac:dyDescent="0.4">
      <c r="A178" s="41" t="s">
        <v>354</v>
      </c>
      <c r="B178" s="27" t="s">
        <v>522</v>
      </c>
      <c r="C178" s="27" t="s">
        <v>2</v>
      </c>
      <c r="D178" s="26"/>
      <c r="E178" s="20">
        <v>1</v>
      </c>
      <c r="F178" s="23">
        <v>3</v>
      </c>
      <c r="G178" s="23">
        <v>0</v>
      </c>
      <c r="H178" s="27">
        <f>SUM(C178:G178)</f>
        <v>4</v>
      </c>
      <c r="I178" s="27" t="s">
        <v>547</v>
      </c>
      <c r="J178" s="27"/>
      <c r="K178" s="27">
        <v>1</v>
      </c>
      <c r="L178" s="27">
        <v>3</v>
      </c>
      <c r="M178" s="27"/>
      <c r="N178" s="17">
        <f>H178-(SUM(J178:M178))</f>
        <v>0</v>
      </c>
      <c r="O178" s="30"/>
    </row>
    <row r="179" spans="1:16" x14ac:dyDescent="0.4">
      <c r="A179" s="42" t="s">
        <v>252</v>
      </c>
      <c r="B179" s="2" t="s">
        <v>287</v>
      </c>
      <c r="C179" s="2" t="s">
        <v>95</v>
      </c>
      <c r="D179" s="26"/>
      <c r="E179" s="23">
        <v>1</v>
      </c>
      <c r="F179" s="23">
        <v>0</v>
      </c>
      <c r="G179" s="23"/>
      <c r="H179" s="2">
        <f>SUM(C179:G179)</f>
        <v>1</v>
      </c>
      <c r="I179" s="2" t="s">
        <v>527</v>
      </c>
      <c r="J179" s="17"/>
      <c r="K179" s="17">
        <v>1</v>
      </c>
      <c r="L179" s="17"/>
      <c r="M179" s="17"/>
      <c r="N179" s="17">
        <f>H179-(SUM(J179:M179))</f>
        <v>0</v>
      </c>
      <c r="O179" s="30"/>
    </row>
    <row r="180" spans="1:16" x14ac:dyDescent="0.4">
      <c r="A180" s="48" t="s">
        <v>46</v>
      </c>
      <c r="B180" s="2" t="s">
        <v>422</v>
      </c>
      <c r="C180" s="2" t="s">
        <v>2</v>
      </c>
      <c r="D180" s="26"/>
      <c r="E180" s="20">
        <v>1</v>
      </c>
      <c r="F180" s="23">
        <v>2</v>
      </c>
      <c r="G180" s="23"/>
      <c r="H180" s="2">
        <f>SUM(C180:G180)</f>
        <v>3</v>
      </c>
      <c r="I180" s="2" t="s">
        <v>548</v>
      </c>
      <c r="J180" s="27"/>
      <c r="K180" s="27">
        <v>1</v>
      </c>
      <c r="L180" s="27">
        <v>2</v>
      </c>
      <c r="M180" s="27"/>
      <c r="N180" s="44">
        <f t="shared" ref="N180:N182" si="63">H180-(SUM(J180:M180))</f>
        <v>0</v>
      </c>
      <c r="O180" s="30"/>
    </row>
    <row r="181" spans="1:16" x14ac:dyDescent="0.4">
      <c r="A181" s="48" t="s">
        <v>46</v>
      </c>
      <c r="B181" s="2" t="s">
        <v>228</v>
      </c>
      <c r="C181" s="2" t="s">
        <v>2</v>
      </c>
      <c r="D181" s="26">
        <v>0</v>
      </c>
      <c r="E181" s="23"/>
      <c r="F181" s="23">
        <v>3</v>
      </c>
      <c r="G181" s="23">
        <v>0</v>
      </c>
      <c r="H181" s="2">
        <f t="shared" ref="H181:H182" si="64">SUM(C181:G181)</f>
        <v>3</v>
      </c>
      <c r="I181" s="2" t="s">
        <v>549</v>
      </c>
      <c r="J181" s="27"/>
      <c r="K181" s="27"/>
      <c r="L181" s="27">
        <v>3</v>
      </c>
      <c r="M181" s="27"/>
      <c r="N181" s="44">
        <f t="shared" si="63"/>
        <v>0</v>
      </c>
      <c r="O181" s="30"/>
    </row>
    <row r="182" spans="1:16" x14ac:dyDescent="0.4">
      <c r="A182" s="42" t="s">
        <v>252</v>
      </c>
      <c r="B182" s="2" t="s">
        <v>123</v>
      </c>
      <c r="C182" s="2" t="s">
        <v>2</v>
      </c>
      <c r="D182" s="26">
        <v>0</v>
      </c>
      <c r="E182" s="23"/>
      <c r="F182" s="23"/>
      <c r="G182" s="23">
        <v>1</v>
      </c>
      <c r="H182" s="2">
        <f t="shared" si="64"/>
        <v>1</v>
      </c>
      <c r="I182" s="19" t="s">
        <v>552</v>
      </c>
      <c r="J182" s="27"/>
      <c r="K182" s="27"/>
      <c r="L182" s="27"/>
      <c r="M182" s="27">
        <v>1</v>
      </c>
      <c r="N182" s="17">
        <f t="shared" si="63"/>
        <v>0</v>
      </c>
      <c r="O182" s="30"/>
    </row>
    <row r="183" spans="1:16" x14ac:dyDescent="0.4">
      <c r="A183" s="41" t="s">
        <v>538</v>
      </c>
      <c r="B183" s="27" t="s">
        <v>539</v>
      </c>
      <c r="C183" s="27" t="s">
        <v>7</v>
      </c>
      <c r="D183" s="26"/>
      <c r="E183" s="23">
        <v>1</v>
      </c>
      <c r="F183" s="20">
        <v>1</v>
      </c>
      <c r="G183" s="23"/>
      <c r="H183" s="27">
        <f>SUM(C183:G183)</f>
        <v>2</v>
      </c>
      <c r="I183" s="27" t="s">
        <v>553</v>
      </c>
      <c r="J183" s="27"/>
      <c r="K183" s="27">
        <v>1</v>
      </c>
      <c r="L183" s="27">
        <v>1</v>
      </c>
      <c r="M183" s="27"/>
      <c r="N183" s="17">
        <f>H183-(SUM(J183:M183))</f>
        <v>0</v>
      </c>
      <c r="O183" s="30"/>
    </row>
    <row r="184" spans="1:16" x14ac:dyDescent="0.4">
      <c r="A184" s="42" t="s">
        <v>337</v>
      </c>
      <c r="B184" s="2" t="s">
        <v>329</v>
      </c>
      <c r="C184" s="2" t="s">
        <v>17</v>
      </c>
      <c r="D184" s="26"/>
      <c r="E184" s="23">
        <v>1</v>
      </c>
      <c r="F184" s="23">
        <v>0</v>
      </c>
      <c r="G184" s="23"/>
      <c r="H184" s="2">
        <f>SUM(C184:G184)</f>
        <v>1</v>
      </c>
      <c r="I184" s="2" t="s">
        <v>554</v>
      </c>
      <c r="J184" s="17"/>
      <c r="K184" s="17">
        <v>1</v>
      </c>
      <c r="L184" s="17"/>
      <c r="M184" s="17"/>
      <c r="N184" s="17">
        <f>H184-(SUM(J184:M184))</f>
        <v>0</v>
      </c>
      <c r="O184" s="30"/>
    </row>
    <row r="185" spans="1:16" x14ac:dyDescent="0.4">
      <c r="A185" s="48" t="s">
        <v>46</v>
      </c>
      <c r="B185" s="2" t="s">
        <v>389</v>
      </c>
      <c r="C185" s="2" t="s">
        <v>21</v>
      </c>
      <c r="D185" s="26"/>
      <c r="E185" s="20">
        <v>1</v>
      </c>
      <c r="F185" s="23">
        <v>2</v>
      </c>
      <c r="G185" s="23">
        <v>0</v>
      </c>
      <c r="H185" s="2">
        <f t="shared" ref="H185" si="65">SUM(C185:G185)</f>
        <v>3</v>
      </c>
      <c r="I185" s="2" t="s">
        <v>587</v>
      </c>
      <c r="J185" s="27"/>
      <c r="K185" s="27">
        <v>1</v>
      </c>
      <c r="L185" s="27">
        <v>2</v>
      </c>
      <c r="M185" s="27"/>
      <c r="N185" s="44">
        <f t="shared" ref="N185" si="66">H185-(SUM(J185:M185))</f>
        <v>0</v>
      </c>
      <c r="O185" s="30"/>
    </row>
    <row r="186" spans="1:16" x14ac:dyDescent="0.4">
      <c r="A186" s="42" t="s">
        <v>370</v>
      </c>
      <c r="B186" s="2" t="s">
        <v>178</v>
      </c>
      <c r="C186" s="2" t="s">
        <v>7</v>
      </c>
      <c r="D186" s="26"/>
      <c r="E186" s="23">
        <v>1</v>
      </c>
      <c r="F186" s="23"/>
      <c r="G186" s="23">
        <v>0</v>
      </c>
      <c r="H186" s="2">
        <f>SUM(C186:G186)</f>
        <v>1</v>
      </c>
      <c r="I186" s="2" t="s">
        <v>588</v>
      </c>
      <c r="J186" s="17"/>
      <c r="K186" s="17">
        <v>1</v>
      </c>
      <c r="L186" s="17"/>
      <c r="M186" s="17"/>
      <c r="N186" s="17">
        <f>H186-(SUM(J186:M186))</f>
        <v>0</v>
      </c>
    </row>
    <row r="187" spans="1:16" x14ac:dyDescent="0.4">
      <c r="A187" s="42" t="s">
        <v>376</v>
      </c>
      <c r="B187" s="2" t="s">
        <v>282</v>
      </c>
      <c r="C187" s="2" t="s">
        <v>281</v>
      </c>
      <c r="D187" s="26"/>
      <c r="E187" s="23">
        <v>1</v>
      </c>
      <c r="F187" s="23">
        <v>0</v>
      </c>
      <c r="G187" s="23">
        <v>0</v>
      </c>
      <c r="H187" s="2">
        <f>SUM(C187:G187)</f>
        <v>1</v>
      </c>
      <c r="I187" s="2"/>
      <c r="J187" s="17"/>
      <c r="K187" s="17"/>
      <c r="L187" s="17"/>
      <c r="M187" s="17"/>
      <c r="N187" s="17">
        <f>H187-(SUM(J187:M187))</f>
        <v>1</v>
      </c>
    </row>
    <row r="188" spans="1:16" x14ac:dyDescent="0.4">
      <c r="A188" s="48" t="s">
        <v>46</v>
      </c>
      <c r="B188" s="2" t="s">
        <v>422</v>
      </c>
      <c r="C188" s="2" t="s">
        <v>423</v>
      </c>
      <c r="D188" s="26"/>
      <c r="E188" s="23"/>
      <c r="F188" s="23">
        <v>2</v>
      </c>
      <c r="G188" s="20">
        <v>1</v>
      </c>
      <c r="H188" s="2">
        <f>SUM(C188:G188)</f>
        <v>3</v>
      </c>
      <c r="I188" s="2" t="s">
        <v>590</v>
      </c>
      <c r="J188" s="27"/>
      <c r="K188" s="27"/>
      <c r="L188" s="27">
        <v>2</v>
      </c>
      <c r="M188" s="27">
        <v>1</v>
      </c>
      <c r="N188" s="44">
        <f t="shared" ref="N188" si="67">H188-(SUM(J188:M188))</f>
        <v>0</v>
      </c>
      <c r="O188" s="30"/>
    </row>
    <row r="189" spans="1:16" ht="34.799999999999997" x14ac:dyDescent="0.4">
      <c r="A189" s="41" t="s">
        <v>49</v>
      </c>
      <c r="B189" s="27" t="s">
        <v>511</v>
      </c>
      <c r="C189" s="27" t="s">
        <v>2</v>
      </c>
      <c r="D189" s="26"/>
      <c r="E189" s="23">
        <v>5</v>
      </c>
      <c r="F189" s="20">
        <v>14</v>
      </c>
      <c r="G189" s="20">
        <v>2</v>
      </c>
      <c r="H189" s="27">
        <f>SUM(C189:G189)</f>
        <v>21</v>
      </c>
      <c r="I189" s="55" t="s">
        <v>670</v>
      </c>
      <c r="J189" s="27"/>
      <c r="K189" s="27">
        <v>5</v>
      </c>
      <c r="L189" s="27">
        <v>14</v>
      </c>
      <c r="M189" s="27">
        <v>2</v>
      </c>
      <c r="N189" s="17">
        <f>H189-(SUM(J189:M189))</f>
        <v>0</v>
      </c>
      <c r="O189" s="30"/>
    </row>
    <row r="190" spans="1:16" x14ac:dyDescent="0.4">
      <c r="A190" s="41" t="s">
        <v>252</v>
      </c>
      <c r="B190" s="27" t="s">
        <v>603</v>
      </c>
      <c r="C190" s="27" t="s">
        <v>2</v>
      </c>
      <c r="D190" s="26"/>
      <c r="E190" s="23">
        <v>0</v>
      </c>
      <c r="F190" s="23">
        <v>1</v>
      </c>
      <c r="G190" s="23">
        <v>0</v>
      </c>
      <c r="H190" s="27">
        <f t="shared" ref="H190" si="68">SUM(C190:G190)</f>
        <v>1</v>
      </c>
      <c r="I190" s="27" t="s">
        <v>604</v>
      </c>
      <c r="J190" s="27"/>
      <c r="K190" s="27"/>
      <c r="L190" s="27">
        <v>1</v>
      </c>
      <c r="M190" s="27"/>
      <c r="N190" s="17">
        <f t="shared" ref="N190" si="69">H190-(SUM(J190:M190))</f>
        <v>0</v>
      </c>
      <c r="O190" s="30"/>
    </row>
    <row r="191" spans="1:16" x14ac:dyDescent="0.4">
      <c r="A191" s="42" t="s">
        <v>332</v>
      </c>
      <c r="B191" s="2" t="s">
        <v>270</v>
      </c>
      <c r="C191" s="2" t="s">
        <v>4</v>
      </c>
      <c r="D191" s="26">
        <v>0</v>
      </c>
      <c r="E191" s="23">
        <v>1</v>
      </c>
      <c r="F191" s="23">
        <v>0</v>
      </c>
      <c r="G191" s="23">
        <v>0</v>
      </c>
      <c r="H191" s="2">
        <f t="shared" ref="H191:H198" si="70">SUM(C191:G191)</f>
        <v>1</v>
      </c>
      <c r="I191" s="2" t="s">
        <v>605</v>
      </c>
      <c r="J191" s="27"/>
      <c r="K191" s="27">
        <v>1</v>
      </c>
      <c r="L191" s="27"/>
      <c r="M191" s="27"/>
      <c r="N191" s="17">
        <f t="shared" ref="N191:N198" si="71">H191-(SUM(J191:M191))</f>
        <v>0</v>
      </c>
      <c r="O191" s="30"/>
      <c r="P191" s="30"/>
    </row>
    <row r="192" spans="1:16" x14ac:dyDescent="0.4">
      <c r="A192" s="41" t="s">
        <v>49</v>
      </c>
      <c r="B192" s="27" t="s">
        <v>511</v>
      </c>
      <c r="C192" s="27" t="s">
        <v>15</v>
      </c>
      <c r="D192" s="26"/>
      <c r="E192" s="23">
        <v>4</v>
      </c>
      <c r="F192" s="23"/>
      <c r="G192" s="20">
        <v>4</v>
      </c>
      <c r="H192" s="27">
        <f t="shared" si="70"/>
        <v>8</v>
      </c>
      <c r="I192" s="27" t="s">
        <v>607</v>
      </c>
      <c r="J192" s="27"/>
      <c r="K192" s="27">
        <v>4</v>
      </c>
      <c r="L192" s="27"/>
      <c r="M192" s="27">
        <v>4</v>
      </c>
      <c r="N192" s="17">
        <f t="shared" si="71"/>
        <v>0</v>
      </c>
      <c r="O192" s="30"/>
    </row>
    <row r="193" spans="1:17" x14ac:dyDescent="0.4">
      <c r="A193" s="42" t="s">
        <v>337</v>
      </c>
      <c r="B193" s="2" t="s">
        <v>271</v>
      </c>
      <c r="C193" s="2" t="s">
        <v>2</v>
      </c>
      <c r="D193" s="26">
        <v>0</v>
      </c>
      <c r="E193" s="23">
        <v>1</v>
      </c>
      <c r="F193" s="23">
        <v>2</v>
      </c>
      <c r="G193" s="20">
        <v>1</v>
      </c>
      <c r="H193" s="2">
        <f t="shared" si="70"/>
        <v>4</v>
      </c>
      <c r="I193" s="2" t="s">
        <v>608</v>
      </c>
      <c r="J193" s="27"/>
      <c r="K193" s="27">
        <v>1</v>
      </c>
      <c r="L193" s="27">
        <v>2</v>
      </c>
      <c r="M193" s="27">
        <v>1</v>
      </c>
      <c r="N193" s="17">
        <f t="shared" si="71"/>
        <v>0</v>
      </c>
      <c r="O193" s="30"/>
      <c r="P193" s="31"/>
      <c r="Q193" s="16"/>
    </row>
    <row r="194" spans="1:17" x14ac:dyDescent="0.4">
      <c r="A194" s="42" t="s">
        <v>366</v>
      </c>
      <c r="B194" s="2" t="s">
        <v>156</v>
      </c>
      <c r="C194" s="2" t="s">
        <v>2</v>
      </c>
      <c r="D194" s="26">
        <v>0</v>
      </c>
      <c r="E194" s="20">
        <v>1</v>
      </c>
      <c r="F194" s="23">
        <v>2</v>
      </c>
      <c r="G194" s="23">
        <v>0</v>
      </c>
      <c r="H194" s="2">
        <f t="shared" si="70"/>
        <v>3</v>
      </c>
      <c r="I194" s="2" t="s">
        <v>592</v>
      </c>
      <c r="J194" s="17"/>
      <c r="K194" s="17">
        <v>1</v>
      </c>
      <c r="L194" s="17">
        <v>2</v>
      </c>
      <c r="M194" s="17"/>
      <c r="N194" s="17">
        <f t="shared" si="71"/>
        <v>0</v>
      </c>
      <c r="O194" s="30"/>
      <c r="P194" s="30"/>
    </row>
    <row r="195" spans="1:17" x14ac:dyDescent="0.4">
      <c r="A195" s="42" t="s">
        <v>366</v>
      </c>
      <c r="B195" s="2" t="s">
        <v>156</v>
      </c>
      <c r="C195" s="2" t="s">
        <v>157</v>
      </c>
      <c r="D195" s="26">
        <v>0</v>
      </c>
      <c r="E195" s="23">
        <v>1</v>
      </c>
      <c r="F195" s="23">
        <v>0</v>
      </c>
      <c r="G195" s="23">
        <v>0</v>
      </c>
      <c r="H195" s="2">
        <f t="shared" si="70"/>
        <v>1</v>
      </c>
      <c r="I195" s="2" t="s">
        <v>610</v>
      </c>
      <c r="J195" s="17"/>
      <c r="K195" s="17">
        <v>1</v>
      </c>
      <c r="L195" s="17"/>
      <c r="M195" s="17"/>
      <c r="N195" s="17">
        <f t="shared" si="71"/>
        <v>0</v>
      </c>
      <c r="O195" s="30"/>
      <c r="P195" s="30"/>
    </row>
    <row r="196" spans="1:17" x14ac:dyDescent="0.4">
      <c r="A196" s="42" t="s">
        <v>348</v>
      </c>
      <c r="B196" s="2" t="s">
        <v>20</v>
      </c>
      <c r="C196" s="2" t="s">
        <v>23</v>
      </c>
      <c r="D196" s="27"/>
      <c r="E196" s="2"/>
      <c r="F196" s="2"/>
      <c r="G196" s="2">
        <v>1</v>
      </c>
      <c r="H196" s="2">
        <f t="shared" si="70"/>
        <v>1</v>
      </c>
      <c r="I196" s="2" t="s">
        <v>612</v>
      </c>
      <c r="J196" s="17"/>
      <c r="K196" s="17"/>
      <c r="L196" s="17"/>
      <c r="M196" s="17">
        <v>1</v>
      </c>
      <c r="N196" s="17">
        <f t="shared" si="71"/>
        <v>0</v>
      </c>
      <c r="O196" s="31"/>
      <c r="P196" s="30"/>
    </row>
    <row r="197" spans="1:17" x14ac:dyDescent="0.4">
      <c r="A197" s="42" t="s">
        <v>252</v>
      </c>
      <c r="B197" s="2" t="s">
        <v>123</v>
      </c>
      <c r="C197" s="2" t="s">
        <v>7</v>
      </c>
      <c r="D197" s="26">
        <v>0</v>
      </c>
      <c r="E197" s="23"/>
      <c r="F197" s="23"/>
      <c r="G197" s="23">
        <v>1</v>
      </c>
      <c r="H197" s="2">
        <f t="shared" si="70"/>
        <v>1</v>
      </c>
      <c r="I197" s="78" t="s">
        <v>698</v>
      </c>
      <c r="J197" s="27"/>
      <c r="K197" s="27"/>
      <c r="L197" s="27"/>
      <c r="M197" s="27">
        <v>1</v>
      </c>
      <c r="N197" s="17">
        <f t="shared" si="71"/>
        <v>0</v>
      </c>
      <c r="O197" s="30"/>
    </row>
    <row r="198" spans="1:17" x14ac:dyDescent="0.4">
      <c r="A198" s="42" t="s">
        <v>252</v>
      </c>
      <c r="B198" s="2" t="s">
        <v>150</v>
      </c>
      <c r="C198" s="2" t="s">
        <v>2</v>
      </c>
      <c r="D198" s="26">
        <v>0</v>
      </c>
      <c r="E198" s="23"/>
      <c r="F198" s="23"/>
      <c r="G198" s="23">
        <v>2</v>
      </c>
      <c r="H198" s="2">
        <f t="shared" si="70"/>
        <v>2</v>
      </c>
      <c r="I198" s="2" t="s">
        <v>620</v>
      </c>
      <c r="J198" s="27"/>
      <c r="K198" s="27"/>
      <c r="L198" s="27"/>
      <c r="M198" s="27">
        <v>2</v>
      </c>
      <c r="N198" s="17">
        <f t="shared" si="71"/>
        <v>0</v>
      </c>
      <c r="O198" s="30"/>
    </row>
    <row r="199" spans="1:17" x14ac:dyDescent="0.4">
      <c r="A199" s="41" t="s">
        <v>601</v>
      </c>
      <c r="B199" s="27" t="s">
        <v>602</v>
      </c>
      <c r="C199" s="27" t="s">
        <v>2</v>
      </c>
      <c r="D199" s="26"/>
      <c r="E199" s="23">
        <v>0</v>
      </c>
      <c r="F199" s="23">
        <v>1</v>
      </c>
      <c r="G199" s="23">
        <v>0</v>
      </c>
      <c r="H199" s="27">
        <f t="shared" ref="H199" si="72">SUM(C199:G199)</f>
        <v>1</v>
      </c>
      <c r="I199" s="27" t="s">
        <v>621</v>
      </c>
      <c r="J199" s="27"/>
      <c r="K199" s="27"/>
      <c r="L199" s="27">
        <v>1</v>
      </c>
      <c r="M199" s="27"/>
      <c r="N199" s="17">
        <f>H199-(SUM(J199:M199))</f>
        <v>0</v>
      </c>
    </row>
    <row r="200" spans="1:17" x14ac:dyDescent="0.4">
      <c r="A200" s="47" t="s">
        <v>375</v>
      </c>
      <c r="B200" s="15" t="s">
        <v>275</v>
      </c>
      <c r="C200" s="15" t="s">
        <v>2</v>
      </c>
      <c r="D200" s="39">
        <v>1</v>
      </c>
      <c r="E200" s="20">
        <v>0</v>
      </c>
      <c r="F200" s="20">
        <v>1</v>
      </c>
      <c r="G200" s="20">
        <v>0</v>
      </c>
      <c r="H200" s="15">
        <f t="shared" ref="H200" si="73">SUM(C200:G200)</f>
        <v>2</v>
      </c>
      <c r="I200" s="15" t="s">
        <v>622</v>
      </c>
      <c r="J200" s="36">
        <v>1</v>
      </c>
      <c r="K200" s="36"/>
      <c r="L200" s="36">
        <v>1</v>
      </c>
      <c r="M200" s="36"/>
      <c r="N200" s="36">
        <f t="shared" ref="N200:N201" si="74">H200-(SUM(J200:M200))</f>
        <v>0</v>
      </c>
      <c r="O200" s="30"/>
    </row>
    <row r="201" spans="1:17" x14ac:dyDescent="0.4">
      <c r="A201" s="41" t="s">
        <v>49</v>
      </c>
      <c r="B201" s="27" t="s">
        <v>573</v>
      </c>
      <c r="C201" s="27" t="s">
        <v>4</v>
      </c>
      <c r="D201" s="26"/>
      <c r="E201" s="33">
        <v>6</v>
      </c>
      <c r="F201" s="23">
        <v>6</v>
      </c>
      <c r="G201" s="23">
        <v>1</v>
      </c>
      <c r="H201" s="27">
        <f t="shared" ref="H201:H202" si="75">SUM(C201:G201)</f>
        <v>13</v>
      </c>
      <c r="I201" s="27" t="s">
        <v>624</v>
      </c>
      <c r="J201" s="27"/>
      <c r="K201" s="27">
        <v>6</v>
      </c>
      <c r="L201" s="27">
        <v>6</v>
      </c>
      <c r="M201" s="27">
        <v>1</v>
      </c>
      <c r="N201" s="17">
        <f t="shared" si="74"/>
        <v>0</v>
      </c>
      <c r="O201" s="30"/>
    </row>
    <row r="202" spans="1:17" x14ac:dyDescent="0.4">
      <c r="A202" s="42" t="s">
        <v>49</v>
      </c>
      <c r="B202" s="2" t="s">
        <v>205</v>
      </c>
      <c r="C202" s="2" t="s">
        <v>21</v>
      </c>
      <c r="D202" s="26">
        <v>0</v>
      </c>
      <c r="E202" s="20">
        <v>2</v>
      </c>
      <c r="F202" s="20">
        <v>1</v>
      </c>
      <c r="G202" s="23">
        <v>1</v>
      </c>
      <c r="H202" s="2">
        <f t="shared" si="75"/>
        <v>4</v>
      </c>
      <c r="I202" s="2" t="s">
        <v>627</v>
      </c>
      <c r="J202" s="27"/>
      <c r="K202" s="27">
        <v>2</v>
      </c>
      <c r="L202" s="27">
        <v>1</v>
      </c>
      <c r="M202" s="27">
        <v>1</v>
      </c>
      <c r="N202" s="17">
        <f t="shared" ref="N202" si="76">H202-(SUM(J202:M202))</f>
        <v>0</v>
      </c>
      <c r="O202" s="30"/>
    </row>
    <row r="203" spans="1:17" x14ac:dyDescent="0.4">
      <c r="A203" s="42" t="s">
        <v>336</v>
      </c>
      <c r="B203" s="2" t="s">
        <v>209</v>
      </c>
      <c r="C203" s="2" t="s">
        <v>210</v>
      </c>
      <c r="D203" s="26">
        <v>0</v>
      </c>
      <c r="E203" s="23">
        <v>3</v>
      </c>
      <c r="F203" s="20">
        <v>1</v>
      </c>
      <c r="G203" s="23">
        <v>3</v>
      </c>
      <c r="H203" s="2">
        <f>SUM(C203:G203)</f>
        <v>7</v>
      </c>
      <c r="I203" s="2" t="s">
        <v>632</v>
      </c>
      <c r="J203" s="27"/>
      <c r="K203" s="27">
        <v>3</v>
      </c>
      <c r="L203" s="27">
        <v>1</v>
      </c>
      <c r="M203" s="27">
        <v>3</v>
      </c>
      <c r="N203" s="17">
        <f>H203-(SUM(J203:M203))</f>
        <v>0</v>
      </c>
      <c r="O203" s="30"/>
    </row>
    <row r="204" spans="1:17" ht="52.2" x14ac:dyDescent="0.4">
      <c r="A204" s="41" t="s">
        <v>49</v>
      </c>
      <c r="B204" s="27" t="s">
        <v>511</v>
      </c>
      <c r="C204" s="27" t="s">
        <v>119</v>
      </c>
      <c r="D204" s="26"/>
      <c r="E204" s="23">
        <v>14</v>
      </c>
      <c r="F204" s="23"/>
      <c r="G204" s="20">
        <v>2</v>
      </c>
      <c r="H204" s="27">
        <f t="shared" ref="H204:H205" si="77">SUM(C204:G204)</f>
        <v>16</v>
      </c>
      <c r="I204" s="55" t="s">
        <v>639</v>
      </c>
      <c r="J204" s="27"/>
      <c r="K204" s="27">
        <v>14</v>
      </c>
      <c r="L204" s="27"/>
      <c r="M204" s="27">
        <v>2</v>
      </c>
      <c r="N204" s="17">
        <f t="shared" ref="N204:N211" si="78">H204-(SUM(J204:M204))</f>
        <v>0</v>
      </c>
      <c r="O204" s="30"/>
    </row>
    <row r="205" spans="1:17" x14ac:dyDescent="0.4">
      <c r="A205" s="48" t="s">
        <v>46</v>
      </c>
      <c r="B205" s="2" t="s">
        <v>448</v>
      </c>
      <c r="C205" s="2" t="s">
        <v>2</v>
      </c>
      <c r="D205" s="26"/>
      <c r="E205" s="23">
        <v>3</v>
      </c>
      <c r="F205" s="20">
        <v>1</v>
      </c>
      <c r="G205" s="20">
        <v>1</v>
      </c>
      <c r="H205" s="2">
        <f t="shared" si="77"/>
        <v>5</v>
      </c>
      <c r="I205" s="2" t="s">
        <v>640</v>
      </c>
      <c r="J205" s="27"/>
      <c r="K205" s="27">
        <v>3</v>
      </c>
      <c r="L205" s="27">
        <v>1</v>
      </c>
      <c r="M205" s="27">
        <v>1</v>
      </c>
      <c r="N205" s="44">
        <f t="shared" si="78"/>
        <v>0</v>
      </c>
      <c r="O205" s="30"/>
    </row>
    <row r="206" spans="1:17" x14ac:dyDescent="0.4">
      <c r="A206" s="41" t="s">
        <v>46</v>
      </c>
      <c r="B206" s="27" t="s">
        <v>583</v>
      </c>
      <c r="C206" s="27" t="s">
        <v>2</v>
      </c>
      <c r="D206" s="26"/>
      <c r="E206" s="23">
        <v>1</v>
      </c>
      <c r="F206" s="20">
        <v>1</v>
      </c>
      <c r="G206" s="20">
        <v>1</v>
      </c>
      <c r="H206" s="27">
        <f t="shared" ref="H206:H209" si="79">SUM(C206:G206)</f>
        <v>3</v>
      </c>
      <c r="I206" s="27" t="s">
        <v>641</v>
      </c>
      <c r="J206" s="27"/>
      <c r="K206" s="27">
        <v>1</v>
      </c>
      <c r="L206" s="27">
        <v>1</v>
      </c>
      <c r="M206" s="27">
        <v>1</v>
      </c>
      <c r="N206" s="17">
        <f t="shared" si="78"/>
        <v>0</v>
      </c>
      <c r="O206" s="30"/>
    </row>
    <row r="207" spans="1:17" x14ac:dyDescent="0.4">
      <c r="A207" s="41" t="s">
        <v>538</v>
      </c>
      <c r="B207" s="27" t="s">
        <v>539</v>
      </c>
      <c r="C207" s="27" t="s">
        <v>2</v>
      </c>
      <c r="D207" s="26"/>
      <c r="E207" s="23"/>
      <c r="F207" s="23">
        <v>3</v>
      </c>
      <c r="G207" s="20">
        <v>1</v>
      </c>
      <c r="H207" s="27">
        <f t="shared" si="79"/>
        <v>4</v>
      </c>
      <c r="I207" s="27" t="s">
        <v>647</v>
      </c>
      <c r="J207" s="27"/>
      <c r="K207" s="27"/>
      <c r="L207" s="27">
        <v>3</v>
      </c>
      <c r="M207" s="27">
        <v>1</v>
      </c>
      <c r="N207" s="17">
        <f t="shared" si="78"/>
        <v>0</v>
      </c>
      <c r="O207" s="30"/>
    </row>
    <row r="208" spans="1:17" ht="34.799999999999997" x14ac:dyDescent="0.4">
      <c r="A208" s="41" t="s">
        <v>49</v>
      </c>
      <c r="B208" s="27" t="s">
        <v>573</v>
      </c>
      <c r="C208" s="27" t="s">
        <v>2</v>
      </c>
      <c r="D208" s="26"/>
      <c r="E208" s="23">
        <v>4</v>
      </c>
      <c r="F208" s="23">
        <v>10</v>
      </c>
      <c r="G208" s="20">
        <v>1</v>
      </c>
      <c r="H208" s="27">
        <f t="shared" si="79"/>
        <v>15</v>
      </c>
      <c r="I208" s="55" t="s">
        <v>651</v>
      </c>
      <c r="J208" s="27"/>
      <c r="K208" s="27">
        <v>4</v>
      </c>
      <c r="L208" s="27">
        <v>10</v>
      </c>
      <c r="M208" s="27">
        <v>1</v>
      </c>
      <c r="N208" s="17">
        <f t="shared" si="78"/>
        <v>0</v>
      </c>
      <c r="O208" s="30"/>
    </row>
    <row r="209" spans="1:31" x14ac:dyDescent="0.4">
      <c r="A209" s="42" t="s">
        <v>46</v>
      </c>
      <c r="B209" s="2" t="s">
        <v>228</v>
      </c>
      <c r="C209" s="2" t="s">
        <v>7</v>
      </c>
      <c r="D209" s="26">
        <v>0</v>
      </c>
      <c r="E209" s="23"/>
      <c r="F209" s="23">
        <v>3</v>
      </c>
      <c r="G209" s="23">
        <v>0</v>
      </c>
      <c r="H209" s="2">
        <f t="shared" si="79"/>
        <v>3</v>
      </c>
      <c r="I209" s="2" t="s">
        <v>658</v>
      </c>
      <c r="J209" s="27"/>
      <c r="K209" s="27"/>
      <c r="L209" s="27">
        <v>3</v>
      </c>
      <c r="M209" s="27"/>
      <c r="N209" s="17">
        <f t="shared" si="78"/>
        <v>0</v>
      </c>
      <c r="O209" s="30"/>
      <c r="P209" s="27">
        <f t="shared" ref="P209:P210" si="80">D209-J209</f>
        <v>0</v>
      </c>
      <c r="Q209" s="27">
        <f t="shared" ref="Q209:Q210" si="81">E209-K209</f>
        <v>0</v>
      </c>
      <c r="R209" s="27">
        <f t="shared" ref="R209:R210" si="82">F209-L209</f>
        <v>0</v>
      </c>
      <c r="S209" s="17">
        <f>SUM(P209:R209)</f>
        <v>0</v>
      </c>
      <c r="U209" s="27">
        <v>0</v>
      </c>
      <c r="V209" s="27">
        <v>0</v>
      </c>
      <c r="W209" s="27">
        <v>0</v>
      </c>
      <c r="X209" s="27">
        <v>0</v>
      </c>
      <c r="Y209" s="17">
        <f t="shared" ref="Y209:Y210" si="83">SUM(U209:X209)</f>
        <v>0</v>
      </c>
      <c r="AA209" s="27">
        <f t="shared" ref="AA209:AC210" si="84">P209-U209</f>
        <v>0</v>
      </c>
      <c r="AB209" s="27">
        <f t="shared" si="84"/>
        <v>0</v>
      </c>
      <c r="AC209" s="27">
        <f t="shared" si="84"/>
        <v>0</v>
      </c>
      <c r="AD209" s="27" t="e">
        <f>#REF!-X209</f>
        <v>#REF!</v>
      </c>
      <c r="AE209" s="17" t="e">
        <f t="shared" ref="AE209:AE210" si="85">SUM(AA209:AD209)</f>
        <v>#REF!</v>
      </c>
    </row>
    <row r="210" spans="1:31" x14ac:dyDescent="0.4">
      <c r="A210" s="41" t="s">
        <v>601</v>
      </c>
      <c r="B210" s="27" t="s">
        <v>619</v>
      </c>
      <c r="C210" s="27" t="s">
        <v>2</v>
      </c>
      <c r="D210" s="26"/>
      <c r="E210" s="23">
        <v>1</v>
      </c>
      <c r="F210" s="23">
        <v>1</v>
      </c>
      <c r="G210" s="23">
        <v>0</v>
      </c>
      <c r="H210" s="27">
        <f t="shared" ref="H210:H211" si="86">SUM(C210:G210)</f>
        <v>2</v>
      </c>
      <c r="I210" s="27" t="s">
        <v>660</v>
      </c>
      <c r="J210" s="27"/>
      <c r="K210" s="27">
        <v>1</v>
      </c>
      <c r="L210" s="27">
        <v>1</v>
      </c>
      <c r="M210" s="27"/>
      <c r="N210" s="17">
        <f t="shared" si="78"/>
        <v>0</v>
      </c>
      <c r="P210" s="27">
        <f t="shared" si="80"/>
        <v>0</v>
      </c>
      <c r="Q210" s="27">
        <f t="shared" si="81"/>
        <v>0</v>
      </c>
      <c r="R210" s="27">
        <f t="shared" si="82"/>
        <v>0</v>
      </c>
      <c r="S210" s="17">
        <f>SUM(P210:R210)</f>
        <v>0</v>
      </c>
      <c r="U210" s="27">
        <v>0</v>
      </c>
      <c r="V210" s="27">
        <v>0</v>
      </c>
      <c r="W210" s="27">
        <v>0</v>
      </c>
      <c r="X210" s="27">
        <v>0</v>
      </c>
      <c r="Y210" s="17">
        <f t="shared" si="83"/>
        <v>0</v>
      </c>
      <c r="AA210" s="27">
        <f t="shared" si="84"/>
        <v>0</v>
      </c>
      <c r="AB210" s="27">
        <f t="shared" si="84"/>
        <v>0</v>
      </c>
      <c r="AC210" s="27">
        <f t="shared" si="84"/>
        <v>0</v>
      </c>
      <c r="AD210" s="27" t="e">
        <f>#REF!-X210</f>
        <v>#REF!</v>
      </c>
      <c r="AE210" s="17" t="e">
        <f t="shared" si="85"/>
        <v>#REF!</v>
      </c>
    </row>
    <row r="211" spans="1:31" x14ac:dyDescent="0.4">
      <c r="A211" s="41" t="s">
        <v>375</v>
      </c>
      <c r="B211" s="27" t="s">
        <v>574</v>
      </c>
      <c r="C211" s="27" t="s">
        <v>575</v>
      </c>
      <c r="D211" s="26">
        <v>2</v>
      </c>
      <c r="E211" s="23">
        <v>2</v>
      </c>
      <c r="F211" s="20">
        <v>0</v>
      </c>
      <c r="G211" s="23"/>
      <c r="H211" s="27">
        <f t="shared" si="86"/>
        <v>4</v>
      </c>
      <c r="I211" s="27" t="s">
        <v>661</v>
      </c>
      <c r="J211" s="27">
        <v>2</v>
      </c>
      <c r="K211" s="27">
        <v>2</v>
      </c>
      <c r="L211" s="27"/>
      <c r="M211" s="27"/>
      <c r="N211" s="17">
        <f t="shared" si="78"/>
        <v>0</v>
      </c>
      <c r="O211" s="30"/>
    </row>
    <row r="212" spans="1:31" x14ac:dyDescent="0.4">
      <c r="A212" s="42" t="s">
        <v>49</v>
      </c>
      <c r="B212" s="2" t="s">
        <v>172</v>
      </c>
      <c r="C212" s="2" t="s">
        <v>4</v>
      </c>
      <c r="D212" s="26"/>
      <c r="E212" s="23"/>
      <c r="F212" s="23"/>
      <c r="G212" s="23">
        <v>1</v>
      </c>
      <c r="H212" s="2">
        <f t="shared" ref="H212" si="87">SUM(C212:G212)</f>
        <v>1</v>
      </c>
      <c r="I212" s="2" t="s">
        <v>663</v>
      </c>
      <c r="J212" s="17"/>
      <c r="K212" s="17"/>
      <c r="L212" s="17"/>
      <c r="M212" s="17">
        <v>1</v>
      </c>
      <c r="N212" s="17">
        <f t="shared" ref="N212" si="88">H212-(SUM(J212:M212))</f>
        <v>0</v>
      </c>
      <c r="O212" s="30"/>
    </row>
    <row r="213" spans="1:31" x14ac:dyDescent="0.4">
      <c r="A213" s="41" t="s">
        <v>601</v>
      </c>
      <c r="B213" s="27" t="s">
        <v>615</v>
      </c>
      <c r="C213" s="27" t="s">
        <v>7</v>
      </c>
      <c r="D213" s="26"/>
      <c r="E213" s="23">
        <v>5</v>
      </c>
      <c r="F213" s="23">
        <v>4</v>
      </c>
      <c r="G213" s="23">
        <v>0</v>
      </c>
      <c r="H213" s="27">
        <f t="shared" ref="H213:H214" si="89">SUM(C213:G213)</f>
        <v>9</v>
      </c>
      <c r="I213" s="27" t="s">
        <v>664</v>
      </c>
      <c r="J213" s="27"/>
      <c r="K213" s="27">
        <v>5</v>
      </c>
      <c r="L213" s="27"/>
      <c r="M213" s="27"/>
      <c r="N213" s="17">
        <f t="shared" ref="N213:N214" si="90">H213-(SUM(J213:M213))</f>
        <v>4</v>
      </c>
    </row>
    <row r="214" spans="1:31" x14ac:dyDescent="0.4">
      <c r="A214" s="42" t="s">
        <v>49</v>
      </c>
      <c r="B214" s="2" t="s">
        <v>408</v>
      </c>
      <c r="C214" s="2" t="s">
        <v>119</v>
      </c>
      <c r="D214" s="26"/>
      <c r="E214" s="23">
        <v>1</v>
      </c>
      <c r="F214" s="20">
        <v>1</v>
      </c>
      <c r="G214" s="23">
        <v>2</v>
      </c>
      <c r="H214" s="2">
        <f t="shared" si="89"/>
        <v>4</v>
      </c>
      <c r="I214" s="27" t="s">
        <v>667</v>
      </c>
      <c r="J214" s="27"/>
      <c r="K214" s="27">
        <v>1</v>
      </c>
      <c r="L214" s="27">
        <v>1</v>
      </c>
      <c r="M214" s="27">
        <v>2</v>
      </c>
      <c r="N214" s="17">
        <f t="shared" si="90"/>
        <v>0</v>
      </c>
      <c r="O214" s="30"/>
      <c r="P214" s="27">
        <f t="shared" ref="P214" si="91">D214-J214</f>
        <v>0</v>
      </c>
      <c r="Q214" s="27">
        <f t="shared" ref="Q214" si="92">E214-K214</f>
        <v>0</v>
      </c>
      <c r="R214" s="27">
        <f t="shared" ref="R214" si="93">F214-L214</f>
        <v>0</v>
      </c>
      <c r="S214" s="17">
        <f>SUM(P214:R214)</f>
        <v>0</v>
      </c>
      <c r="U214" s="27">
        <v>0</v>
      </c>
      <c r="V214" s="27">
        <v>0</v>
      </c>
      <c r="W214" s="27">
        <v>0</v>
      </c>
      <c r="X214" s="27">
        <v>0</v>
      </c>
      <c r="Y214" s="17">
        <f t="shared" ref="Y214" si="94">SUM(U214:X214)</f>
        <v>0</v>
      </c>
      <c r="AA214" s="27">
        <f t="shared" ref="AA214:AC215" si="95">P214-U214</f>
        <v>0</v>
      </c>
      <c r="AB214" s="27">
        <f t="shared" si="95"/>
        <v>0</v>
      </c>
      <c r="AC214" s="27">
        <f t="shared" si="95"/>
        <v>0</v>
      </c>
      <c r="AD214" s="27" t="e">
        <f>#REF!-X214</f>
        <v>#REF!</v>
      </c>
      <c r="AE214" s="17" t="e">
        <f t="shared" ref="AE214" si="96">SUM(AA214:AD214)</f>
        <v>#REF!</v>
      </c>
    </row>
    <row r="215" spans="1:31" x14ac:dyDescent="0.4">
      <c r="A215" s="41" t="s">
        <v>375</v>
      </c>
      <c r="B215" s="27" t="s">
        <v>574</v>
      </c>
      <c r="C215" s="27" t="s">
        <v>2</v>
      </c>
      <c r="D215" s="26">
        <v>7</v>
      </c>
      <c r="E215" s="20">
        <v>4</v>
      </c>
      <c r="F215" s="23">
        <v>0</v>
      </c>
      <c r="G215" s="23"/>
      <c r="H215" s="27">
        <f>SUM(C215:G215)</f>
        <v>11</v>
      </c>
      <c r="I215" s="27" t="s">
        <v>672</v>
      </c>
      <c r="J215" s="27">
        <v>7</v>
      </c>
      <c r="K215" s="27">
        <v>3</v>
      </c>
      <c r="L215" s="27"/>
      <c r="M215" s="27"/>
      <c r="N215" s="17">
        <f>H215-(SUM(J215:M215))</f>
        <v>1</v>
      </c>
      <c r="O215" s="30"/>
      <c r="P215" s="27">
        <f>D215-J215</f>
        <v>0</v>
      </c>
      <c r="Q215" s="27">
        <f>E215-K215</f>
        <v>1</v>
      </c>
      <c r="R215" s="27">
        <f>F215-L215</f>
        <v>0</v>
      </c>
      <c r="S215" s="17">
        <f>SUM(P215:R215)</f>
        <v>1</v>
      </c>
      <c r="U215" s="27">
        <v>0</v>
      </c>
      <c r="V215" s="27">
        <v>0</v>
      </c>
      <c r="W215" s="27">
        <v>0</v>
      </c>
      <c r="X215" s="27">
        <v>0</v>
      </c>
      <c r="Y215" s="17">
        <f>SUM(U215:X215)</f>
        <v>0</v>
      </c>
      <c r="AA215" s="27">
        <f t="shared" si="95"/>
        <v>0</v>
      </c>
      <c r="AB215" s="27">
        <f t="shared" si="95"/>
        <v>1</v>
      </c>
      <c r="AC215" s="27">
        <f t="shared" si="95"/>
        <v>0</v>
      </c>
      <c r="AD215" s="27" t="e">
        <f>#REF!-X215</f>
        <v>#REF!</v>
      </c>
      <c r="AE215" s="17" t="e">
        <f>SUM(AA215:AD215)</f>
        <v>#REF!</v>
      </c>
    </row>
  </sheetData>
  <sortState xmlns:xlrd2="http://schemas.microsoft.com/office/spreadsheetml/2017/richdata2" ref="A2:I98">
    <sortCondition ref="A98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opLeftCell="A16" zoomScale="61" zoomScaleNormal="85" workbookViewId="0">
      <selection activeCell="I33" sqref="I33"/>
    </sheetView>
  </sheetViews>
  <sheetFormatPr defaultColWidth="9" defaultRowHeight="17.399999999999999" x14ac:dyDescent="0.4"/>
  <cols>
    <col min="1" max="2" width="9" style="6"/>
    <col min="3" max="3" width="22" style="6" bestFit="1" customWidth="1"/>
    <col min="4" max="4" width="9" style="6"/>
    <col min="5" max="7" width="4.59765625" style="11" customWidth="1"/>
    <col min="8" max="8" width="21.5" style="6" bestFit="1" customWidth="1"/>
    <col min="9" max="9" width="92" style="6" bestFit="1" customWidth="1"/>
    <col min="10" max="12" width="4.59765625" style="6" customWidth="1"/>
    <col min="13" max="13" width="9.19921875" style="6" bestFit="1" customWidth="1"/>
    <col min="14" max="14" width="5.5" style="6" bestFit="1" customWidth="1"/>
    <col min="15" max="17" width="9" style="6"/>
    <col min="18" max="18" width="12.59765625" style="6" bestFit="1" customWidth="1"/>
    <col min="19" max="24" width="9" style="6"/>
    <col min="25" max="25" width="11.8984375" style="6" bestFit="1" customWidth="1"/>
    <col min="26" max="31" width="9" style="6"/>
    <col min="32" max="32" width="14" style="6" bestFit="1" customWidth="1"/>
    <col min="33" max="16384" width="9" style="6"/>
  </cols>
  <sheetData>
    <row r="1" spans="1:32" x14ac:dyDescent="0.4">
      <c r="A1" s="8" t="s">
        <v>50</v>
      </c>
      <c r="B1" s="9" t="s">
        <v>51</v>
      </c>
      <c r="C1" s="9" t="s">
        <v>44</v>
      </c>
      <c r="D1" s="9" t="s">
        <v>52</v>
      </c>
      <c r="E1" s="14" t="s">
        <v>54</v>
      </c>
      <c r="F1" s="14" t="s">
        <v>55</v>
      </c>
      <c r="G1" s="14" t="s">
        <v>40</v>
      </c>
      <c r="H1" s="10" t="s">
        <v>674</v>
      </c>
      <c r="I1" s="9" t="s">
        <v>57</v>
      </c>
      <c r="J1" s="10" t="s">
        <v>54</v>
      </c>
      <c r="K1" s="10" t="s">
        <v>58</v>
      </c>
      <c r="L1" s="10" t="s">
        <v>59</v>
      </c>
      <c r="M1" s="10" t="s">
        <v>60</v>
      </c>
      <c r="O1" s="10" t="s">
        <v>37</v>
      </c>
      <c r="P1" s="10" t="s">
        <v>36</v>
      </c>
      <c r="Q1" s="10" t="s">
        <v>35</v>
      </c>
      <c r="R1" s="10" t="s">
        <v>653</v>
      </c>
      <c r="S1"/>
      <c r="T1" s="10" t="s">
        <v>53</v>
      </c>
      <c r="U1" s="10" t="s">
        <v>37</v>
      </c>
      <c r="V1" s="10" t="s">
        <v>36</v>
      </c>
      <c r="W1" s="10" t="s">
        <v>35</v>
      </c>
      <c r="X1" s="10" t="s">
        <v>56</v>
      </c>
      <c r="Y1" s="10" t="s">
        <v>652</v>
      </c>
      <c r="Z1"/>
      <c r="AA1" s="10" t="s">
        <v>53</v>
      </c>
      <c r="AB1" s="10" t="s">
        <v>37</v>
      </c>
      <c r="AC1" s="10" t="s">
        <v>36</v>
      </c>
      <c r="AD1" s="10" t="s">
        <v>35</v>
      </c>
      <c r="AE1" s="10" t="s">
        <v>56</v>
      </c>
      <c r="AF1" s="10" t="s">
        <v>654</v>
      </c>
    </row>
    <row r="2" spans="1:32" x14ac:dyDescent="0.4">
      <c r="A2" s="5" t="s">
        <v>61</v>
      </c>
      <c r="B2" s="5" t="s">
        <v>46</v>
      </c>
      <c r="C2" s="5" t="s">
        <v>65</v>
      </c>
      <c r="D2" s="5" t="s">
        <v>66</v>
      </c>
      <c r="E2" s="18">
        <v>2</v>
      </c>
      <c r="F2" s="18">
        <v>1</v>
      </c>
      <c r="G2" s="18">
        <v>0</v>
      </c>
      <c r="H2" s="5">
        <f t="shared" ref="H2:H27" si="0">SUM(E2:G2)</f>
        <v>3</v>
      </c>
      <c r="I2" s="5"/>
      <c r="J2" s="5"/>
      <c r="K2" s="5"/>
      <c r="L2" s="5"/>
      <c r="M2" s="5">
        <f t="shared" ref="M2:M27" si="1">H2-SUM(J2:L2)</f>
        <v>3</v>
      </c>
      <c r="O2" s="56">
        <f t="shared" ref="O2:O27" si="2">E2-J2</f>
        <v>2</v>
      </c>
      <c r="P2" s="56">
        <f t="shared" ref="P2:P27" si="3">F2-K2</f>
        <v>1</v>
      </c>
      <c r="Q2" s="56">
        <f t="shared" ref="Q2:Q27" si="4">G2-L2</f>
        <v>0</v>
      </c>
      <c r="R2" s="56">
        <f t="shared" ref="R2:R27" si="5">SUM(O2:Q2)</f>
        <v>3</v>
      </c>
      <c r="S2"/>
      <c r="T2" s="56">
        <v>0</v>
      </c>
      <c r="U2" s="56">
        <v>0</v>
      </c>
      <c r="V2" s="56">
        <v>0</v>
      </c>
      <c r="W2" s="56">
        <v>0</v>
      </c>
      <c r="X2" s="56">
        <v>0</v>
      </c>
      <c r="Y2" s="56">
        <f>SUM(T2:X2)</f>
        <v>0</v>
      </c>
      <c r="Z2"/>
      <c r="AA2" s="56" t="e">
        <f>#REF!-T2</f>
        <v>#REF!</v>
      </c>
      <c r="AB2" s="56">
        <f t="shared" ref="AB2:AB27" si="6">O2-U2</f>
        <v>2</v>
      </c>
      <c r="AC2" s="56">
        <f t="shared" ref="AC2:AC27" si="7">P2-V2</f>
        <v>1</v>
      </c>
      <c r="AD2" s="56">
        <f t="shared" ref="AD2:AD27" si="8">Q2-W2</f>
        <v>0</v>
      </c>
      <c r="AE2" s="56" t="e">
        <f>#REF!-X2</f>
        <v>#REF!</v>
      </c>
      <c r="AF2" s="56" t="e">
        <f>SUM(AA2:AE2)</f>
        <v>#REF!</v>
      </c>
    </row>
    <row r="3" spans="1:32" x14ac:dyDescent="0.4">
      <c r="A3" s="5" t="s">
        <v>47</v>
      </c>
      <c r="B3" s="5" t="s">
        <v>46</v>
      </c>
      <c r="C3" s="5" t="s">
        <v>67</v>
      </c>
      <c r="D3" s="5" t="s">
        <v>62</v>
      </c>
      <c r="E3" s="18">
        <v>0</v>
      </c>
      <c r="F3" s="18">
        <v>0</v>
      </c>
      <c r="G3" s="18">
        <v>2</v>
      </c>
      <c r="H3" s="5">
        <f t="shared" si="0"/>
        <v>2</v>
      </c>
      <c r="I3" s="5"/>
      <c r="J3" s="5"/>
      <c r="K3" s="5"/>
      <c r="L3" s="5"/>
      <c r="M3" s="5">
        <f t="shared" si="1"/>
        <v>2</v>
      </c>
      <c r="O3" s="56">
        <f t="shared" si="2"/>
        <v>0</v>
      </c>
      <c r="P3" s="56">
        <f t="shared" si="3"/>
        <v>0</v>
      </c>
      <c r="Q3" s="56">
        <f t="shared" si="4"/>
        <v>2</v>
      </c>
      <c r="R3" s="56">
        <f t="shared" si="5"/>
        <v>2</v>
      </c>
      <c r="S3"/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f t="shared" ref="Y3:Y22" si="9">SUM(T3:X3)</f>
        <v>0</v>
      </c>
      <c r="Z3"/>
      <c r="AA3" s="56" t="e">
        <f>#REF!-T3</f>
        <v>#REF!</v>
      </c>
      <c r="AB3" s="56">
        <f t="shared" si="6"/>
        <v>0</v>
      </c>
      <c r="AC3" s="56">
        <f t="shared" si="7"/>
        <v>0</v>
      </c>
      <c r="AD3" s="56">
        <f t="shared" si="8"/>
        <v>2</v>
      </c>
      <c r="AE3" s="56" t="e">
        <f>#REF!-X3</f>
        <v>#REF!</v>
      </c>
      <c r="AF3" s="56" t="e">
        <f t="shared" ref="AF3:AF22" si="10">SUM(AA3:AE3)</f>
        <v>#REF!</v>
      </c>
    </row>
    <row r="4" spans="1:32" x14ac:dyDescent="0.4">
      <c r="A4" s="5" t="s">
        <v>61</v>
      </c>
      <c r="B4" s="5" t="s">
        <v>46</v>
      </c>
      <c r="C4" s="5" t="s">
        <v>48</v>
      </c>
      <c r="D4" s="5" t="s">
        <v>64</v>
      </c>
      <c r="E4" s="18">
        <v>0</v>
      </c>
      <c r="F4" s="18">
        <v>3</v>
      </c>
      <c r="G4" s="18">
        <v>5</v>
      </c>
      <c r="H4" s="5">
        <f t="shared" si="0"/>
        <v>8</v>
      </c>
      <c r="I4" s="5"/>
      <c r="J4" s="5"/>
      <c r="K4" s="5"/>
      <c r="L4" s="5"/>
      <c r="M4" s="5">
        <f t="shared" si="1"/>
        <v>8</v>
      </c>
      <c r="O4" s="56">
        <f t="shared" si="2"/>
        <v>0</v>
      </c>
      <c r="P4" s="56">
        <f t="shared" si="3"/>
        <v>3</v>
      </c>
      <c r="Q4" s="56">
        <f t="shared" si="4"/>
        <v>5</v>
      </c>
      <c r="R4" s="56">
        <f t="shared" si="5"/>
        <v>8</v>
      </c>
      <c r="S4"/>
      <c r="T4" s="56">
        <v>0</v>
      </c>
      <c r="U4" s="56">
        <v>0</v>
      </c>
      <c r="V4" s="56">
        <v>1</v>
      </c>
      <c r="W4" s="56">
        <v>1</v>
      </c>
      <c r="X4" s="56">
        <v>0</v>
      </c>
      <c r="Y4" s="56">
        <f t="shared" si="9"/>
        <v>2</v>
      </c>
      <c r="Z4"/>
      <c r="AA4" s="56" t="e">
        <f>#REF!-T4</f>
        <v>#REF!</v>
      </c>
      <c r="AB4" s="56">
        <f t="shared" si="6"/>
        <v>0</v>
      </c>
      <c r="AC4" s="56">
        <f t="shared" si="7"/>
        <v>2</v>
      </c>
      <c r="AD4" s="56">
        <f t="shared" si="8"/>
        <v>4</v>
      </c>
      <c r="AE4" s="56" t="e">
        <f>#REF!-X4</f>
        <v>#REF!</v>
      </c>
      <c r="AF4" s="56" t="e">
        <f t="shared" si="10"/>
        <v>#REF!</v>
      </c>
    </row>
    <row r="5" spans="1:32" x14ac:dyDescent="0.4">
      <c r="A5" s="5" t="s">
        <v>45</v>
      </c>
      <c r="B5" s="5" t="s">
        <v>68</v>
      </c>
      <c r="C5" s="5" t="s">
        <v>48</v>
      </c>
      <c r="D5" s="5" t="s">
        <v>69</v>
      </c>
      <c r="E5" s="18">
        <v>0</v>
      </c>
      <c r="F5" s="64">
        <v>0</v>
      </c>
      <c r="G5" s="18">
        <v>3</v>
      </c>
      <c r="H5" s="5">
        <f t="shared" si="0"/>
        <v>3</v>
      </c>
      <c r="I5" s="5"/>
      <c r="J5" s="5"/>
      <c r="K5" s="5"/>
      <c r="L5" s="5"/>
      <c r="M5" s="5">
        <f t="shared" si="1"/>
        <v>3</v>
      </c>
      <c r="O5" s="56">
        <f t="shared" si="2"/>
        <v>0</v>
      </c>
      <c r="P5" s="56">
        <f t="shared" si="3"/>
        <v>0</v>
      </c>
      <c r="Q5" s="56">
        <f t="shared" si="4"/>
        <v>3</v>
      </c>
      <c r="R5" s="56">
        <f t="shared" si="5"/>
        <v>3</v>
      </c>
      <c r="S5"/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f t="shared" si="9"/>
        <v>0</v>
      </c>
      <c r="Z5"/>
      <c r="AA5" s="56" t="e">
        <f>#REF!-T5</f>
        <v>#REF!</v>
      </c>
      <c r="AB5" s="56">
        <f t="shared" si="6"/>
        <v>0</v>
      </c>
      <c r="AC5" s="56">
        <f t="shared" si="7"/>
        <v>0</v>
      </c>
      <c r="AD5" s="56">
        <f t="shared" si="8"/>
        <v>3</v>
      </c>
      <c r="AE5" s="56" t="e">
        <f>#REF!-X5</f>
        <v>#REF!</v>
      </c>
      <c r="AF5" s="56" t="e">
        <f t="shared" si="10"/>
        <v>#REF!</v>
      </c>
    </row>
    <row r="6" spans="1:32" x14ac:dyDescent="0.4">
      <c r="A6" s="28" t="s">
        <v>45</v>
      </c>
      <c r="B6" s="28" t="s">
        <v>49</v>
      </c>
      <c r="C6" s="28" t="s">
        <v>140</v>
      </c>
      <c r="D6" s="5" t="s">
        <v>13</v>
      </c>
      <c r="E6" s="18">
        <v>2</v>
      </c>
      <c r="F6" s="18">
        <v>0</v>
      </c>
      <c r="G6" s="18">
        <v>0</v>
      </c>
      <c r="H6" s="5">
        <f t="shared" si="0"/>
        <v>2</v>
      </c>
      <c r="I6" s="5"/>
      <c r="J6" s="5"/>
      <c r="K6" s="5"/>
      <c r="L6" s="5"/>
      <c r="M6" s="5">
        <f t="shared" si="1"/>
        <v>2</v>
      </c>
      <c r="O6" s="56">
        <f t="shared" si="2"/>
        <v>2</v>
      </c>
      <c r="P6" s="56">
        <f t="shared" si="3"/>
        <v>0</v>
      </c>
      <c r="Q6" s="56">
        <f t="shared" si="4"/>
        <v>0</v>
      </c>
      <c r="R6" s="56">
        <f t="shared" si="5"/>
        <v>2</v>
      </c>
      <c r="S6"/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f t="shared" si="9"/>
        <v>0</v>
      </c>
      <c r="Z6"/>
      <c r="AA6" s="56" t="e">
        <f>#REF!-T6</f>
        <v>#REF!</v>
      </c>
      <c r="AB6" s="56">
        <f t="shared" si="6"/>
        <v>2</v>
      </c>
      <c r="AC6" s="56">
        <f t="shared" si="7"/>
        <v>0</v>
      </c>
      <c r="AD6" s="56">
        <f t="shared" si="8"/>
        <v>0</v>
      </c>
      <c r="AE6" s="56" t="e">
        <f>#REF!-X6</f>
        <v>#REF!</v>
      </c>
      <c r="AF6" s="56" t="e">
        <f t="shared" si="10"/>
        <v>#REF!</v>
      </c>
    </row>
    <row r="7" spans="1:32" x14ac:dyDescent="0.4">
      <c r="A7" s="28" t="s">
        <v>45</v>
      </c>
      <c r="B7" s="28" t="s">
        <v>49</v>
      </c>
      <c r="C7" s="28" t="s">
        <v>154</v>
      </c>
      <c r="D7" s="5" t="s">
        <v>119</v>
      </c>
      <c r="E7" s="18">
        <v>0</v>
      </c>
      <c r="F7" s="18">
        <v>4</v>
      </c>
      <c r="G7" s="18">
        <v>0</v>
      </c>
      <c r="H7" s="5">
        <f t="shared" si="0"/>
        <v>4</v>
      </c>
      <c r="I7" s="5"/>
      <c r="J7" s="5"/>
      <c r="K7" s="5"/>
      <c r="L7" s="5"/>
      <c r="M7" s="5">
        <f t="shared" si="1"/>
        <v>4</v>
      </c>
      <c r="O7" s="56">
        <f t="shared" si="2"/>
        <v>0</v>
      </c>
      <c r="P7" s="56">
        <f t="shared" si="3"/>
        <v>4</v>
      </c>
      <c r="Q7" s="56">
        <f t="shared" si="4"/>
        <v>0</v>
      </c>
      <c r="R7" s="58">
        <f t="shared" si="5"/>
        <v>4</v>
      </c>
      <c r="S7"/>
      <c r="T7" s="56">
        <v>0</v>
      </c>
      <c r="U7" s="56">
        <v>0</v>
      </c>
      <c r="V7" s="56">
        <v>3</v>
      </c>
      <c r="W7" s="56">
        <v>0</v>
      </c>
      <c r="X7" s="56">
        <v>0</v>
      </c>
      <c r="Y7" s="56">
        <f t="shared" si="9"/>
        <v>3</v>
      </c>
      <c r="Z7"/>
      <c r="AA7" s="56" t="e">
        <f>#REF!-T7</f>
        <v>#REF!</v>
      </c>
      <c r="AB7" s="56">
        <f t="shared" si="6"/>
        <v>0</v>
      </c>
      <c r="AC7" s="56">
        <f t="shared" si="7"/>
        <v>1</v>
      </c>
      <c r="AD7" s="56">
        <f t="shared" si="8"/>
        <v>0</v>
      </c>
      <c r="AE7" s="56" t="e">
        <f>#REF!-X7</f>
        <v>#REF!</v>
      </c>
      <c r="AF7" s="56" t="e">
        <f t="shared" si="10"/>
        <v>#REF!</v>
      </c>
    </row>
    <row r="8" spans="1:32" x14ac:dyDescent="0.4">
      <c r="A8" s="18" t="s">
        <v>45</v>
      </c>
      <c r="B8" s="2" t="s">
        <v>49</v>
      </c>
      <c r="C8" s="2" t="s">
        <v>154</v>
      </c>
      <c r="D8" s="1" t="s">
        <v>155</v>
      </c>
      <c r="E8" s="18">
        <v>0</v>
      </c>
      <c r="F8" s="18">
        <v>12</v>
      </c>
      <c r="G8" s="18">
        <v>0</v>
      </c>
      <c r="H8" s="5">
        <f t="shared" si="0"/>
        <v>12</v>
      </c>
      <c r="I8" s="5"/>
      <c r="J8" s="5"/>
      <c r="K8" s="5"/>
      <c r="L8" s="5"/>
      <c r="M8" s="5">
        <f t="shared" si="1"/>
        <v>12</v>
      </c>
      <c r="O8" s="56">
        <f t="shared" si="2"/>
        <v>0</v>
      </c>
      <c r="P8" s="56">
        <f t="shared" si="3"/>
        <v>12</v>
      </c>
      <c r="Q8" s="56">
        <f t="shared" si="4"/>
        <v>0</v>
      </c>
      <c r="R8" s="58">
        <f t="shared" si="5"/>
        <v>12</v>
      </c>
      <c r="S8"/>
      <c r="T8" s="56">
        <v>0</v>
      </c>
      <c r="U8" s="56">
        <v>0</v>
      </c>
      <c r="V8" s="56">
        <v>5</v>
      </c>
      <c r="W8" s="56">
        <v>0</v>
      </c>
      <c r="X8" s="56">
        <v>0</v>
      </c>
      <c r="Y8" s="56">
        <f t="shared" si="9"/>
        <v>5</v>
      </c>
      <c r="Z8"/>
      <c r="AA8" s="56" t="e">
        <f>#REF!-T8</f>
        <v>#REF!</v>
      </c>
      <c r="AB8" s="56">
        <f t="shared" si="6"/>
        <v>0</v>
      </c>
      <c r="AC8" s="56">
        <f t="shared" si="7"/>
        <v>7</v>
      </c>
      <c r="AD8" s="56">
        <f t="shared" si="8"/>
        <v>0</v>
      </c>
      <c r="AE8" s="56" t="e">
        <f>#REF!-X8</f>
        <v>#REF!</v>
      </c>
      <c r="AF8" s="56" t="e">
        <f t="shared" si="10"/>
        <v>#REF!</v>
      </c>
    </row>
    <row r="9" spans="1:32" x14ac:dyDescent="0.4">
      <c r="A9" s="28" t="s">
        <v>251</v>
      </c>
      <c r="B9" s="28" t="s">
        <v>255</v>
      </c>
      <c r="C9" s="28" t="s">
        <v>292</v>
      </c>
      <c r="D9" s="5" t="s">
        <v>293</v>
      </c>
      <c r="E9" s="18">
        <v>1</v>
      </c>
      <c r="F9" s="18">
        <v>1</v>
      </c>
      <c r="G9" s="18">
        <v>0</v>
      </c>
      <c r="H9" s="5">
        <f t="shared" si="0"/>
        <v>2</v>
      </c>
      <c r="I9" s="5"/>
      <c r="J9" s="5"/>
      <c r="K9" s="5"/>
      <c r="L9" s="5"/>
      <c r="M9" s="5">
        <f t="shared" si="1"/>
        <v>2</v>
      </c>
      <c r="O9" s="56">
        <f t="shared" si="2"/>
        <v>1</v>
      </c>
      <c r="P9" s="56">
        <f t="shared" si="3"/>
        <v>1</v>
      </c>
      <c r="Q9" s="56">
        <f t="shared" si="4"/>
        <v>0</v>
      </c>
      <c r="R9" s="56">
        <f t="shared" si="5"/>
        <v>2</v>
      </c>
      <c r="S9"/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f t="shared" si="9"/>
        <v>0</v>
      </c>
      <c r="Z9"/>
      <c r="AA9" s="56" t="e">
        <f>#REF!-T9</f>
        <v>#REF!</v>
      </c>
      <c r="AB9" s="56">
        <f t="shared" si="6"/>
        <v>1</v>
      </c>
      <c r="AC9" s="56">
        <f t="shared" si="7"/>
        <v>1</v>
      </c>
      <c r="AD9" s="56">
        <f t="shared" si="8"/>
        <v>0</v>
      </c>
      <c r="AE9" s="56" t="e">
        <f>#REF!-X9</f>
        <v>#REF!</v>
      </c>
      <c r="AF9" s="56" t="e">
        <f t="shared" si="10"/>
        <v>#REF!</v>
      </c>
    </row>
    <row r="10" spans="1:32" x14ac:dyDescent="0.4">
      <c r="A10" s="28" t="s">
        <v>45</v>
      </c>
      <c r="B10" s="28" t="s">
        <v>291</v>
      </c>
      <c r="C10" s="28" t="s">
        <v>292</v>
      </c>
      <c r="D10" s="5" t="s">
        <v>294</v>
      </c>
      <c r="E10" s="18">
        <v>1</v>
      </c>
      <c r="F10" s="18">
        <v>1</v>
      </c>
      <c r="G10" s="18">
        <v>0</v>
      </c>
      <c r="H10" s="5">
        <f t="shared" si="0"/>
        <v>2</v>
      </c>
      <c r="I10" s="5"/>
      <c r="J10" s="5"/>
      <c r="K10" s="5"/>
      <c r="L10" s="5"/>
      <c r="M10" s="5">
        <f t="shared" si="1"/>
        <v>2</v>
      </c>
      <c r="O10" s="56">
        <f t="shared" si="2"/>
        <v>1</v>
      </c>
      <c r="P10" s="56">
        <f t="shared" si="3"/>
        <v>1</v>
      </c>
      <c r="Q10" s="56">
        <f t="shared" si="4"/>
        <v>0</v>
      </c>
      <c r="R10" s="56">
        <f t="shared" si="5"/>
        <v>2</v>
      </c>
      <c r="S10"/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f t="shared" si="9"/>
        <v>0</v>
      </c>
      <c r="Z10"/>
      <c r="AA10" s="56" t="e">
        <f>#REF!-T10</f>
        <v>#REF!</v>
      </c>
      <c r="AB10" s="56">
        <f t="shared" si="6"/>
        <v>1</v>
      </c>
      <c r="AC10" s="56">
        <f t="shared" si="7"/>
        <v>1</v>
      </c>
      <c r="AD10" s="56">
        <f t="shared" si="8"/>
        <v>0</v>
      </c>
      <c r="AE10" s="56" t="e">
        <f>#REF!-X10</f>
        <v>#REF!</v>
      </c>
      <c r="AF10" s="56" t="e">
        <f t="shared" si="10"/>
        <v>#REF!</v>
      </c>
    </row>
    <row r="11" spans="1:32" x14ac:dyDescent="0.4">
      <c r="A11" s="28" t="s">
        <v>45</v>
      </c>
      <c r="B11" s="28" t="s">
        <v>255</v>
      </c>
      <c r="C11" s="28" t="s">
        <v>402</v>
      </c>
      <c r="D11" s="5" t="s">
        <v>2</v>
      </c>
      <c r="E11" s="18">
        <v>0</v>
      </c>
      <c r="F11" s="18">
        <v>1</v>
      </c>
      <c r="G11" s="18">
        <v>3</v>
      </c>
      <c r="H11" s="5">
        <f t="shared" si="0"/>
        <v>4</v>
      </c>
      <c r="I11" s="54"/>
      <c r="J11" s="5"/>
      <c r="K11" s="5"/>
      <c r="L11" s="5"/>
      <c r="M11" s="5">
        <f t="shared" si="1"/>
        <v>4</v>
      </c>
      <c r="O11" s="56">
        <f t="shared" si="2"/>
        <v>0</v>
      </c>
      <c r="P11" s="56">
        <f t="shared" si="3"/>
        <v>1</v>
      </c>
      <c r="Q11" s="56">
        <f t="shared" si="4"/>
        <v>3</v>
      </c>
      <c r="R11" s="58">
        <f t="shared" si="5"/>
        <v>4</v>
      </c>
      <c r="S11"/>
      <c r="T11" s="56">
        <v>0</v>
      </c>
      <c r="U11" s="56">
        <v>0</v>
      </c>
      <c r="V11" s="56">
        <v>2</v>
      </c>
      <c r="W11" s="56">
        <v>5</v>
      </c>
      <c r="X11" s="56">
        <v>0</v>
      </c>
      <c r="Y11" s="56">
        <f t="shared" si="9"/>
        <v>7</v>
      </c>
      <c r="Z11"/>
      <c r="AA11" s="56" t="e">
        <f>#REF!-T11</f>
        <v>#REF!</v>
      </c>
      <c r="AB11" s="56">
        <f t="shared" si="6"/>
        <v>0</v>
      </c>
      <c r="AC11" s="56">
        <f t="shared" si="7"/>
        <v>-1</v>
      </c>
      <c r="AD11" s="56">
        <f t="shared" si="8"/>
        <v>-2</v>
      </c>
      <c r="AE11" s="56" t="e">
        <f>#REF!-X11</f>
        <v>#REF!</v>
      </c>
      <c r="AF11" s="56" t="e">
        <f t="shared" si="10"/>
        <v>#REF!</v>
      </c>
    </row>
    <row r="12" spans="1:32" x14ac:dyDescent="0.4">
      <c r="A12" s="2" t="s">
        <v>45</v>
      </c>
      <c r="B12" s="28" t="s">
        <v>497</v>
      </c>
      <c r="C12" s="28" t="s">
        <v>499</v>
      </c>
      <c r="D12" s="5" t="s">
        <v>500</v>
      </c>
      <c r="E12" s="18">
        <v>0</v>
      </c>
      <c r="F12" s="18">
        <v>2</v>
      </c>
      <c r="G12" s="18">
        <v>0</v>
      </c>
      <c r="H12" s="5">
        <f t="shared" si="0"/>
        <v>2</v>
      </c>
      <c r="I12" s="54" t="s">
        <v>682</v>
      </c>
      <c r="J12" s="5"/>
      <c r="K12" s="5">
        <v>1</v>
      </c>
      <c r="L12" s="5"/>
      <c r="M12" s="5">
        <f t="shared" si="1"/>
        <v>1</v>
      </c>
      <c r="O12" s="56">
        <f t="shared" si="2"/>
        <v>0</v>
      </c>
      <c r="P12" s="56">
        <f t="shared" si="3"/>
        <v>1</v>
      </c>
      <c r="Q12" s="56">
        <f t="shared" si="4"/>
        <v>0</v>
      </c>
      <c r="R12" s="56">
        <f t="shared" si="5"/>
        <v>1</v>
      </c>
      <c r="S12"/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f t="shared" si="9"/>
        <v>0</v>
      </c>
      <c r="Z12"/>
      <c r="AA12" s="56" t="e">
        <f>#REF!-T12</f>
        <v>#REF!</v>
      </c>
      <c r="AB12" s="56">
        <f t="shared" si="6"/>
        <v>0</v>
      </c>
      <c r="AC12" s="56">
        <f t="shared" si="7"/>
        <v>1</v>
      </c>
      <c r="AD12" s="56">
        <f t="shared" si="8"/>
        <v>0</v>
      </c>
      <c r="AE12" s="56" t="e">
        <f>#REF!-X12</f>
        <v>#REF!</v>
      </c>
      <c r="AF12" s="56" t="e">
        <f t="shared" si="10"/>
        <v>#REF!</v>
      </c>
    </row>
    <row r="13" spans="1:32" x14ac:dyDescent="0.4">
      <c r="A13" s="27" t="s">
        <v>45</v>
      </c>
      <c r="B13" s="44" t="s">
        <v>49</v>
      </c>
      <c r="C13" s="44" t="s">
        <v>533</v>
      </c>
      <c r="D13" s="29" t="s">
        <v>4</v>
      </c>
      <c r="E13" s="48">
        <v>0</v>
      </c>
      <c r="F13" s="48">
        <v>2</v>
      </c>
      <c r="G13" s="48">
        <v>2</v>
      </c>
      <c r="H13" s="29">
        <f t="shared" si="0"/>
        <v>4</v>
      </c>
      <c r="I13" s="29"/>
      <c r="J13" s="29"/>
      <c r="K13" s="29"/>
      <c r="L13" s="29"/>
      <c r="M13" s="29">
        <f t="shared" si="1"/>
        <v>4</v>
      </c>
      <c r="O13" s="56">
        <f t="shared" si="2"/>
        <v>0</v>
      </c>
      <c r="P13" s="56">
        <f t="shared" si="3"/>
        <v>2</v>
      </c>
      <c r="Q13" s="56">
        <f t="shared" si="4"/>
        <v>2</v>
      </c>
      <c r="R13" s="56">
        <f t="shared" si="5"/>
        <v>4</v>
      </c>
      <c r="S13"/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f t="shared" si="9"/>
        <v>0</v>
      </c>
      <c r="Z13"/>
      <c r="AA13" s="56" t="e">
        <f>#REF!-T13</f>
        <v>#REF!</v>
      </c>
      <c r="AB13" s="56">
        <f t="shared" si="6"/>
        <v>0</v>
      </c>
      <c r="AC13" s="56">
        <f t="shared" si="7"/>
        <v>2</v>
      </c>
      <c r="AD13" s="56">
        <f t="shared" si="8"/>
        <v>2</v>
      </c>
      <c r="AE13" s="56" t="e">
        <f>#REF!-X13</f>
        <v>#REF!</v>
      </c>
      <c r="AF13" s="56" t="e">
        <f t="shared" si="10"/>
        <v>#REF!</v>
      </c>
    </row>
    <row r="14" spans="1:32" x14ac:dyDescent="0.4">
      <c r="A14" s="27" t="s">
        <v>45</v>
      </c>
      <c r="B14" s="44" t="s">
        <v>49</v>
      </c>
      <c r="C14" s="44" t="s">
        <v>594</v>
      </c>
      <c r="D14" s="29" t="s">
        <v>2</v>
      </c>
      <c r="E14" s="48">
        <v>0</v>
      </c>
      <c r="F14" s="48">
        <v>3</v>
      </c>
      <c r="G14" s="48">
        <v>1</v>
      </c>
      <c r="H14" s="29">
        <f t="shared" si="0"/>
        <v>4</v>
      </c>
      <c r="I14" s="29"/>
      <c r="J14" s="29"/>
      <c r="K14" s="29"/>
      <c r="L14" s="29"/>
      <c r="M14" s="29">
        <f t="shared" si="1"/>
        <v>4</v>
      </c>
      <c r="O14" s="56">
        <f t="shared" si="2"/>
        <v>0</v>
      </c>
      <c r="P14" s="56">
        <f t="shared" si="3"/>
        <v>3</v>
      </c>
      <c r="Q14" s="56">
        <f t="shared" si="4"/>
        <v>1</v>
      </c>
      <c r="R14" s="56">
        <f t="shared" si="5"/>
        <v>4</v>
      </c>
      <c r="S14"/>
      <c r="T14" s="56">
        <v>0</v>
      </c>
      <c r="U14" s="56">
        <v>0</v>
      </c>
      <c r="V14" s="56">
        <v>1</v>
      </c>
      <c r="W14" s="56">
        <v>1</v>
      </c>
      <c r="X14" s="56">
        <v>0</v>
      </c>
      <c r="Y14" s="56">
        <f t="shared" si="9"/>
        <v>2</v>
      </c>
      <c r="Z14"/>
      <c r="AA14" s="56" t="e">
        <f>#REF!-T14</f>
        <v>#REF!</v>
      </c>
      <c r="AB14" s="56">
        <f t="shared" si="6"/>
        <v>0</v>
      </c>
      <c r="AC14" s="56">
        <f t="shared" si="7"/>
        <v>2</v>
      </c>
      <c r="AD14" s="56">
        <f t="shared" si="8"/>
        <v>0</v>
      </c>
      <c r="AE14" s="56" t="e">
        <f>#REF!-X14</f>
        <v>#REF!</v>
      </c>
      <c r="AF14" s="56" t="e">
        <f t="shared" si="10"/>
        <v>#REF!</v>
      </c>
    </row>
    <row r="15" spans="1:32" x14ac:dyDescent="0.4">
      <c r="A15" s="27" t="s">
        <v>45</v>
      </c>
      <c r="B15" s="44" t="s">
        <v>49</v>
      </c>
      <c r="C15" s="44" t="s">
        <v>594</v>
      </c>
      <c r="D15" s="29" t="s">
        <v>4</v>
      </c>
      <c r="E15" s="48">
        <v>0</v>
      </c>
      <c r="F15" s="48">
        <v>5</v>
      </c>
      <c r="G15" s="48">
        <v>0</v>
      </c>
      <c r="H15" s="56">
        <f t="shared" si="0"/>
        <v>5</v>
      </c>
      <c r="I15" s="29"/>
      <c r="J15" s="29"/>
      <c r="K15" s="29"/>
      <c r="L15" s="29"/>
      <c r="M15" s="29">
        <f t="shared" si="1"/>
        <v>5</v>
      </c>
      <c r="O15" s="56">
        <f t="shared" si="2"/>
        <v>0</v>
      </c>
      <c r="P15" s="56">
        <f t="shared" si="3"/>
        <v>5</v>
      </c>
      <c r="Q15" s="56">
        <f t="shared" si="4"/>
        <v>0</v>
      </c>
      <c r="R15" s="56">
        <f t="shared" si="5"/>
        <v>5</v>
      </c>
      <c r="S15"/>
      <c r="T15" s="56">
        <v>0</v>
      </c>
      <c r="U15" s="56">
        <v>0</v>
      </c>
      <c r="V15" s="56">
        <v>1</v>
      </c>
      <c r="W15" s="56">
        <v>0</v>
      </c>
      <c r="X15" s="56">
        <v>0</v>
      </c>
      <c r="Y15" s="56">
        <f t="shared" si="9"/>
        <v>1</v>
      </c>
      <c r="Z15"/>
      <c r="AA15" s="56" t="e">
        <f>#REF!-T15</f>
        <v>#REF!</v>
      </c>
      <c r="AB15" s="56">
        <f t="shared" si="6"/>
        <v>0</v>
      </c>
      <c r="AC15" s="56">
        <f t="shared" si="7"/>
        <v>4</v>
      </c>
      <c r="AD15" s="56">
        <f t="shared" si="8"/>
        <v>0</v>
      </c>
      <c r="AE15" s="56" t="e">
        <f>#REF!-X15</f>
        <v>#REF!</v>
      </c>
      <c r="AF15" s="56" t="e">
        <f t="shared" si="10"/>
        <v>#REF!</v>
      </c>
    </row>
    <row r="16" spans="1:32" x14ac:dyDescent="0.4">
      <c r="A16" s="62" t="s">
        <v>45</v>
      </c>
      <c r="B16" s="44" t="s">
        <v>354</v>
      </c>
      <c r="C16" s="44" t="s">
        <v>595</v>
      </c>
      <c r="D16" s="29" t="s">
        <v>2</v>
      </c>
      <c r="E16" s="48">
        <v>0</v>
      </c>
      <c r="F16" s="48">
        <v>2</v>
      </c>
      <c r="G16" s="48">
        <v>2</v>
      </c>
      <c r="H16" s="29">
        <f t="shared" si="0"/>
        <v>4</v>
      </c>
      <c r="I16" s="29"/>
      <c r="J16" s="29"/>
      <c r="K16" s="29"/>
      <c r="L16" s="29"/>
      <c r="M16" s="29">
        <f t="shared" si="1"/>
        <v>4</v>
      </c>
      <c r="N16"/>
      <c r="O16" s="56">
        <f t="shared" si="2"/>
        <v>0</v>
      </c>
      <c r="P16" s="56">
        <f t="shared" si="3"/>
        <v>2</v>
      </c>
      <c r="Q16" s="56">
        <f t="shared" si="4"/>
        <v>2</v>
      </c>
      <c r="R16" s="56">
        <f t="shared" si="5"/>
        <v>4</v>
      </c>
      <c r="S16"/>
      <c r="T16" s="56">
        <v>0</v>
      </c>
      <c r="U16" s="56">
        <v>0</v>
      </c>
      <c r="V16" s="56">
        <v>1</v>
      </c>
      <c r="W16" s="56">
        <v>1</v>
      </c>
      <c r="X16" s="56">
        <v>0</v>
      </c>
      <c r="Y16" s="56">
        <f t="shared" si="9"/>
        <v>2</v>
      </c>
      <c r="Z16"/>
      <c r="AA16" s="56" t="e">
        <f>#REF!-T16</f>
        <v>#REF!</v>
      </c>
      <c r="AB16" s="56">
        <f t="shared" si="6"/>
        <v>0</v>
      </c>
      <c r="AC16" s="56">
        <f t="shared" si="7"/>
        <v>1</v>
      </c>
      <c r="AD16" s="56">
        <f t="shared" si="8"/>
        <v>1</v>
      </c>
      <c r="AE16" s="56" t="e">
        <f>#REF!-X16</f>
        <v>#REF!</v>
      </c>
      <c r="AF16" s="56" t="e">
        <f t="shared" si="10"/>
        <v>#REF!</v>
      </c>
    </row>
    <row r="17" spans="1:32" x14ac:dyDescent="0.4">
      <c r="A17" s="62" t="s">
        <v>45</v>
      </c>
      <c r="B17" s="44" t="s">
        <v>354</v>
      </c>
      <c r="C17" s="44" t="s">
        <v>595</v>
      </c>
      <c r="D17" s="29" t="s">
        <v>4</v>
      </c>
      <c r="E17" s="48">
        <v>0</v>
      </c>
      <c r="F17" s="48">
        <v>1</v>
      </c>
      <c r="G17" s="48">
        <v>2</v>
      </c>
      <c r="H17" s="29">
        <f t="shared" si="0"/>
        <v>3</v>
      </c>
      <c r="I17" s="29"/>
      <c r="J17" s="29"/>
      <c r="K17" s="29"/>
      <c r="L17" s="29"/>
      <c r="M17" s="29">
        <f t="shared" si="1"/>
        <v>3</v>
      </c>
      <c r="N17"/>
      <c r="O17" s="56">
        <f t="shared" si="2"/>
        <v>0</v>
      </c>
      <c r="P17" s="56">
        <f t="shared" si="3"/>
        <v>1</v>
      </c>
      <c r="Q17" s="56">
        <f t="shared" si="4"/>
        <v>2</v>
      </c>
      <c r="R17" s="56">
        <f t="shared" si="5"/>
        <v>3</v>
      </c>
      <c r="S17"/>
      <c r="T17" s="56">
        <v>0</v>
      </c>
      <c r="U17" s="56">
        <v>0</v>
      </c>
      <c r="V17" s="56">
        <v>1</v>
      </c>
      <c r="W17" s="56">
        <v>1</v>
      </c>
      <c r="X17" s="56">
        <v>0</v>
      </c>
      <c r="Y17" s="56">
        <f t="shared" si="9"/>
        <v>2</v>
      </c>
      <c r="Z17"/>
      <c r="AA17" s="56" t="e">
        <f>#REF!-T17</f>
        <v>#REF!</v>
      </c>
      <c r="AB17" s="56">
        <f t="shared" si="6"/>
        <v>0</v>
      </c>
      <c r="AC17" s="56">
        <f t="shared" si="7"/>
        <v>0</v>
      </c>
      <c r="AD17" s="56">
        <f t="shared" si="8"/>
        <v>1</v>
      </c>
      <c r="AE17" s="56" t="e">
        <f>#REF!-X17</f>
        <v>#REF!</v>
      </c>
      <c r="AF17" s="56" t="e">
        <f t="shared" si="10"/>
        <v>#REF!</v>
      </c>
    </row>
    <row r="18" spans="1:32" x14ac:dyDescent="0.4">
      <c r="A18" s="27" t="s">
        <v>45</v>
      </c>
      <c r="B18" s="44" t="s">
        <v>49</v>
      </c>
      <c r="C18" s="44" t="s">
        <v>613</v>
      </c>
      <c r="D18" s="29" t="s">
        <v>2</v>
      </c>
      <c r="E18" s="48">
        <v>0</v>
      </c>
      <c r="F18" s="48">
        <v>18</v>
      </c>
      <c r="G18" s="48">
        <v>3</v>
      </c>
      <c r="H18" s="29">
        <f t="shared" si="0"/>
        <v>21</v>
      </c>
      <c r="I18" s="29"/>
      <c r="J18" s="29"/>
      <c r="K18" s="29"/>
      <c r="L18" s="29"/>
      <c r="M18" s="29">
        <f t="shared" si="1"/>
        <v>21</v>
      </c>
      <c r="O18" s="56">
        <f t="shared" si="2"/>
        <v>0</v>
      </c>
      <c r="P18" s="56">
        <f t="shared" si="3"/>
        <v>18</v>
      </c>
      <c r="Q18" s="56">
        <f t="shared" si="4"/>
        <v>3</v>
      </c>
      <c r="R18" s="58">
        <f t="shared" si="5"/>
        <v>21</v>
      </c>
      <c r="S18"/>
      <c r="T18" s="56">
        <v>0</v>
      </c>
      <c r="U18" s="56">
        <v>0</v>
      </c>
      <c r="V18" s="56">
        <v>8</v>
      </c>
      <c r="W18" s="56">
        <v>3</v>
      </c>
      <c r="X18" s="56">
        <v>0</v>
      </c>
      <c r="Y18" s="56">
        <f t="shared" si="9"/>
        <v>11</v>
      </c>
      <c r="Z18"/>
      <c r="AA18" s="56" t="e">
        <f>#REF!-T18</f>
        <v>#REF!</v>
      </c>
      <c r="AB18" s="56">
        <f t="shared" si="6"/>
        <v>0</v>
      </c>
      <c r="AC18" s="56">
        <f t="shared" si="7"/>
        <v>10</v>
      </c>
      <c r="AD18" s="56">
        <f t="shared" si="8"/>
        <v>0</v>
      </c>
      <c r="AE18" s="56" t="e">
        <f>#REF!-X18</f>
        <v>#REF!</v>
      </c>
      <c r="AF18" s="56" t="e">
        <f t="shared" si="10"/>
        <v>#REF!</v>
      </c>
    </row>
    <row r="19" spans="1:32" x14ac:dyDescent="0.4">
      <c r="A19" s="27" t="s">
        <v>45</v>
      </c>
      <c r="B19" s="44" t="s">
        <v>49</v>
      </c>
      <c r="C19" s="44" t="s">
        <v>613</v>
      </c>
      <c r="D19" s="29" t="s">
        <v>4</v>
      </c>
      <c r="E19" s="48">
        <v>0</v>
      </c>
      <c r="F19" s="48">
        <v>11</v>
      </c>
      <c r="G19" s="48">
        <v>10</v>
      </c>
      <c r="H19" s="29">
        <f t="shared" si="0"/>
        <v>21</v>
      </c>
      <c r="I19" s="29"/>
      <c r="J19" s="29"/>
      <c r="K19" s="29"/>
      <c r="L19" s="29"/>
      <c r="M19" s="29">
        <f t="shared" si="1"/>
        <v>21</v>
      </c>
      <c r="O19" s="56">
        <f t="shared" si="2"/>
        <v>0</v>
      </c>
      <c r="P19" s="56">
        <f t="shared" si="3"/>
        <v>11</v>
      </c>
      <c r="Q19" s="56">
        <f t="shared" si="4"/>
        <v>10</v>
      </c>
      <c r="R19" s="58">
        <f t="shared" si="5"/>
        <v>21</v>
      </c>
      <c r="S19"/>
      <c r="T19" s="56">
        <v>0</v>
      </c>
      <c r="U19" s="56">
        <v>0</v>
      </c>
      <c r="V19" s="56">
        <v>5</v>
      </c>
      <c r="W19" s="56">
        <v>5</v>
      </c>
      <c r="X19" s="56">
        <v>0</v>
      </c>
      <c r="Y19" s="56">
        <f t="shared" si="9"/>
        <v>10</v>
      </c>
      <c r="Z19"/>
      <c r="AA19" s="56" t="e">
        <f>#REF!-T19</f>
        <v>#REF!</v>
      </c>
      <c r="AB19" s="56">
        <f t="shared" si="6"/>
        <v>0</v>
      </c>
      <c r="AC19" s="56">
        <f t="shared" si="7"/>
        <v>6</v>
      </c>
      <c r="AD19" s="56">
        <f t="shared" si="8"/>
        <v>5</v>
      </c>
      <c r="AE19" s="56" t="e">
        <f>#REF!-X19</f>
        <v>#REF!</v>
      </c>
      <c r="AF19" s="56" t="e">
        <f t="shared" si="10"/>
        <v>#REF!</v>
      </c>
    </row>
    <row r="20" spans="1:32" x14ac:dyDescent="0.4">
      <c r="A20" s="62" t="s">
        <v>45</v>
      </c>
      <c r="B20" s="44" t="s">
        <v>46</v>
      </c>
      <c r="C20" s="44" t="s">
        <v>614</v>
      </c>
      <c r="D20" s="29" t="s">
        <v>2</v>
      </c>
      <c r="E20" s="48">
        <v>0</v>
      </c>
      <c r="F20" s="48">
        <v>2</v>
      </c>
      <c r="G20" s="48">
        <v>3</v>
      </c>
      <c r="H20" s="29">
        <f t="shared" si="0"/>
        <v>5</v>
      </c>
      <c r="I20" s="29"/>
      <c r="J20" s="29"/>
      <c r="K20" s="29"/>
      <c r="L20" s="29"/>
      <c r="M20" s="29">
        <f t="shared" si="1"/>
        <v>5</v>
      </c>
      <c r="O20" s="56">
        <f t="shared" si="2"/>
        <v>0</v>
      </c>
      <c r="P20" s="56">
        <f t="shared" si="3"/>
        <v>2</v>
      </c>
      <c r="Q20" s="56">
        <f t="shared" si="4"/>
        <v>3</v>
      </c>
      <c r="R20" s="56">
        <f t="shared" si="5"/>
        <v>5</v>
      </c>
      <c r="S20"/>
      <c r="T20" s="56">
        <v>0</v>
      </c>
      <c r="U20" s="56">
        <v>0</v>
      </c>
      <c r="V20" s="56">
        <v>1</v>
      </c>
      <c r="W20" s="56">
        <v>1</v>
      </c>
      <c r="X20" s="56">
        <v>0</v>
      </c>
      <c r="Y20" s="56">
        <f t="shared" si="9"/>
        <v>2</v>
      </c>
      <c r="Z20"/>
      <c r="AA20" s="56" t="e">
        <f>#REF!-T20</f>
        <v>#REF!</v>
      </c>
      <c r="AB20" s="56">
        <f t="shared" si="6"/>
        <v>0</v>
      </c>
      <c r="AC20" s="56">
        <f t="shared" si="7"/>
        <v>1</v>
      </c>
      <c r="AD20" s="56">
        <f t="shared" si="8"/>
        <v>2</v>
      </c>
      <c r="AE20" s="56" t="e">
        <f>#REF!-X20</f>
        <v>#REF!</v>
      </c>
      <c r="AF20" s="56" t="e">
        <f t="shared" si="10"/>
        <v>#REF!</v>
      </c>
    </row>
    <row r="21" spans="1:32" x14ac:dyDescent="0.4">
      <c r="A21" s="62" t="s">
        <v>45</v>
      </c>
      <c r="B21" s="44" t="s">
        <v>49</v>
      </c>
      <c r="C21" s="44" t="s">
        <v>631</v>
      </c>
      <c r="D21" s="29" t="s">
        <v>2</v>
      </c>
      <c r="E21" s="48">
        <v>0</v>
      </c>
      <c r="F21" s="48">
        <v>2</v>
      </c>
      <c r="G21" s="48">
        <v>1</v>
      </c>
      <c r="H21" s="29">
        <f t="shared" si="0"/>
        <v>3</v>
      </c>
      <c r="I21" s="29"/>
      <c r="J21" s="29"/>
      <c r="K21" s="29"/>
      <c r="L21" s="29"/>
      <c r="M21" s="29">
        <f t="shared" si="1"/>
        <v>3</v>
      </c>
      <c r="O21" s="56">
        <f t="shared" si="2"/>
        <v>0</v>
      </c>
      <c r="P21" s="56">
        <f t="shared" si="3"/>
        <v>2</v>
      </c>
      <c r="Q21" s="56">
        <f t="shared" si="4"/>
        <v>1</v>
      </c>
      <c r="R21" s="56">
        <f t="shared" si="5"/>
        <v>3</v>
      </c>
      <c r="S21"/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f t="shared" si="9"/>
        <v>0</v>
      </c>
      <c r="Z21"/>
      <c r="AA21" s="56" t="e">
        <f>#REF!-T21</f>
        <v>#REF!</v>
      </c>
      <c r="AB21" s="56">
        <f t="shared" si="6"/>
        <v>0</v>
      </c>
      <c r="AC21" s="56">
        <f t="shared" si="7"/>
        <v>2</v>
      </c>
      <c r="AD21" s="56">
        <f t="shared" si="8"/>
        <v>1</v>
      </c>
      <c r="AE21" s="56" t="e">
        <f>#REF!-X21</f>
        <v>#REF!</v>
      </c>
      <c r="AF21" s="56" t="e">
        <f t="shared" si="10"/>
        <v>#REF!</v>
      </c>
    </row>
    <row r="22" spans="1:32" x14ac:dyDescent="0.4">
      <c r="A22" s="62" t="s">
        <v>45</v>
      </c>
      <c r="B22" s="44" t="s">
        <v>49</v>
      </c>
      <c r="C22" s="44" t="s">
        <v>631</v>
      </c>
      <c r="D22" s="29" t="s">
        <v>4</v>
      </c>
      <c r="E22" s="48">
        <v>0</v>
      </c>
      <c r="F22" s="48">
        <v>1</v>
      </c>
      <c r="G22" s="48">
        <v>3</v>
      </c>
      <c r="H22" s="29">
        <f t="shared" si="0"/>
        <v>4</v>
      </c>
      <c r="I22" s="29"/>
      <c r="J22" s="29"/>
      <c r="K22" s="29"/>
      <c r="L22" s="29"/>
      <c r="M22" s="29">
        <f t="shared" si="1"/>
        <v>4</v>
      </c>
      <c r="O22" s="56">
        <f t="shared" si="2"/>
        <v>0</v>
      </c>
      <c r="P22" s="56">
        <f t="shared" si="3"/>
        <v>1</v>
      </c>
      <c r="Q22" s="56">
        <f t="shared" si="4"/>
        <v>3</v>
      </c>
      <c r="R22" s="56">
        <f t="shared" si="5"/>
        <v>4</v>
      </c>
      <c r="S22"/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f t="shared" si="9"/>
        <v>0</v>
      </c>
      <c r="Z22"/>
      <c r="AA22" s="56" t="e">
        <f>#REF!-T22</f>
        <v>#REF!</v>
      </c>
      <c r="AB22" s="56">
        <f t="shared" si="6"/>
        <v>0</v>
      </c>
      <c r="AC22" s="56">
        <f t="shared" si="7"/>
        <v>1</v>
      </c>
      <c r="AD22" s="56">
        <f t="shared" si="8"/>
        <v>3</v>
      </c>
      <c r="AE22" s="56" t="e">
        <f>#REF!-X22</f>
        <v>#REF!</v>
      </c>
      <c r="AF22" s="56" t="e">
        <f t="shared" si="10"/>
        <v>#REF!</v>
      </c>
    </row>
    <row r="23" spans="1:32" x14ac:dyDescent="0.4">
      <c r="A23" s="62" t="s">
        <v>45</v>
      </c>
      <c r="B23" s="44" t="s">
        <v>49</v>
      </c>
      <c r="C23" s="44" t="s">
        <v>655</v>
      </c>
      <c r="D23" s="29" t="s">
        <v>142</v>
      </c>
      <c r="E23" s="48">
        <v>0</v>
      </c>
      <c r="F23" s="48">
        <v>4</v>
      </c>
      <c r="G23" s="48">
        <v>2</v>
      </c>
      <c r="H23" s="29">
        <f t="shared" si="0"/>
        <v>6</v>
      </c>
      <c r="I23" s="29"/>
      <c r="J23" s="29"/>
      <c r="K23" s="29"/>
      <c r="L23" s="29"/>
      <c r="M23" s="29">
        <f t="shared" si="1"/>
        <v>6</v>
      </c>
      <c r="O23" s="56">
        <f t="shared" si="2"/>
        <v>0</v>
      </c>
      <c r="P23" s="56">
        <f t="shared" si="3"/>
        <v>4</v>
      </c>
      <c r="Q23" s="56">
        <f t="shared" si="4"/>
        <v>2</v>
      </c>
      <c r="R23" s="56">
        <f t="shared" si="5"/>
        <v>6</v>
      </c>
      <c r="S23"/>
      <c r="T23" s="56">
        <v>0</v>
      </c>
      <c r="U23" s="56">
        <v>0</v>
      </c>
      <c r="V23" s="56">
        <v>1</v>
      </c>
      <c r="W23" s="56">
        <v>1</v>
      </c>
      <c r="X23" s="56">
        <v>0</v>
      </c>
      <c r="Y23" s="56">
        <f t="shared" ref="Y23:Y27" si="11">SUM(T23:X23)</f>
        <v>2</v>
      </c>
      <c r="Z23"/>
      <c r="AA23" s="56" t="e">
        <f>#REF!-T23</f>
        <v>#REF!</v>
      </c>
      <c r="AB23" s="56">
        <f t="shared" si="6"/>
        <v>0</v>
      </c>
      <c r="AC23" s="56">
        <f t="shared" si="7"/>
        <v>3</v>
      </c>
      <c r="AD23" s="56">
        <f t="shared" si="8"/>
        <v>1</v>
      </c>
      <c r="AE23" s="56" t="e">
        <f>#REF!-X23</f>
        <v>#REF!</v>
      </c>
      <c r="AF23" s="56" t="e">
        <f t="shared" ref="AF23:AF27" si="12">SUM(AA23:AE23)</f>
        <v>#REF!</v>
      </c>
    </row>
    <row r="24" spans="1:32" x14ac:dyDescent="0.4">
      <c r="A24" s="62" t="s">
        <v>45</v>
      </c>
      <c r="B24" s="44" t="s">
        <v>49</v>
      </c>
      <c r="C24" s="44" t="s">
        <v>655</v>
      </c>
      <c r="D24" s="29" t="s">
        <v>119</v>
      </c>
      <c r="E24" s="48">
        <v>0</v>
      </c>
      <c r="F24" s="48">
        <v>4</v>
      </c>
      <c r="G24" s="48">
        <v>0</v>
      </c>
      <c r="H24" s="29">
        <f t="shared" si="0"/>
        <v>4</v>
      </c>
      <c r="I24" s="29" t="s">
        <v>685</v>
      </c>
      <c r="J24" s="29"/>
      <c r="K24" s="29">
        <v>1</v>
      </c>
      <c r="L24" s="29"/>
      <c r="M24" s="29">
        <f t="shared" si="1"/>
        <v>3</v>
      </c>
      <c r="O24" s="56">
        <f t="shared" si="2"/>
        <v>0</v>
      </c>
      <c r="P24" s="56">
        <f t="shared" si="3"/>
        <v>3</v>
      </c>
      <c r="Q24" s="56">
        <f t="shared" si="4"/>
        <v>0</v>
      </c>
      <c r="R24" s="56">
        <f t="shared" si="5"/>
        <v>3</v>
      </c>
      <c r="S24"/>
      <c r="T24" s="56">
        <v>0</v>
      </c>
      <c r="U24" s="56">
        <v>0</v>
      </c>
      <c r="V24" s="56">
        <v>2</v>
      </c>
      <c r="W24" s="56">
        <v>1</v>
      </c>
      <c r="X24" s="56">
        <v>0</v>
      </c>
      <c r="Y24" s="56">
        <f t="shared" si="11"/>
        <v>3</v>
      </c>
      <c r="Z24"/>
      <c r="AA24" s="56" t="e">
        <f>#REF!-T24</f>
        <v>#REF!</v>
      </c>
      <c r="AB24" s="56">
        <f t="shared" si="6"/>
        <v>0</v>
      </c>
      <c r="AC24" s="56">
        <f t="shared" si="7"/>
        <v>1</v>
      </c>
      <c r="AD24" s="56">
        <f t="shared" si="8"/>
        <v>-1</v>
      </c>
      <c r="AE24" s="56" t="e">
        <f>#REF!-X24</f>
        <v>#REF!</v>
      </c>
      <c r="AF24" s="56" t="e">
        <f t="shared" si="12"/>
        <v>#REF!</v>
      </c>
    </row>
    <row r="25" spans="1:32" x14ac:dyDescent="0.4">
      <c r="A25" s="62" t="s">
        <v>45</v>
      </c>
      <c r="B25" s="44" t="s">
        <v>49</v>
      </c>
      <c r="C25" s="44" t="s">
        <v>655</v>
      </c>
      <c r="D25" s="29" t="s">
        <v>69</v>
      </c>
      <c r="E25" s="48">
        <v>0</v>
      </c>
      <c r="F25" s="48">
        <v>8</v>
      </c>
      <c r="G25" s="48">
        <v>7</v>
      </c>
      <c r="H25" s="29">
        <f t="shared" si="0"/>
        <v>15</v>
      </c>
      <c r="I25" s="29"/>
      <c r="J25" s="29"/>
      <c r="K25" s="29"/>
      <c r="L25" s="29"/>
      <c r="M25" s="29">
        <f t="shared" si="1"/>
        <v>15</v>
      </c>
      <c r="O25" s="56">
        <f t="shared" si="2"/>
        <v>0</v>
      </c>
      <c r="P25" s="56">
        <f t="shared" si="3"/>
        <v>8</v>
      </c>
      <c r="Q25" s="56">
        <f t="shared" si="4"/>
        <v>7</v>
      </c>
      <c r="R25" s="56">
        <f t="shared" si="5"/>
        <v>15</v>
      </c>
      <c r="S25"/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f t="shared" si="11"/>
        <v>0</v>
      </c>
      <c r="Z25"/>
      <c r="AA25" s="56" t="e">
        <f>#REF!-T25</f>
        <v>#REF!</v>
      </c>
      <c r="AB25" s="56">
        <f t="shared" si="6"/>
        <v>0</v>
      </c>
      <c r="AC25" s="56">
        <f t="shared" si="7"/>
        <v>8</v>
      </c>
      <c r="AD25" s="56">
        <f t="shared" si="8"/>
        <v>7</v>
      </c>
      <c r="AE25" s="56" t="e">
        <f>#REF!-X25</f>
        <v>#REF!</v>
      </c>
      <c r="AF25" s="56" t="e">
        <f t="shared" si="12"/>
        <v>#REF!</v>
      </c>
    </row>
    <row r="26" spans="1:32" x14ac:dyDescent="0.4">
      <c r="A26" s="62" t="s">
        <v>45</v>
      </c>
      <c r="B26" s="44" t="s">
        <v>49</v>
      </c>
      <c r="C26" s="44" t="s">
        <v>656</v>
      </c>
      <c r="D26" s="29" t="s">
        <v>142</v>
      </c>
      <c r="E26" s="48">
        <v>0</v>
      </c>
      <c r="F26" s="48">
        <v>0</v>
      </c>
      <c r="G26" s="48">
        <v>2</v>
      </c>
      <c r="H26" s="29">
        <f t="shared" si="0"/>
        <v>2</v>
      </c>
      <c r="I26" s="29"/>
      <c r="J26" s="29"/>
      <c r="K26" s="29"/>
      <c r="L26" s="29"/>
      <c r="M26" s="29">
        <f t="shared" si="1"/>
        <v>2</v>
      </c>
      <c r="O26" s="56">
        <f t="shared" si="2"/>
        <v>0</v>
      </c>
      <c r="P26" s="56">
        <f t="shared" si="3"/>
        <v>0</v>
      </c>
      <c r="Q26" s="56">
        <f t="shared" si="4"/>
        <v>2</v>
      </c>
      <c r="R26" s="56">
        <f t="shared" si="5"/>
        <v>2</v>
      </c>
      <c r="S26"/>
      <c r="T26" s="56">
        <v>0</v>
      </c>
      <c r="U26" s="56">
        <v>0</v>
      </c>
      <c r="V26" s="56">
        <v>0</v>
      </c>
      <c r="W26" s="56">
        <v>2</v>
      </c>
      <c r="X26" s="56">
        <v>0</v>
      </c>
      <c r="Y26" s="56">
        <f t="shared" si="11"/>
        <v>2</v>
      </c>
      <c r="Z26"/>
      <c r="AA26" s="56" t="e">
        <f>#REF!-T26</f>
        <v>#REF!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6" t="e">
        <f>#REF!-X26</f>
        <v>#REF!</v>
      </c>
      <c r="AF26" s="56" t="e">
        <f t="shared" si="12"/>
        <v>#REF!</v>
      </c>
    </row>
    <row r="27" spans="1:32" x14ac:dyDescent="0.4">
      <c r="A27" s="62" t="s">
        <v>45</v>
      </c>
      <c r="B27" s="44" t="s">
        <v>49</v>
      </c>
      <c r="C27" s="44" t="s">
        <v>656</v>
      </c>
      <c r="D27" s="29" t="s">
        <v>119</v>
      </c>
      <c r="E27" s="48">
        <v>0</v>
      </c>
      <c r="F27" s="48">
        <v>0</v>
      </c>
      <c r="G27" s="48">
        <v>5</v>
      </c>
      <c r="H27" s="29">
        <f t="shared" si="0"/>
        <v>5</v>
      </c>
      <c r="I27" s="29" t="s">
        <v>683</v>
      </c>
      <c r="J27" s="29"/>
      <c r="K27" s="29"/>
      <c r="L27" s="29">
        <v>1</v>
      </c>
      <c r="M27" s="29">
        <f t="shared" si="1"/>
        <v>4</v>
      </c>
      <c r="O27" s="56">
        <f t="shared" si="2"/>
        <v>0</v>
      </c>
      <c r="P27" s="56">
        <f t="shared" si="3"/>
        <v>0</v>
      </c>
      <c r="Q27" s="56">
        <f t="shared" si="4"/>
        <v>4</v>
      </c>
      <c r="R27" s="56">
        <f t="shared" si="5"/>
        <v>4</v>
      </c>
      <c r="S27"/>
      <c r="T27" s="56">
        <v>0</v>
      </c>
      <c r="U27" s="56">
        <v>0</v>
      </c>
      <c r="V27" s="56">
        <v>1</v>
      </c>
      <c r="W27" s="56">
        <v>4</v>
      </c>
      <c r="X27" s="56">
        <v>0</v>
      </c>
      <c r="Y27" s="56">
        <f t="shared" si="11"/>
        <v>5</v>
      </c>
      <c r="Z27"/>
      <c r="AA27" s="56" t="e">
        <f>#REF!-T27</f>
        <v>#REF!</v>
      </c>
      <c r="AB27" s="56">
        <f t="shared" si="6"/>
        <v>0</v>
      </c>
      <c r="AC27" s="56">
        <f t="shared" si="7"/>
        <v>-1</v>
      </c>
      <c r="AD27" s="56">
        <f t="shared" si="8"/>
        <v>0</v>
      </c>
      <c r="AE27" s="56" t="e">
        <f>#REF!-X27</f>
        <v>#REF!</v>
      </c>
      <c r="AF27" s="56" t="e">
        <f t="shared" si="12"/>
        <v>#REF!</v>
      </c>
    </row>
    <row r="28" spans="1:32" x14ac:dyDescent="0.4">
      <c r="A28" s="66"/>
      <c r="E28" s="65"/>
      <c r="F28" s="65"/>
      <c r="G28" s="65"/>
    </row>
    <row r="29" spans="1:32" x14ac:dyDescent="0.4">
      <c r="A29" s="66"/>
      <c r="D29" s="66"/>
      <c r="E29" s="63"/>
      <c r="F29" s="63"/>
      <c r="G29" s="63"/>
      <c r="H29" s="66"/>
    </row>
    <row r="30" spans="1:32" x14ac:dyDescent="0.4">
      <c r="D30" s="66"/>
      <c r="E30" s="63"/>
      <c r="F30" s="63"/>
      <c r="G30" s="63"/>
      <c r="H30" s="66"/>
    </row>
    <row r="31" spans="1:32" x14ac:dyDescent="0.4">
      <c r="D31" s="66"/>
      <c r="E31" s="63"/>
      <c r="F31" s="63"/>
      <c r="G31" s="63"/>
      <c r="H31" s="66"/>
    </row>
    <row r="32" spans="1:32" x14ac:dyDescent="0.4">
      <c r="D32" s="66"/>
      <c r="E32" s="63"/>
      <c r="F32" s="63"/>
      <c r="G32" s="63"/>
      <c r="H32" s="66"/>
    </row>
    <row r="33" spans="1:13" x14ac:dyDescent="0.4">
      <c r="D33" s="66"/>
      <c r="E33" s="63"/>
      <c r="F33" s="63"/>
      <c r="G33" s="63"/>
      <c r="H33" s="66"/>
    </row>
    <row r="34" spans="1:13" x14ac:dyDescent="0.4">
      <c r="D34" s="66"/>
      <c r="E34" s="63"/>
      <c r="F34" s="63"/>
      <c r="G34" s="63"/>
      <c r="H34" s="66"/>
    </row>
    <row r="35" spans="1:13" x14ac:dyDescent="0.4">
      <c r="D35" s="66"/>
      <c r="E35" s="63"/>
      <c r="F35" s="63"/>
      <c r="G35" s="63"/>
      <c r="H35" s="66"/>
    </row>
    <row r="36" spans="1:13" x14ac:dyDescent="0.4">
      <c r="D36" s="66"/>
      <c r="E36" s="63"/>
      <c r="F36" s="63"/>
      <c r="G36" s="63"/>
      <c r="H36" s="66"/>
    </row>
    <row r="37" spans="1:13" x14ac:dyDescent="0.4">
      <c r="A37" s="5" t="s">
        <v>47</v>
      </c>
      <c r="B37" s="5" t="s">
        <v>46</v>
      </c>
      <c r="C37" s="5" t="s">
        <v>63</v>
      </c>
      <c r="D37" s="5" t="s">
        <v>64</v>
      </c>
      <c r="E37" s="12">
        <v>0</v>
      </c>
      <c r="F37" s="22">
        <v>1</v>
      </c>
      <c r="G37" s="13">
        <v>2</v>
      </c>
      <c r="H37" s="5">
        <f t="shared" ref="H37:H53" si="13">SUM(E37:G37)</f>
        <v>3</v>
      </c>
      <c r="I37" s="5" t="s">
        <v>486</v>
      </c>
      <c r="J37" s="5"/>
      <c r="K37" s="5">
        <v>1</v>
      </c>
      <c r="L37" s="5">
        <v>2</v>
      </c>
      <c r="M37" s="5">
        <f t="shared" ref="M37:M53" si="14">H37-SUM(J37:L37)</f>
        <v>0</v>
      </c>
    </row>
    <row r="38" spans="1:13" x14ac:dyDescent="0.4">
      <c r="A38" s="28" t="s">
        <v>45</v>
      </c>
      <c r="B38" s="28" t="s">
        <v>477</v>
      </c>
      <c r="C38" s="28" t="s">
        <v>478</v>
      </c>
      <c r="D38" s="5" t="s">
        <v>2</v>
      </c>
      <c r="E38" s="13"/>
      <c r="F38" s="13">
        <v>0</v>
      </c>
      <c r="G38" s="13">
        <v>1</v>
      </c>
      <c r="H38" s="5">
        <f t="shared" si="13"/>
        <v>1</v>
      </c>
      <c r="I38" s="5" t="s">
        <v>480</v>
      </c>
      <c r="J38" s="5"/>
      <c r="K38" s="5"/>
      <c r="L38" s="5">
        <v>1</v>
      </c>
      <c r="M38" s="5">
        <f t="shared" si="14"/>
        <v>0</v>
      </c>
    </row>
    <row r="39" spans="1:13" x14ac:dyDescent="0.4">
      <c r="A39" s="5" t="s">
        <v>45</v>
      </c>
      <c r="B39" s="5" t="s">
        <v>49</v>
      </c>
      <c r="C39" s="5" t="s">
        <v>138</v>
      </c>
      <c r="D39" s="5" t="s">
        <v>2</v>
      </c>
      <c r="E39" s="13"/>
      <c r="F39" s="13">
        <v>1</v>
      </c>
      <c r="G39" s="13"/>
      <c r="H39" s="5">
        <f t="shared" si="13"/>
        <v>1</v>
      </c>
      <c r="I39" s="5" t="s">
        <v>482</v>
      </c>
      <c r="J39" s="5"/>
      <c r="K39" s="5">
        <v>1</v>
      </c>
      <c r="L39" s="5"/>
      <c r="M39" s="5">
        <f t="shared" si="14"/>
        <v>0</v>
      </c>
    </row>
    <row r="40" spans="1:13" x14ac:dyDescent="0.4">
      <c r="A40" s="28" t="s">
        <v>45</v>
      </c>
      <c r="B40" s="28" t="s">
        <v>46</v>
      </c>
      <c r="C40" s="28" t="s">
        <v>449</v>
      </c>
      <c r="D40" s="5" t="s">
        <v>2</v>
      </c>
      <c r="E40" s="13"/>
      <c r="F40" s="43">
        <v>1</v>
      </c>
      <c r="G40" s="13">
        <v>2</v>
      </c>
      <c r="H40" s="5">
        <f t="shared" si="13"/>
        <v>3</v>
      </c>
      <c r="I40" s="5" t="s">
        <v>490</v>
      </c>
      <c r="J40" s="5"/>
      <c r="K40" s="5">
        <v>1</v>
      </c>
      <c r="L40" s="5">
        <v>2</v>
      </c>
      <c r="M40" s="5">
        <f t="shared" si="14"/>
        <v>0</v>
      </c>
    </row>
    <row r="41" spans="1:13" x14ac:dyDescent="0.4">
      <c r="A41" s="28" t="s">
        <v>45</v>
      </c>
      <c r="B41" s="28" t="s">
        <v>68</v>
      </c>
      <c r="C41" s="28" t="s">
        <v>316</v>
      </c>
      <c r="D41" s="5" t="s">
        <v>10</v>
      </c>
      <c r="E41" s="13">
        <v>0</v>
      </c>
      <c r="F41" s="13">
        <v>1</v>
      </c>
      <c r="G41" s="13">
        <v>0</v>
      </c>
      <c r="H41" s="5">
        <f t="shared" si="13"/>
        <v>1</v>
      </c>
      <c r="I41" s="5" t="s">
        <v>700</v>
      </c>
      <c r="J41" s="5"/>
      <c r="K41" s="5">
        <v>1</v>
      </c>
      <c r="L41" s="5"/>
      <c r="M41" s="5">
        <f t="shared" si="14"/>
        <v>0</v>
      </c>
    </row>
    <row r="42" spans="1:13" x14ac:dyDescent="0.4">
      <c r="A42" s="22" t="s">
        <v>251</v>
      </c>
      <c r="B42" s="15" t="s">
        <v>252</v>
      </c>
      <c r="C42" s="15" t="s">
        <v>253</v>
      </c>
      <c r="D42" s="15" t="s">
        <v>254</v>
      </c>
      <c r="E42" s="15"/>
      <c r="F42" s="15">
        <v>1</v>
      </c>
      <c r="G42" s="15"/>
      <c r="H42" s="15">
        <f t="shared" si="13"/>
        <v>1</v>
      </c>
      <c r="I42" s="15" t="s">
        <v>481</v>
      </c>
      <c r="J42" s="15"/>
      <c r="K42" s="15">
        <v>1</v>
      </c>
      <c r="L42" s="15"/>
      <c r="M42" s="15">
        <f t="shared" si="14"/>
        <v>0</v>
      </c>
    </row>
    <row r="43" spans="1:13" x14ac:dyDescent="0.4">
      <c r="A43" s="22" t="s">
        <v>45</v>
      </c>
      <c r="B43" s="15" t="s">
        <v>399</v>
      </c>
      <c r="C43" s="15" t="s">
        <v>400</v>
      </c>
      <c r="D43" s="15" t="s">
        <v>401</v>
      </c>
      <c r="E43" s="15">
        <v>1</v>
      </c>
      <c r="F43" s="15">
        <v>1</v>
      </c>
      <c r="G43" s="15">
        <v>0</v>
      </c>
      <c r="H43" s="15">
        <f t="shared" si="13"/>
        <v>2</v>
      </c>
      <c r="I43" s="15" t="s">
        <v>488</v>
      </c>
      <c r="J43" s="15">
        <v>1</v>
      </c>
      <c r="K43" s="15">
        <v>1</v>
      </c>
      <c r="L43" s="15"/>
      <c r="M43" s="15">
        <f t="shared" si="14"/>
        <v>0</v>
      </c>
    </row>
    <row r="44" spans="1:13" x14ac:dyDescent="0.4">
      <c r="A44" s="22" t="s">
        <v>45</v>
      </c>
      <c r="B44" s="15" t="s">
        <v>68</v>
      </c>
      <c r="C44" s="15" t="s">
        <v>315</v>
      </c>
      <c r="D44" s="15" t="s">
        <v>10</v>
      </c>
      <c r="E44" s="15">
        <v>0</v>
      </c>
      <c r="F44" s="15">
        <v>0</v>
      </c>
      <c r="G44" s="15">
        <v>2</v>
      </c>
      <c r="H44" s="15">
        <f t="shared" si="13"/>
        <v>2</v>
      </c>
      <c r="I44" s="15" t="s">
        <v>542</v>
      </c>
      <c r="J44" s="15"/>
      <c r="K44" s="15"/>
      <c r="L44" s="15">
        <v>2</v>
      </c>
      <c r="M44" s="15">
        <f t="shared" si="14"/>
        <v>0</v>
      </c>
    </row>
    <row r="45" spans="1:13" x14ac:dyDescent="0.4">
      <c r="A45" s="28" t="s">
        <v>45</v>
      </c>
      <c r="B45" s="28" t="s">
        <v>304</v>
      </c>
      <c r="C45" s="28" t="s">
        <v>305</v>
      </c>
      <c r="D45" s="5" t="s">
        <v>119</v>
      </c>
      <c r="E45" s="13">
        <v>0</v>
      </c>
      <c r="F45" s="13">
        <v>2</v>
      </c>
      <c r="G45" s="13">
        <v>1</v>
      </c>
      <c r="H45" s="5">
        <f t="shared" si="13"/>
        <v>3</v>
      </c>
      <c r="I45" s="5" t="s">
        <v>550</v>
      </c>
      <c r="J45" s="5"/>
      <c r="K45" s="5">
        <v>2</v>
      </c>
      <c r="L45" s="5">
        <v>1</v>
      </c>
      <c r="M45" s="5">
        <f t="shared" si="14"/>
        <v>0</v>
      </c>
    </row>
    <row r="46" spans="1:13" x14ac:dyDescent="0.4">
      <c r="A46" s="28" t="s">
        <v>45</v>
      </c>
      <c r="B46" s="28" t="s">
        <v>399</v>
      </c>
      <c r="C46" s="28" t="s">
        <v>400</v>
      </c>
      <c r="D46" s="5" t="s">
        <v>69</v>
      </c>
      <c r="E46" s="13">
        <v>1</v>
      </c>
      <c r="F46" s="13">
        <v>1</v>
      </c>
      <c r="G46" s="13">
        <v>2</v>
      </c>
      <c r="H46" s="5">
        <f t="shared" si="13"/>
        <v>4</v>
      </c>
      <c r="I46" s="5" t="s">
        <v>551</v>
      </c>
      <c r="J46" s="5">
        <v>1</v>
      </c>
      <c r="K46" s="5">
        <v>1</v>
      </c>
      <c r="L46" s="5">
        <v>2</v>
      </c>
      <c r="M46" s="5">
        <f t="shared" si="14"/>
        <v>0</v>
      </c>
    </row>
    <row r="47" spans="1:13" x14ac:dyDescent="0.4">
      <c r="A47" s="5" t="s">
        <v>45</v>
      </c>
      <c r="B47" s="5" t="s">
        <v>49</v>
      </c>
      <c r="C47" s="5" t="s">
        <v>139</v>
      </c>
      <c r="D47" s="5" t="s">
        <v>7</v>
      </c>
      <c r="E47" s="13">
        <v>1</v>
      </c>
      <c r="F47" s="12">
        <v>0</v>
      </c>
      <c r="G47" s="13"/>
      <c r="H47" s="5">
        <f t="shared" si="13"/>
        <v>1</v>
      </c>
      <c r="I47" s="5" t="s">
        <v>567</v>
      </c>
      <c r="J47" s="5">
        <v>1</v>
      </c>
      <c r="K47" s="5"/>
      <c r="L47" s="5"/>
      <c r="M47" s="5">
        <f t="shared" si="14"/>
        <v>0</v>
      </c>
    </row>
    <row r="48" spans="1:13" x14ac:dyDescent="0.4">
      <c r="A48" s="28" t="s">
        <v>45</v>
      </c>
      <c r="B48" s="28" t="s">
        <v>49</v>
      </c>
      <c r="C48" s="28" t="s">
        <v>498</v>
      </c>
      <c r="D48" s="5" t="s">
        <v>2</v>
      </c>
      <c r="E48" s="13"/>
      <c r="F48" s="22">
        <v>4</v>
      </c>
      <c r="G48" s="13">
        <v>6</v>
      </c>
      <c r="H48" s="5">
        <f t="shared" si="13"/>
        <v>10</v>
      </c>
      <c r="I48" s="5" t="s">
        <v>589</v>
      </c>
      <c r="J48" s="5"/>
      <c r="K48" s="5">
        <v>4</v>
      </c>
      <c r="L48" s="5">
        <v>6</v>
      </c>
      <c r="M48" s="5">
        <f t="shared" si="14"/>
        <v>0</v>
      </c>
    </row>
    <row r="49" spans="1:32" x14ac:dyDescent="0.4">
      <c r="A49" s="5" t="s">
        <v>45</v>
      </c>
      <c r="B49" s="5" t="s">
        <v>46</v>
      </c>
      <c r="C49" s="5" t="s">
        <v>65</v>
      </c>
      <c r="D49" s="5" t="s">
        <v>2</v>
      </c>
      <c r="E49" s="13">
        <v>1</v>
      </c>
      <c r="F49" s="22">
        <v>1</v>
      </c>
      <c r="G49" s="13"/>
      <c r="H49" s="5">
        <f t="shared" si="13"/>
        <v>2</v>
      </c>
      <c r="I49" s="5" t="s">
        <v>606</v>
      </c>
      <c r="J49" s="5">
        <v>1</v>
      </c>
      <c r="K49" s="5">
        <v>1</v>
      </c>
      <c r="L49" s="7"/>
      <c r="M49" s="5">
        <f t="shared" si="14"/>
        <v>0</v>
      </c>
    </row>
    <row r="50" spans="1:32" x14ac:dyDescent="0.4">
      <c r="A50" s="5" t="s">
        <v>45</v>
      </c>
      <c r="B50" s="5" t="s">
        <v>49</v>
      </c>
      <c r="C50" s="5" t="s">
        <v>138</v>
      </c>
      <c r="D50" s="5" t="s">
        <v>4</v>
      </c>
      <c r="E50" s="13"/>
      <c r="F50" s="13">
        <v>1</v>
      </c>
      <c r="G50" s="13"/>
      <c r="H50" s="5">
        <f t="shared" si="13"/>
        <v>1</v>
      </c>
      <c r="I50" s="5" t="s">
        <v>609</v>
      </c>
      <c r="J50" s="5"/>
      <c r="K50" s="5">
        <v>1</v>
      </c>
      <c r="L50" s="5"/>
      <c r="M50" s="5">
        <f t="shared" si="14"/>
        <v>0</v>
      </c>
    </row>
    <row r="51" spans="1:32" x14ac:dyDescent="0.4">
      <c r="A51" s="28" t="s">
        <v>45</v>
      </c>
      <c r="B51" s="28" t="s">
        <v>255</v>
      </c>
      <c r="C51" s="28" t="s">
        <v>402</v>
      </c>
      <c r="D51" s="5" t="s">
        <v>4</v>
      </c>
      <c r="E51" s="13"/>
      <c r="F51" s="13">
        <v>5</v>
      </c>
      <c r="G51" s="13">
        <v>5</v>
      </c>
      <c r="H51" s="5">
        <f t="shared" si="13"/>
        <v>10</v>
      </c>
      <c r="I51" s="5" t="s">
        <v>625</v>
      </c>
      <c r="J51" s="5"/>
      <c r="K51" s="5">
        <v>5</v>
      </c>
      <c r="L51" s="5">
        <v>5</v>
      </c>
      <c r="M51" s="5">
        <f t="shared" si="14"/>
        <v>0</v>
      </c>
    </row>
    <row r="52" spans="1:32" x14ac:dyDescent="0.4">
      <c r="A52" s="44" t="s">
        <v>45</v>
      </c>
      <c r="B52" s="44" t="s">
        <v>49</v>
      </c>
      <c r="C52" s="44" t="s">
        <v>594</v>
      </c>
      <c r="D52" s="29" t="s">
        <v>2</v>
      </c>
      <c r="E52" s="52"/>
      <c r="F52" s="52">
        <v>6</v>
      </c>
      <c r="G52" s="52">
        <v>5</v>
      </c>
      <c r="H52" s="29">
        <f t="shared" si="13"/>
        <v>11</v>
      </c>
      <c r="I52" s="29" t="s">
        <v>626</v>
      </c>
      <c r="J52" s="29"/>
      <c r="K52" s="29">
        <v>2</v>
      </c>
      <c r="L52" s="29">
        <v>4</v>
      </c>
      <c r="M52" s="29">
        <f t="shared" si="14"/>
        <v>5</v>
      </c>
    </row>
    <row r="53" spans="1:32" x14ac:dyDescent="0.4">
      <c r="A53" s="44" t="s">
        <v>45</v>
      </c>
      <c r="B53" s="44" t="s">
        <v>49</v>
      </c>
      <c r="C53" s="44" t="s">
        <v>533</v>
      </c>
      <c r="D53" s="29" t="s">
        <v>2</v>
      </c>
      <c r="E53" s="52"/>
      <c r="F53" s="52">
        <v>5</v>
      </c>
      <c r="G53" s="53">
        <v>4</v>
      </c>
      <c r="H53" s="29">
        <f t="shared" si="13"/>
        <v>9</v>
      </c>
      <c r="I53" s="29" t="s">
        <v>659</v>
      </c>
      <c r="J53" s="29"/>
      <c r="K53" s="29">
        <v>5</v>
      </c>
      <c r="L53" s="29">
        <v>4</v>
      </c>
      <c r="M53" s="29">
        <f t="shared" si="14"/>
        <v>0</v>
      </c>
      <c r="O53" s="56">
        <f>E53-J53</f>
        <v>0</v>
      </c>
      <c r="P53" s="56">
        <f>F53-K53</f>
        <v>0</v>
      </c>
      <c r="Q53" s="56">
        <f>G53-L53</f>
        <v>0</v>
      </c>
      <c r="R53" s="56">
        <f>SUM(O53:Q53)</f>
        <v>0</v>
      </c>
      <c r="S53"/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f t="shared" ref="Y53" si="15">SUM(T53:X53)</f>
        <v>0</v>
      </c>
      <c r="Z53"/>
      <c r="AA53" s="56" t="e">
        <f>#REF!-T53</f>
        <v>#REF!</v>
      </c>
      <c r="AB53" s="56">
        <f>O53-U53</f>
        <v>0</v>
      </c>
      <c r="AC53" s="56">
        <f>P53-V53</f>
        <v>0</v>
      </c>
      <c r="AD53" s="56">
        <f>Q53-W53</f>
        <v>0</v>
      </c>
      <c r="AE53" s="56" t="e">
        <f>#REF!-X53</f>
        <v>#REF!</v>
      </c>
      <c r="AF53" s="56" t="e">
        <f t="shared" ref="AF53" si="16">SUM(AA53:AE53)</f>
        <v>#REF!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6"/>
  <sheetViews>
    <sheetView tabSelected="1" topLeftCell="A40" zoomScale="70" zoomScaleNormal="70" workbookViewId="0">
      <selection activeCell="F100" sqref="F100"/>
    </sheetView>
  </sheetViews>
  <sheetFormatPr defaultRowHeight="17.399999999999999" x14ac:dyDescent="0.4"/>
  <cols>
    <col min="2" max="2" width="11" bestFit="1" customWidth="1"/>
    <col min="3" max="3" width="37.19921875" bestFit="1" customWidth="1"/>
    <col min="4" max="4" width="13" bestFit="1" customWidth="1"/>
    <col min="5" max="5" width="21.19921875" bestFit="1" customWidth="1"/>
    <col min="6" max="6" width="100.3984375" bestFit="1" customWidth="1"/>
  </cols>
  <sheetData>
    <row r="1" spans="1:9" x14ac:dyDescent="0.4">
      <c r="A1" s="8" t="s">
        <v>89</v>
      </c>
      <c r="B1" s="9" t="s">
        <v>90</v>
      </c>
      <c r="C1" s="9" t="s">
        <v>91</v>
      </c>
      <c r="D1" s="9" t="s">
        <v>92</v>
      </c>
      <c r="E1" s="10" t="s">
        <v>676</v>
      </c>
      <c r="F1" s="9" t="s">
        <v>93</v>
      </c>
      <c r="G1" s="10" t="s">
        <v>675</v>
      </c>
      <c r="H1" s="10" t="s">
        <v>94</v>
      </c>
      <c r="I1" s="6"/>
    </row>
    <row r="2" spans="1:9" x14ac:dyDescent="0.4">
      <c r="A2" s="18" t="s">
        <v>75</v>
      </c>
      <c r="B2" s="2" t="s">
        <v>298</v>
      </c>
      <c r="C2" s="2" t="s">
        <v>299</v>
      </c>
      <c r="D2" s="2" t="s">
        <v>2</v>
      </c>
      <c r="E2" s="2"/>
      <c r="F2" s="69"/>
      <c r="G2" s="2"/>
      <c r="H2" s="2">
        <f t="shared" ref="H2:H33" si="0">E2-G2</f>
        <v>0</v>
      </c>
      <c r="I2" s="6"/>
    </row>
    <row r="3" spans="1:9" x14ac:dyDescent="0.4">
      <c r="A3" s="18" t="s">
        <v>213</v>
      </c>
      <c r="B3" s="2" t="s">
        <v>223</v>
      </c>
      <c r="C3" s="29" t="s">
        <v>224</v>
      </c>
      <c r="D3" s="2" t="s">
        <v>226</v>
      </c>
      <c r="E3" s="29"/>
      <c r="F3" s="69"/>
      <c r="G3" s="2"/>
      <c r="H3" s="2">
        <f t="shared" si="0"/>
        <v>0</v>
      </c>
      <c r="I3" s="6"/>
    </row>
    <row r="4" spans="1:9" x14ac:dyDescent="0.4">
      <c r="A4" s="18" t="s">
        <v>213</v>
      </c>
      <c r="B4" s="2" t="s">
        <v>223</v>
      </c>
      <c r="C4" s="29" t="s">
        <v>225</v>
      </c>
      <c r="D4" s="2" t="s">
        <v>227</v>
      </c>
      <c r="E4" s="29"/>
      <c r="F4" s="69"/>
      <c r="G4" s="2"/>
      <c r="H4" s="2">
        <f t="shared" si="0"/>
        <v>0</v>
      </c>
      <c r="I4" s="6"/>
    </row>
    <row r="5" spans="1:9" x14ac:dyDescent="0.4">
      <c r="A5" s="18" t="s">
        <v>213</v>
      </c>
      <c r="B5" s="2" t="s">
        <v>247</v>
      </c>
      <c r="C5" s="29" t="s">
        <v>248</v>
      </c>
      <c r="D5" s="2" t="s">
        <v>249</v>
      </c>
      <c r="E5" s="29"/>
      <c r="F5" s="69"/>
      <c r="G5" s="2"/>
      <c r="H5" s="2">
        <f t="shared" si="0"/>
        <v>0</v>
      </c>
      <c r="I5" s="6"/>
    </row>
    <row r="6" spans="1:9" x14ac:dyDescent="0.4">
      <c r="A6" s="18" t="s">
        <v>213</v>
      </c>
      <c r="B6" s="2" t="s">
        <v>247</v>
      </c>
      <c r="C6" s="29" t="s">
        <v>248</v>
      </c>
      <c r="D6" s="2" t="s">
        <v>250</v>
      </c>
      <c r="E6" s="29"/>
      <c r="F6" s="69"/>
      <c r="G6" s="2"/>
      <c r="H6" s="2">
        <f t="shared" si="0"/>
        <v>0</v>
      </c>
      <c r="I6" s="6"/>
    </row>
    <row r="7" spans="1:9" x14ac:dyDescent="0.4">
      <c r="A7" s="18" t="s">
        <v>213</v>
      </c>
      <c r="B7" s="2" t="s">
        <v>243</v>
      </c>
      <c r="C7" s="29" t="s">
        <v>244</v>
      </c>
      <c r="D7" s="2" t="s">
        <v>245</v>
      </c>
      <c r="E7" s="29"/>
      <c r="F7" s="69"/>
      <c r="G7" s="2"/>
      <c r="H7" s="2">
        <f t="shared" si="0"/>
        <v>0</v>
      </c>
      <c r="I7" s="6"/>
    </row>
    <row r="8" spans="1:9" x14ac:dyDescent="0.4">
      <c r="A8" s="18" t="s">
        <v>213</v>
      </c>
      <c r="B8" s="2" t="s">
        <v>243</v>
      </c>
      <c r="C8" s="29" t="s">
        <v>244</v>
      </c>
      <c r="D8" s="2" t="s">
        <v>246</v>
      </c>
      <c r="E8" s="29"/>
      <c r="F8" s="69"/>
      <c r="G8" s="2"/>
      <c r="H8" s="2">
        <f t="shared" si="0"/>
        <v>0</v>
      </c>
      <c r="I8" s="6"/>
    </row>
    <row r="9" spans="1:9" x14ac:dyDescent="0.4">
      <c r="A9" s="5" t="s">
        <v>75</v>
      </c>
      <c r="B9" s="5" t="s">
        <v>103</v>
      </c>
      <c r="C9" s="28" t="s">
        <v>104</v>
      </c>
      <c r="D9" s="5" t="s">
        <v>105</v>
      </c>
      <c r="E9" s="5"/>
      <c r="F9" s="70"/>
      <c r="G9" s="5"/>
      <c r="H9" s="5">
        <f t="shared" si="0"/>
        <v>0</v>
      </c>
      <c r="I9" s="6"/>
    </row>
    <row r="10" spans="1:9" x14ac:dyDescent="0.4">
      <c r="A10" s="5" t="s">
        <v>79</v>
      </c>
      <c r="B10" s="5" t="s">
        <v>78</v>
      </c>
      <c r="C10" s="5" t="s">
        <v>85</v>
      </c>
      <c r="D10" s="5" t="s">
        <v>95</v>
      </c>
      <c r="E10" s="5"/>
      <c r="F10" s="70"/>
      <c r="G10" s="5"/>
      <c r="H10" s="5">
        <f t="shared" si="0"/>
        <v>0</v>
      </c>
      <c r="I10" s="6"/>
    </row>
    <row r="11" spans="1:9" x14ac:dyDescent="0.4">
      <c r="A11" s="18" t="s">
        <v>213</v>
      </c>
      <c r="B11" s="2" t="s">
        <v>239</v>
      </c>
      <c r="C11" s="29" t="s">
        <v>241</v>
      </c>
      <c r="D11" s="2" t="s">
        <v>242</v>
      </c>
      <c r="E11" s="29"/>
      <c r="F11" s="69"/>
      <c r="G11" s="2"/>
      <c r="H11" s="2">
        <f t="shared" si="0"/>
        <v>0</v>
      </c>
    </row>
    <row r="12" spans="1:9" x14ac:dyDescent="0.4">
      <c r="A12" s="18" t="s">
        <v>213</v>
      </c>
      <c r="B12" s="2" t="s">
        <v>218</v>
      </c>
      <c r="C12" s="29" t="s">
        <v>269</v>
      </c>
      <c r="D12" s="29" t="s">
        <v>219</v>
      </c>
      <c r="E12" s="29"/>
      <c r="F12" s="69"/>
      <c r="G12" s="2"/>
      <c r="H12" s="2">
        <f t="shared" si="0"/>
        <v>0</v>
      </c>
    </row>
    <row r="13" spans="1:9" x14ac:dyDescent="0.4">
      <c r="A13" s="18" t="s">
        <v>213</v>
      </c>
      <c r="B13" s="2" t="s">
        <v>218</v>
      </c>
      <c r="C13" s="29" t="s">
        <v>269</v>
      </c>
      <c r="D13" s="29" t="s">
        <v>220</v>
      </c>
      <c r="E13" s="29">
        <v>5</v>
      </c>
      <c r="F13" s="69"/>
      <c r="G13" s="2"/>
      <c r="H13" s="2">
        <f t="shared" si="0"/>
        <v>5</v>
      </c>
    </row>
    <row r="14" spans="1:9" x14ac:dyDescent="0.4">
      <c r="A14" s="18" t="s">
        <v>213</v>
      </c>
      <c r="B14" s="2" t="s">
        <v>231</v>
      </c>
      <c r="C14" s="29" t="s">
        <v>233</v>
      </c>
      <c r="D14" s="2" t="s">
        <v>29</v>
      </c>
      <c r="E14" s="29"/>
      <c r="F14" s="69"/>
      <c r="G14" s="2"/>
      <c r="H14" s="2">
        <f t="shared" si="0"/>
        <v>0</v>
      </c>
    </row>
    <row r="15" spans="1:9" x14ac:dyDescent="0.4">
      <c r="A15" s="18" t="s">
        <v>213</v>
      </c>
      <c r="B15" s="2" t="s">
        <v>231</v>
      </c>
      <c r="C15" s="29" t="s">
        <v>232</v>
      </c>
      <c r="D15" s="2" t="s">
        <v>29</v>
      </c>
      <c r="E15" s="29"/>
      <c r="F15" s="69"/>
      <c r="G15" s="2"/>
      <c r="H15" s="2">
        <f t="shared" si="0"/>
        <v>0</v>
      </c>
    </row>
    <row r="16" spans="1:9" x14ac:dyDescent="0.4">
      <c r="A16" s="18" t="s">
        <v>75</v>
      </c>
      <c r="B16" s="2" t="s">
        <v>183</v>
      </c>
      <c r="C16" s="2" t="s">
        <v>184</v>
      </c>
      <c r="D16" s="2" t="s">
        <v>185</v>
      </c>
      <c r="E16" s="2">
        <v>12</v>
      </c>
      <c r="F16" s="71"/>
      <c r="G16" s="2"/>
      <c r="H16" s="2">
        <f t="shared" si="0"/>
        <v>12</v>
      </c>
      <c r="I16" s="6"/>
    </row>
    <row r="17" spans="1:8" x14ac:dyDescent="0.4">
      <c r="A17" s="18" t="s">
        <v>75</v>
      </c>
      <c r="B17" s="2" t="s">
        <v>179</v>
      </c>
      <c r="C17" s="2" t="s">
        <v>180</v>
      </c>
      <c r="D17" s="2" t="s">
        <v>181</v>
      </c>
      <c r="E17" s="2"/>
      <c r="F17" s="71"/>
      <c r="G17" s="2"/>
      <c r="H17" s="2">
        <f t="shared" si="0"/>
        <v>0</v>
      </c>
    </row>
    <row r="18" spans="1:8" x14ac:dyDescent="0.4">
      <c r="A18" s="18" t="s">
        <v>213</v>
      </c>
      <c r="B18" s="2" t="s">
        <v>234</v>
      </c>
      <c r="C18" s="29" t="s">
        <v>235</v>
      </c>
      <c r="D18" s="2" t="s">
        <v>237</v>
      </c>
      <c r="E18" s="29"/>
      <c r="F18" s="69"/>
      <c r="G18" s="2"/>
      <c r="H18" s="2">
        <f t="shared" si="0"/>
        <v>0</v>
      </c>
    </row>
    <row r="19" spans="1:8" x14ac:dyDescent="0.4">
      <c r="A19" s="18" t="s">
        <v>213</v>
      </c>
      <c r="B19" s="2" t="s">
        <v>234</v>
      </c>
      <c r="C19" s="29" t="s">
        <v>236</v>
      </c>
      <c r="D19" s="2" t="s">
        <v>238</v>
      </c>
      <c r="E19" s="29"/>
      <c r="F19" s="69"/>
      <c r="G19" s="2"/>
      <c r="H19" s="2">
        <f t="shared" si="0"/>
        <v>0</v>
      </c>
    </row>
    <row r="20" spans="1:8" x14ac:dyDescent="0.4">
      <c r="A20" s="18" t="s">
        <v>75</v>
      </c>
      <c r="B20" s="2" t="s">
        <v>80</v>
      </c>
      <c r="C20" s="2" t="s">
        <v>159</v>
      </c>
      <c r="D20" s="2" t="s">
        <v>160</v>
      </c>
      <c r="E20" s="2"/>
      <c r="F20" s="71"/>
      <c r="G20" s="2"/>
      <c r="H20" s="2">
        <f t="shared" si="0"/>
        <v>0</v>
      </c>
    </row>
    <row r="21" spans="1:8" x14ac:dyDescent="0.4">
      <c r="A21" s="18" t="s">
        <v>75</v>
      </c>
      <c r="B21" s="2" t="s">
        <v>80</v>
      </c>
      <c r="C21" s="2" t="s">
        <v>159</v>
      </c>
      <c r="D21" s="2" t="s">
        <v>161</v>
      </c>
      <c r="E21" s="2"/>
      <c r="F21" s="71"/>
      <c r="G21" s="2"/>
      <c r="H21" s="2">
        <f t="shared" si="0"/>
        <v>0</v>
      </c>
    </row>
    <row r="22" spans="1:8" x14ac:dyDescent="0.4">
      <c r="A22" s="18" t="s">
        <v>75</v>
      </c>
      <c r="B22" s="2" t="s">
        <v>261</v>
      </c>
      <c r="C22" s="29" t="s">
        <v>263</v>
      </c>
      <c r="D22" s="2" t="s">
        <v>264</v>
      </c>
      <c r="E22" s="29"/>
      <c r="F22" s="69"/>
      <c r="G22" s="2"/>
      <c r="H22" s="2">
        <f t="shared" si="0"/>
        <v>0</v>
      </c>
    </row>
    <row r="23" spans="1:8" x14ac:dyDescent="0.4">
      <c r="A23" s="18" t="s">
        <v>75</v>
      </c>
      <c r="B23" s="2" t="s">
        <v>262</v>
      </c>
      <c r="C23" s="29" t="s">
        <v>263</v>
      </c>
      <c r="D23" s="2" t="s">
        <v>265</v>
      </c>
      <c r="E23" s="29"/>
      <c r="F23" s="69"/>
      <c r="G23" s="2"/>
      <c r="H23" s="2">
        <f t="shared" si="0"/>
        <v>0</v>
      </c>
    </row>
    <row r="24" spans="1:8" x14ac:dyDescent="0.4">
      <c r="A24" s="18" t="s">
        <v>75</v>
      </c>
      <c r="B24" s="2" t="s">
        <v>259</v>
      </c>
      <c r="C24" s="29" t="s">
        <v>260</v>
      </c>
      <c r="D24" s="2" t="s">
        <v>7</v>
      </c>
      <c r="E24" s="29"/>
      <c r="F24" s="69"/>
      <c r="G24" s="2"/>
      <c r="H24" s="2">
        <f t="shared" si="0"/>
        <v>0</v>
      </c>
    </row>
    <row r="25" spans="1:8" x14ac:dyDescent="0.4">
      <c r="A25" s="18" t="s">
        <v>124</v>
      </c>
      <c r="B25" s="2" t="s">
        <v>121</v>
      </c>
      <c r="C25" s="2" t="s">
        <v>125</v>
      </c>
      <c r="D25" s="2" t="s">
        <v>126</v>
      </c>
      <c r="E25" s="2"/>
      <c r="F25" s="71"/>
      <c r="G25" s="2"/>
      <c r="H25" s="2">
        <f t="shared" si="0"/>
        <v>0</v>
      </c>
    </row>
    <row r="26" spans="1:8" x14ac:dyDescent="0.4">
      <c r="A26" s="18" t="s">
        <v>45</v>
      </c>
      <c r="B26" s="2" t="s">
        <v>322</v>
      </c>
      <c r="C26" s="2" t="s">
        <v>322</v>
      </c>
      <c r="D26" s="2" t="s">
        <v>323</v>
      </c>
      <c r="E26" s="29"/>
      <c r="F26" s="69"/>
      <c r="G26" s="2"/>
      <c r="H26" s="2">
        <f t="shared" si="0"/>
        <v>0</v>
      </c>
    </row>
    <row r="27" spans="1:8" x14ac:dyDescent="0.4">
      <c r="A27" s="18" t="s">
        <v>45</v>
      </c>
      <c r="B27" s="2" t="s">
        <v>295</v>
      </c>
      <c r="C27" s="29" t="s">
        <v>296</v>
      </c>
      <c r="D27" s="2" t="s">
        <v>142</v>
      </c>
      <c r="E27" s="29">
        <v>3</v>
      </c>
      <c r="F27" s="69"/>
      <c r="G27" s="2"/>
      <c r="H27" s="2">
        <f t="shared" si="0"/>
        <v>3</v>
      </c>
    </row>
    <row r="28" spans="1:8" x14ac:dyDescent="0.4">
      <c r="A28" s="38" t="s">
        <v>405</v>
      </c>
      <c r="B28" s="2" t="s">
        <v>80</v>
      </c>
      <c r="C28" s="2" t="s">
        <v>381</v>
      </c>
      <c r="D28" s="2" t="s">
        <v>409</v>
      </c>
      <c r="E28" s="2"/>
      <c r="F28" s="69"/>
      <c r="G28" s="2"/>
      <c r="H28" s="2">
        <f t="shared" si="0"/>
        <v>0</v>
      </c>
    </row>
    <row r="29" spans="1:8" x14ac:dyDescent="0.4">
      <c r="A29" s="38" t="s">
        <v>75</v>
      </c>
      <c r="B29" s="2" t="s">
        <v>416</v>
      </c>
      <c r="C29" s="2" t="s">
        <v>417</v>
      </c>
      <c r="D29" s="2" t="s">
        <v>418</v>
      </c>
      <c r="E29" s="2"/>
      <c r="F29" s="69"/>
      <c r="G29" s="2"/>
      <c r="H29" s="2">
        <f t="shared" si="0"/>
        <v>0</v>
      </c>
    </row>
    <row r="30" spans="1:8" x14ac:dyDescent="0.4">
      <c r="A30" s="37" t="s">
        <v>75</v>
      </c>
      <c r="B30" s="2" t="s">
        <v>217</v>
      </c>
      <c r="C30" s="2" t="s">
        <v>419</v>
      </c>
      <c r="D30" s="2" t="s">
        <v>23</v>
      </c>
      <c r="E30" s="2"/>
      <c r="F30" s="69"/>
      <c r="G30" s="2"/>
      <c r="H30" s="2">
        <f t="shared" si="0"/>
        <v>0</v>
      </c>
    </row>
    <row r="31" spans="1:8" x14ac:dyDescent="0.4">
      <c r="A31" s="37" t="s">
        <v>75</v>
      </c>
      <c r="B31" s="2" t="s">
        <v>217</v>
      </c>
      <c r="C31" s="2" t="s">
        <v>420</v>
      </c>
      <c r="D31" s="2" t="s">
        <v>421</v>
      </c>
      <c r="E31" s="2">
        <v>12</v>
      </c>
      <c r="F31" s="69"/>
      <c r="G31" s="2"/>
      <c r="H31" s="2">
        <f t="shared" si="0"/>
        <v>12</v>
      </c>
    </row>
    <row r="32" spans="1:8" x14ac:dyDescent="0.4">
      <c r="A32" s="37" t="s">
        <v>75</v>
      </c>
      <c r="B32" s="2" t="s">
        <v>217</v>
      </c>
      <c r="C32" s="2" t="s">
        <v>420</v>
      </c>
      <c r="D32" s="2" t="s">
        <v>430</v>
      </c>
      <c r="E32" s="2">
        <v>1</v>
      </c>
      <c r="F32" s="69"/>
      <c r="G32" s="2"/>
      <c r="H32" s="2">
        <f t="shared" si="0"/>
        <v>1</v>
      </c>
    </row>
    <row r="33" spans="1:9" x14ac:dyDescent="0.4">
      <c r="A33" s="37" t="s">
        <v>75</v>
      </c>
      <c r="B33" s="2" t="s">
        <v>431</v>
      </c>
      <c r="C33" s="2" t="s">
        <v>432</v>
      </c>
      <c r="D33" s="2" t="s">
        <v>433</v>
      </c>
      <c r="E33" s="2"/>
      <c r="F33" s="69"/>
      <c r="G33" s="2"/>
      <c r="H33" s="2">
        <f t="shared" si="0"/>
        <v>0</v>
      </c>
    </row>
    <row r="34" spans="1:9" x14ac:dyDescent="0.4">
      <c r="A34" s="37" t="s">
        <v>75</v>
      </c>
      <c r="B34" s="2" t="s">
        <v>439</v>
      </c>
      <c r="C34" s="2" t="s">
        <v>440</v>
      </c>
      <c r="D34" s="2" t="s">
        <v>441</v>
      </c>
      <c r="E34" s="2"/>
      <c r="F34" s="69"/>
      <c r="G34" s="2"/>
      <c r="H34" s="2">
        <f t="shared" ref="H34:H65" si="1">E34-G34</f>
        <v>0</v>
      </c>
    </row>
    <row r="35" spans="1:9" x14ac:dyDescent="0.4">
      <c r="A35" s="37" t="s">
        <v>75</v>
      </c>
      <c r="B35" s="2" t="s">
        <v>439</v>
      </c>
      <c r="C35" s="2" t="s">
        <v>440</v>
      </c>
      <c r="D35" s="2" t="s">
        <v>442</v>
      </c>
      <c r="E35" s="2"/>
      <c r="F35" s="69"/>
      <c r="G35" s="2"/>
      <c r="H35" s="2">
        <f t="shared" si="1"/>
        <v>0</v>
      </c>
    </row>
    <row r="36" spans="1:9" x14ac:dyDescent="0.4">
      <c r="A36" s="37" t="s">
        <v>75</v>
      </c>
      <c r="B36" s="2" t="s">
        <v>439</v>
      </c>
      <c r="C36" s="2" t="s">
        <v>440</v>
      </c>
      <c r="D36" s="2" t="s">
        <v>443</v>
      </c>
      <c r="E36" s="2"/>
      <c r="F36" s="69"/>
      <c r="G36" s="2"/>
      <c r="H36" s="2">
        <f t="shared" si="1"/>
        <v>0</v>
      </c>
    </row>
    <row r="37" spans="1:9" x14ac:dyDescent="0.4">
      <c r="A37" s="37" t="s">
        <v>75</v>
      </c>
      <c r="B37" s="2" t="s">
        <v>444</v>
      </c>
      <c r="C37" s="2" t="s">
        <v>445</v>
      </c>
      <c r="D37" s="2" t="s">
        <v>2</v>
      </c>
      <c r="E37" s="2"/>
      <c r="F37" s="69"/>
      <c r="G37" s="2"/>
      <c r="H37" s="2">
        <f t="shared" si="1"/>
        <v>0</v>
      </c>
    </row>
    <row r="38" spans="1:9" x14ac:dyDescent="0.4">
      <c r="A38" s="37" t="s">
        <v>75</v>
      </c>
      <c r="B38" s="2" t="s">
        <v>444</v>
      </c>
      <c r="C38" s="2" t="s">
        <v>445</v>
      </c>
      <c r="D38" s="2" t="s">
        <v>446</v>
      </c>
      <c r="E38" s="2"/>
      <c r="F38" s="69"/>
      <c r="G38" s="2"/>
      <c r="H38" s="2">
        <f t="shared" si="1"/>
        <v>0</v>
      </c>
    </row>
    <row r="39" spans="1:9" x14ac:dyDescent="0.4">
      <c r="A39" s="37" t="s">
        <v>75</v>
      </c>
      <c r="B39" s="2" t="s">
        <v>444</v>
      </c>
      <c r="C39" s="2" t="s">
        <v>445</v>
      </c>
      <c r="D39" s="2" t="s">
        <v>442</v>
      </c>
      <c r="E39" s="2"/>
      <c r="F39" s="69"/>
      <c r="G39" s="2"/>
      <c r="H39" s="2">
        <f t="shared" si="1"/>
        <v>0</v>
      </c>
    </row>
    <row r="40" spans="1:9" x14ac:dyDescent="0.4">
      <c r="A40" s="37" t="s">
        <v>75</v>
      </c>
      <c r="B40" s="2" t="s">
        <v>444</v>
      </c>
      <c r="C40" s="2" t="s">
        <v>445</v>
      </c>
      <c r="D40" s="2" t="s">
        <v>447</v>
      </c>
      <c r="E40" s="2"/>
      <c r="F40" s="69"/>
      <c r="G40" s="2"/>
      <c r="H40" s="2">
        <f t="shared" si="1"/>
        <v>0</v>
      </c>
    </row>
    <row r="41" spans="1:9" x14ac:dyDescent="0.4">
      <c r="A41" s="18" t="s">
        <v>83</v>
      </c>
      <c r="B41" s="2" t="s">
        <v>217</v>
      </c>
      <c r="C41" s="2" t="s">
        <v>459</v>
      </c>
      <c r="D41" s="2" t="s">
        <v>460</v>
      </c>
      <c r="E41" s="2"/>
      <c r="F41" s="69"/>
      <c r="G41" s="2"/>
      <c r="H41" s="2">
        <f t="shared" si="1"/>
        <v>0</v>
      </c>
    </row>
    <row r="42" spans="1:9" x14ac:dyDescent="0.4">
      <c r="A42" s="18" t="s">
        <v>83</v>
      </c>
      <c r="B42" s="2" t="s">
        <v>114</v>
      </c>
      <c r="C42" s="2" t="s">
        <v>491</v>
      </c>
      <c r="D42" s="2" t="s">
        <v>492</v>
      </c>
      <c r="E42" s="2">
        <v>1</v>
      </c>
      <c r="F42" s="69"/>
      <c r="G42" s="2"/>
      <c r="H42" s="2">
        <f t="shared" si="1"/>
        <v>1</v>
      </c>
    </row>
    <row r="43" spans="1:9" x14ac:dyDescent="0.4">
      <c r="A43" s="50" t="s">
        <v>75</v>
      </c>
      <c r="B43" s="27" t="s">
        <v>217</v>
      </c>
      <c r="C43" s="27" t="s">
        <v>509</v>
      </c>
      <c r="D43" s="27" t="s">
        <v>2</v>
      </c>
      <c r="E43" s="27">
        <v>7</v>
      </c>
      <c r="F43" s="68"/>
      <c r="G43" s="27"/>
      <c r="H43" s="27">
        <f t="shared" si="1"/>
        <v>7</v>
      </c>
    </row>
    <row r="44" spans="1:9" x14ac:dyDescent="0.4">
      <c r="A44" s="50" t="s">
        <v>75</v>
      </c>
      <c r="B44" s="27" t="s">
        <v>217</v>
      </c>
      <c r="C44" s="27" t="s">
        <v>509</v>
      </c>
      <c r="D44" s="27" t="s">
        <v>6</v>
      </c>
      <c r="E44" s="27">
        <v>16</v>
      </c>
      <c r="F44" s="68"/>
      <c r="G44" s="27"/>
      <c r="H44" s="27">
        <f t="shared" si="1"/>
        <v>16</v>
      </c>
      <c r="I44" s="6"/>
    </row>
    <row r="45" spans="1:9" x14ac:dyDescent="0.4">
      <c r="A45" s="50" t="s">
        <v>75</v>
      </c>
      <c r="B45" s="27" t="s">
        <v>524</v>
      </c>
      <c r="C45" s="27" t="s">
        <v>525</v>
      </c>
      <c r="D45" s="27" t="s">
        <v>119</v>
      </c>
      <c r="E45" s="27"/>
      <c r="F45" s="68"/>
      <c r="G45" s="27"/>
      <c r="H45" s="27">
        <f t="shared" si="1"/>
        <v>0</v>
      </c>
    </row>
    <row r="46" spans="1:9" x14ac:dyDescent="0.4">
      <c r="A46" s="50" t="s">
        <v>75</v>
      </c>
      <c r="B46" s="27" t="s">
        <v>76</v>
      </c>
      <c r="C46" s="27" t="s">
        <v>531</v>
      </c>
      <c r="D46" s="27" t="s">
        <v>2</v>
      </c>
      <c r="E46" s="27"/>
      <c r="F46" s="72"/>
      <c r="G46" s="27"/>
      <c r="H46" s="27">
        <f t="shared" si="1"/>
        <v>0</v>
      </c>
    </row>
    <row r="47" spans="1:9" x14ac:dyDescent="0.4">
      <c r="A47" s="50" t="s">
        <v>75</v>
      </c>
      <c r="B47" s="27" t="s">
        <v>76</v>
      </c>
      <c r="C47" s="27" t="s">
        <v>531</v>
      </c>
      <c r="D47" s="27" t="s">
        <v>532</v>
      </c>
      <c r="E47" s="27"/>
      <c r="F47" s="68"/>
      <c r="G47" s="27"/>
      <c r="H47" s="27">
        <f t="shared" si="1"/>
        <v>0</v>
      </c>
    </row>
    <row r="48" spans="1:9" x14ac:dyDescent="0.4">
      <c r="A48" s="50" t="s">
        <v>75</v>
      </c>
      <c r="B48" s="27" t="s">
        <v>76</v>
      </c>
      <c r="C48" s="27" t="s">
        <v>531</v>
      </c>
      <c r="D48" s="27" t="s">
        <v>21</v>
      </c>
      <c r="E48" s="27"/>
      <c r="F48" s="68"/>
      <c r="G48" s="27"/>
      <c r="H48" s="27">
        <f t="shared" si="1"/>
        <v>0</v>
      </c>
      <c r="I48" s="6"/>
    </row>
    <row r="49" spans="1:8" x14ac:dyDescent="0.4">
      <c r="A49" s="50" t="s">
        <v>75</v>
      </c>
      <c r="B49" s="27" t="s">
        <v>76</v>
      </c>
      <c r="C49" s="27" t="s">
        <v>536</v>
      </c>
      <c r="D49" s="27" t="s">
        <v>2</v>
      </c>
      <c r="E49" s="27"/>
      <c r="F49" s="68"/>
      <c r="G49" s="27"/>
      <c r="H49" s="27">
        <f t="shared" si="1"/>
        <v>0</v>
      </c>
    </row>
    <row r="50" spans="1:8" x14ac:dyDescent="0.4">
      <c r="A50" s="50" t="s">
        <v>75</v>
      </c>
      <c r="B50" s="27" t="s">
        <v>80</v>
      </c>
      <c r="C50" s="27" t="s">
        <v>540</v>
      </c>
      <c r="D50" s="27" t="s">
        <v>2</v>
      </c>
      <c r="E50" s="27">
        <v>2</v>
      </c>
      <c r="F50" s="68"/>
      <c r="G50" s="27"/>
      <c r="H50" s="27">
        <f t="shared" si="1"/>
        <v>2</v>
      </c>
    </row>
    <row r="51" spans="1:8" x14ac:dyDescent="0.4">
      <c r="A51" s="50" t="s">
        <v>75</v>
      </c>
      <c r="B51" s="27" t="s">
        <v>80</v>
      </c>
      <c r="C51" s="27" t="s">
        <v>540</v>
      </c>
      <c r="D51" s="27" t="s">
        <v>15</v>
      </c>
      <c r="E51" s="27"/>
      <c r="F51" s="68"/>
      <c r="G51" s="27"/>
      <c r="H51" s="27">
        <f t="shared" si="1"/>
        <v>0</v>
      </c>
    </row>
    <row r="52" spans="1:8" x14ac:dyDescent="0.4">
      <c r="A52" s="50" t="s">
        <v>75</v>
      </c>
      <c r="B52" s="27" t="s">
        <v>576</v>
      </c>
      <c r="C52" s="27" t="s">
        <v>576</v>
      </c>
      <c r="D52" s="27" t="s">
        <v>577</v>
      </c>
      <c r="E52" s="27"/>
      <c r="F52" s="68"/>
      <c r="G52" s="27"/>
      <c r="H52" s="27">
        <f t="shared" si="1"/>
        <v>0</v>
      </c>
    </row>
    <row r="53" spans="1:8" x14ac:dyDescent="0.4">
      <c r="A53" s="50" t="s">
        <v>75</v>
      </c>
      <c r="B53" s="27" t="s">
        <v>578</v>
      </c>
      <c r="C53" s="27" t="s">
        <v>579</v>
      </c>
      <c r="D53" s="27" t="s">
        <v>577</v>
      </c>
      <c r="E53" s="27"/>
      <c r="F53" s="68"/>
      <c r="G53" s="27"/>
      <c r="H53" s="27">
        <f t="shared" si="1"/>
        <v>0</v>
      </c>
    </row>
    <row r="54" spans="1:8" x14ac:dyDescent="0.4">
      <c r="A54" s="50" t="s">
        <v>75</v>
      </c>
      <c r="B54" s="27" t="s">
        <v>80</v>
      </c>
      <c r="C54" s="27" t="s">
        <v>580</v>
      </c>
      <c r="D54" s="27" t="s">
        <v>581</v>
      </c>
      <c r="E54" s="27">
        <v>9</v>
      </c>
      <c r="F54" s="68"/>
      <c r="G54" s="27"/>
      <c r="H54" s="27">
        <f t="shared" si="1"/>
        <v>9</v>
      </c>
    </row>
    <row r="55" spans="1:8" x14ac:dyDescent="0.4">
      <c r="A55" s="50" t="s">
        <v>75</v>
      </c>
      <c r="B55" s="27" t="s">
        <v>76</v>
      </c>
      <c r="C55" s="27" t="s">
        <v>584</v>
      </c>
      <c r="D55" s="27" t="s">
        <v>19</v>
      </c>
      <c r="E55" s="27"/>
      <c r="F55" s="68"/>
      <c r="G55" s="27"/>
      <c r="H55" s="27">
        <f t="shared" si="1"/>
        <v>0</v>
      </c>
    </row>
    <row r="56" spans="1:8" x14ac:dyDescent="0.4">
      <c r="A56" s="50" t="s">
        <v>75</v>
      </c>
      <c r="B56" s="27" t="s">
        <v>80</v>
      </c>
      <c r="C56" s="27" t="s">
        <v>586</v>
      </c>
      <c r="D56" s="27" t="s">
        <v>2</v>
      </c>
      <c r="E56" s="27"/>
      <c r="F56" s="68"/>
      <c r="G56" s="27"/>
      <c r="H56" s="27">
        <f t="shared" si="1"/>
        <v>0</v>
      </c>
    </row>
    <row r="57" spans="1:8" x14ac:dyDescent="0.4">
      <c r="A57" s="50" t="s">
        <v>75</v>
      </c>
      <c r="B57" s="27" t="s">
        <v>76</v>
      </c>
      <c r="C57" s="27" t="s">
        <v>596</v>
      </c>
      <c r="D57" s="27" t="s">
        <v>242</v>
      </c>
      <c r="E57" s="27">
        <v>3</v>
      </c>
      <c r="F57" s="68" t="s">
        <v>697</v>
      </c>
      <c r="G57" s="27">
        <v>1</v>
      </c>
      <c r="H57" s="27">
        <f t="shared" si="1"/>
        <v>2</v>
      </c>
    </row>
    <row r="58" spans="1:8" x14ac:dyDescent="0.4">
      <c r="A58" s="50" t="s">
        <v>75</v>
      </c>
      <c r="B58" s="27" t="s">
        <v>80</v>
      </c>
      <c r="C58" s="27" t="s">
        <v>597</v>
      </c>
      <c r="D58" s="27" t="s">
        <v>242</v>
      </c>
      <c r="E58" s="27"/>
      <c r="F58" s="68"/>
      <c r="G58" s="27"/>
      <c r="H58" s="27">
        <f t="shared" si="1"/>
        <v>0</v>
      </c>
    </row>
    <row r="59" spans="1:8" x14ac:dyDescent="0.4">
      <c r="A59" s="50" t="s">
        <v>75</v>
      </c>
      <c r="B59" s="27" t="s">
        <v>599</v>
      </c>
      <c r="C59" s="27" t="s">
        <v>600</v>
      </c>
      <c r="D59" s="27" t="s">
        <v>7</v>
      </c>
      <c r="E59" s="27"/>
      <c r="F59" s="68"/>
      <c r="G59" s="27"/>
      <c r="H59" s="27">
        <f t="shared" si="1"/>
        <v>0</v>
      </c>
    </row>
    <row r="60" spans="1:8" x14ac:dyDescent="0.4">
      <c r="A60" s="50" t="s">
        <v>75</v>
      </c>
      <c r="B60" s="27" t="s">
        <v>76</v>
      </c>
      <c r="C60" s="27" t="s">
        <v>634</v>
      </c>
      <c r="D60" s="27" t="s">
        <v>7</v>
      </c>
      <c r="E60" s="27"/>
      <c r="F60" s="68"/>
      <c r="G60" s="27"/>
      <c r="H60" s="27">
        <f t="shared" si="1"/>
        <v>0</v>
      </c>
    </row>
    <row r="61" spans="1:8" x14ac:dyDescent="0.4">
      <c r="A61" s="50" t="s">
        <v>75</v>
      </c>
      <c r="B61" s="27" t="s">
        <v>76</v>
      </c>
      <c r="C61" s="27" t="s">
        <v>634</v>
      </c>
      <c r="D61" s="27" t="s">
        <v>2</v>
      </c>
      <c r="E61" s="27"/>
      <c r="F61" s="68"/>
      <c r="G61" s="27"/>
      <c r="H61" s="27">
        <f t="shared" si="1"/>
        <v>0</v>
      </c>
    </row>
    <row r="62" spans="1:8" x14ac:dyDescent="0.4">
      <c r="A62" s="50" t="s">
        <v>75</v>
      </c>
      <c r="B62" s="27" t="s">
        <v>635</v>
      </c>
      <c r="C62" s="27" t="s">
        <v>636</v>
      </c>
      <c r="D62" s="27" t="s">
        <v>7</v>
      </c>
      <c r="E62" s="27"/>
      <c r="F62" s="68"/>
      <c r="G62" s="27"/>
      <c r="H62" s="27">
        <f t="shared" si="1"/>
        <v>0</v>
      </c>
    </row>
    <row r="63" spans="1:8" x14ac:dyDescent="0.4">
      <c r="A63" s="50" t="s">
        <v>75</v>
      </c>
      <c r="B63" s="27" t="s">
        <v>80</v>
      </c>
      <c r="C63" s="27" t="s">
        <v>642</v>
      </c>
      <c r="D63" s="27" t="s">
        <v>111</v>
      </c>
      <c r="E63" s="27">
        <v>5</v>
      </c>
      <c r="F63" s="68" t="s">
        <v>696</v>
      </c>
      <c r="G63" s="27">
        <v>1</v>
      </c>
      <c r="H63" s="27">
        <f t="shared" si="1"/>
        <v>4</v>
      </c>
    </row>
    <row r="64" spans="1:8" x14ac:dyDescent="0.4">
      <c r="A64" s="50" t="s">
        <v>75</v>
      </c>
      <c r="B64" s="27" t="s">
        <v>80</v>
      </c>
      <c r="C64" s="27" t="s">
        <v>642</v>
      </c>
      <c r="D64" s="27" t="s">
        <v>643</v>
      </c>
      <c r="E64" s="27">
        <v>6</v>
      </c>
      <c r="F64" s="68" t="s">
        <v>696</v>
      </c>
      <c r="G64" s="27">
        <v>1</v>
      </c>
      <c r="H64" s="27">
        <f t="shared" si="1"/>
        <v>5</v>
      </c>
    </row>
    <row r="65" spans="1:8" x14ac:dyDescent="0.4">
      <c r="A65" s="50" t="s">
        <v>75</v>
      </c>
      <c r="B65" s="27" t="s">
        <v>80</v>
      </c>
      <c r="C65" s="27" t="s">
        <v>644</v>
      </c>
      <c r="D65" s="27" t="s">
        <v>229</v>
      </c>
      <c r="E65" s="27">
        <v>2</v>
      </c>
      <c r="F65" s="68"/>
      <c r="G65" s="27"/>
      <c r="H65" s="27">
        <f t="shared" si="1"/>
        <v>2</v>
      </c>
    </row>
    <row r="66" spans="1:8" x14ac:dyDescent="0.4">
      <c r="A66" s="38" t="s">
        <v>405</v>
      </c>
      <c r="B66" s="2" t="s">
        <v>80</v>
      </c>
      <c r="C66" s="2" t="s">
        <v>382</v>
      </c>
      <c r="D66" s="2" t="s">
        <v>383</v>
      </c>
      <c r="E66" s="2"/>
      <c r="F66" s="69" t="s">
        <v>494</v>
      </c>
      <c r="G66" s="2"/>
      <c r="H66" s="2">
        <f t="shared" ref="H66:H97" si="2">E66-G66</f>
        <v>0</v>
      </c>
    </row>
    <row r="67" spans="1:8" x14ac:dyDescent="0.4">
      <c r="A67" s="38" t="s">
        <v>75</v>
      </c>
      <c r="B67" s="15" t="s">
        <v>76</v>
      </c>
      <c r="C67" s="15" t="s">
        <v>100</v>
      </c>
      <c r="D67" s="15" t="s">
        <v>2</v>
      </c>
      <c r="E67" s="15"/>
      <c r="F67" s="73" t="s">
        <v>193</v>
      </c>
      <c r="G67" s="15"/>
      <c r="H67" s="15">
        <f t="shared" si="2"/>
        <v>0</v>
      </c>
    </row>
    <row r="68" spans="1:8" x14ac:dyDescent="0.4">
      <c r="A68" s="18" t="s">
        <v>47</v>
      </c>
      <c r="B68" s="2" t="s">
        <v>76</v>
      </c>
      <c r="C68" s="2" t="s">
        <v>122</v>
      </c>
      <c r="D68" s="2" t="s">
        <v>6</v>
      </c>
      <c r="E68" s="2"/>
      <c r="F68" s="69" t="s">
        <v>695</v>
      </c>
      <c r="G68" s="2"/>
      <c r="H68" s="2">
        <f t="shared" si="2"/>
        <v>0</v>
      </c>
    </row>
    <row r="69" spans="1:8" x14ac:dyDescent="0.4">
      <c r="A69" s="22" t="s">
        <v>75</v>
      </c>
      <c r="B69" s="15" t="s">
        <v>80</v>
      </c>
      <c r="C69" s="15" t="s">
        <v>110</v>
      </c>
      <c r="D69" s="15" t="s">
        <v>112</v>
      </c>
      <c r="E69" s="15"/>
      <c r="F69" s="74" t="s">
        <v>137</v>
      </c>
      <c r="G69" s="15"/>
      <c r="H69" s="15">
        <f t="shared" si="2"/>
        <v>0</v>
      </c>
    </row>
    <row r="70" spans="1:8" x14ac:dyDescent="0.4">
      <c r="A70" s="15" t="s">
        <v>75</v>
      </c>
      <c r="B70" s="15" t="s">
        <v>80</v>
      </c>
      <c r="C70" s="15" t="s">
        <v>110</v>
      </c>
      <c r="D70" s="15" t="s">
        <v>111</v>
      </c>
      <c r="E70" s="15"/>
      <c r="F70" s="74" t="s">
        <v>141</v>
      </c>
      <c r="G70" s="15"/>
      <c r="H70" s="15">
        <f t="shared" si="2"/>
        <v>0</v>
      </c>
    </row>
    <row r="71" spans="1:8" x14ac:dyDescent="0.4">
      <c r="A71" s="22" t="s">
        <v>75</v>
      </c>
      <c r="B71" s="22" t="s">
        <v>76</v>
      </c>
      <c r="C71" s="22" t="s">
        <v>99</v>
      </c>
      <c r="D71" s="22" t="s">
        <v>62</v>
      </c>
      <c r="E71" s="22"/>
      <c r="F71" s="77" t="s">
        <v>694</v>
      </c>
      <c r="G71" s="22"/>
      <c r="H71" s="22">
        <f t="shared" si="2"/>
        <v>0</v>
      </c>
    </row>
    <row r="72" spans="1:8" x14ac:dyDescent="0.4">
      <c r="A72" s="22" t="s">
        <v>75</v>
      </c>
      <c r="B72" s="15" t="s">
        <v>76</v>
      </c>
      <c r="C72" s="15" t="s">
        <v>100</v>
      </c>
      <c r="D72" s="15" t="s">
        <v>95</v>
      </c>
      <c r="E72" s="15"/>
      <c r="F72" s="73" t="s">
        <v>152</v>
      </c>
      <c r="G72" s="15"/>
      <c r="H72" s="15">
        <f t="shared" si="2"/>
        <v>0</v>
      </c>
    </row>
    <row r="73" spans="1:8" x14ac:dyDescent="0.4">
      <c r="A73" s="22" t="s">
        <v>75</v>
      </c>
      <c r="B73" s="22" t="s">
        <v>76</v>
      </c>
      <c r="C73" s="22" t="s">
        <v>98</v>
      </c>
      <c r="D73" s="22" t="s">
        <v>2</v>
      </c>
      <c r="E73" s="22"/>
      <c r="F73" s="73" t="s">
        <v>165</v>
      </c>
      <c r="G73" s="22"/>
      <c r="H73" s="22">
        <f t="shared" si="2"/>
        <v>0</v>
      </c>
    </row>
    <row r="74" spans="1:8" x14ac:dyDescent="0.4">
      <c r="A74" s="22" t="s">
        <v>83</v>
      </c>
      <c r="B74" s="22" t="s">
        <v>84</v>
      </c>
      <c r="C74" s="22" t="s">
        <v>101</v>
      </c>
      <c r="D74" s="22" t="s">
        <v>102</v>
      </c>
      <c r="E74" s="22"/>
      <c r="F74" s="75" t="s">
        <v>190</v>
      </c>
      <c r="G74" s="22"/>
      <c r="H74" s="22">
        <f t="shared" si="2"/>
        <v>0</v>
      </c>
    </row>
    <row r="75" spans="1:8" x14ac:dyDescent="0.4">
      <c r="A75" s="15" t="s">
        <v>79</v>
      </c>
      <c r="B75" s="15" t="s">
        <v>82</v>
      </c>
      <c r="C75" s="15" t="s">
        <v>87</v>
      </c>
      <c r="D75" s="15" t="s">
        <v>72</v>
      </c>
      <c r="E75" s="15"/>
      <c r="F75" s="74" t="s">
        <v>191</v>
      </c>
      <c r="G75" s="15"/>
      <c r="H75" s="15">
        <f t="shared" si="2"/>
        <v>0</v>
      </c>
    </row>
    <row r="76" spans="1:8" x14ac:dyDescent="0.4">
      <c r="A76" s="18" t="s">
        <v>75</v>
      </c>
      <c r="B76" s="2" t="s">
        <v>82</v>
      </c>
      <c r="C76" s="2" t="s">
        <v>87</v>
      </c>
      <c r="D76" s="2" t="s">
        <v>2</v>
      </c>
      <c r="E76" s="2"/>
      <c r="F76" s="69" t="s">
        <v>153</v>
      </c>
      <c r="G76" s="2"/>
      <c r="H76" s="2">
        <f t="shared" si="2"/>
        <v>0</v>
      </c>
    </row>
    <row r="77" spans="1:8" x14ac:dyDescent="0.4">
      <c r="A77" s="18" t="s">
        <v>83</v>
      </c>
      <c r="B77" s="15" t="s">
        <v>88</v>
      </c>
      <c r="C77" s="15" t="s">
        <v>86</v>
      </c>
      <c r="D77" s="15" t="s">
        <v>102</v>
      </c>
      <c r="E77" s="15"/>
      <c r="F77" s="74" t="s">
        <v>192</v>
      </c>
      <c r="G77" s="15"/>
      <c r="H77" s="15">
        <f t="shared" si="2"/>
        <v>0</v>
      </c>
    </row>
    <row r="78" spans="1:8" x14ac:dyDescent="0.4">
      <c r="A78" s="18" t="s">
        <v>75</v>
      </c>
      <c r="B78" s="2" t="s">
        <v>80</v>
      </c>
      <c r="C78" s="2" t="s">
        <v>86</v>
      </c>
      <c r="D78" s="2" t="s">
        <v>70</v>
      </c>
      <c r="E78" s="2"/>
      <c r="F78" s="71" t="s">
        <v>194</v>
      </c>
      <c r="G78" s="2"/>
      <c r="H78" s="2">
        <f t="shared" si="2"/>
        <v>0</v>
      </c>
    </row>
    <row r="79" spans="1:8" x14ac:dyDescent="0.4">
      <c r="A79" s="18" t="s">
        <v>75</v>
      </c>
      <c r="B79" s="2" t="s">
        <v>76</v>
      </c>
      <c r="C79" s="2" t="s">
        <v>125</v>
      </c>
      <c r="D79" s="2" t="s">
        <v>96</v>
      </c>
      <c r="E79" s="2"/>
      <c r="F79" s="71" t="s">
        <v>197</v>
      </c>
      <c r="G79" s="2"/>
      <c r="H79" s="2">
        <f t="shared" si="2"/>
        <v>0</v>
      </c>
    </row>
    <row r="80" spans="1:8" x14ac:dyDescent="0.4">
      <c r="A80" s="18" t="s">
        <v>45</v>
      </c>
      <c r="B80" s="2" t="s">
        <v>76</v>
      </c>
      <c r="C80" s="2" t="s">
        <v>122</v>
      </c>
      <c r="D80" s="2" t="s">
        <v>96</v>
      </c>
      <c r="E80" s="2"/>
      <c r="F80" s="69" t="s">
        <v>693</v>
      </c>
      <c r="G80" s="2"/>
      <c r="H80" s="2">
        <f t="shared" si="2"/>
        <v>0</v>
      </c>
    </row>
    <row r="81" spans="1:8" x14ac:dyDescent="0.4">
      <c r="A81" s="18" t="s">
        <v>75</v>
      </c>
      <c r="B81" s="2" t="s">
        <v>186</v>
      </c>
      <c r="C81" s="2" t="s">
        <v>187</v>
      </c>
      <c r="D81" s="2" t="s">
        <v>17</v>
      </c>
      <c r="E81" s="2"/>
      <c r="F81" s="71" t="s">
        <v>198</v>
      </c>
      <c r="G81" s="2"/>
      <c r="H81" s="2">
        <f t="shared" si="2"/>
        <v>0</v>
      </c>
    </row>
    <row r="82" spans="1:8" x14ac:dyDescent="0.4">
      <c r="A82" s="18" t="s">
        <v>75</v>
      </c>
      <c r="B82" s="2" t="s">
        <v>76</v>
      </c>
      <c r="C82" s="2" t="s">
        <v>127</v>
      </c>
      <c r="D82" s="2" t="s">
        <v>2</v>
      </c>
      <c r="E82" s="2"/>
      <c r="F82" s="71" t="s">
        <v>199</v>
      </c>
      <c r="G82" s="2"/>
      <c r="H82" s="2">
        <f t="shared" si="2"/>
        <v>0</v>
      </c>
    </row>
    <row r="83" spans="1:8" x14ac:dyDescent="0.4">
      <c r="A83" s="18" t="s">
        <v>75</v>
      </c>
      <c r="B83" s="2" t="s">
        <v>76</v>
      </c>
      <c r="C83" s="2" t="s">
        <v>143</v>
      </c>
      <c r="D83" s="2" t="s">
        <v>144</v>
      </c>
      <c r="E83" s="2"/>
      <c r="F83" s="71" t="s">
        <v>200</v>
      </c>
      <c r="G83" s="2"/>
      <c r="H83" s="2">
        <f t="shared" si="2"/>
        <v>0</v>
      </c>
    </row>
    <row r="84" spans="1:8" x14ac:dyDescent="0.4">
      <c r="A84" s="18" t="s">
        <v>75</v>
      </c>
      <c r="B84" s="2" t="s">
        <v>76</v>
      </c>
      <c r="C84" s="2" t="s">
        <v>143</v>
      </c>
      <c r="D84" s="2" t="s">
        <v>145</v>
      </c>
      <c r="E84" s="2"/>
      <c r="F84" s="71" t="s">
        <v>201</v>
      </c>
      <c r="G84" s="2"/>
      <c r="H84" s="2">
        <f t="shared" si="2"/>
        <v>0</v>
      </c>
    </row>
    <row r="85" spans="1:8" x14ac:dyDescent="0.4">
      <c r="A85" s="18" t="s">
        <v>75</v>
      </c>
      <c r="B85" s="2" t="s">
        <v>80</v>
      </c>
      <c r="C85" s="2" t="s">
        <v>136</v>
      </c>
      <c r="D85" s="2" t="s">
        <v>2</v>
      </c>
      <c r="E85" s="2"/>
      <c r="F85" s="71" t="s">
        <v>202</v>
      </c>
      <c r="G85" s="2"/>
      <c r="H85" s="2">
        <f t="shared" si="2"/>
        <v>0</v>
      </c>
    </row>
    <row r="86" spans="1:8" x14ac:dyDescent="0.4">
      <c r="A86" s="18" t="s">
        <v>75</v>
      </c>
      <c r="B86" s="2" t="s">
        <v>80</v>
      </c>
      <c r="C86" s="2" t="s">
        <v>159</v>
      </c>
      <c r="D86" s="2" t="s">
        <v>2</v>
      </c>
      <c r="E86" s="2"/>
      <c r="F86" s="69" t="s">
        <v>692</v>
      </c>
      <c r="G86" s="2"/>
      <c r="H86" s="2">
        <f t="shared" si="2"/>
        <v>0</v>
      </c>
    </row>
    <row r="87" spans="1:8" x14ac:dyDescent="0.4">
      <c r="A87" s="22" t="s">
        <v>75</v>
      </c>
      <c r="B87" s="15" t="s">
        <v>262</v>
      </c>
      <c r="C87" s="16" t="s">
        <v>263</v>
      </c>
      <c r="D87" s="15" t="s">
        <v>266</v>
      </c>
      <c r="E87" s="16"/>
      <c r="F87" s="74" t="s">
        <v>691</v>
      </c>
      <c r="G87" s="15"/>
      <c r="H87" s="15">
        <f t="shared" si="2"/>
        <v>0</v>
      </c>
    </row>
    <row r="88" spans="1:8" x14ac:dyDescent="0.4">
      <c r="A88" s="22" t="s">
        <v>117</v>
      </c>
      <c r="B88" s="15" t="s">
        <v>80</v>
      </c>
      <c r="C88" s="15" t="s">
        <v>118</v>
      </c>
      <c r="D88" s="15" t="s">
        <v>70</v>
      </c>
      <c r="E88" s="21"/>
      <c r="F88" s="73" t="s">
        <v>274</v>
      </c>
      <c r="G88" s="15"/>
      <c r="H88" s="15">
        <f t="shared" si="2"/>
        <v>0</v>
      </c>
    </row>
    <row r="89" spans="1:8" x14ac:dyDescent="0.4">
      <c r="A89" s="18" t="s">
        <v>75</v>
      </c>
      <c r="B89" s="2" t="s">
        <v>80</v>
      </c>
      <c r="C89" s="2" t="s">
        <v>81</v>
      </c>
      <c r="D89" s="2" t="s">
        <v>2</v>
      </c>
      <c r="E89" s="2"/>
      <c r="F89" s="71" t="s">
        <v>495</v>
      </c>
      <c r="G89" s="2"/>
      <c r="H89" s="2">
        <f t="shared" si="2"/>
        <v>0</v>
      </c>
    </row>
    <row r="90" spans="1:8" x14ac:dyDescent="0.4">
      <c r="A90" s="18" t="s">
        <v>213</v>
      </c>
      <c r="B90" s="2" t="s">
        <v>214</v>
      </c>
      <c r="C90" s="2" t="s">
        <v>215</v>
      </c>
      <c r="D90" s="2" t="s">
        <v>216</v>
      </c>
      <c r="E90" s="2"/>
      <c r="F90" s="69" t="s">
        <v>289</v>
      </c>
      <c r="G90" s="2"/>
      <c r="H90" s="2">
        <f t="shared" si="2"/>
        <v>0</v>
      </c>
    </row>
    <row r="91" spans="1:8" x14ac:dyDescent="0.4">
      <c r="A91" s="5" t="s">
        <v>83</v>
      </c>
      <c r="B91" s="5" t="s">
        <v>84</v>
      </c>
      <c r="C91" s="5" t="s">
        <v>77</v>
      </c>
      <c r="D91" s="5" t="s">
        <v>95</v>
      </c>
      <c r="E91" s="5"/>
      <c r="F91" s="70" t="s">
        <v>290</v>
      </c>
      <c r="G91" s="5"/>
      <c r="H91" s="5">
        <f t="shared" si="2"/>
        <v>0</v>
      </c>
    </row>
    <row r="92" spans="1:8" x14ac:dyDescent="0.4">
      <c r="A92" s="18" t="s">
        <v>75</v>
      </c>
      <c r="B92" s="2" t="s">
        <v>82</v>
      </c>
      <c r="C92" s="2" t="s">
        <v>300</v>
      </c>
      <c r="D92" s="2" t="s">
        <v>301</v>
      </c>
      <c r="E92" s="2"/>
      <c r="F92" s="69" t="s">
        <v>690</v>
      </c>
      <c r="G92" s="2"/>
      <c r="H92" s="2">
        <f t="shared" si="2"/>
        <v>0</v>
      </c>
    </row>
    <row r="93" spans="1:8" x14ac:dyDescent="0.4">
      <c r="A93" s="18" t="s">
        <v>75</v>
      </c>
      <c r="B93" s="2" t="s">
        <v>217</v>
      </c>
      <c r="C93" s="29" t="s">
        <v>269</v>
      </c>
      <c r="D93" s="29" t="s">
        <v>221</v>
      </c>
      <c r="E93" s="29"/>
      <c r="F93" s="69" t="s">
        <v>689</v>
      </c>
      <c r="G93" s="2"/>
      <c r="H93" s="2">
        <f t="shared" si="2"/>
        <v>0</v>
      </c>
    </row>
    <row r="94" spans="1:8" x14ac:dyDescent="0.4">
      <c r="A94" s="18" t="s">
        <v>213</v>
      </c>
      <c r="B94" s="2" t="s">
        <v>218</v>
      </c>
      <c r="C94" s="29" t="s">
        <v>269</v>
      </c>
      <c r="D94" s="29" t="s">
        <v>222</v>
      </c>
      <c r="E94" s="29"/>
      <c r="F94" s="69" t="s">
        <v>312</v>
      </c>
      <c r="G94" s="2"/>
      <c r="H94" s="2">
        <f t="shared" si="2"/>
        <v>0</v>
      </c>
    </row>
    <row r="95" spans="1:8" x14ac:dyDescent="0.4">
      <c r="A95" s="18" t="s">
        <v>75</v>
      </c>
      <c r="B95" s="2" t="s">
        <v>80</v>
      </c>
      <c r="C95" s="2" t="s">
        <v>306</v>
      </c>
      <c r="D95" s="2" t="s">
        <v>307</v>
      </c>
      <c r="E95" s="2"/>
      <c r="F95" s="69" t="s">
        <v>390</v>
      </c>
      <c r="G95" s="2"/>
      <c r="H95" s="2">
        <f t="shared" si="2"/>
        <v>0</v>
      </c>
    </row>
    <row r="96" spans="1:8" x14ac:dyDescent="0.4">
      <c r="A96" s="18" t="s">
        <v>75</v>
      </c>
      <c r="B96" s="2" t="s">
        <v>80</v>
      </c>
      <c r="C96" s="2" t="s">
        <v>306</v>
      </c>
      <c r="D96" s="2" t="s">
        <v>308</v>
      </c>
      <c r="E96" s="2"/>
      <c r="F96" s="69" t="s">
        <v>398</v>
      </c>
      <c r="G96" s="2"/>
      <c r="H96" s="2">
        <f t="shared" si="2"/>
        <v>0</v>
      </c>
    </row>
    <row r="97" spans="1:8" x14ac:dyDescent="0.4">
      <c r="A97" s="22" t="s">
        <v>213</v>
      </c>
      <c r="B97" s="15" t="s">
        <v>217</v>
      </c>
      <c r="C97" s="36" t="s">
        <v>269</v>
      </c>
      <c r="D97" s="36" t="s">
        <v>167</v>
      </c>
      <c r="E97" s="36"/>
      <c r="F97" s="74" t="s">
        <v>403</v>
      </c>
      <c r="G97" s="15"/>
      <c r="H97" s="15">
        <f t="shared" si="2"/>
        <v>0</v>
      </c>
    </row>
    <row r="98" spans="1:8" x14ac:dyDescent="0.4">
      <c r="A98" s="22" t="s">
        <v>75</v>
      </c>
      <c r="B98" s="22" t="s">
        <v>395</v>
      </c>
      <c r="C98" s="15" t="s">
        <v>396</v>
      </c>
      <c r="D98" s="15" t="s">
        <v>397</v>
      </c>
      <c r="E98" s="15"/>
      <c r="F98" s="74" t="s">
        <v>404</v>
      </c>
      <c r="G98" s="15"/>
      <c r="H98" s="15">
        <f t="shared" ref="H98:H116" si="3">E98-G98</f>
        <v>0</v>
      </c>
    </row>
    <row r="99" spans="1:8" x14ac:dyDescent="0.4">
      <c r="A99" s="22" t="s">
        <v>75</v>
      </c>
      <c r="B99" s="15" t="s">
        <v>76</v>
      </c>
      <c r="C99" s="15" t="s">
        <v>77</v>
      </c>
      <c r="D99" s="15" t="s">
        <v>2</v>
      </c>
      <c r="E99" s="15"/>
      <c r="F99" s="74" t="s">
        <v>701</v>
      </c>
      <c r="G99" s="15"/>
      <c r="H99" s="15">
        <f t="shared" si="3"/>
        <v>0</v>
      </c>
    </row>
    <row r="100" spans="1:8" x14ac:dyDescent="0.4">
      <c r="A100" s="45" t="s">
        <v>75</v>
      </c>
      <c r="B100" s="15" t="s">
        <v>217</v>
      </c>
      <c r="C100" s="15" t="s">
        <v>438</v>
      </c>
      <c r="D100" s="15" t="s">
        <v>167</v>
      </c>
      <c r="E100" s="15"/>
      <c r="F100" s="74" t="s">
        <v>470</v>
      </c>
      <c r="G100" s="15"/>
      <c r="H100" s="15">
        <f t="shared" si="3"/>
        <v>0</v>
      </c>
    </row>
    <row r="101" spans="1:8" x14ac:dyDescent="0.4">
      <c r="A101" s="18" t="s">
        <v>75</v>
      </c>
      <c r="B101" s="2" t="s">
        <v>186</v>
      </c>
      <c r="C101" s="2" t="s">
        <v>187</v>
      </c>
      <c r="D101" s="2" t="s">
        <v>7</v>
      </c>
      <c r="E101" s="2"/>
      <c r="F101" s="69" t="s">
        <v>688</v>
      </c>
      <c r="G101" s="2"/>
      <c r="H101" s="2">
        <f t="shared" si="3"/>
        <v>0</v>
      </c>
    </row>
    <row r="102" spans="1:8" x14ac:dyDescent="0.4">
      <c r="A102" s="18" t="s">
        <v>75</v>
      </c>
      <c r="B102" s="2" t="s">
        <v>80</v>
      </c>
      <c r="C102" s="2" t="s">
        <v>300</v>
      </c>
      <c r="D102" s="2" t="s">
        <v>229</v>
      </c>
      <c r="E102" s="2"/>
      <c r="F102" s="69" t="s">
        <v>487</v>
      </c>
      <c r="G102" s="2"/>
      <c r="H102" s="2">
        <f t="shared" si="3"/>
        <v>0</v>
      </c>
    </row>
    <row r="103" spans="1:8" x14ac:dyDescent="0.4">
      <c r="A103" s="18" t="s">
        <v>75</v>
      </c>
      <c r="B103" s="2" t="s">
        <v>80</v>
      </c>
      <c r="C103" s="29" t="s">
        <v>240</v>
      </c>
      <c r="D103" s="2" t="s">
        <v>2</v>
      </c>
      <c r="E103" s="29"/>
      <c r="F103" s="69" t="s">
        <v>501</v>
      </c>
      <c r="G103" s="2"/>
      <c r="H103" s="2">
        <f t="shared" si="3"/>
        <v>0</v>
      </c>
    </row>
    <row r="104" spans="1:8" x14ac:dyDescent="0.4">
      <c r="A104" s="50" t="s">
        <v>75</v>
      </c>
      <c r="B104" s="27" t="s">
        <v>80</v>
      </c>
      <c r="C104" s="27" t="s">
        <v>540</v>
      </c>
      <c r="D104" s="27" t="s">
        <v>229</v>
      </c>
      <c r="E104" s="27"/>
      <c r="F104" s="68" t="s">
        <v>543</v>
      </c>
      <c r="G104" s="27"/>
      <c r="H104" s="27">
        <f t="shared" si="3"/>
        <v>0</v>
      </c>
    </row>
    <row r="105" spans="1:8" x14ac:dyDescent="0.4">
      <c r="A105" s="18" t="s">
        <v>75</v>
      </c>
      <c r="B105" s="2" t="s">
        <v>80</v>
      </c>
      <c r="C105" s="2" t="s">
        <v>313</v>
      </c>
      <c r="D105" s="2" t="s">
        <v>71</v>
      </c>
      <c r="E105" s="2"/>
      <c r="F105" s="69" t="s">
        <v>545</v>
      </c>
      <c r="G105" s="2"/>
      <c r="H105" s="2">
        <f t="shared" si="3"/>
        <v>0</v>
      </c>
    </row>
    <row r="106" spans="1:8" x14ac:dyDescent="0.4">
      <c r="A106" s="50" t="s">
        <v>75</v>
      </c>
      <c r="B106" s="27" t="s">
        <v>80</v>
      </c>
      <c r="C106" s="27" t="s">
        <v>530</v>
      </c>
      <c r="D106" s="27" t="s">
        <v>2</v>
      </c>
      <c r="E106" s="27"/>
      <c r="F106" s="68" t="s">
        <v>582</v>
      </c>
      <c r="G106" s="27"/>
      <c r="H106" s="27">
        <f t="shared" si="3"/>
        <v>0</v>
      </c>
    </row>
    <row r="107" spans="1:8" x14ac:dyDescent="0.4">
      <c r="A107" s="18" t="s">
        <v>113</v>
      </c>
      <c r="B107" s="2" t="s">
        <v>114</v>
      </c>
      <c r="C107" s="2" t="s">
        <v>115</v>
      </c>
      <c r="D107" s="2" t="s">
        <v>116</v>
      </c>
      <c r="E107" s="2"/>
      <c r="F107" s="71" t="s">
        <v>591</v>
      </c>
      <c r="G107" s="2"/>
      <c r="H107" s="2">
        <f t="shared" si="3"/>
        <v>0</v>
      </c>
    </row>
    <row r="108" spans="1:8" x14ac:dyDescent="0.4">
      <c r="A108" s="50" t="s">
        <v>75</v>
      </c>
      <c r="B108" s="27" t="s">
        <v>76</v>
      </c>
      <c r="C108" s="27" t="s">
        <v>531</v>
      </c>
      <c r="D108" s="27" t="s">
        <v>7</v>
      </c>
      <c r="E108" s="27"/>
      <c r="F108" s="68" t="s">
        <v>687</v>
      </c>
      <c r="G108" s="27"/>
      <c r="H108" s="27">
        <f t="shared" si="3"/>
        <v>0</v>
      </c>
    </row>
    <row r="109" spans="1:8" x14ac:dyDescent="0.4">
      <c r="A109" s="18" t="s">
        <v>75</v>
      </c>
      <c r="B109" s="2" t="s">
        <v>80</v>
      </c>
      <c r="C109" s="2" t="s">
        <v>215</v>
      </c>
      <c r="D109" s="2" t="s">
        <v>2</v>
      </c>
      <c r="E109" s="2"/>
      <c r="F109" s="69" t="s">
        <v>611</v>
      </c>
      <c r="G109" s="2"/>
      <c r="H109" s="2">
        <f t="shared" si="3"/>
        <v>0</v>
      </c>
    </row>
    <row r="110" spans="1:8" ht="52.2" x14ac:dyDescent="0.4">
      <c r="A110" s="50" t="s">
        <v>75</v>
      </c>
      <c r="B110" s="27" t="s">
        <v>80</v>
      </c>
      <c r="C110" s="27" t="s">
        <v>508</v>
      </c>
      <c r="D110" s="27" t="s">
        <v>2</v>
      </c>
      <c r="E110" s="27"/>
      <c r="F110" s="76" t="s">
        <v>669</v>
      </c>
      <c r="G110" s="27"/>
      <c r="H110" s="27">
        <f t="shared" si="3"/>
        <v>0</v>
      </c>
    </row>
    <row r="111" spans="1:8" x14ac:dyDescent="0.4">
      <c r="A111" s="38" t="s">
        <v>75</v>
      </c>
      <c r="B111" s="2" t="s">
        <v>80</v>
      </c>
      <c r="C111" s="2" t="s">
        <v>381</v>
      </c>
      <c r="D111" s="2" t="s">
        <v>229</v>
      </c>
      <c r="E111" s="2"/>
      <c r="F111" s="69" t="s">
        <v>623</v>
      </c>
      <c r="G111" s="2"/>
      <c r="H111" s="2">
        <f t="shared" si="3"/>
        <v>0</v>
      </c>
    </row>
    <row r="112" spans="1:8" x14ac:dyDescent="0.4">
      <c r="A112" s="50" t="s">
        <v>75</v>
      </c>
      <c r="B112" s="27" t="s">
        <v>637</v>
      </c>
      <c r="C112" s="27" t="s">
        <v>638</v>
      </c>
      <c r="D112" s="27" t="s">
        <v>2</v>
      </c>
      <c r="E112" s="27"/>
      <c r="F112" s="68" t="s">
        <v>648</v>
      </c>
      <c r="G112" s="27"/>
      <c r="H112" s="27">
        <f t="shared" si="3"/>
        <v>0</v>
      </c>
    </row>
    <row r="113" spans="1:8" x14ac:dyDescent="0.4">
      <c r="B113" s="2" t="s">
        <v>80</v>
      </c>
      <c r="C113" s="2" t="s">
        <v>381</v>
      </c>
      <c r="D113" s="2" t="s">
        <v>7</v>
      </c>
      <c r="E113" s="2"/>
      <c r="F113" s="69" t="s">
        <v>662</v>
      </c>
      <c r="G113" s="2"/>
      <c r="H113" s="2">
        <f t="shared" si="3"/>
        <v>0</v>
      </c>
    </row>
    <row r="114" spans="1:8" ht="34.799999999999997" x14ac:dyDescent="0.4">
      <c r="A114" s="50" t="s">
        <v>75</v>
      </c>
      <c r="B114" s="27" t="s">
        <v>80</v>
      </c>
      <c r="C114" s="27" t="s">
        <v>508</v>
      </c>
      <c r="D114" s="27" t="s">
        <v>523</v>
      </c>
      <c r="E114" s="27"/>
      <c r="F114" s="76" t="s">
        <v>666</v>
      </c>
      <c r="G114" s="27"/>
      <c r="H114" s="27">
        <f t="shared" si="3"/>
        <v>0</v>
      </c>
    </row>
    <row r="115" spans="1:8" x14ac:dyDescent="0.4">
      <c r="A115" s="50" t="s">
        <v>75</v>
      </c>
      <c r="B115" s="27" t="s">
        <v>524</v>
      </c>
      <c r="C115" s="27" t="s">
        <v>598</v>
      </c>
      <c r="D115" s="27" t="s">
        <v>7</v>
      </c>
      <c r="E115" s="27"/>
      <c r="F115" s="68" t="s">
        <v>668</v>
      </c>
      <c r="G115" s="27"/>
      <c r="H115" s="27">
        <f t="shared" si="3"/>
        <v>0</v>
      </c>
    </row>
    <row r="116" spans="1:8" x14ac:dyDescent="0.4">
      <c r="A116" s="38" t="s">
        <v>405</v>
      </c>
      <c r="B116" s="2" t="s">
        <v>80</v>
      </c>
      <c r="C116" s="2" t="s">
        <v>381</v>
      </c>
      <c r="D116" s="2" t="s">
        <v>410</v>
      </c>
      <c r="E116" s="2"/>
      <c r="F116" s="69" t="s">
        <v>673</v>
      </c>
      <c r="G116" s="2"/>
      <c r="H116" s="2">
        <f t="shared" si="3"/>
        <v>0</v>
      </c>
    </row>
  </sheetData>
  <sortState xmlns:xlrd2="http://schemas.microsoft.com/office/spreadsheetml/2017/richdata2" ref="A2:H43">
    <sortCondition ref="C43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D74E-AAEB-43F5-95D7-BE4AEEDDE60A}">
  <dimension ref="A1:N171"/>
  <sheetViews>
    <sheetView workbookViewId="0">
      <selection activeCell="B17" sqref="B17"/>
    </sheetView>
  </sheetViews>
  <sheetFormatPr defaultRowHeight="17.399999999999999" x14ac:dyDescent="0.4"/>
  <cols>
    <col min="1" max="1" width="7.09765625" bestFit="1" customWidth="1"/>
    <col min="2" max="2" width="36.59765625" bestFit="1" customWidth="1"/>
    <col min="3" max="3" width="11.59765625" bestFit="1" customWidth="1"/>
    <col min="7" max="7" width="10.5" customWidth="1"/>
    <col min="8" max="8" width="11.19921875" customWidth="1"/>
    <col min="9" max="9" width="85.09765625" customWidth="1"/>
  </cols>
  <sheetData>
    <row r="1" spans="1:14" x14ac:dyDescent="0.4">
      <c r="A1" s="4" t="s">
        <v>330</v>
      </c>
      <c r="B1" s="4" t="s">
        <v>43</v>
      </c>
      <c r="C1" s="4" t="s">
        <v>42</v>
      </c>
      <c r="D1" s="3" t="s">
        <v>38</v>
      </c>
      <c r="E1" s="3" t="s">
        <v>37</v>
      </c>
      <c r="F1" s="3" t="s">
        <v>36</v>
      </c>
      <c r="G1" s="3" t="s">
        <v>35</v>
      </c>
      <c r="H1" s="3" t="s">
        <v>652</v>
      </c>
      <c r="I1" s="4" t="s">
        <v>39</v>
      </c>
      <c r="J1" s="3" t="s">
        <v>38</v>
      </c>
      <c r="K1" s="3" t="s">
        <v>37</v>
      </c>
      <c r="L1" s="3" t="s">
        <v>36</v>
      </c>
      <c r="M1" s="3" t="s">
        <v>35</v>
      </c>
      <c r="N1" s="3" t="s">
        <v>34</v>
      </c>
    </row>
    <row r="2" spans="1:14" x14ac:dyDescent="0.4">
      <c r="A2" s="42" t="s">
        <v>354</v>
      </c>
      <c r="B2" s="2" t="s">
        <v>5</v>
      </c>
      <c r="C2" s="2" t="s">
        <v>2</v>
      </c>
      <c r="D2" s="27">
        <v>0</v>
      </c>
      <c r="E2" s="27">
        <v>1</v>
      </c>
      <c r="F2" s="27">
        <v>0</v>
      </c>
      <c r="G2" s="27">
        <v>1</v>
      </c>
      <c r="H2" s="17">
        <f>SUM(D2:G2)</f>
        <v>2</v>
      </c>
      <c r="N2">
        <f>H2-SUM(J2:M2)</f>
        <v>2</v>
      </c>
    </row>
    <row r="3" spans="1:14" x14ac:dyDescent="0.4">
      <c r="A3" s="42" t="s">
        <v>354</v>
      </c>
      <c r="B3" s="2" t="s">
        <v>5</v>
      </c>
      <c r="C3" s="2" t="s">
        <v>4</v>
      </c>
      <c r="D3" s="27">
        <v>0</v>
      </c>
      <c r="E3" s="27">
        <v>0</v>
      </c>
      <c r="F3" s="27">
        <v>1</v>
      </c>
      <c r="G3" s="27">
        <v>1</v>
      </c>
      <c r="H3" s="17">
        <f t="shared" ref="H3:H66" si="0">SUM(D3:G3)</f>
        <v>2</v>
      </c>
      <c r="N3">
        <f t="shared" ref="N3:N66" si="1">H3-SUM(J3:M3)</f>
        <v>2</v>
      </c>
    </row>
    <row r="4" spans="1:14" x14ac:dyDescent="0.4">
      <c r="A4" s="42" t="s">
        <v>354</v>
      </c>
      <c r="B4" s="2" t="s">
        <v>284</v>
      </c>
      <c r="C4" s="2" t="s">
        <v>285</v>
      </c>
      <c r="D4" s="27">
        <v>0</v>
      </c>
      <c r="E4" s="27">
        <v>1</v>
      </c>
      <c r="F4" s="27">
        <v>1</v>
      </c>
      <c r="G4" s="27">
        <v>0</v>
      </c>
      <c r="H4" s="17">
        <f t="shared" si="0"/>
        <v>2</v>
      </c>
      <c r="N4">
        <f t="shared" si="1"/>
        <v>2</v>
      </c>
    </row>
    <row r="5" spans="1:14" x14ac:dyDescent="0.4">
      <c r="A5" s="42" t="s">
        <v>354</v>
      </c>
      <c r="B5" s="2" t="s">
        <v>284</v>
      </c>
      <c r="C5" s="2" t="s">
        <v>286</v>
      </c>
      <c r="D5" s="27">
        <v>0</v>
      </c>
      <c r="E5" s="27">
        <v>0</v>
      </c>
      <c r="F5" s="27">
        <v>0</v>
      </c>
      <c r="G5" s="27">
        <v>0</v>
      </c>
      <c r="H5" s="17">
        <f t="shared" si="0"/>
        <v>0</v>
      </c>
      <c r="N5">
        <f t="shared" si="1"/>
        <v>0</v>
      </c>
    </row>
    <row r="6" spans="1:14" x14ac:dyDescent="0.4">
      <c r="A6" s="42" t="s">
        <v>357</v>
      </c>
      <c r="B6" s="2" t="s">
        <v>74</v>
      </c>
      <c r="C6" s="2" t="s">
        <v>2</v>
      </c>
      <c r="D6" s="27">
        <v>0</v>
      </c>
      <c r="E6" s="27">
        <v>0</v>
      </c>
      <c r="F6" s="27">
        <v>0</v>
      </c>
      <c r="G6" s="27">
        <v>0</v>
      </c>
      <c r="H6" s="17">
        <f t="shared" si="0"/>
        <v>0</v>
      </c>
      <c r="N6">
        <f t="shared" si="1"/>
        <v>0</v>
      </c>
    </row>
    <row r="7" spans="1:14" x14ac:dyDescent="0.4">
      <c r="A7" s="42" t="s">
        <v>357</v>
      </c>
      <c r="B7" s="2" t="s">
        <v>178</v>
      </c>
      <c r="C7" s="2" t="s">
        <v>2</v>
      </c>
      <c r="D7" s="27">
        <v>0</v>
      </c>
      <c r="E7" s="27">
        <v>0</v>
      </c>
      <c r="F7" s="27">
        <v>0</v>
      </c>
      <c r="G7" s="27">
        <v>0</v>
      </c>
      <c r="H7" s="17">
        <f t="shared" si="0"/>
        <v>0</v>
      </c>
      <c r="N7">
        <f t="shared" si="1"/>
        <v>0</v>
      </c>
    </row>
    <row r="8" spans="1:14" x14ac:dyDescent="0.4">
      <c r="A8" s="42" t="s">
        <v>49</v>
      </c>
      <c r="B8" s="2" t="s">
        <v>33</v>
      </c>
      <c r="C8" s="2" t="s">
        <v>4</v>
      </c>
      <c r="D8" s="27">
        <v>0</v>
      </c>
      <c r="E8" s="27">
        <v>0</v>
      </c>
      <c r="F8" s="27">
        <v>1</v>
      </c>
      <c r="G8" s="27">
        <v>0</v>
      </c>
      <c r="H8" s="17">
        <f t="shared" si="0"/>
        <v>1</v>
      </c>
      <c r="N8">
        <f t="shared" si="1"/>
        <v>1</v>
      </c>
    </row>
    <row r="9" spans="1:14" x14ac:dyDescent="0.4">
      <c r="A9" s="42" t="s">
        <v>49</v>
      </c>
      <c r="B9" s="2" t="s">
        <v>32</v>
      </c>
      <c r="C9" s="2" t="s">
        <v>2</v>
      </c>
      <c r="D9" s="27">
        <v>0</v>
      </c>
      <c r="E9" s="27">
        <v>0</v>
      </c>
      <c r="F9" s="27">
        <v>1</v>
      </c>
      <c r="G9" s="27">
        <v>0</v>
      </c>
      <c r="H9" s="17">
        <f t="shared" si="0"/>
        <v>1</v>
      </c>
      <c r="N9">
        <f t="shared" si="1"/>
        <v>1</v>
      </c>
    </row>
    <row r="10" spans="1:14" x14ac:dyDescent="0.4">
      <c r="A10" s="42" t="s">
        <v>49</v>
      </c>
      <c r="B10" s="2" t="s">
        <v>31</v>
      </c>
      <c r="C10" s="2" t="s">
        <v>2</v>
      </c>
      <c r="D10" s="27">
        <v>0</v>
      </c>
      <c r="E10" s="27">
        <v>0</v>
      </c>
      <c r="F10" s="27">
        <v>1</v>
      </c>
      <c r="G10" s="27">
        <v>0</v>
      </c>
      <c r="H10" s="17">
        <f t="shared" si="0"/>
        <v>1</v>
      </c>
      <c r="N10">
        <f t="shared" si="1"/>
        <v>1</v>
      </c>
    </row>
    <row r="11" spans="1:14" x14ac:dyDescent="0.4">
      <c r="A11" s="42" t="s">
        <v>49</v>
      </c>
      <c r="B11" s="2" t="s">
        <v>11</v>
      </c>
      <c r="C11" s="2" t="s">
        <v>2</v>
      </c>
      <c r="D11" s="27">
        <v>0</v>
      </c>
      <c r="E11" s="27">
        <v>0</v>
      </c>
      <c r="F11" s="27">
        <v>1</v>
      </c>
      <c r="G11" s="27">
        <v>2</v>
      </c>
      <c r="H11" s="17">
        <f t="shared" si="0"/>
        <v>3</v>
      </c>
      <c r="N11">
        <f t="shared" si="1"/>
        <v>3</v>
      </c>
    </row>
    <row r="12" spans="1:14" x14ac:dyDescent="0.4">
      <c r="A12" s="42" t="s">
        <v>49</v>
      </c>
      <c r="B12" s="2" t="s">
        <v>11</v>
      </c>
      <c r="C12" s="2" t="s">
        <v>4</v>
      </c>
      <c r="D12" s="27">
        <v>0</v>
      </c>
      <c r="E12" s="27">
        <v>1</v>
      </c>
      <c r="F12" s="27">
        <v>1</v>
      </c>
      <c r="G12" s="27">
        <v>0</v>
      </c>
      <c r="H12" s="17">
        <f t="shared" si="0"/>
        <v>2</v>
      </c>
      <c r="N12">
        <f t="shared" si="1"/>
        <v>2</v>
      </c>
    </row>
    <row r="13" spans="1:14" x14ac:dyDescent="0.4">
      <c r="A13" s="42" t="s">
        <v>49</v>
      </c>
      <c r="B13" s="2" t="s">
        <v>475</v>
      </c>
      <c r="C13" s="2" t="s">
        <v>2</v>
      </c>
      <c r="D13" s="27">
        <v>0</v>
      </c>
      <c r="E13" s="27">
        <v>2</v>
      </c>
      <c r="F13" s="27">
        <v>1</v>
      </c>
      <c r="G13" s="27">
        <v>1</v>
      </c>
      <c r="H13" s="17">
        <f t="shared" si="0"/>
        <v>4</v>
      </c>
      <c r="N13">
        <f t="shared" si="1"/>
        <v>4</v>
      </c>
    </row>
    <row r="14" spans="1:14" x14ac:dyDescent="0.4">
      <c r="A14" s="42" t="s">
        <v>49</v>
      </c>
      <c r="B14" s="2" t="s">
        <v>9</v>
      </c>
      <c r="C14" s="2" t="s">
        <v>2</v>
      </c>
      <c r="D14" s="27">
        <v>0</v>
      </c>
      <c r="E14" s="27">
        <v>0</v>
      </c>
      <c r="F14" s="27">
        <v>1</v>
      </c>
      <c r="G14" s="27">
        <v>1</v>
      </c>
      <c r="H14" s="17">
        <f t="shared" si="0"/>
        <v>2</v>
      </c>
      <c r="N14">
        <f t="shared" si="1"/>
        <v>2</v>
      </c>
    </row>
    <row r="15" spans="1:14" x14ac:dyDescent="0.4">
      <c r="A15" s="42" t="s">
        <v>49</v>
      </c>
      <c r="B15" s="2" t="s">
        <v>8</v>
      </c>
      <c r="C15" s="2" t="s">
        <v>2</v>
      </c>
      <c r="D15" s="27">
        <v>0</v>
      </c>
      <c r="E15" s="27">
        <v>0</v>
      </c>
      <c r="F15" s="27">
        <v>0</v>
      </c>
      <c r="G15" s="27">
        <v>0</v>
      </c>
      <c r="H15" s="17">
        <f t="shared" si="0"/>
        <v>0</v>
      </c>
      <c r="N15">
        <f t="shared" si="1"/>
        <v>0</v>
      </c>
    </row>
    <row r="16" spans="1:14" x14ac:dyDescent="0.4">
      <c r="A16" s="42" t="s">
        <v>49</v>
      </c>
      <c r="B16" s="2" t="s">
        <v>108</v>
      </c>
      <c r="C16" s="2" t="s">
        <v>4</v>
      </c>
      <c r="D16" s="27">
        <v>0</v>
      </c>
      <c r="E16" s="27">
        <v>1</v>
      </c>
      <c r="F16" s="27">
        <v>1</v>
      </c>
      <c r="G16" s="27">
        <v>0</v>
      </c>
      <c r="H16" s="17">
        <f t="shared" si="0"/>
        <v>2</v>
      </c>
      <c r="N16">
        <f t="shared" si="1"/>
        <v>2</v>
      </c>
    </row>
    <row r="17" spans="1:14" x14ac:dyDescent="0.4">
      <c r="A17" s="42" t="s">
        <v>49</v>
      </c>
      <c r="B17" s="2" t="s">
        <v>108</v>
      </c>
      <c r="C17" s="2" t="s">
        <v>2</v>
      </c>
      <c r="D17" s="27">
        <v>0</v>
      </c>
      <c r="E17" s="27">
        <v>0</v>
      </c>
      <c r="F17" s="27">
        <v>0</v>
      </c>
      <c r="G17" s="27">
        <v>1</v>
      </c>
      <c r="H17" s="17">
        <f t="shared" si="0"/>
        <v>1</v>
      </c>
      <c r="N17">
        <f t="shared" si="1"/>
        <v>1</v>
      </c>
    </row>
    <row r="18" spans="1:14" x14ac:dyDescent="0.4">
      <c r="A18" s="42" t="s">
        <v>49</v>
      </c>
      <c r="B18" s="2" t="s">
        <v>148</v>
      </c>
      <c r="C18" s="2" t="s">
        <v>2</v>
      </c>
      <c r="D18" s="27">
        <v>0</v>
      </c>
      <c r="E18" s="27">
        <v>0</v>
      </c>
      <c r="F18" s="27">
        <v>1</v>
      </c>
      <c r="G18" s="27">
        <v>0</v>
      </c>
      <c r="H18" s="17">
        <f t="shared" si="0"/>
        <v>1</v>
      </c>
      <c r="N18">
        <f t="shared" si="1"/>
        <v>1</v>
      </c>
    </row>
    <row r="19" spans="1:14" x14ac:dyDescent="0.4">
      <c r="A19" s="42" t="s">
        <v>49</v>
      </c>
      <c r="B19" s="2" t="s">
        <v>148</v>
      </c>
      <c r="C19" s="2" t="s">
        <v>4</v>
      </c>
      <c r="D19" s="27">
        <v>0</v>
      </c>
      <c r="E19" s="27">
        <v>1</v>
      </c>
      <c r="F19" s="27">
        <v>0</v>
      </c>
      <c r="G19" s="27">
        <v>0</v>
      </c>
      <c r="H19" s="17">
        <f t="shared" si="0"/>
        <v>1</v>
      </c>
      <c r="N19">
        <f t="shared" si="1"/>
        <v>1</v>
      </c>
    </row>
    <row r="20" spans="1:14" x14ac:dyDescent="0.4">
      <c r="A20" s="42" t="s">
        <v>49</v>
      </c>
      <c r="B20" s="2" t="s">
        <v>166</v>
      </c>
      <c r="C20" s="2" t="s">
        <v>2</v>
      </c>
      <c r="D20" s="27">
        <v>0</v>
      </c>
      <c r="E20" s="27">
        <v>0</v>
      </c>
      <c r="F20" s="27">
        <v>2</v>
      </c>
      <c r="G20" s="27">
        <v>0</v>
      </c>
      <c r="H20" s="17">
        <f t="shared" si="0"/>
        <v>2</v>
      </c>
      <c r="N20">
        <f t="shared" si="1"/>
        <v>2</v>
      </c>
    </row>
    <row r="21" spans="1:14" x14ac:dyDescent="0.4">
      <c r="A21" s="42" t="s">
        <v>49</v>
      </c>
      <c r="B21" s="2" t="s">
        <v>166</v>
      </c>
      <c r="C21" s="2" t="s">
        <v>15</v>
      </c>
      <c r="D21" s="27">
        <v>0</v>
      </c>
      <c r="E21" s="27">
        <v>0</v>
      </c>
      <c r="F21" s="27">
        <v>0</v>
      </c>
      <c r="G21" s="27">
        <v>0</v>
      </c>
      <c r="H21" s="17">
        <f t="shared" si="0"/>
        <v>0</v>
      </c>
      <c r="N21">
        <f t="shared" si="1"/>
        <v>0</v>
      </c>
    </row>
    <row r="22" spans="1:14" x14ac:dyDescent="0.4">
      <c r="A22" s="42" t="s">
        <v>49</v>
      </c>
      <c r="B22" s="2" t="s">
        <v>166</v>
      </c>
      <c r="C22" s="2" t="s">
        <v>7</v>
      </c>
      <c r="D22" s="27">
        <v>0</v>
      </c>
      <c r="E22" s="27">
        <v>0</v>
      </c>
      <c r="F22" s="27">
        <v>0</v>
      </c>
      <c r="G22" s="27">
        <v>0</v>
      </c>
      <c r="H22" s="17">
        <f t="shared" si="0"/>
        <v>0</v>
      </c>
      <c r="N22">
        <f t="shared" si="1"/>
        <v>0</v>
      </c>
    </row>
    <row r="23" spans="1:14" x14ac:dyDescent="0.4">
      <c r="A23" s="42" t="s">
        <v>49</v>
      </c>
      <c r="B23" s="2" t="s">
        <v>166</v>
      </c>
      <c r="C23" s="2" t="s">
        <v>13</v>
      </c>
      <c r="D23" s="27">
        <v>0</v>
      </c>
      <c r="E23" s="27">
        <v>1</v>
      </c>
      <c r="F23" s="27">
        <v>2</v>
      </c>
      <c r="G23" s="27">
        <v>0</v>
      </c>
      <c r="H23" s="17">
        <f t="shared" si="0"/>
        <v>3</v>
      </c>
      <c r="N23">
        <f t="shared" si="1"/>
        <v>3</v>
      </c>
    </row>
    <row r="24" spans="1:14" x14ac:dyDescent="0.4">
      <c r="A24" s="42" t="s">
        <v>49</v>
      </c>
      <c r="B24" s="2" t="s">
        <v>168</v>
      </c>
      <c r="C24" s="2" t="s">
        <v>2</v>
      </c>
      <c r="D24" s="27">
        <v>0</v>
      </c>
      <c r="E24" s="27">
        <v>2</v>
      </c>
      <c r="F24" s="27">
        <v>2</v>
      </c>
      <c r="G24" s="27"/>
      <c r="H24" s="17">
        <f t="shared" si="0"/>
        <v>4</v>
      </c>
      <c r="N24">
        <f t="shared" si="1"/>
        <v>4</v>
      </c>
    </row>
    <row r="25" spans="1:14" x14ac:dyDescent="0.4">
      <c r="A25" s="42" t="s">
        <v>49</v>
      </c>
      <c r="B25" s="2" t="s">
        <v>171</v>
      </c>
      <c r="C25" s="2" t="s">
        <v>4</v>
      </c>
      <c r="D25" s="27">
        <v>0</v>
      </c>
      <c r="E25" s="27">
        <v>1</v>
      </c>
      <c r="F25" s="27">
        <v>1</v>
      </c>
      <c r="G25" s="27">
        <v>2</v>
      </c>
      <c r="H25" s="17">
        <f t="shared" si="0"/>
        <v>4</v>
      </c>
      <c r="N25">
        <f t="shared" si="1"/>
        <v>4</v>
      </c>
    </row>
    <row r="26" spans="1:14" x14ac:dyDescent="0.4">
      <c r="A26" s="42" t="s">
        <v>49</v>
      </c>
      <c r="B26" s="2" t="s">
        <v>172</v>
      </c>
      <c r="C26" s="2" t="s">
        <v>2</v>
      </c>
      <c r="D26" s="27">
        <v>0</v>
      </c>
      <c r="E26" s="27">
        <v>1</v>
      </c>
      <c r="F26" s="27"/>
      <c r="G26" s="27">
        <v>1</v>
      </c>
      <c r="H26" s="17">
        <f t="shared" si="0"/>
        <v>2</v>
      </c>
      <c r="N26">
        <f t="shared" si="1"/>
        <v>2</v>
      </c>
    </row>
    <row r="27" spans="1:14" x14ac:dyDescent="0.4">
      <c r="A27" s="42" t="s">
        <v>49</v>
      </c>
      <c r="B27" s="2" t="s">
        <v>172</v>
      </c>
      <c r="C27" s="2" t="s">
        <v>4</v>
      </c>
      <c r="D27" s="27">
        <v>0</v>
      </c>
      <c r="E27" s="27">
        <v>0</v>
      </c>
      <c r="F27" s="27">
        <v>0</v>
      </c>
      <c r="G27" s="27">
        <v>0</v>
      </c>
      <c r="H27" s="17">
        <f t="shared" si="0"/>
        <v>0</v>
      </c>
      <c r="N27">
        <f t="shared" si="1"/>
        <v>0</v>
      </c>
    </row>
    <row r="28" spans="1:14" x14ac:dyDescent="0.4">
      <c r="A28" s="42" t="s">
        <v>49</v>
      </c>
      <c r="B28" s="2" t="s">
        <v>174</v>
      </c>
      <c r="C28" s="2" t="s">
        <v>2</v>
      </c>
      <c r="D28" s="27">
        <v>0</v>
      </c>
      <c r="E28" s="27">
        <v>0</v>
      </c>
      <c r="F28" s="27">
        <v>0</v>
      </c>
      <c r="G28" s="27">
        <v>0</v>
      </c>
      <c r="H28" s="17">
        <f t="shared" si="0"/>
        <v>0</v>
      </c>
      <c r="N28">
        <f t="shared" si="1"/>
        <v>0</v>
      </c>
    </row>
    <row r="29" spans="1:14" x14ac:dyDescent="0.4">
      <c r="A29" s="42" t="s">
        <v>49</v>
      </c>
      <c r="B29" s="2" t="s">
        <v>175</v>
      </c>
      <c r="C29" s="2" t="s">
        <v>2</v>
      </c>
      <c r="D29" s="27">
        <v>0</v>
      </c>
      <c r="E29" s="17">
        <v>3</v>
      </c>
      <c r="F29" s="17"/>
      <c r="G29" s="17"/>
      <c r="H29" s="17">
        <f t="shared" si="0"/>
        <v>3</v>
      </c>
      <c r="N29">
        <f t="shared" si="1"/>
        <v>3</v>
      </c>
    </row>
    <row r="30" spans="1:14" x14ac:dyDescent="0.4">
      <c r="A30" s="42" t="s">
        <v>49</v>
      </c>
      <c r="B30" s="2" t="s">
        <v>175</v>
      </c>
      <c r="C30" s="2" t="s">
        <v>4</v>
      </c>
      <c r="D30" s="27">
        <v>0</v>
      </c>
      <c r="E30" s="17">
        <v>1</v>
      </c>
      <c r="F30" s="17">
        <v>3</v>
      </c>
      <c r="G30" s="17">
        <v>2</v>
      </c>
      <c r="H30" s="17">
        <f t="shared" si="0"/>
        <v>6</v>
      </c>
      <c r="N30">
        <f t="shared" si="1"/>
        <v>6</v>
      </c>
    </row>
    <row r="31" spans="1:14" x14ac:dyDescent="0.4">
      <c r="A31" s="42" t="s">
        <v>49</v>
      </c>
      <c r="B31" s="2" t="s">
        <v>177</v>
      </c>
      <c r="C31" s="2" t="s">
        <v>4</v>
      </c>
      <c r="D31" s="27">
        <v>0</v>
      </c>
      <c r="E31" s="27">
        <v>0</v>
      </c>
      <c r="F31" s="27">
        <v>0</v>
      </c>
      <c r="G31" s="27">
        <v>0</v>
      </c>
      <c r="H31" s="17">
        <f t="shared" si="0"/>
        <v>0</v>
      </c>
      <c r="N31">
        <f t="shared" si="1"/>
        <v>0</v>
      </c>
    </row>
    <row r="32" spans="1:14" x14ac:dyDescent="0.4">
      <c r="A32" s="42" t="s">
        <v>49</v>
      </c>
      <c r="B32" s="2" t="s">
        <v>182</v>
      </c>
      <c r="C32" s="2" t="s">
        <v>2</v>
      </c>
      <c r="D32" s="27">
        <v>0</v>
      </c>
      <c r="E32" s="27">
        <v>3</v>
      </c>
      <c r="F32" s="27">
        <v>1</v>
      </c>
      <c r="G32" s="27"/>
      <c r="H32" s="17">
        <f t="shared" si="0"/>
        <v>4</v>
      </c>
      <c r="N32">
        <f t="shared" si="1"/>
        <v>4</v>
      </c>
    </row>
    <row r="33" spans="1:14" x14ac:dyDescent="0.4">
      <c r="A33" s="42" t="s">
        <v>49</v>
      </c>
      <c r="B33" s="2" t="s">
        <v>203</v>
      </c>
      <c r="C33" s="57" t="s">
        <v>2</v>
      </c>
      <c r="D33" s="27">
        <v>0</v>
      </c>
      <c r="E33" s="27">
        <v>0</v>
      </c>
      <c r="F33" s="27">
        <v>3</v>
      </c>
      <c r="G33" s="27">
        <v>0</v>
      </c>
      <c r="H33" s="17">
        <f t="shared" si="0"/>
        <v>3</v>
      </c>
      <c r="N33">
        <f t="shared" si="1"/>
        <v>3</v>
      </c>
    </row>
    <row r="34" spans="1:14" x14ac:dyDescent="0.4">
      <c r="A34" s="42" t="s">
        <v>49</v>
      </c>
      <c r="B34" s="2" t="s">
        <v>205</v>
      </c>
      <c r="C34" s="2" t="s">
        <v>2</v>
      </c>
      <c r="D34" s="27">
        <v>0</v>
      </c>
      <c r="E34" s="27">
        <v>3</v>
      </c>
      <c r="F34" s="27">
        <v>0</v>
      </c>
      <c r="G34" s="27">
        <v>0</v>
      </c>
      <c r="H34" s="17">
        <f t="shared" si="0"/>
        <v>3</v>
      </c>
      <c r="N34">
        <f t="shared" si="1"/>
        <v>3</v>
      </c>
    </row>
    <row r="35" spans="1:14" x14ac:dyDescent="0.4">
      <c r="A35" s="42" t="s">
        <v>49</v>
      </c>
      <c r="B35" s="2" t="s">
        <v>205</v>
      </c>
      <c r="C35" s="2" t="s">
        <v>119</v>
      </c>
      <c r="D35" s="27">
        <v>0</v>
      </c>
      <c r="E35" s="27">
        <v>0</v>
      </c>
      <c r="F35" s="27">
        <v>0</v>
      </c>
      <c r="G35" s="27">
        <v>0</v>
      </c>
      <c r="H35" s="17">
        <f t="shared" si="0"/>
        <v>0</v>
      </c>
      <c r="N35">
        <f t="shared" si="1"/>
        <v>0</v>
      </c>
    </row>
    <row r="36" spans="1:14" x14ac:dyDescent="0.4">
      <c r="A36" s="42" t="s">
        <v>49</v>
      </c>
      <c r="B36" s="2" t="s">
        <v>207</v>
      </c>
      <c r="C36" s="2" t="s">
        <v>2</v>
      </c>
      <c r="D36" s="27">
        <v>0</v>
      </c>
      <c r="E36" s="27">
        <v>3</v>
      </c>
      <c r="F36" s="27">
        <v>0</v>
      </c>
      <c r="G36" s="27">
        <v>0</v>
      </c>
      <c r="H36" s="17">
        <f t="shared" si="0"/>
        <v>3</v>
      </c>
      <c r="N36">
        <f t="shared" si="1"/>
        <v>3</v>
      </c>
    </row>
    <row r="37" spans="1:14" x14ac:dyDescent="0.4">
      <c r="A37" s="42" t="s">
        <v>49</v>
      </c>
      <c r="B37" s="27" t="s">
        <v>211</v>
      </c>
      <c r="C37" s="2" t="s">
        <v>119</v>
      </c>
      <c r="D37" s="27">
        <v>0</v>
      </c>
      <c r="E37" s="27">
        <v>0</v>
      </c>
      <c r="F37" s="27">
        <v>0</v>
      </c>
      <c r="G37" s="27">
        <v>3</v>
      </c>
      <c r="H37" s="17">
        <f t="shared" si="0"/>
        <v>3</v>
      </c>
      <c r="N37">
        <f t="shared" si="1"/>
        <v>3</v>
      </c>
    </row>
    <row r="38" spans="1:14" x14ac:dyDescent="0.4">
      <c r="A38" s="42" t="s">
        <v>49</v>
      </c>
      <c r="B38" s="2" t="s">
        <v>272</v>
      </c>
      <c r="C38" s="2" t="s">
        <v>4</v>
      </c>
      <c r="D38" s="27">
        <v>0</v>
      </c>
      <c r="E38" s="27">
        <v>0</v>
      </c>
      <c r="F38" s="27">
        <v>0</v>
      </c>
      <c r="G38" s="27">
        <v>0</v>
      </c>
      <c r="H38" s="17">
        <f t="shared" si="0"/>
        <v>0</v>
      </c>
      <c r="N38">
        <f t="shared" si="1"/>
        <v>0</v>
      </c>
    </row>
    <row r="39" spans="1:14" x14ac:dyDescent="0.4">
      <c r="A39" s="42" t="s">
        <v>49</v>
      </c>
      <c r="B39" s="2" t="s">
        <v>279</v>
      </c>
      <c r="C39" s="2" t="s">
        <v>2</v>
      </c>
      <c r="D39" s="27">
        <v>0</v>
      </c>
      <c r="E39" s="27">
        <v>0</v>
      </c>
      <c r="F39" s="27">
        <v>0</v>
      </c>
      <c r="G39" s="27">
        <v>0</v>
      </c>
      <c r="H39" s="17">
        <f t="shared" si="0"/>
        <v>0</v>
      </c>
      <c r="N39">
        <f t="shared" si="1"/>
        <v>0</v>
      </c>
    </row>
    <row r="40" spans="1:14" x14ac:dyDescent="0.4">
      <c r="A40" s="42" t="s">
        <v>49</v>
      </c>
      <c r="B40" s="2" t="s">
        <v>309</v>
      </c>
      <c r="C40" s="2" t="s">
        <v>2</v>
      </c>
      <c r="D40" s="27">
        <v>0</v>
      </c>
      <c r="E40" s="27">
        <v>3</v>
      </c>
      <c r="F40" s="27">
        <v>0</v>
      </c>
      <c r="G40" s="27">
        <v>0</v>
      </c>
      <c r="H40" s="17">
        <f t="shared" si="0"/>
        <v>3</v>
      </c>
      <c r="N40">
        <f t="shared" si="1"/>
        <v>3</v>
      </c>
    </row>
    <row r="41" spans="1:14" x14ac:dyDescent="0.4">
      <c r="A41" s="42" t="s">
        <v>49</v>
      </c>
      <c r="B41" s="2" t="s">
        <v>310</v>
      </c>
      <c r="C41" s="2" t="s">
        <v>2</v>
      </c>
      <c r="D41" s="27">
        <v>0</v>
      </c>
      <c r="E41" s="27">
        <v>3</v>
      </c>
      <c r="F41" s="27">
        <v>0</v>
      </c>
      <c r="G41" s="27">
        <v>0</v>
      </c>
      <c r="H41" s="17">
        <f t="shared" si="0"/>
        <v>3</v>
      </c>
      <c r="N41">
        <f t="shared" si="1"/>
        <v>3</v>
      </c>
    </row>
    <row r="42" spans="1:14" x14ac:dyDescent="0.4">
      <c r="A42" s="42" t="s">
        <v>49</v>
      </c>
      <c r="B42" s="2" t="s">
        <v>325</v>
      </c>
      <c r="C42" s="2" t="s">
        <v>2</v>
      </c>
      <c r="D42" s="27">
        <v>0</v>
      </c>
      <c r="E42" s="27">
        <v>0</v>
      </c>
      <c r="F42" s="27">
        <v>0</v>
      </c>
      <c r="G42" s="27">
        <v>0</v>
      </c>
      <c r="H42" s="17">
        <f t="shared" si="0"/>
        <v>0</v>
      </c>
      <c r="N42">
        <f t="shared" si="1"/>
        <v>0</v>
      </c>
    </row>
    <row r="43" spans="1:14" x14ac:dyDescent="0.4">
      <c r="A43" s="42" t="s">
        <v>49</v>
      </c>
      <c r="B43" s="2" t="s">
        <v>326</v>
      </c>
      <c r="C43" s="2" t="s">
        <v>4</v>
      </c>
      <c r="D43" s="27">
        <v>0</v>
      </c>
      <c r="E43" s="27">
        <v>0</v>
      </c>
      <c r="F43" s="27">
        <v>0</v>
      </c>
      <c r="G43" s="27">
        <v>0</v>
      </c>
      <c r="H43" s="17">
        <f t="shared" si="0"/>
        <v>0</v>
      </c>
      <c r="N43">
        <f t="shared" si="1"/>
        <v>0</v>
      </c>
    </row>
    <row r="44" spans="1:14" x14ac:dyDescent="0.4">
      <c r="A44" s="42" t="s">
        <v>49</v>
      </c>
      <c r="B44" s="2" t="s">
        <v>327</v>
      </c>
      <c r="C44" s="2" t="s">
        <v>4</v>
      </c>
      <c r="D44" s="27">
        <v>0</v>
      </c>
      <c r="E44" s="27">
        <v>0</v>
      </c>
      <c r="F44" s="27">
        <v>0</v>
      </c>
      <c r="G44" s="27">
        <v>0</v>
      </c>
      <c r="H44" s="17">
        <f t="shared" si="0"/>
        <v>0</v>
      </c>
      <c r="N44">
        <f t="shared" si="1"/>
        <v>0</v>
      </c>
    </row>
    <row r="45" spans="1:14" x14ac:dyDescent="0.4">
      <c r="A45" s="42" t="s">
        <v>49</v>
      </c>
      <c r="B45" s="2" t="s">
        <v>166</v>
      </c>
      <c r="C45" s="2" t="s">
        <v>4</v>
      </c>
      <c r="D45" s="27">
        <v>0</v>
      </c>
      <c r="E45" s="27">
        <v>0</v>
      </c>
      <c r="F45" s="27">
        <v>0</v>
      </c>
      <c r="G45" s="27">
        <v>0</v>
      </c>
      <c r="H45" s="17">
        <f t="shared" si="0"/>
        <v>0</v>
      </c>
      <c r="N45">
        <f t="shared" si="1"/>
        <v>0</v>
      </c>
    </row>
    <row r="46" spans="1:14" x14ac:dyDescent="0.4">
      <c r="A46" s="42" t="s">
        <v>49</v>
      </c>
      <c r="B46" s="2" t="s">
        <v>392</v>
      </c>
      <c r="C46" s="2" t="s">
        <v>4</v>
      </c>
      <c r="D46" s="27">
        <v>0</v>
      </c>
      <c r="E46" s="27">
        <v>1</v>
      </c>
      <c r="F46" s="27">
        <v>0</v>
      </c>
      <c r="G46" s="27">
        <v>0</v>
      </c>
      <c r="H46" s="17">
        <f t="shared" si="0"/>
        <v>1</v>
      </c>
      <c r="N46">
        <f t="shared" si="1"/>
        <v>1</v>
      </c>
    </row>
    <row r="47" spans="1:14" x14ac:dyDescent="0.4">
      <c r="A47" s="42" t="s">
        <v>49</v>
      </c>
      <c r="B47" s="2" t="s">
        <v>392</v>
      </c>
      <c r="C47" s="2" t="s">
        <v>2</v>
      </c>
      <c r="D47" s="27">
        <v>0</v>
      </c>
      <c r="E47" s="27">
        <v>0</v>
      </c>
      <c r="F47" s="27">
        <v>0</v>
      </c>
      <c r="G47" s="27">
        <v>0</v>
      </c>
      <c r="H47" s="17">
        <f t="shared" si="0"/>
        <v>0</v>
      </c>
      <c r="N47">
        <f t="shared" si="1"/>
        <v>0</v>
      </c>
    </row>
    <row r="48" spans="1:14" x14ac:dyDescent="0.4">
      <c r="A48" s="42" t="s">
        <v>49</v>
      </c>
      <c r="B48" s="2" t="s">
        <v>393</v>
      </c>
      <c r="C48" s="2" t="s">
        <v>2</v>
      </c>
      <c r="D48" s="27">
        <v>0</v>
      </c>
      <c r="E48" s="27">
        <v>2</v>
      </c>
      <c r="F48" s="27">
        <v>2</v>
      </c>
      <c r="G48" s="27">
        <v>0</v>
      </c>
      <c r="H48" s="17">
        <f t="shared" si="0"/>
        <v>4</v>
      </c>
      <c r="N48">
        <f t="shared" si="1"/>
        <v>4</v>
      </c>
    </row>
    <row r="49" spans="1:14" x14ac:dyDescent="0.4">
      <c r="A49" s="42" t="s">
        <v>49</v>
      </c>
      <c r="B49" s="2" t="s">
        <v>393</v>
      </c>
      <c r="C49" s="2" t="s">
        <v>119</v>
      </c>
      <c r="D49" s="27">
        <v>0</v>
      </c>
      <c r="E49" s="27">
        <v>0</v>
      </c>
      <c r="F49" s="27">
        <v>0</v>
      </c>
      <c r="G49" s="27">
        <v>0</v>
      </c>
      <c r="H49" s="17">
        <f t="shared" si="0"/>
        <v>0</v>
      </c>
      <c r="N49">
        <f t="shared" si="1"/>
        <v>0</v>
      </c>
    </row>
    <row r="50" spans="1:14" x14ac:dyDescent="0.4">
      <c r="A50" s="34" t="s">
        <v>49</v>
      </c>
      <c r="B50" s="2" t="s">
        <v>406</v>
      </c>
      <c r="C50" s="2" t="s">
        <v>119</v>
      </c>
      <c r="D50" s="27">
        <v>0</v>
      </c>
      <c r="E50" s="27">
        <v>0</v>
      </c>
      <c r="F50" s="27">
        <v>0</v>
      </c>
      <c r="G50" s="27">
        <v>0</v>
      </c>
      <c r="H50" s="17">
        <f t="shared" si="0"/>
        <v>0</v>
      </c>
      <c r="N50">
        <f t="shared" si="1"/>
        <v>0</v>
      </c>
    </row>
    <row r="51" spans="1:14" x14ac:dyDescent="0.4">
      <c r="A51" s="42" t="s">
        <v>49</v>
      </c>
      <c r="B51" s="2" t="s">
        <v>406</v>
      </c>
      <c r="C51" s="2" t="s">
        <v>2</v>
      </c>
      <c r="D51" s="27">
        <v>0</v>
      </c>
      <c r="E51" s="27">
        <v>2</v>
      </c>
      <c r="F51" s="27">
        <v>1</v>
      </c>
      <c r="G51" s="27">
        <v>0</v>
      </c>
      <c r="H51" s="17">
        <f t="shared" si="0"/>
        <v>3</v>
      </c>
      <c r="N51">
        <f t="shared" si="1"/>
        <v>3</v>
      </c>
    </row>
    <row r="52" spans="1:14" x14ac:dyDescent="0.4">
      <c r="A52" s="42" t="s">
        <v>49</v>
      </c>
      <c r="B52" s="2" t="s">
        <v>408</v>
      </c>
      <c r="C52" s="2" t="s">
        <v>119</v>
      </c>
      <c r="D52" s="27">
        <v>0</v>
      </c>
      <c r="E52" s="27">
        <v>0</v>
      </c>
      <c r="F52" s="27">
        <v>0</v>
      </c>
      <c r="G52" s="27">
        <v>0</v>
      </c>
      <c r="H52" s="17">
        <f t="shared" si="0"/>
        <v>0</v>
      </c>
      <c r="N52">
        <f t="shared" si="1"/>
        <v>0</v>
      </c>
    </row>
    <row r="53" spans="1:14" x14ac:dyDescent="0.4">
      <c r="A53" s="32" t="s">
        <v>49</v>
      </c>
      <c r="B53" s="2" t="s">
        <v>462</v>
      </c>
      <c r="C53" s="27" t="s">
        <v>142</v>
      </c>
      <c r="D53" s="27">
        <v>0</v>
      </c>
      <c r="E53" s="27">
        <v>0</v>
      </c>
      <c r="F53" s="27">
        <v>0</v>
      </c>
      <c r="G53" s="27">
        <v>0</v>
      </c>
      <c r="H53" s="17">
        <f t="shared" si="0"/>
        <v>0</v>
      </c>
      <c r="N53">
        <f t="shared" si="1"/>
        <v>0</v>
      </c>
    </row>
    <row r="54" spans="1:14" x14ac:dyDescent="0.4">
      <c r="A54" s="32" t="s">
        <v>49</v>
      </c>
      <c r="B54" s="2" t="s">
        <v>462</v>
      </c>
      <c r="C54" s="27" t="s">
        <v>119</v>
      </c>
      <c r="D54" s="27">
        <v>0</v>
      </c>
      <c r="E54" s="27">
        <v>0</v>
      </c>
      <c r="F54" s="27">
        <v>0</v>
      </c>
      <c r="G54" s="27">
        <v>0</v>
      </c>
      <c r="H54" s="17">
        <f t="shared" si="0"/>
        <v>0</v>
      </c>
      <c r="N54">
        <f t="shared" si="1"/>
        <v>0</v>
      </c>
    </row>
    <row r="55" spans="1:14" x14ac:dyDescent="0.4">
      <c r="A55" s="32" t="s">
        <v>49</v>
      </c>
      <c r="B55" s="2" t="s">
        <v>462</v>
      </c>
      <c r="C55" s="27" t="s">
        <v>15</v>
      </c>
      <c r="D55" s="27">
        <v>0</v>
      </c>
      <c r="E55" s="27">
        <v>0</v>
      </c>
      <c r="F55" s="27">
        <v>0</v>
      </c>
      <c r="G55" s="27">
        <v>0</v>
      </c>
      <c r="H55" s="17">
        <f t="shared" si="0"/>
        <v>0</v>
      </c>
      <c r="N55">
        <f t="shared" si="1"/>
        <v>0</v>
      </c>
    </row>
    <row r="56" spans="1:14" x14ac:dyDescent="0.4">
      <c r="A56" s="32" t="s">
        <v>49</v>
      </c>
      <c r="B56" s="2" t="s">
        <v>474</v>
      </c>
      <c r="C56" s="27" t="s">
        <v>2</v>
      </c>
      <c r="D56" s="27">
        <v>0</v>
      </c>
      <c r="E56" s="27">
        <v>0</v>
      </c>
      <c r="F56" s="27">
        <v>0</v>
      </c>
      <c r="G56" s="27">
        <v>0</v>
      </c>
      <c r="H56" s="17">
        <f t="shared" si="0"/>
        <v>0</v>
      </c>
      <c r="N56">
        <f t="shared" si="1"/>
        <v>0</v>
      </c>
    </row>
    <row r="57" spans="1:14" x14ac:dyDescent="0.4">
      <c r="A57" s="32" t="s">
        <v>49</v>
      </c>
      <c r="B57" s="2" t="s">
        <v>464</v>
      </c>
      <c r="C57" s="27" t="s">
        <v>142</v>
      </c>
      <c r="D57" s="27">
        <v>0</v>
      </c>
      <c r="E57" s="17">
        <v>2</v>
      </c>
      <c r="F57" s="17">
        <v>1</v>
      </c>
      <c r="G57" s="27">
        <v>0</v>
      </c>
      <c r="H57" s="17">
        <f t="shared" si="0"/>
        <v>3</v>
      </c>
      <c r="N57">
        <f t="shared" si="1"/>
        <v>3</v>
      </c>
    </row>
    <row r="58" spans="1:14" x14ac:dyDescent="0.4">
      <c r="A58" s="32" t="s">
        <v>49</v>
      </c>
      <c r="B58" s="2" t="s">
        <v>464</v>
      </c>
      <c r="C58" s="27" t="s">
        <v>4</v>
      </c>
      <c r="D58" s="27">
        <v>0</v>
      </c>
      <c r="E58" s="17"/>
      <c r="F58" s="17">
        <v>2</v>
      </c>
      <c r="G58" s="27">
        <v>0</v>
      </c>
      <c r="H58" s="17">
        <f t="shared" si="0"/>
        <v>2</v>
      </c>
      <c r="N58">
        <f t="shared" si="1"/>
        <v>2</v>
      </c>
    </row>
    <row r="59" spans="1:14" x14ac:dyDescent="0.4">
      <c r="A59" s="32" t="s">
        <v>49</v>
      </c>
      <c r="B59" s="2" t="s">
        <v>465</v>
      </c>
      <c r="C59" s="27" t="s">
        <v>142</v>
      </c>
      <c r="D59" s="27">
        <v>0</v>
      </c>
      <c r="E59" s="27">
        <v>0</v>
      </c>
      <c r="F59" s="27">
        <v>2</v>
      </c>
      <c r="G59" s="27">
        <v>0</v>
      </c>
      <c r="H59" s="17">
        <f t="shared" si="0"/>
        <v>2</v>
      </c>
      <c r="N59">
        <f t="shared" si="1"/>
        <v>2</v>
      </c>
    </row>
    <row r="60" spans="1:14" x14ac:dyDescent="0.4">
      <c r="A60" s="32" t="s">
        <v>49</v>
      </c>
      <c r="B60" s="32" t="s">
        <v>466</v>
      </c>
      <c r="C60" s="27" t="s">
        <v>142</v>
      </c>
      <c r="D60" s="27">
        <v>0</v>
      </c>
      <c r="E60" s="17">
        <v>3</v>
      </c>
      <c r="F60" s="17">
        <v>3</v>
      </c>
      <c r="G60" s="17">
        <v>3</v>
      </c>
      <c r="H60" s="17">
        <f t="shared" si="0"/>
        <v>9</v>
      </c>
      <c r="N60">
        <f t="shared" si="1"/>
        <v>9</v>
      </c>
    </row>
    <row r="61" spans="1:14" x14ac:dyDescent="0.4">
      <c r="A61" s="32" t="s">
        <v>49</v>
      </c>
      <c r="B61" s="2" t="s">
        <v>466</v>
      </c>
      <c r="C61" s="27" t="s">
        <v>4</v>
      </c>
      <c r="D61" s="27">
        <v>0</v>
      </c>
      <c r="E61" s="17">
        <v>1</v>
      </c>
      <c r="F61" s="17">
        <v>1</v>
      </c>
      <c r="G61" s="17"/>
      <c r="H61" s="17">
        <f t="shared" si="0"/>
        <v>2</v>
      </c>
      <c r="N61">
        <f t="shared" si="1"/>
        <v>2</v>
      </c>
    </row>
    <row r="62" spans="1:14" x14ac:dyDescent="0.4">
      <c r="A62" s="42" t="s">
        <v>341</v>
      </c>
      <c r="B62" s="2" t="s">
        <v>174</v>
      </c>
      <c r="C62" s="2" t="s">
        <v>4</v>
      </c>
      <c r="D62" s="27">
        <v>0</v>
      </c>
      <c r="E62" s="17">
        <v>3</v>
      </c>
      <c r="F62" s="17"/>
      <c r="G62" s="27">
        <v>0</v>
      </c>
      <c r="H62" s="17">
        <f t="shared" si="0"/>
        <v>3</v>
      </c>
      <c r="N62">
        <f t="shared" si="1"/>
        <v>3</v>
      </c>
    </row>
    <row r="63" spans="1:14" x14ac:dyDescent="0.4">
      <c r="A63" s="42" t="s">
        <v>341</v>
      </c>
      <c r="B63" s="2" t="s">
        <v>272</v>
      </c>
      <c r="C63" s="2" t="s">
        <v>2</v>
      </c>
      <c r="D63" s="27">
        <v>0</v>
      </c>
      <c r="E63" s="17">
        <v>1</v>
      </c>
      <c r="F63" s="17">
        <v>1</v>
      </c>
      <c r="G63" s="27">
        <v>0</v>
      </c>
      <c r="H63" s="17">
        <f t="shared" si="0"/>
        <v>2</v>
      </c>
      <c r="N63">
        <f t="shared" si="1"/>
        <v>2</v>
      </c>
    </row>
    <row r="64" spans="1:14" x14ac:dyDescent="0.4">
      <c r="A64" s="42" t="s">
        <v>252</v>
      </c>
      <c r="B64" s="2" t="s">
        <v>26</v>
      </c>
      <c r="C64" s="2" t="s">
        <v>25</v>
      </c>
      <c r="D64" s="27">
        <v>0</v>
      </c>
      <c r="E64" s="27">
        <v>0</v>
      </c>
      <c r="F64" s="27">
        <v>0</v>
      </c>
      <c r="G64" s="27">
        <v>0</v>
      </c>
      <c r="H64" s="17">
        <f t="shared" si="0"/>
        <v>0</v>
      </c>
      <c r="N64">
        <f t="shared" si="1"/>
        <v>0</v>
      </c>
    </row>
    <row r="65" spans="1:14" x14ac:dyDescent="0.4">
      <c r="A65" s="42" t="s">
        <v>252</v>
      </c>
      <c r="B65" s="2" t="s">
        <v>24</v>
      </c>
      <c r="C65" s="2" t="s">
        <v>2</v>
      </c>
      <c r="D65" s="27">
        <v>0</v>
      </c>
      <c r="E65" s="27">
        <v>0</v>
      </c>
      <c r="F65" s="27">
        <v>0</v>
      </c>
      <c r="G65" s="27">
        <v>0</v>
      </c>
      <c r="H65" s="17">
        <f t="shared" si="0"/>
        <v>0</v>
      </c>
      <c r="N65">
        <f t="shared" si="1"/>
        <v>0</v>
      </c>
    </row>
    <row r="66" spans="1:14" x14ac:dyDescent="0.4">
      <c r="A66" s="42" t="s">
        <v>252</v>
      </c>
      <c r="B66" s="2" t="s">
        <v>22</v>
      </c>
      <c r="C66" s="2" t="s">
        <v>2</v>
      </c>
      <c r="D66" s="27">
        <v>0</v>
      </c>
      <c r="E66" s="27">
        <v>0</v>
      </c>
      <c r="F66" s="27">
        <v>0</v>
      </c>
      <c r="G66" s="27">
        <v>0</v>
      </c>
      <c r="H66" s="17">
        <f t="shared" si="0"/>
        <v>0</v>
      </c>
      <c r="N66">
        <f t="shared" si="1"/>
        <v>0</v>
      </c>
    </row>
    <row r="67" spans="1:14" x14ac:dyDescent="0.4">
      <c r="A67" s="42" t="s">
        <v>252</v>
      </c>
      <c r="B67" s="2" t="s">
        <v>22</v>
      </c>
      <c r="C67" s="2" t="s">
        <v>21</v>
      </c>
      <c r="D67" s="27">
        <v>0</v>
      </c>
      <c r="E67" s="27">
        <v>0</v>
      </c>
      <c r="F67" s="27">
        <v>0</v>
      </c>
      <c r="G67" s="27">
        <v>0</v>
      </c>
      <c r="H67" s="17">
        <f t="shared" ref="H67:H130" si="2">SUM(D67:G67)</f>
        <v>0</v>
      </c>
      <c r="N67">
        <f t="shared" ref="N67:N130" si="3">H67-SUM(J67:M67)</f>
        <v>0</v>
      </c>
    </row>
    <row r="68" spans="1:14" x14ac:dyDescent="0.4">
      <c r="A68" s="42" t="s">
        <v>252</v>
      </c>
      <c r="B68" s="2" t="s">
        <v>14</v>
      </c>
      <c r="C68" s="2" t="s">
        <v>2</v>
      </c>
      <c r="D68" s="27">
        <v>0</v>
      </c>
      <c r="E68" s="27">
        <v>0</v>
      </c>
      <c r="F68" s="27">
        <v>0</v>
      </c>
      <c r="G68" s="27">
        <v>0</v>
      </c>
      <c r="H68" s="17">
        <f t="shared" si="2"/>
        <v>0</v>
      </c>
      <c r="N68">
        <f t="shared" si="3"/>
        <v>0</v>
      </c>
    </row>
    <row r="69" spans="1:14" x14ac:dyDescent="0.4">
      <c r="A69" s="42" t="s">
        <v>252</v>
      </c>
      <c r="B69" s="2" t="s">
        <v>3</v>
      </c>
      <c r="C69" s="2" t="s">
        <v>0</v>
      </c>
      <c r="D69" s="27">
        <v>0</v>
      </c>
      <c r="E69" s="27">
        <v>0</v>
      </c>
      <c r="F69" s="27">
        <v>0</v>
      </c>
      <c r="G69" s="27">
        <v>0</v>
      </c>
      <c r="H69" s="17">
        <f t="shared" si="2"/>
        <v>0</v>
      </c>
      <c r="N69">
        <f t="shared" si="3"/>
        <v>0</v>
      </c>
    </row>
    <row r="70" spans="1:14" x14ac:dyDescent="0.4">
      <c r="A70" s="42" t="s">
        <v>252</v>
      </c>
      <c r="B70" s="2" t="s">
        <v>1</v>
      </c>
      <c r="C70" s="2" t="s">
        <v>2</v>
      </c>
      <c r="D70" s="27">
        <v>0</v>
      </c>
      <c r="E70" s="27">
        <v>0</v>
      </c>
      <c r="F70" s="27">
        <v>0</v>
      </c>
      <c r="G70" s="27">
        <v>0</v>
      </c>
      <c r="H70" s="17">
        <f t="shared" si="2"/>
        <v>0</v>
      </c>
      <c r="N70">
        <f t="shared" si="3"/>
        <v>0</v>
      </c>
    </row>
    <row r="71" spans="1:14" x14ac:dyDescent="0.4">
      <c r="A71" s="42" t="s">
        <v>252</v>
      </c>
      <c r="B71" s="2" t="s">
        <v>1</v>
      </c>
      <c r="C71" s="2" t="s">
        <v>0</v>
      </c>
      <c r="D71" s="27">
        <v>0</v>
      </c>
      <c r="E71" s="27">
        <v>0</v>
      </c>
      <c r="F71" s="27">
        <v>0</v>
      </c>
      <c r="G71" s="27">
        <v>0</v>
      </c>
      <c r="H71" s="17">
        <f t="shared" si="2"/>
        <v>0</v>
      </c>
      <c r="N71">
        <f t="shared" si="3"/>
        <v>0</v>
      </c>
    </row>
    <row r="72" spans="1:14" x14ac:dyDescent="0.4">
      <c r="A72" s="42" t="s">
        <v>252</v>
      </c>
      <c r="B72" s="2" t="s">
        <v>451</v>
      </c>
      <c r="C72" s="2" t="s">
        <v>2</v>
      </c>
      <c r="D72" s="27">
        <v>0</v>
      </c>
      <c r="E72" s="27">
        <v>0</v>
      </c>
      <c r="F72" s="27">
        <v>0</v>
      </c>
      <c r="G72" s="27">
        <v>0</v>
      </c>
      <c r="H72" s="17">
        <f t="shared" si="2"/>
        <v>0</v>
      </c>
      <c r="N72">
        <f t="shared" si="3"/>
        <v>0</v>
      </c>
    </row>
    <row r="73" spans="1:14" x14ac:dyDescent="0.4">
      <c r="A73" s="42" t="s">
        <v>252</v>
      </c>
      <c r="B73" s="2" t="s">
        <v>450</v>
      </c>
      <c r="C73" s="2" t="s">
        <v>2</v>
      </c>
      <c r="D73" s="27">
        <v>0</v>
      </c>
      <c r="E73" s="27">
        <v>0</v>
      </c>
      <c r="F73" s="27">
        <v>0</v>
      </c>
      <c r="G73" s="27">
        <v>0</v>
      </c>
      <c r="H73" s="17">
        <f t="shared" si="2"/>
        <v>0</v>
      </c>
      <c r="N73">
        <f t="shared" si="3"/>
        <v>0</v>
      </c>
    </row>
    <row r="74" spans="1:14" x14ac:dyDescent="0.4">
      <c r="A74" s="42" t="s">
        <v>252</v>
      </c>
      <c r="B74" s="2" t="s">
        <v>130</v>
      </c>
      <c r="C74" s="2" t="s">
        <v>2</v>
      </c>
      <c r="D74" s="27">
        <v>0</v>
      </c>
      <c r="E74" s="27">
        <v>0</v>
      </c>
      <c r="F74" s="27">
        <v>0</v>
      </c>
      <c r="G74" s="27">
        <v>0</v>
      </c>
      <c r="H74" s="17">
        <f t="shared" si="2"/>
        <v>0</v>
      </c>
      <c r="N74">
        <f t="shared" si="3"/>
        <v>0</v>
      </c>
    </row>
    <row r="75" spans="1:14" x14ac:dyDescent="0.4">
      <c r="A75" s="42" t="s">
        <v>252</v>
      </c>
      <c r="B75" s="2" t="s">
        <v>256</v>
      </c>
      <c r="C75" s="2" t="s">
        <v>142</v>
      </c>
      <c r="D75" s="27">
        <v>0</v>
      </c>
      <c r="E75" s="27">
        <v>0</v>
      </c>
      <c r="F75" s="27">
        <v>0</v>
      </c>
      <c r="G75" s="27">
        <v>0</v>
      </c>
      <c r="H75" s="17">
        <f t="shared" si="2"/>
        <v>0</v>
      </c>
      <c r="N75">
        <f t="shared" si="3"/>
        <v>0</v>
      </c>
    </row>
    <row r="76" spans="1:14" x14ac:dyDescent="0.4">
      <c r="A76" s="42" t="s">
        <v>252</v>
      </c>
      <c r="B76" s="2" t="s">
        <v>258</v>
      </c>
      <c r="C76" s="2" t="s">
        <v>142</v>
      </c>
      <c r="D76" s="27">
        <v>0</v>
      </c>
      <c r="E76" s="27">
        <v>0</v>
      </c>
      <c r="F76" s="27">
        <v>0</v>
      </c>
      <c r="G76" s="27">
        <v>0</v>
      </c>
      <c r="H76" s="17">
        <f t="shared" si="2"/>
        <v>0</v>
      </c>
      <c r="N76">
        <f t="shared" si="3"/>
        <v>0</v>
      </c>
    </row>
    <row r="77" spans="1:14" x14ac:dyDescent="0.4">
      <c r="A77" s="42" t="s">
        <v>252</v>
      </c>
      <c r="B77" s="2" t="s">
        <v>267</v>
      </c>
      <c r="C77" s="2" t="s">
        <v>268</v>
      </c>
      <c r="D77" s="27">
        <v>0</v>
      </c>
      <c r="E77" s="27">
        <v>0</v>
      </c>
      <c r="F77" s="27">
        <v>0</v>
      </c>
      <c r="G77" s="27">
        <v>0</v>
      </c>
      <c r="H77" s="17">
        <f t="shared" si="2"/>
        <v>0</v>
      </c>
      <c r="N77">
        <f t="shared" si="3"/>
        <v>0</v>
      </c>
    </row>
    <row r="78" spans="1:14" x14ac:dyDescent="0.4">
      <c r="A78" s="42" t="s">
        <v>252</v>
      </c>
      <c r="B78" s="2" t="s">
        <v>277</v>
      </c>
      <c r="C78" s="2" t="s">
        <v>2</v>
      </c>
      <c r="D78" s="27">
        <v>0</v>
      </c>
      <c r="E78" s="27">
        <v>0</v>
      </c>
      <c r="F78" s="27">
        <v>0</v>
      </c>
      <c r="G78" s="27">
        <v>0</v>
      </c>
      <c r="H78" s="17">
        <f t="shared" si="2"/>
        <v>0</v>
      </c>
      <c r="N78">
        <f t="shared" si="3"/>
        <v>0</v>
      </c>
    </row>
    <row r="79" spans="1:14" x14ac:dyDescent="0.4">
      <c r="A79" s="42" t="s">
        <v>252</v>
      </c>
      <c r="B79" s="2" t="s">
        <v>283</v>
      </c>
      <c r="C79" s="2" t="s">
        <v>2</v>
      </c>
      <c r="D79" s="27">
        <v>0</v>
      </c>
      <c r="E79" s="27">
        <v>0</v>
      </c>
      <c r="F79" s="27">
        <v>0</v>
      </c>
      <c r="G79" s="27">
        <v>0</v>
      </c>
      <c r="H79" s="17">
        <f t="shared" si="2"/>
        <v>0</v>
      </c>
      <c r="N79">
        <f t="shared" si="3"/>
        <v>0</v>
      </c>
    </row>
    <row r="80" spans="1:14" x14ac:dyDescent="0.4">
      <c r="A80" s="42" t="s">
        <v>252</v>
      </c>
      <c r="B80" s="2" t="s">
        <v>287</v>
      </c>
      <c r="C80" s="2" t="s">
        <v>288</v>
      </c>
      <c r="D80" s="27">
        <v>0</v>
      </c>
      <c r="E80" s="27">
        <v>0</v>
      </c>
      <c r="F80" s="27">
        <v>0</v>
      </c>
      <c r="G80" s="27">
        <v>0</v>
      </c>
      <c r="H80" s="17">
        <f t="shared" si="2"/>
        <v>0</v>
      </c>
      <c r="N80">
        <f t="shared" si="3"/>
        <v>0</v>
      </c>
    </row>
    <row r="81" spans="1:14" x14ac:dyDescent="0.4">
      <c r="A81" s="42" t="s">
        <v>252</v>
      </c>
      <c r="B81" s="2" t="s">
        <v>302</v>
      </c>
      <c r="C81" s="2" t="s">
        <v>7</v>
      </c>
      <c r="D81" s="27">
        <v>0</v>
      </c>
      <c r="E81" s="27">
        <v>0</v>
      </c>
      <c r="F81" s="27">
        <v>0</v>
      </c>
      <c r="G81" s="27">
        <v>0</v>
      </c>
      <c r="H81" s="17">
        <f t="shared" si="2"/>
        <v>0</v>
      </c>
      <c r="N81">
        <f t="shared" si="3"/>
        <v>0</v>
      </c>
    </row>
    <row r="82" spans="1:14" x14ac:dyDescent="0.4">
      <c r="A82" s="42" t="s">
        <v>252</v>
      </c>
      <c r="B82" s="2" t="s">
        <v>320</v>
      </c>
      <c r="C82" s="2" t="s">
        <v>7</v>
      </c>
      <c r="D82" s="27">
        <v>0</v>
      </c>
      <c r="E82" s="27">
        <v>0</v>
      </c>
      <c r="F82" s="27">
        <v>0</v>
      </c>
      <c r="G82" s="27">
        <v>0</v>
      </c>
      <c r="H82" s="17">
        <f t="shared" si="2"/>
        <v>0</v>
      </c>
      <c r="N82">
        <f t="shared" si="3"/>
        <v>0</v>
      </c>
    </row>
    <row r="83" spans="1:14" x14ac:dyDescent="0.4">
      <c r="A83" s="42" t="s">
        <v>252</v>
      </c>
      <c r="B83" s="2" t="s">
        <v>386</v>
      </c>
      <c r="C83" s="2" t="s">
        <v>2</v>
      </c>
      <c r="D83" s="27">
        <v>0</v>
      </c>
      <c r="E83" s="27">
        <v>0</v>
      </c>
      <c r="F83" s="27">
        <v>0</v>
      </c>
      <c r="G83" s="27">
        <v>0</v>
      </c>
      <c r="H83" s="17">
        <f t="shared" si="2"/>
        <v>0</v>
      </c>
      <c r="N83">
        <f t="shared" si="3"/>
        <v>0</v>
      </c>
    </row>
    <row r="84" spans="1:14" x14ac:dyDescent="0.4">
      <c r="A84" s="42" t="s">
        <v>252</v>
      </c>
      <c r="B84" s="2" t="s">
        <v>386</v>
      </c>
      <c r="C84" s="2" t="s">
        <v>21</v>
      </c>
      <c r="D84" s="27">
        <v>0</v>
      </c>
      <c r="E84" s="27">
        <v>0</v>
      </c>
      <c r="F84" s="27">
        <v>0</v>
      </c>
      <c r="G84" s="27">
        <v>0</v>
      </c>
      <c r="H84" s="17">
        <f t="shared" si="2"/>
        <v>0</v>
      </c>
      <c r="N84">
        <f t="shared" si="3"/>
        <v>0</v>
      </c>
    </row>
    <row r="85" spans="1:14" x14ac:dyDescent="0.4">
      <c r="A85" s="42" t="s">
        <v>252</v>
      </c>
      <c r="B85" s="2" t="s">
        <v>411</v>
      </c>
      <c r="C85" s="2" t="s">
        <v>7</v>
      </c>
      <c r="D85" s="27">
        <v>0</v>
      </c>
      <c r="E85" s="27">
        <v>0</v>
      </c>
      <c r="F85" s="27">
        <v>0</v>
      </c>
      <c r="G85" s="27">
        <v>0</v>
      </c>
      <c r="H85" s="17">
        <f t="shared" si="2"/>
        <v>0</v>
      </c>
      <c r="N85">
        <f t="shared" si="3"/>
        <v>0</v>
      </c>
    </row>
    <row r="86" spans="1:14" x14ac:dyDescent="0.4">
      <c r="A86" s="42" t="s">
        <v>252</v>
      </c>
      <c r="B86" s="2" t="s">
        <v>411</v>
      </c>
      <c r="C86" s="2" t="s">
        <v>2</v>
      </c>
      <c r="D86" s="27">
        <v>0</v>
      </c>
      <c r="E86" s="27">
        <v>0</v>
      </c>
      <c r="F86" s="27">
        <v>0</v>
      </c>
      <c r="G86" s="27">
        <v>0</v>
      </c>
      <c r="H86" s="17">
        <f t="shared" si="2"/>
        <v>0</v>
      </c>
      <c r="N86">
        <f t="shared" si="3"/>
        <v>0</v>
      </c>
    </row>
    <row r="87" spans="1:14" x14ac:dyDescent="0.4">
      <c r="A87" s="42" t="s">
        <v>252</v>
      </c>
      <c r="B87" s="2" t="s">
        <v>413</v>
      </c>
      <c r="C87" s="2" t="s">
        <v>2</v>
      </c>
      <c r="D87" s="27">
        <v>0</v>
      </c>
      <c r="E87" s="27">
        <v>0</v>
      </c>
      <c r="F87" s="27">
        <v>0</v>
      </c>
      <c r="G87" s="27">
        <v>0</v>
      </c>
      <c r="H87" s="17">
        <f t="shared" si="2"/>
        <v>0</v>
      </c>
      <c r="N87">
        <f t="shared" si="3"/>
        <v>0</v>
      </c>
    </row>
    <row r="88" spans="1:14" x14ac:dyDescent="0.4">
      <c r="A88" s="42" t="s">
        <v>252</v>
      </c>
      <c r="B88" s="2" t="s">
        <v>413</v>
      </c>
      <c r="C88" s="2" t="s">
        <v>7</v>
      </c>
      <c r="D88" s="27">
        <v>0</v>
      </c>
      <c r="E88" s="27">
        <v>0</v>
      </c>
      <c r="F88" s="27">
        <v>0</v>
      </c>
      <c r="G88" s="27">
        <v>0</v>
      </c>
      <c r="H88" s="17">
        <f t="shared" si="2"/>
        <v>0</v>
      </c>
      <c r="N88">
        <f t="shared" si="3"/>
        <v>0</v>
      </c>
    </row>
    <row r="89" spans="1:14" x14ac:dyDescent="0.4">
      <c r="A89" s="42" t="s">
        <v>252</v>
      </c>
      <c r="B89" s="2" t="s">
        <v>437</v>
      </c>
      <c r="C89" s="2" t="s">
        <v>70</v>
      </c>
      <c r="D89" s="27">
        <v>0</v>
      </c>
      <c r="E89" s="27">
        <v>0</v>
      </c>
      <c r="F89" s="27">
        <v>0</v>
      </c>
      <c r="G89" s="27">
        <v>0</v>
      </c>
      <c r="H89" s="17">
        <f t="shared" si="2"/>
        <v>0</v>
      </c>
      <c r="N89">
        <f t="shared" si="3"/>
        <v>0</v>
      </c>
    </row>
    <row r="90" spans="1:14" x14ac:dyDescent="0.4">
      <c r="A90" s="32" t="s">
        <v>252</v>
      </c>
      <c r="B90" s="2" t="s">
        <v>457</v>
      </c>
      <c r="C90" s="27" t="s">
        <v>119</v>
      </c>
      <c r="D90" s="27">
        <v>0</v>
      </c>
      <c r="E90" s="27">
        <v>0</v>
      </c>
      <c r="F90" s="27">
        <v>0</v>
      </c>
      <c r="G90" s="27">
        <v>0</v>
      </c>
      <c r="H90" s="17">
        <f t="shared" si="2"/>
        <v>0</v>
      </c>
      <c r="N90">
        <f t="shared" si="3"/>
        <v>0</v>
      </c>
    </row>
    <row r="91" spans="1:14" x14ac:dyDescent="0.4">
      <c r="A91" s="42" t="s">
        <v>348</v>
      </c>
      <c r="B91" s="2" t="s">
        <v>20</v>
      </c>
      <c r="C91" s="2" t="s">
        <v>19</v>
      </c>
      <c r="D91" s="27">
        <v>0</v>
      </c>
      <c r="E91" s="27">
        <v>0</v>
      </c>
      <c r="F91" s="27">
        <v>0</v>
      </c>
      <c r="G91" s="27">
        <v>0</v>
      </c>
      <c r="H91" s="17">
        <f t="shared" si="2"/>
        <v>0</v>
      </c>
      <c r="N91">
        <f t="shared" si="3"/>
        <v>0</v>
      </c>
    </row>
    <row r="92" spans="1:14" x14ac:dyDescent="0.4">
      <c r="A92" s="42" t="s">
        <v>348</v>
      </c>
      <c r="B92" s="2" t="s">
        <v>162</v>
      </c>
      <c r="C92" s="2" t="s">
        <v>4</v>
      </c>
      <c r="D92" s="27">
        <v>0</v>
      </c>
      <c r="E92" s="27">
        <v>0</v>
      </c>
      <c r="F92" s="27">
        <v>0</v>
      </c>
      <c r="G92" s="27">
        <v>0</v>
      </c>
      <c r="H92" s="17">
        <f t="shared" si="2"/>
        <v>0</v>
      </c>
      <c r="N92">
        <f t="shared" si="3"/>
        <v>0</v>
      </c>
    </row>
    <row r="93" spans="1:14" x14ac:dyDescent="0.4">
      <c r="A93" s="42" t="s">
        <v>348</v>
      </c>
      <c r="B93" s="2" t="s">
        <v>162</v>
      </c>
      <c r="C93" s="2" t="s">
        <v>2</v>
      </c>
      <c r="D93" s="27">
        <v>0</v>
      </c>
      <c r="E93" s="27">
        <v>0</v>
      </c>
      <c r="F93" s="27">
        <v>0</v>
      </c>
      <c r="G93" s="27">
        <v>0</v>
      </c>
      <c r="H93" s="17">
        <f t="shared" si="2"/>
        <v>0</v>
      </c>
      <c r="N93">
        <f t="shared" si="3"/>
        <v>0</v>
      </c>
    </row>
    <row r="94" spans="1:14" x14ac:dyDescent="0.4">
      <c r="A94" s="42" t="s">
        <v>348</v>
      </c>
      <c r="B94" s="2" t="s">
        <v>427</v>
      </c>
      <c r="C94" s="2" t="s">
        <v>2</v>
      </c>
      <c r="D94" s="27">
        <v>0</v>
      </c>
      <c r="E94" s="27">
        <v>0</v>
      </c>
      <c r="F94" s="27">
        <v>0</v>
      </c>
      <c r="G94" s="27">
        <v>0</v>
      </c>
      <c r="H94" s="17">
        <f t="shared" si="2"/>
        <v>0</v>
      </c>
      <c r="N94">
        <f t="shared" si="3"/>
        <v>0</v>
      </c>
    </row>
    <row r="95" spans="1:14" x14ac:dyDescent="0.4">
      <c r="A95" s="42" t="s">
        <v>348</v>
      </c>
      <c r="B95" s="2" t="s">
        <v>427</v>
      </c>
      <c r="C95" s="2" t="s">
        <v>21</v>
      </c>
      <c r="D95" s="27">
        <v>0</v>
      </c>
      <c r="E95" s="27">
        <v>0</v>
      </c>
      <c r="F95" s="27">
        <v>0</v>
      </c>
      <c r="G95" s="27">
        <v>0</v>
      </c>
      <c r="H95" s="17">
        <f t="shared" si="2"/>
        <v>0</v>
      </c>
      <c r="N95">
        <f t="shared" si="3"/>
        <v>0</v>
      </c>
    </row>
    <row r="96" spans="1:14" x14ac:dyDescent="0.4">
      <c r="A96" s="42" t="s">
        <v>46</v>
      </c>
      <c r="B96" s="2" t="s">
        <v>12</v>
      </c>
      <c r="C96" s="2" t="s">
        <v>2</v>
      </c>
      <c r="D96" s="27">
        <v>0</v>
      </c>
      <c r="E96" s="27">
        <v>0</v>
      </c>
      <c r="F96" s="27">
        <v>0</v>
      </c>
      <c r="G96" s="27">
        <v>0</v>
      </c>
      <c r="H96" s="17">
        <f t="shared" si="2"/>
        <v>0</v>
      </c>
      <c r="N96">
        <f t="shared" si="3"/>
        <v>0</v>
      </c>
    </row>
    <row r="97" spans="1:14" x14ac:dyDescent="0.4">
      <c r="A97" s="42" t="s">
        <v>46</v>
      </c>
      <c r="B97" s="2" t="s">
        <v>12</v>
      </c>
      <c r="C97" s="2" t="s">
        <v>13</v>
      </c>
      <c r="D97" s="27">
        <v>0</v>
      </c>
      <c r="E97" s="27">
        <v>0</v>
      </c>
      <c r="F97" s="27">
        <v>0</v>
      </c>
      <c r="G97" s="27">
        <v>0</v>
      </c>
      <c r="H97" s="17">
        <f t="shared" si="2"/>
        <v>0</v>
      </c>
      <c r="N97">
        <f t="shared" si="3"/>
        <v>0</v>
      </c>
    </row>
    <row r="98" spans="1:14" x14ac:dyDescent="0.4">
      <c r="A98" s="42" t="s">
        <v>46</v>
      </c>
      <c r="B98" s="2" t="s">
        <v>318</v>
      </c>
      <c r="C98" s="2" t="s">
        <v>7</v>
      </c>
      <c r="D98" s="27">
        <v>0</v>
      </c>
      <c r="E98" s="27">
        <v>0</v>
      </c>
      <c r="F98" s="27">
        <v>0</v>
      </c>
      <c r="G98" s="27">
        <v>0</v>
      </c>
      <c r="H98" s="17">
        <f t="shared" si="2"/>
        <v>0</v>
      </c>
      <c r="N98">
        <f t="shared" si="3"/>
        <v>0</v>
      </c>
    </row>
    <row r="99" spans="1:14" x14ac:dyDescent="0.4">
      <c r="A99" s="42" t="s">
        <v>46</v>
      </c>
      <c r="B99" s="2" t="s">
        <v>131</v>
      </c>
      <c r="C99" s="2" t="s">
        <v>2</v>
      </c>
      <c r="D99" s="27">
        <v>0</v>
      </c>
      <c r="E99" s="27">
        <v>0</v>
      </c>
      <c r="F99" s="27">
        <v>0</v>
      </c>
      <c r="G99" s="27">
        <v>0</v>
      </c>
      <c r="H99" s="17">
        <f t="shared" si="2"/>
        <v>0</v>
      </c>
      <c r="N99">
        <f t="shared" si="3"/>
        <v>0</v>
      </c>
    </row>
    <row r="100" spans="1:14" x14ac:dyDescent="0.4">
      <c r="A100" s="42" t="s">
        <v>46</v>
      </c>
      <c r="B100" s="2" t="s">
        <v>131</v>
      </c>
      <c r="C100" s="2" t="s">
        <v>132</v>
      </c>
      <c r="D100" s="27">
        <v>0</v>
      </c>
      <c r="E100" s="27">
        <v>0</v>
      </c>
      <c r="F100" s="27">
        <v>0</v>
      </c>
      <c r="G100" s="27">
        <v>0</v>
      </c>
      <c r="H100" s="17">
        <f t="shared" si="2"/>
        <v>0</v>
      </c>
      <c r="N100">
        <f t="shared" si="3"/>
        <v>0</v>
      </c>
    </row>
    <row r="101" spans="1:14" x14ac:dyDescent="0.4">
      <c r="A101" s="42" t="s">
        <v>46</v>
      </c>
      <c r="B101" s="2" t="s">
        <v>131</v>
      </c>
      <c r="C101" s="2" t="s">
        <v>69</v>
      </c>
      <c r="D101" s="27">
        <v>0</v>
      </c>
      <c r="E101" s="27">
        <v>0</v>
      </c>
      <c r="F101" s="27">
        <v>0</v>
      </c>
      <c r="G101" s="27">
        <v>0</v>
      </c>
      <c r="H101" s="17">
        <f t="shared" si="2"/>
        <v>0</v>
      </c>
      <c r="N101">
        <f t="shared" si="3"/>
        <v>0</v>
      </c>
    </row>
    <row r="102" spans="1:14" x14ac:dyDescent="0.4">
      <c r="A102" s="42" t="s">
        <v>46</v>
      </c>
      <c r="B102" s="2" t="s">
        <v>134</v>
      </c>
      <c r="C102" s="2" t="s">
        <v>2</v>
      </c>
      <c r="D102" s="27">
        <v>0</v>
      </c>
      <c r="E102" s="27">
        <v>0</v>
      </c>
      <c r="F102" s="27">
        <v>0</v>
      </c>
      <c r="G102" s="27">
        <v>0</v>
      </c>
      <c r="H102" s="17">
        <f t="shared" si="2"/>
        <v>0</v>
      </c>
      <c r="N102">
        <f t="shared" si="3"/>
        <v>0</v>
      </c>
    </row>
    <row r="103" spans="1:14" x14ac:dyDescent="0.4">
      <c r="A103" s="42" t="s">
        <v>46</v>
      </c>
      <c r="B103" s="2" t="s">
        <v>228</v>
      </c>
      <c r="C103" s="2" t="s">
        <v>7</v>
      </c>
      <c r="D103" s="27">
        <v>0</v>
      </c>
      <c r="E103" s="27">
        <v>0</v>
      </c>
      <c r="F103" s="27">
        <v>0</v>
      </c>
      <c r="G103" s="27">
        <v>0</v>
      </c>
      <c r="H103" s="17">
        <f t="shared" si="2"/>
        <v>0</v>
      </c>
      <c r="N103">
        <f t="shared" si="3"/>
        <v>0</v>
      </c>
    </row>
    <row r="104" spans="1:14" x14ac:dyDescent="0.4">
      <c r="A104" s="42" t="s">
        <v>46</v>
      </c>
      <c r="B104" s="2" t="s">
        <v>228</v>
      </c>
      <c r="C104" s="2" t="s">
        <v>229</v>
      </c>
      <c r="D104" s="27">
        <v>0</v>
      </c>
      <c r="E104" s="27">
        <v>0</v>
      </c>
      <c r="F104" s="27">
        <v>0</v>
      </c>
      <c r="G104" s="27">
        <v>0</v>
      </c>
      <c r="H104" s="17">
        <f t="shared" si="2"/>
        <v>0</v>
      </c>
      <c r="N104">
        <f t="shared" si="3"/>
        <v>0</v>
      </c>
    </row>
    <row r="105" spans="1:14" x14ac:dyDescent="0.4">
      <c r="A105" s="42" t="s">
        <v>46</v>
      </c>
      <c r="B105" s="2" t="s">
        <v>228</v>
      </c>
      <c r="C105" s="2" t="s">
        <v>13</v>
      </c>
      <c r="D105" s="27">
        <v>0</v>
      </c>
      <c r="E105" s="27">
        <v>0</v>
      </c>
      <c r="F105" s="27">
        <v>0</v>
      </c>
      <c r="G105" s="27">
        <v>0</v>
      </c>
      <c r="H105" s="17">
        <f t="shared" si="2"/>
        <v>0</v>
      </c>
      <c r="N105">
        <f t="shared" si="3"/>
        <v>0</v>
      </c>
    </row>
    <row r="106" spans="1:14" x14ac:dyDescent="0.4">
      <c r="A106" s="48" t="s">
        <v>46</v>
      </c>
      <c r="B106" s="2" t="s">
        <v>276</v>
      </c>
      <c r="C106" s="2" t="s">
        <v>2</v>
      </c>
      <c r="D106" s="27">
        <v>0</v>
      </c>
      <c r="E106" s="27">
        <v>0</v>
      </c>
      <c r="F106" s="27">
        <v>0</v>
      </c>
      <c r="G106" s="27">
        <v>0</v>
      </c>
      <c r="H106" s="17">
        <f t="shared" si="2"/>
        <v>0</v>
      </c>
      <c r="N106">
        <f t="shared" si="3"/>
        <v>0</v>
      </c>
    </row>
    <row r="107" spans="1:14" x14ac:dyDescent="0.4">
      <c r="A107" s="48" t="s">
        <v>46</v>
      </c>
      <c r="B107" s="2" t="s">
        <v>297</v>
      </c>
      <c r="C107" s="2" t="s">
        <v>6</v>
      </c>
      <c r="D107" s="27">
        <v>0</v>
      </c>
      <c r="E107" s="27">
        <v>0</v>
      </c>
      <c r="F107" s="27">
        <v>0</v>
      </c>
      <c r="G107" s="27">
        <v>0</v>
      </c>
      <c r="H107" s="17">
        <f t="shared" si="2"/>
        <v>0</v>
      </c>
      <c r="N107">
        <f t="shared" si="3"/>
        <v>0</v>
      </c>
    </row>
    <row r="108" spans="1:14" x14ac:dyDescent="0.4">
      <c r="A108" s="48" t="s">
        <v>46</v>
      </c>
      <c r="B108" s="2" t="s">
        <v>319</v>
      </c>
      <c r="C108" s="2" t="s">
        <v>2</v>
      </c>
      <c r="D108" s="27">
        <v>0</v>
      </c>
      <c r="E108" s="27">
        <v>0</v>
      </c>
      <c r="F108" s="27">
        <v>0</v>
      </c>
      <c r="G108" s="27">
        <v>0</v>
      </c>
      <c r="H108" s="17">
        <f t="shared" si="2"/>
        <v>0</v>
      </c>
      <c r="N108">
        <f t="shared" si="3"/>
        <v>0</v>
      </c>
    </row>
    <row r="109" spans="1:14" x14ac:dyDescent="0.4">
      <c r="A109" s="48" t="s">
        <v>46</v>
      </c>
      <c r="B109" s="2" t="s">
        <v>389</v>
      </c>
      <c r="C109" s="2" t="s">
        <v>2</v>
      </c>
      <c r="D109" s="27">
        <v>0</v>
      </c>
      <c r="E109" s="27">
        <v>0</v>
      </c>
      <c r="F109" s="27">
        <v>0</v>
      </c>
      <c r="G109" s="27">
        <v>0</v>
      </c>
      <c r="H109" s="17">
        <f t="shared" si="2"/>
        <v>0</v>
      </c>
      <c r="N109">
        <f t="shared" si="3"/>
        <v>0</v>
      </c>
    </row>
    <row r="110" spans="1:14" x14ac:dyDescent="0.4">
      <c r="A110" s="48" t="s">
        <v>46</v>
      </c>
      <c r="B110" s="2" t="s">
        <v>448</v>
      </c>
      <c r="C110" s="2" t="s">
        <v>7</v>
      </c>
      <c r="D110" s="27">
        <v>0</v>
      </c>
      <c r="E110" s="27">
        <v>0</v>
      </c>
      <c r="F110" s="27">
        <v>0</v>
      </c>
      <c r="G110" s="27">
        <v>0</v>
      </c>
      <c r="H110" s="17">
        <f t="shared" si="2"/>
        <v>0</v>
      </c>
      <c r="N110">
        <f t="shared" si="3"/>
        <v>0</v>
      </c>
    </row>
    <row r="111" spans="1:14" x14ac:dyDescent="0.4">
      <c r="A111" s="2" t="s">
        <v>46</v>
      </c>
      <c r="B111" s="2" t="s">
        <v>454</v>
      </c>
      <c r="C111" s="27" t="s">
        <v>2</v>
      </c>
      <c r="D111" s="27">
        <v>0</v>
      </c>
      <c r="E111" s="27">
        <v>0</v>
      </c>
      <c r="F111" s="27">
        <v>0</v>
      </c>
      <c r="G111" s="27">
        <v>0</v>
      </c>
      <c r="H111" s="17">
        <f t="shared" si="2"/>
        <v>0</v>
      </c>
      <c r="N111">
        <f t="shared" si="3"/>
        <v>0</v>
      </c>
    </row>
    <row r="112" spans="1:14" x14ac:dyDescent="0.4">
      <c r="A112" s="2" t="s">
        <v>46</v>
      </c>
      <c r="B112" s="2" t="s">
        <v>454</v>
      </c>
      <c r="C112" s="27" t="s">
        <v>69</v>
      </c>
      <c r="D112" s="27">
        <v>0</v>
      </c>
      <c r="E112" s="27">
        <v>0</v>
      </c>
      <c r="F112" s="27">
        <v>0</v>
      </c>
      <c r="G112" s="27">
        <v>0</v>
      </c>
      <c r="H112" s="17">
        <f t="shared" si="2"/>
        <v>0</v>
      </c>
      <c r="N112">
        <f t="shared" si="3"/>
        <v>0</v>
      </c>
    </row>
    <row r="113" spans="1:14" x14ac:dyDescent="0.4">
      <c r="A113" s="2" t="s">
        <v>46</v>
      </c>
      <c r="B113" s="2" t="s">
        <v>454</v>
      </c>
      <c r="C113" s="27" t="s">
        <v>472</v>
      </c>
      <c r="D113" s="27">
        <v>0</v>
      </c>
      <c r="E113" s="27">
        <v>0</v>
      </c>
      <c r="F113" s="27">
        <v>0</v>
      </c>
      <c r="G113" s="27">
        <v>0</v>
      </c>
      <c r="H113" s="17">
        <f t="shared" si="2"/>
        <v>0</v>
      </c>
      <c r="N113">
        <f t="shared" si="3"/>
        <v>0</v>
      </c>
    </row>
    <row r="114" spans="1:14" x14ac:dyDescent="0.4">
      <c r="A114" s="2" t="s">
        <v>46</v>
      </c>
      <c r="B114" s="2" t="s">
        <v>454</v>
      </c>
      <c r="C114" s="27" t="s">
        <v>473</v>
      </c>
      <c r="D114" s="27">
        <v>0</v>
      </c>
      <c r="E114" s="27">
        <v>0</v>
      </c>
      <c r="F114" s="27">
        <v>0</v>
      </c>
      <c r="G114" s="27">
        <v>0</v>
      </c>
      <c r="H114" s="17">
        <f t="shared" si="2"/>
        <v>0</v>
      </c>
      <c r="N114">
        <f t="shared" si="3"/>
        <v>0</v>
      </c>
    </row>
    <row r="115" spans="1:14" x14ac:dyDescent="0.4">
      <c r="A115" s="27" t="s">
        <v>502</v>
      </c>
      <c r="B115" s="27" t="s">
        <v>503</v>
      </c>
      <c r="C115" s="27" t="s">
        <v>2</v>
      </c>
      <c r="D115" s="27">
        <v>0</v>
      </c>
      <c r="E115" s="27">
        <v>0</v>
      </c>
      <c r="F115" s="27">
        <v>0</v>
      </c>
      <c r="G115" s="27">
        <v>0</v>
      </c>
      <c r="H115" s="17">
        <f t="shared" si="2"/>
        <v>0</v>
      </c>
      <c r="N115">
        <f t="shared" si="3"/>
        <v>0</v>
      </c>
    </row>
    <row r="116" spans="1:14" x14ac:dyDescent="0.4">
      <c r="A116" s="27" t="s">
        <v>502</v>
      </c>
      <c r="B116" s="27" t="s">
        <v>503</v>
      </c>
      <c r="C116" s="27" t="s">
        <v>4</v>
      </c>
      <c r="D116" s="27">
        <v>0</v>
      </c>
      <c r="E116" s="27">
        <v>0</v>
      </c>
      <c r="F116" s="27">
        <v>0</v>
      </c>
      <c r="G116" s="27">
        <v>0</v>
      </c>
      <c r="H116" s="17">
        <f t="shared" si="2"/>
        <v>0</v>
      </c>
      <c r="N116">
        <f t="shared" si="3"/>
        <v>0</v>
      </c>
    </row>
    <row r="117" spans="1:14" x14ac:dyDescent="0.4">
      <c r="A117" s="27" t="s">
        <v>502</v>
      </c>
      <c r="B117" s="27" t="s">
        <v>503</v>
      </c>
      <c r="C117" s="27" t="s">
        <v>6</v>
      </c>
      <c r="D117" s="27">
        <v>0</v>
      </c>
      <c r="E117" s="27">
        <v>0</v>
      </c>
      <c r="F117" s="27">
        <v>0</v>
      </c>
      <c r="G117" s="27">
        <v>0</v>
      </c>
      <c r="H117" s="17">
        <f t="shared" si="2"/>
        <v>0</v>
      </c>
      <c r="N117">
        <f t="shared" si="3"/>
        <v>0</v>
      </c>
    </row>
    <row r="118" spans="1:14" x14ac:dyDescent="0.4">
      <c r="A118" s="27" t="s">
        <v>435</v>
      </c>
      <c r="B118" s="27" t="s">
        <v>504</v>
      </c>
      <c r="C118" s="27" t="s">
        <v>2</v>
      </c>
      <c r="D118" s="27">
        <v>0</v>
      </c>
      <c r="E118" s="27">
        <v>0</v>
      </c>
      <c r="F118" s="27">
        <v>0</v>
      </c>
      <c r="G118" s="27">
        <v>0</v>
      </c>
      <c r="H118" s="17">
        <f t="shared" si="2"/>
        <v>0</v>
      </c>
      <c r="N118">
        <f t="shared" si="3"/>
        <v>0</v>
      </c>
    </row>
    <row r="119" spans="1:14" x14ac:dyDescent="0.4">
      <c r="A119" s="27" t="s">
        <v>435</v>
      </c>
      <c r="B119" s="27" t="s">
        <v>504</v>
      </c>
      <c r="C119" s="27" t="s">
        <v>15</v>
      </c>
      <c r="D119" s="27">
        <v>0</v>
      </c>
      <c r="E119" s="27">
        <v>0</v>
      </c>
      <c r="F119" s="27">
        <v>0</v>
      </c>
      <c r="G119" s="27">
        <v>0</v>
      </c>
      <c r="H119" s="17">
        <f t="shared" si="2"/>
        <v>0</v>
      </c>
      <c r="N119">
        <f t="shared" si="3"/>
        <v>0</v>
      </c>
    </row>
    <row r="120" spans="1:14" x14ac:dyDescent="0.4">
      <c r="A120" s="27" t="s">
        <v>375</v>
      </c>
      <c r="B120" s="27" t="s">
        <v>507</v>
      </c>
      <c r="C120" s="27" t="s">
        <v>2</v>
      </c>
      <c r="D120" s="27">
        <v>0</v>
      </c>
      <c r="E120" s="27">
        <v>0</v>
      </c>
      <c r="F120" s="27">
        <v>0</v>
      </c>
      <c r="G120" s="27">
        <v>0</v>
      </c>
      <c r="H120" s="17">
        <f t="shared" si="2"/>
        <v>0</v>
      </c>
      <c r="N120">
        <f t="shared" si="3"/>
        <v>0</v>
      </c>
    </row>
    <row r="121" spans="1:14" x14ac:dyDescent="0.4">
      <c r="A121" s="27" t="s">
        <v>252</v>
      </c>
      <c r="B121" s="27" t="s">
        <v>515</v>
      </c>
      <c r="C121" s="27" t="s">
        <v>2</v>
      </c>
      <c r="D121" s="27">
        <v>0</v>
      </c>
      <c r="E121" s="27">
        <v>0</v>
      </c>
      <c r="F121" s="27">
        <v>0</v>
      </c>
      <c r="G121" s="27">
        <v>0</v>
      </c>
      <c r="H121" s="17">
        <f t="shared" si="2"/>
        <v>0</v>
      </c>
      <c r="N121">
        <f t="shared" si="3"/>
        <v>0</v>
      </c>
    </row>
    <row r="122" spans="1:14" x14ac:dyDescent="0.4">
      <c r="A122" s="41" t="s">
        <v>49</v>
      </c>
      <c r="B122" s="27" t="s">
        <v>510</v>
      </c>
      <c r="C122" s="27" t="s">
        <v>2</v>
      </c>
      <c r="D122" s="27">
        <v>0</v>
      </c>
      <c r="E122" s="27">
        <v>3</v>
      </c>
      <c r="F122" s="27">
        <v>2</v>
      </c>
      <c r="G122" s="27">
        <v>3</v>
      </c>
      <c r="H122" s="17">
        <f t="shared" si="2"/>
        <v>8</v>
      </c>
      <c r="N122">
        <f t="shared" si="3"/>
        <v>8</v>
      </c>
    </row>
    <row r="123" spans="1:14" x14ac:dyDescent="0.4">
      <c r="A123" s="41" t="s">
        <v>49</v>
      </c>
      <c r="B123" s="27" t="s">
        <v>510</v>
      </c>
      <c r="C123" s="27" t="s">
        <v>119</v>
      </c>
      <c r="D123" s="27">
        <v>0</v>
      </c>
      <c r="E123" s="27">
        <v>1</v>
      </c>
      <c r="F123" s="27">
        <v>3</v>
      </c>
      <c r="G123" s="27"/>
      <c r="H123" s="17">
        <f t="shared" si="2"/>
        <v>4</v>
      </c>
      <c r="N123">
        <f t="shared" si="3"/>
        <v>4</v>
      </c>
    </row>
    <row r="124" spans="1:14" x14ac:dyDescent="0.4">
      <c r="A124" s="41" t="s">
        <v>49</v>
      </c>
      <c r="B124" s="27" t="s">
        <v>512</v>
      </c>
      <c r="C124" s="27" t="s">
        <v>2</v>
      </c>
      <c r="D124" s="27">
        <v>0</v>
      </c>
      <c r="E124" s="27">
        <v>3</v>
      </c>
      <c r="F124" s="27"/>
      <c r="G124" s="27"/>
      <c r="H124" s="17">
        <f t="shared" si="2"/>
        <v>3</v>
      </c>
      <c r="N124">
        <f t="shared" si="3"/>
        <v>3</v>
      </c>
    </row>
    <row r="125" spans="1:14" x14ac:dyDescent="0.4">
      <c r="A125" s="41" t="s">
        <v>49</v>
      </c>
      <c r="B125" s="27" t="s">
        <v>512</v>
      </c>
      <c r="C125" s="27" t="s">
        <v>119</v>
      </c>
      <c r="D125" s="27">
        <v>0</v>
      </c>
      <c r="E125" s="27">
        <v>2</v>
      </c>
      <c r="F125" s="27">
        <v>3</v>
      </c>
      <c r="G125" s="27"/>
      <c r="H125" s="17">
        <f t="shared" si="2"/>
        <v>5</v>
      </c>
      <c r="N125">
        <f t="shared" si="3"/>
        <v>5</v>
      </c>
    </row>
    <row r="126" spans="1:14" x14ac:dyDescent="0.4">
      <c r="A126" s="41" t="s">
        <v>49</v>
      </c>
      <c r="B126" s="27" t="s">
        <v>513</v>
      </c>
      <c r="C126" s="27" t="s">
        <v>2</v>
      </c>
      <c r="D126" s="27">
        <v>0</v>
      </c>
      <c r="E126" s="27">
        <v>3</v>
      </c>
      <c r="F126" s="27">
        <v>3</v>
      </c>
      <c r="G126" s="27">
        <v>2</v>
      </c>
      <c r="H126" s="17">
        <f t="shared" si="2"/>
        <v>8</v>
      </c>
      <c r="N126">
        <f t="shared" si="3"/>
        <v>8</v>
      </c>
    </row>
    <row r="127" spans="1:14" x14ac:dyDescent="0.4">
      <c r="A127" s="41" t="s">
        <v>49</v>
      </c>
      <c r="B127" s="27" t="s">
        <v>513</v>
      </c>
      <c r="C127" s="27" t="s">
        <v>119</v>
      </c>
      <c r="D127" s="27">
        <v>0</v>
      </c>
      <c r="E127" s="27">
        <v>1</v>
      </c>
      <c r="F127" s="27"/>
      <c r="G127" s="27">
        <v>1</v>
      </c>
      <c r="H127" s="17">
        <f t="shared" si="2"/>
        <v>2</v>
      </c>
      <c r="N127">
        <f t="shared" si="3"/>
        <v>2</v>
      </c>
    </row>
    <row r="128" spans="1:14" x14ac:dyDescent="0.4">
      <c r="A128" s="41" t="s">
        <v>49</v>
      </c>
      <c r="B128" s="27" t="s">
        <v>514</v>
      </c>
      <c r="C128" s="27" t="s">
        <v>2</v>
      </c>
      <c r="D128" s="27">
        <v>0</v>
      </c>
      <c r="E128" s="27">
        <v>2</v>
      </c>
      <c r="F128" s="27"/>
      <c r="G128" s="27">
        <v>1</v>
      </c>
      <c r="H128" s="17">
        <f t="shared" si="2"/>
        <v>3</v>
      </c>
      <c r="N128">
        <f t="shared" si="3"/>
        <v>3</v>
      </c>
    </row>
    <row r="129" spans="1:14" x14ac:dyDescent="0.4">
      <c r="A129" s="27" t="s">
        <v>46</v>
      </c>
      <c r="B129" s="27" t="s">
        <v>517</v>
      </c>
      <c r="C129" s="27" t="s">
        <v>2</v>
      </c>
      <c r="D129" s="27">
        <v>0</v>
      </c>
      <c r="E129" s="27">
        <v>0</v>
      </c>
      <c r="F129" s="27">
        <v>0</v>
      </c>
      <c r="G129" s="27">
        <v>0</v>
      </c>
      <c r="H129" s="17">
        <f t="shared" si="2"/>
        <v>0</v>
      </c>
      <c r="N129">
        <f t="shared" si="3"/>
        <v>0</v>
      </c>
    </row>
    <row r="130" spans="1:14" x14ac:dyDescent="0.4">
      <c r="A130" s="27" t="s">
        <v>46</v>
      </c>
      <c r="B130" s="27" t="s">
        <v>517</v>
      </c>
      <c r="C130" s="27" t="s">
        <v>15</v>
      </c>
      <c r="D130" s="27">
        <v>0</v>
      </c>
      <c r="E130" s="27">
        <v>0</v>
      </c>
      <c r="F130" s="27">
        <v>0</v>
      </c>
      <c r="G130" s="27">
        <v>0</v>
      </c>
      <c r="H130" s="17">
        <f t="shared" si="2"/>
        <v>0</v>
      </c>
      <c r="N130">
        <f t="shared" si="3"/>
        <v>0</v>
      </c>
    </row>
    <row r="131" spans="1:14" x14ac:dyDescent="0.4">
      <c r="A131" s="27" t="s">
        <v>252</v>
      </c>
      <c r="B131" s="27" t="s">
        <v>518</v>
      </c>
      <c r="C131" s="27" t="s">
        <v>2</v>
      </c>
      <c r="D131" s="27">
        <v>0</v>
      </c>
      <c r="E131" s="27">
        <v>0</v>
      </c>
      <c r="F131" s="27">
        <v>0</v>
      </c>
      <c r="G131" s="27">
        <v>0</v>
      </c>
      <c r="H131" s="17">
        <f t="shared" ref="H131:H171" si="4">SUM(D131:G131)</f>
        <v>0</v>
      </c>
      <c r="N131">
        <f t="shared" ref="N131:N171" si="5">H131-SUM(J131:M131)</f>
        <v>0</v>
      </c>
    </row>
    <row r="132" spans="1:14" x14ac:dyDescent="0.4">
      <c r="A132" s="27" t="s">
        <v>252</v>
      </c>
      <c r="B132" s="27" t="s">
        <v>519</v>
      </c>
      <c r="C132" s="27" t="s">
        <v>520</v>
      </c>
      <c r="D132" s="27">
        <v>0</v>
      </c>
      <c r="E132" s="27">
        <v>0</v>
      </c>
      <c r="F132" s="27">
        <v>0</v>
      </c>
      <c r="G132" s="27">
        <v>0</v>
      </c>
      <c r="H132" s="17">
        <f t="shared" si="4"/>
        <v>0</v>
      </c>
      <c r="N132">
        <f t="shared" si="5"/>
        <v>0</v>
      </c>
    </row>
    <row r="133" spans="1:14" x14ac:dyDescent="0.4">
      <c r="A133" s="41" t="s">
        <v>49</v>
      </c>
      <c r="B133" s="27" t="s">
        <v>521</v>
      </c>
      <c r="C133" s="27" t="s">
        <v>2</v>
      </c>
      <c r="D133" s="27">
        <v>0</v>
      </c>
      <c r="E133" s="27"/>
      <c r="F133" s="27">
        <v>3</v>
      </c>
      <c r="G133" s="27">
        <v>2</v>
      </c>
      <c r="H133" s="17">
        <f t="shared" si="4"/>
        <v>5</v>
      </c>
      <c r="N133">
        <f t="shared" si="5"/>
        <v>5</v>
      </c>
    </row>
    <row r="134" spans="1:14" x14ac:dyDescent="0.4">
      <c r="A134" s="41" t="s">
        <v>49</v>
      </c>
      <c r="B134" s="27" t="s">
        <v>529</v>
      </c>
      <c r="C134" s="27" t="s">
        <v>2</v>
      </c>
      <c r="D134" s="27">
        <v>0</v>
      </c>
      <c r="E134" s="27">
        <v>3</v>
      </c>
      <c r="F134" s="27"/>
      <c r="G134" s="27"/>
      <c r="H134" s="17">
        <f t="shared" si="4"/>
        <v>3</v>
      </c>
      <c r="N134">
        <f t="shared" si="5"/>
        <v>3</v>
      </c>
    </row>
    <row r="135" spans="1:14" x14ac:dyDescent="0.4">
      <c r="A135" s="41" t="s">
        <v>354</v>
      </c>
      <c r="B135" s="27" t="s">
        <v>534</v>
      </c>
      <c r="C135" s="27" t="s">
        <v>535</v>
      </c>
      <c r="D135" s="27">
        <v>0</v>
      </c>
      <c r="E135" s="27"/>
      <c r="F135" s="27">
        <v>1</v>
      </c>
      <c r="G135" s="27"/>
      <c r="H135" s="17">
        <f t="shared" si="4"/>
        <v>1</v>
      </c>
      <c r="N135">
        <f t="shared" si="5"/>
        <v>1</v>
      </c>
    </row>
    <row r="136" spans="1:14" x14ac:dyDescent="0.4">
      <c r="A136" s="41" t="s">
        <v>291</v>
      </c>
      <c r="B136" s="27" t="s">
        <v>537</v>
      </c>
      <c r="C136" s="27" t="s">
        <v>13</v>
      </c>
      <c r="D136" s="27">
        <v>0</v>
      </c>
      <c r="E136" s="27">
        <v>0</v>
      </c>
      <c r="F136" s="27">
        <v>0</v>
      </c>
      <c r="G136" s="27">
        <v>0</v>
      </c>
      <c r="H136" s="17">
        <f t="shared" si="4"/>
        <v>0</v>
      </c>
      <c r="N136">
        <f t="shared" si="5"/>
        <v>0</v>
      </c>
    </row>
    <row r="137" spans="1:14" x14ac:dyDescent="0.4">
      <c r="A137" s="41" t="s">
        <v>252</v>
      </c>
      <c r="B137" s="27" t="s">
        <v>556</v>
      </c>
      <c r="C137" s="27" t="s">
        <v>2</v>
      </c>
      <c r="D137" s="27">
        <v>0</v>
      </c>
      <c r="E137" s="27">
        <v>0</v>
      </c>
      <c r="F137" s="27">
        <v>0</v>
      </c>
      <c r="G137" s="27">
        <v>0</v>
      </c>
      <c r="H137" s="17">
        <f t="shared" si="4"/>
        <v>0</v>
      </c>
      <c r="N137">
        <f t="shared" si="5"/>
        <v>0</v>
      </c>
    </row>
    <row r="138" spans="1:14" x14ac:dyDescent="0.4">
      <c r="A138" s="41" t="s">
        <v>252</v>
      </c>
      <c r="B138" s="27" t="s">
        <v>556</v>
      </c>
      <c r="C138" s="27" t="s">
        <v>506</v>
      </c>
      <c r="D138" s="27">
        <v>0</v>
      </c>
      <c r="E138" s="27">
        <v>0</v>
      </c>
      <c r="F138" s="27">
        <v>0</v>
      </c>
      <c r="G138" s="27">
        <v>0</v>
      </c>
      <c r="H138" s="17">
        <f t="shared" si="4"/>
        <v>0</v>
      </c>
      <c r="N138">
        <f t="shared" si="5"/>
        <v>0</v>
      </c>
    </row>
    <row r="139" spans="1:14" x14ac:dyDescent="0.4">
      <c r="A139" s="41" t="s">
        <v>46</v>
      </c>
      <c r="B139" s="27" t="s">
        <v>560</v>
      </c>
      <c r="C139" s="27" t="s">
        <v>2</v>
      </c>
      <c r="D139" s="27">
        <v>0</v>
      </c>
      <c r="E139" s="27">
        <v>0</v>
      </c>
      <c r="F139" s="27">
        <v>0</v>
      </c>
      <c r="G139" s="27">
        <v>0</v>
      </c>
      <c r="H139" s="17">
        <f t="shared" si="4"/>
        <v>0</v>
      </c>
      <c r="N139">
        <f t="shared" si="5"/>
        <v>0</v>
      </c>
    </row>
    <row r="140" spans="1:14" x14ac:dyDescent="0.4">
      <c r="A140" s="41" t="s">
        <v>46</v>
      </c>
      <c r="B140" s="27" t="s">
        <v>560</v>
      </c>
      <c r="C140" s="27" t="s">
        <v>13</v>
      </c>
      <c r="D140" s="27">
        <v>0</v>
      </c>
      <c r="E140" s="27">
        <v>0</v>
      </c>
      <c r="F140" s="27">
        <v>0</v>
      </c>
      <c r="G140" s="27">
        <v>0</v>
      </c>
      <c r="H140" s="17">
        <f t="shared" si="4"/>
        <v>0</v>
      </c>
      <c r="N140">
        <f t="shared" si="5"/>
        <v>0</v>
      </c>
    </row>
    <row r="141" spans="1:14" x14ac:dyDescent="0.4">
      <c r="A141" s="41" t="s">
        <v>49</v>
      </c>
      <c r="B141" s="27" t="s">
        <v>563</v>
      </c>
      <c r="C141" s="27" t="s">
        <v>119</v>
      </c>
      <c r="D141" s="27">
        <v>0</v>
      </c>
      <c r="E141" s="27"/>
      <c r="F141" s="27"/>
      <c r="G141" s="27">
        <v>3</v>
      </c>
      <c r="H141" s="17">
        <f t="shared" si="4"/>
        <v>3</v>
      </c>
      <c r="N141">
        <f t="shared" si="5"/>
        <v>3</v>
      </c>
    </row>
    <row r="142" spans="1:14" x14ac:dyDescent="0.4">
      <c r="A142" s="41" t="s">
        <v>49</v>
      </c>
      <c r="B142" s="27" t="s">
        <v>563</v>
      </c>
      <c r="C142" s="27" t="s">
        <v>15</v>
      </c>
      <c r="D142" s="27">
        <v>0</v>
      </c>
      <c r="E142" s="27">
        <v>1</v>
      </c>
      <c r="F142" s="27">
        <v>3</v>
      </c>
      <c r="G142" s="27">
        <v>3</v>
      </c>
      <c r="H142" s="17">
        <f t="shared" si="4"/>
        <v>7</v>
      </c>
      <c r="N142">
        <f t="shared" si="5"/>
        <v>7</v>
      </c>
    </row>
    <row r="143" spans="1:14" x14ac:dyDescent="0.4">
      <c r="A143" s="41" t="s">
        <v>46</v>
      </c>
      <c r="B143" s="27" t="s">
        <v>565</v>
      </c>
      <c r="C143" s="27" t="s">
        <v>69</v>
      </c>
      <c r="D143" s="27">
        <v>0</v>
      </c>
      <c r="E143" s="27">
        <v>0</v>
      </c>
      <c r="F143" s="27">
        <v>0</v>
      </c>
      <c r="G143" s="27">
        <v>0</v>
      </c>
      <c r="H143" s="17">
        <f t="shared" si="4"/>
        <v>0</v>
      </c>
      <c r="N143">
        <f t="shared" si="5"/>
        <v>0</v>
      </c>
    </row>
    <row r="144" spans="1:14" x14ac:dyDescent="0.4">
      <c r="A144" s="41" t="s">
        <v>252</v>
      </c>
      <c r="B144" s="27" t="s">
        <v>566</v>
      </c>
      <c r="C144" s="27" t="s">
        <v>2</v>
      </c>
      <c r="D144" s="27">
        <v>0</v>
      </c>
      <c r="E144" s="27">
        <v>0</v>
      </c>
      <c r="F144" s="27">
        <v>0</v>
      </c>
      <c r="G144" s="27">
        <v>0</v>
      </c>
      <c r="H144" s="17">
        <f t="shared" si="4"/>
        <v>0</v>
      </c>
      <c r="N144">
        <f t="shared" si="5"/>
        <v>0</v>
      </c>
    </row>
    <row r="145" spans="1:14" x14ac:dyDescent="0.4">
      <c r="A145" s="41" t="s">
        <v>252</v>
      </c>
      <c r="B145" s="27" t="s">
        <v>569</v>
      </c>
      <c r="C145" s="27" t="s">
        <v>6</v>
      </c>
      <c r="D145" s="27">
        <v>0</v>
      </c>
      <c r="E145" s="27">
        <v>0</v>
      </c>
      <c r="F145" s="27">
        <v>0</v>
      </c>
      <c r="G145" s="27">
        <v>0</v>
      </c>
      <c r="H145" s="17">
        <f t="shared" si="4"/>
        <v>0</v>
      </c>
      <c r="N145">
        <f t="shared" si="5"/>
        <v>0</v>
      </c>
    </row>
    <row r="146" spans="1:14" x14ac:dyDescent="0.4">
      <c r="A146" s="41" t="s">
        <v>252</v>
      </c>
      <c r="B146" s="27" t="s">
        <v>569</v>
      </c>
      <c r="C146" s="27" t="s">
        <v>15</v>
      </c>
      <c r="D146" s="27">
        <v>0</v>
      </c>
      <c r="E146" s="27">
        <v>0</v>
      </c>
      <c r="F146" s="27">
        <v>0</v>
      </c>
      <c r="G146" s="27">
        <v>0</v>
      </c>
      <c r="H146" s="17">
        <f t="shared" si="4"/>
        <v>0</v>
      </c>
      <c r="N146">
        <f t="shared" si="5"/>
        <v>0</v>
      </c>
    </row>
    <row r="147" spans="1:14" x14ac:dyDescent="0.4">
      <c r="A147" s="41" t="s">
        <v>49</v>
      </c>
      <c r="B147" s="27" t="s">
        <v>572</v>
      </c>
      <c r="C147" s="27" t="s">
        <v>2</v>
      </c>
      <c r="D147" s="27">
        <v>0</v>
      </c>
      <c r="E147" s="27">
        <v>2</v>
      </c>
      <c r="F147" s="27">
        <v>3</v>
      </c>
      <c r="G147" s="27">
        <v>0</v>
      </c>
      <c r="H147" s="17">
        <f t="shared" si="4"/>
        <v>5</v>
      </c>
      <c r="N147">
        <f t="shared" si="5"/>
        <v>5</v>
      </c>
    </row>
    <row r="148" spans="1:14" x14ac:dyDescent="0.4">
      <c r="A148" s="41" t="s">
        <v>49</v>
      </c>
      <c r="B148" s="27" t="s">
        <v>572</v>
      </c>
      <c r="C148" s="27" t="s">
        <v>4</v>
      </c>
      <c r="D148" s="27">
        <v>0</v>
      </c>
      <c r="E148" s="27">
        <v>3</v>
      </c>
      <c r="F148" s="27">
        <v>2</v>
      </c>
      <c r="G148" s="27">
        <v>0</v>
      </c>
      <c r="H148" s="17">
        <f t="shared" si="4"/>
        <v>5</v>
      </c>
      <c r="N148">
        <f t="shared" si="5"/>
        <v>5</v>
      </c>
    </row>
    <row r="149" spans="1:14" x14ac:dyDescent="0.4">
      <c r="A149" s="41" t="s">
        <v>375</v>
      </c>
      <c r="B149" s="27" t="s">
        <v>574</v>
      </c>
      <c r="C149" s="27" t="s">
        <v>2</v>
      </c>
      <c r="D149" s="27">
        <v>0</v>
      </c>
      <c r="E149" s="27">
        <v>0</v>
      </c>
      <c r="F149" s="27">
        <v>0</v>
      </c>
      <c r="G149" s="27">
        <v>0</v>
      </c>
      <c r="H149" s="17">
        <f t="shared" si="4"/>
        <v>0</v>
      </c>
      <c r="N149">
        <f t="shared" si="5"/>
        <v>0</v>
      </c>
    </row>
    <row r="150" spans="1:14" x14ac:dyDescent="0.4">
      <c r="A150" s="41" t="s">
        <v>375</v>
      </c>
      <c r="B150" s="27" t="s">
        <v>574</v>
      </c>
      <c r="C150" s="27" t="s">
        <v>575</v>
      </c>
      <c r="D150" s="27">
        <v>0</v>
      </c>
      <c r="E150" s="27">
        <v>0</v>
      </c>
      <c r="F150" s="27">
        <v>0</v>
      </c>
      <c r="G150" s="27">
        <v>0</v>
      </c>
      <c r="H150" s="17">
        <f t="shared" si="4"/>
        <v>0</v>
      </c>
      <c r="N150">
        <f t="shared" si="5"/>
        <v>0</v>
      </c>
    </row>
    <row r="151" spans="1:14" x14ac:dyDescent="0.4">
      <c r="A151" s="41" t="s">
        <v>49</v>
      </c>
      <c r="B151" s="27" t="s">
        <v>585</v>
      </c>
      <c r="C151" s="27" t="s">
        <v>119</v>
      </c>
      <c r="D151" s="27">
        <v>0</v>
      </c>
      <c r="E151" s="27">
        <v>0</v>
      </c>
      <c r="F151" s="27">
        <v>0</v>
      </c>
      <c r="G151" s="27">
        <v>0</v>
      </c>
      <c r="H151" s="17">
        <f t="shared" si="4"/>
        <v>0</v>
      </c>
      <c r="N151">
        <f t="shared" si="5"/>
        <v>0</v>
      </c>
    </row>
    <row r="152" spans="1:14" x14ac:dyDescent="0.4">
      <c r="A152" s="41" t="s">
        <v>252</v>
      </c>
      <c r="B152" s="27" t="s">
        <v>593</v>
      </c>
      <c r="C152" s="27" t="s">
        <v>532</v>
      </c>
      <c r="D152" s="27">
        <v>0</v>
      </c>
      <c r="E152" s="27">
        <v>0</v>
      </c>
      <c r="F152" s="27">
        <v>0</v>
      </c>
      <c r="G152" s="27">
        <v>0</v>
      </c>
      <c r="H152" s="17">
        <f t="shared" si="4"/>
        <v>0</v>
      </c>
      <c r="N152">
        <f t="shared" si="5"/>
        <v>0</v>
      </c>
    </row>
    <row r="153" spans="1:14" x14ac:dyDescent="0.4">
      <c r="A153" s="41" t="s">
        <v>252</v>
      </c>
      <c r="B153" s="27" t="s">
        <v>593</v>
      </c>
      <c r="C153" s="27" t="s">
        <v>2</v>
      </c>
      <c r="D153" s="27">
        <v>0</v>
      </c>
      <c r="E153" s="27">
        <v>0</v>
      </c>
      <c r="F153" s="27">
        <v>0</v>
      </c>
      <c r="G153" s="27">
        <v>0</v>
      </c>
      <c r="H153" s="17">
        <f t="shared" si="4"/>
        <v>0</v>
      </c>
      <c r="N153">
        <f t="shared" si="5"/>
        <v>0</v>
      </c>
    </row>
    <row r="154" spans="1:14" x14ac:dyDescent="0.4">
      <c r="A154" s="41" t="s">
        <v>601</v>
      </c>
      <c r="B154" s="27" t="s">
        <v>615</v>
      </c>
      <c r="C154" s="27" t="s">
        <v>616</v>
      </c>
      <c r="D154" s="27">
        <v>0</v>
      </c>
      <c r="E154" s="27">
        <v>1</v>
      </c>
      <c r="F154" s="27">
        <v>2</v>
      </c>
      <c r="G154" s="27">
        <v>0</v>
      </c>
      <c r="H154" s="17">
        <f t="shared" si="4"/>
        <v>3</v>
      </c>
      <c r="N154">
        <f t="shared" si="5"/>
        <v>3</v>
      </c>
    </row>
    <row r="155" spans="1:14" x14ac:dyDescent="0.4">
      <c r="A155" s="41" t="s">
        <v>601</v>
      </c>
      <c r="B155" s="27" t="s">
        <v>615</v>
      </c>
      <c r="C155" s="27" t="s">
        <v>7</v>
      </c>
      <c r="D155" s="27">
        <v>0</v>
      </c>
      <c r="E155" s="27"/>
      <c r="F155" s="27">
        <v>2</v>
      </c>
      <c r="G155" s="27">
        <v>0</v>
      </c>
      <c r="H155" s="17">
        <f t="shared" si="4"/>
        <v>2</v>
      </c>
      <c r="N155">
        <f t="shared" si="5"/>
        <v>2</v>
      </c>
    </row>
    <row r="156" spans="1:14" x14ac:dyDescent="0.4">
      <c r="A156" s="41" t="s">
        <v>601</v>
      </c>
      <c r="B156" s="27" t="s">
        <v>615</v>
      </c>
      <c r="C156" s="27" t="s">
        <v>2</v>
      </c>
      <c r="D156" s="27">
        <v>0</v>
      </c>
      <c r="E156" s="27">
        <v>3</v>
      </c>
      <c r="F156" s="27">
        <v>2</v>
      </c>
      <c r="G156" s="27">
        <v>0</v>
      </c>
      <c r="H156" s="17">
        <f t="shared" si="4"/>
        <v>5</v>
      </c>
      <c r="N156">
        <f t="shared" si="5"/>
        <v>5</v>
      </c>
    </row>
    <row r="157" spans="1:14" x14ac:dyDescent="0.4">
      <c r="A157" s="41" t="s">
        <v>252</v>
      </c>
      <c r="B157" s="27" t="s">
        <v>617</v>
      </c>
      <c r="C157" s="27" t="s">
        <v>2</v>
      </c>
      <c r="D157" s="27">
        <v>0</v>
      </c>
      <c r="E157" s="27">
        <v>0</v>
      </c>
      <c r="F157" s="27">
        <v>0</v>
      </c>
      <c r="G157" s="27">
        <v>0</v>
      </c>
      <c r="H157" s="17">
        <f t="shared" si="4"/>
        <v>0</v>
      </c>
      <c r="N157">
        <f t="shared" si="5"/>
        <v>0</v>
      </c>
    </row>
    <row r="158" spans="1:14" x14ac:dyDescent="0.4">
      <c r="A158" s="41" t="s">
        <v>46</v>
      </c>
      <c r="B158" s="27" t="s">
        <v>618</v>
      </c>
      <c r="C158" s="27" t="s">
        <v>2</v>
      </c>
      <c r="D158" s="27">
        <v>0</v>
      </c>
      <c r="E158" s="27">
        <v>0</v>
      </c>
      <c r="F158" s="27">
        <v>0</v>
      </c>
      <c r="G158" s="27">
        <v>0</v>
      </c>
      <c r="H158" s="17">
        <f t="shared" si="4"/>
        <v>0</v>
      </c>
      <c r="N158">
        <f t="shared" si="5"/>
        <v>0</v>
      </c>
    </row>
    <row r="159" spans="1:14" x14ac:dyDescent="0.4">
      <c r="A159" s="41" t="s">
        <v>601</v>
      </c>
      <c r="B159" s="27" t="s">
        <v>619</v>
      </c>
      <c r="C159" s="27" t="s">
        <v>2</v>
      </c>
      <c r="D159" s="27">
        <v>0</v>
      </c>
      <c r="E159" s="27">
        <v>0</v>
      </c>
      <c r="F159" s="27">
        <v>0</v>
      </c>
      <c r="G159" s="27">
        <v>0</v>
      </c>
      <c r="H159" s="17">
        <f t="shared" si="4"/>
        <v>0</v>
      </c>
      <c r="N159">
        <f t="shared" si="5"/>
        <v>0</v>
      </c>
    </row>
    <row r="160" spans="1:14" x14ac:dyDescent="0.4">
      <c r="A160" s="41" t="s">
        <v>49</v>
      </c>
      <c r="B160" s="27" t="s">
        <v>628</v>
      </c>
      <c r="C160" s="27" t="s">
        <v>2</v>
      </c>
      <c r="D160" s="27">
        <v>0</v>
      </c>
      <c r="E160" s="27"/>
      <c r="F160" s="27">
        <v>3</v>
      </c>
      <c r="G160" s="27">
        <v>1</v>
      </c>
      <c r="H160" s="17">
        <f t="shared" si="4"/>
        <v>4</v>
      </c>
      <c r="N160">
        <f t="shared" si="5"/>
        <v>4</v>
      </c>
    </row>
    <row r="161" spans="1:14" x14ac:dyDescent="0.4">
      <c r="A161" s="41" t="s">
        <v>49</v>
      </c>
      <c r="B161" s="27" t="s">
        <v>628</v>
      </c>
      <c r="C161" s="27" t="s">
        <v>4</v>
      </c>
      <c r="D161" s="27">
        <v>0</v>
      </c>
      <c r="E161" s="27"/>
      <c r="F161" s="27">
        <v>3</v>
      </c>
      <c r="G161" s="27">
        <v>3</v>
      </c>
      <c r="H161" s="17">
        <f t="shared" si="4"/>
        <v>6</v>
      </c>
      <c r="N161">
        <f t="shared" si="5"/>
        <v>6</v>
      </c>
    </row>
    <row r="162" spans="1:14" x14ac:dyDescent="0.4">
      <c r="A162" s="41" t="s">
        <v>49</v>
      </c>
      <c r="B162" s="27" t="s">
        <v>629</v>
      </c>
      <c r="C162" s="27" t="s">
        <v>2</v>
      </c>
      <c r="D162" s="27">
        <v>0</v>
      </c>
      <c r="E162" s="27"/>
      <c r="F162" s="27">
        <v>2</v>
      </c>
      <c r="G162" s="27">
        <v>1</v>
      </c>
      <c r="H162" s="17">
        <f t="shared" si="4"/>
        <v>3</v>
      </c>
      <c r="N162">
        <f t="shared" si="5"/>
        <v>3</v>
      </c>
    </row>
    <row r="163" spans="1:14" x14ac:dyDescent="0.4">
      <c r="A163" s="41" t="s">
        <v>49</v>
      </c>
      <c r="B163" s="27" t="s">
        <v>629</v>
      </c>
      <c r="C163" s="27" t="s">
        <v>4</v>
      </c>
      <c r="D163" s="27">
        <v>0</v>
      </c>
      <c r="E163" s="27"/>
      <c r="F163" s="27">
        <v>1</v>
      </c>
      <c r="G163" s="27">
        <v>1</v>
      </c>
      <c r="H163" s="17">
        <f t="shared" si="4"/>
        <v>2</v>
      </c>
      <c r="N163">
        <f t="shared" si="5"/>
        <v>2</v>
      </c>
    </row>
    <row r="164" spans="1:14" x14ac:dyDescent="0.4">
      <c r="A164" s="41" t="s">
        <v>49</v>
      </c>
      <c r="B164" s="27" t="s">
        <v>630</v>
      </c>
      <c r="C164" s="27" t="s">
        <v>2</v>
      </c>
      <c r="D164" s="27">
        <v>0</v>
      </c>
      <c r="E164" s="27"/>
      <c r="F164" s="27">
        <v>3</v>
      </c>
      <c r="G164" s="27">
        <v>3</v>
      </c>
      <c r="H164" s="17">
        <f t="shared" si="4"/>
        <v>6</v>
      </c>
      <c r="N164">
        <f t="shared" si="5"/>
        <v>6</v>
      </c>
    </row>
    <row r="165" spans="1:14" x14ac:dyDescent="0.4">
      <c r="A165" s="41" t="s">
        <v>49</v>
      </c>
      <c r="B165" s="27" t="s">
        <v>630</v>
      </c>
      <c r="C165" s="27" t="s">
        <v>4</v>
      </c>
      <c r="D165" s="27">
        <v>0</v>
      </c>
      <c r="E165" s="27"/>
      <c r="F165" s="27">
        <v>1</v>
      </c>
      <c r="G165" s="27">
        <v>1</v>
      </c>
      <c r="H165" s="17">
        <f t="shared" si="4"/>
        <v>2</v>
      </c>
      <c r="N165">
        <f t="shared" si="5"/>
        <v>2</v>
      </c>
    </row>
    <row r="166" spans="1:14" x14ac:dyDescent="0.4">
      <c r="A166" s="41" t="s">
        <v>49</v>
      </c>
      <c r="B166" s="27" t="s">
        <v>630</v>
      </c>
      <c r="C166" s="27" t="s">
        <v>25</v>
      </c>
      <c r="D166" s="27">
        <v>0</v>
      </c>
      <c r="E166" s="27">
        <v>0</v>
      </c>
      <c r="F166" s="27">
        <v>0</v>
      </c>
      <c r="G166" s="27">
        <v>0</v>
      </c>
      <c r="H166" s="17">
        <f t="shared" si="4"/>
        <v>0</v>
      </c>
      <c r="N166">
        <f t="shared" si="5"/>
        <v>0</v>
      </c>
    </row>
    <row r="167" spans="1:14" x14ac:dyDescent="0.4">
      <c r="A167" s="41" t="s">
        <v>601</v>
      </c>
      <c r="B167" s="27" t="s">
        <v>633</v>
      </c>
      <c r="C167" s="27" t="s">
        <v>532</v>
      </c>
      <c r="D167" s="27">
        <v>0</v>
      </c>
      <c r="E167" s="27">
        <v>0</v>
      </c>
      <c r="F167" s="27">
        <v>0</v>
      </c>
      <c r="G167" s="27">
        <v>0</v>
      </c>
      <c r="H167" s="17">
        <f t="shared" si="4"/>
        <v>0</v>
      </c>
      <c r="N167">
        <f t="shared" si="5"/>
        <v>0</v>
      </c>
    </row>
    <row r="168" spans="1:14" x14ac:dyDescent="0.4">
      <c r="A168" s="41" t="s">
        <v>601</v>
      </c>
      <c r="B168" s="27" t="s">
        <v>633</v>
      </c>
      <c r="C168" s="27" t="s">
        <v>25</v>
      </c>
      <c r="D168" s="27">
        <v>0</v>
      </c>
      <c r="E168" s="27">
        <v>0</v>
      </c>
      <c r="F168" s="27">
        <v>0</v>
      </c>
      <c r="G168" s="27">
        <v>0</v>
      </c>
      <c r="H168" s="17">
        <f t="shared" si="4"/>
        <v>0</v>
      </c>
      <c r="N168">
        <f t="shared" si="5"/>
        <v>0</v>
      </c>
    </row>
    <row r="169" spans="1:14" x14ac:dyDescent="0.4">
      <c r="A169" s="41" t="s">
        <v>49</v>
      </c>
      <c r="B169" s="27" t="s">
        <v>645</v>
      </c>
      <c r="C169" s="27" t="s">
        <v>2</v>
      </c>
      <c r="D169" s="27">
        <v>0</v>
      </c>
      <c r="E169" s="27">
        <v>0</v>
      </c>
      <c r="F169" s="27">
        <v>0</v>
      </c>
      <c r="G169" s="27">
        <v>0</v>
      </c>
      <c r="H169" s="17">
        <f t="shared" si="4"/>
        <v>0</v>
      </c>
      <c r="N169">
        <f t="shared" si="5"/>
        <v>0</v>
      </c>
    </row>
    <row r="170" spans="1:14" x14ac:dyDescent="0.4">
      <c r="A170" s="41" t="s">
        <v>49</v>
      </c>
      <c r="B170" s="27" t="s">
        <v>645</v>
      </c>
      <c r="C170" s="27" t="s">
        <v>4</v>
      </c>
      <c r="D170" s="27">
        <v>0</v>
      </c>
      <c r="E170" s="27">
        <v>2</v>
      </c>
      <c r="F170" s="27">
        <v>3</v>
      </c>
      <c r="G170" s="27">
        <v>3</v>
      </c>
      <c r="H170" s="17">
        <f t="shared" ref="H170" si="6">SUM(D170:G170)</f>
        <v>8</v>
      </c>
      <c r="N170">
        <f t="shared" si="5"/>
        <v>8</v>
      </c>
    </row>
    <row r="171" spans="1:14" x14ac:dyDescent="0.4">
      <c r="A171" s="41" t="s">
        <v>49</v>
      </c>
      <c r="B171" s="27" t="s">
        <v>646</v>
      </c>
      <c r="C171" s="27" t="s">
        <v>4</v>
      </c>
      <c r="D171" s="27">
        <v>0</v>
      </c>
      <c r="E171" s="27">
        <v>0</v>
      </c>
      <c r="F171" s="27">
        <v>0</v>
      </c>
      <c r="G171" s="27">
        <v>0</v>
      </c>
      <c r="H171" s="17">
        <f t="shared" si="4"/>
        <v>0</v>
      </c>
      <c r="N171">
        <f t="shared" si="5"/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슈프림 압구정 점</vt:lpstr>
      <vt:lpstr>팔라스 압구정 점</vt:lpstr>
      <vt:lpstr>기타 악세사리</vt:lpstr>
      <vt:lpstr>현대백화점 재고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fitztory</dc:creator>
  <cp:lastModifiedBy>성정석</cp:lastModifiedBy>
  <dcterms:created xsi:type="dcterms:W3CDTF">2019-04-01T07:49:52Z</dcterms:created>
  <dcterms:modified xsi:type="dcterms:W3CDTF">2020-08-26T04:39:27Z</dcterms:modified>
</cp:coreProperties>
</file>