
<file path=[Content_Types].xml><?xml version="1.0" encoding="utf-8"?>
<Types xmlns="http://schemas.openxmlformats.org/package/2006/content-types">
  <Default Extension="bin" ContentType="application/vnd.ms-office.activeX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aa6\python\fitzroy\"/>
    </mc:Choice>
  </mc:AlternateContent>
  <xr:revisionPtr revIDLastSave="0" documentId="13_ncr:1_{8678B166-93D6-4A24-B089-669D0824A206}" xr6:coauthVersionLast="45" xr6:coauthVersionMax="45" xr10:uidLastSave="{00000000-0000-0000-0000-000000000000}"/>
  <bookViews>
    <workbookView xWindow="12000" yWindow="792" windowWidth="17280" windowHeight="8964" xr2:uid="{2B5F29DA-7B83-4B43-9818-160FA2DB568F}"/>
  </bookViews>
  <sheets>
    <sheet name="프로그램실행" sheetId="33" r:id="rId1"/>
    <sheet name="파라미터" sheetId="31" r:id="rId2"/>
    <sheet name="압구정재고" sheetId="1" r:id="rId3"/>
    <sheet name="현대백화점재고" sheetId="5" r:id="rId4"/>
    <sheet name="창고재고" sheetId="18" r:id="rId5"/>
    <sheet name="재고이동로그" sheetId="30" r:id="rId6"/>
    <sheet name="압구정 매출" sheetId="2" r:id="rId7"/>
    <sheet name="현대백화점 매출" sheetId="6" r:id="rId8"/>
    <sheet name="고객" sheetId="25" r:id="rId9"/>
    <sheet name="Fitzroy" sheetId="28" r:id="rId10"/>
    <sheet name="재고 현황" sheetId="27" r:id="rId11"/>
  </sheets>
  <externalReferences>
    <externalReference r:id="rId12"/>
  </externalReferences>
  <definedNames>
    <definedName name="_xlcn.WorksheetConnection_fitzroy_inventory_manager.xlsx고객1" hidden="1">고객[]</definedName>
    <definedName name="_xlcn.WorksheetConnection_fitzroy_inventory_manager.xlsx압구정매출1" hidden="1">압구정매출[]</definedName>
    <definedName name="_xlcn.WorksheetConnection_fitzroy_inventory_manager.xlsx압구정재고1" hidden="1">압구정재고[]</definedName>
    <definedName name="_xlcn.WorksheetConnection_fitzroy_inventory_manager.xlsx전체재고1" hidden="1">전체재고[]</definedName>
    <definedName name="_xlcn.WorksheetConnection_fitzroy_inventory_manager.xlsx창고1" hidden="1">창고[]</definedName>
    <definedName name="_xlcn.WorksheetConnection_fitzroy_inventory_manager.xlsx현대백화점매출1" hidden="1">현대백화점매출[]</definedName>
    <definedName name="_xlcn.WorksheetConnection_fitzroy_inventory_manager.xlsx현대백화점재고1" hidden="1">현대백화점재고[]</definedName>
    <definedName name="ExternalData_1" localSheetId="9" hidden="1">Fitzroy!$A$1:$I$1317</definedName>
    <definedName name="nmid" comment="for primary key" localSheetId="6">MAX([1]Sheet1!XFD:XFD)+1</definedName>
    <definedName name="슬라이서_브랜드">#N/A</definedName>
    <definedName name="슬라이서_브랜드1">#N/A</definedName>
    <definedName name="슬라이서_사이즈">#N/A</definedName>
    <definedName name="슬라이서_사이즈1">#N/A</definedName>
    <definedName name="슬라이서_색상">#N/A</definedName>
    <definedName name="슬라이서_색상1">#N/A</definedName>
    <definedName name="슬라이서_카테고리">#N/A</definedName>
    <definedName name="슬라이서_카테고리1">#N/A</definedName>
  </definedNames>
  <calcPr calcId="191029"/>
  <pivotCaches>
    <pivotCache cacheId="36" r:id="rId13"/>
    <pivotCache cacheId="39" r:id="rId14"/>
    <pivotCache cacheId="42" r:id="rId15"/>
    <pivotCache cacheId="45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3" r:id="rId17"/>
      </x15:pivotCaches>
    </ext>
    <ext xmlns:x15="http://schemas.microsoft.com/office/spreadsheetml/2010/11/main" uri="{983426D0-5260-488c-9760-48F4B6AC55F4}">
      <x15:pivotTableReferences>
        <x15:pivotTableReference r:id="rId1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현대백화점재고" name="현대백화점재고" connection="WorksheetConnection_fitzroy_inventory_manager.xlsx!현대백화점재고"/>
          <x15:modelTable id="현대백화점매출" name="현대백화점매출" connection="WorksheetConnection_fitzroy_inventory_manager.xlsx!현대백화점매출"/>
          <x15:modelTable id="창고" name="창고" connection="WorksheetConnection_fitzroy_inventory_manager.xlsx!창고"/>
          <x15:modelTable id="전체재고" name="전체재고" connection="WorksheetConnection_fitzroy_inventory_manager.xlsx!전체재고"/>
          <x15:modelTable id="압구정재고" name="압구정재고" connection="WorksheetConnection_fitzroy_inventory_manager.xlsx!압구정재고"/>
          <x15:modelTable id="압구정매출" name="압구정매출" connection="WorksheetConnection_fitzroy_inventory_manager.xlsx!압구정매출"/>
          <x15:modelTable id="고객" name="고객" connection="WorksheetConnection_fitzroy_inventory_manager.xlsx!고객"/>
        </x15:modelTables>
        <x15:modelRelationships>
          <x15:modelRelationship fromTable="압구정매출" fromColumn="고객ID" toTable="고객" toColumn="고객ID"/>
          <x15:modelRelationship fromTable="압구정매출" fromColumn="제품ID" toTable="압구정재고" toColumn="제품ID"/>
          <x15:modelRelationship fromTable="현대백화점매출" fromColumn="고객ID" toTable="고객" toColumn="고객ID"/>
          <x15:modelRelationship fromTable="현대백화점매출" fromColumn="제품ID" toTable="현대백화점재고" toColumn="제품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5" l="1"/>
  <c r="A4" i="30" l="1"/>
  <c r="A4" i="6"/>
  <c r="J2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41" i="28"/>
  <c r="J142" i="28"/>
  <c r="J143" i="28"/>
  <c r="J144" i="28"/>
  <c r="J145" i="28"/>
  <c r="J146" i="28"/>
  <c r="J147" i="28"/>
  <c r="J148" i="28"/>
  <c r="J149" i="28"/>
  <c r="J150" i="28"/>
  <c r="J151" i="28"/>
  <c r="J152" i="28"/>
  <c r="J153" i="28"/>
  <c r="J154" i="28"/>
  <c r="J155" i="28"/>
  <c r="J156" i="28"/>
  <c r="J157" i="28"/>
  <c r="J158" i="28"/>
  <c r="J159" i="28"/>
  <c r="J160" i="28"/>
  <c r="J161" i="28"/>
  <c r="J162" i="28"/>
  <c r="J163" i="28"/>
  <c r="J164" i="28"/>
  <c r="J165" i="28"/>
  <c r="J166" i="28"/>
  <c r="J167" i="28"/>
  <c r="J168" i="28"/>
  <c r="J169" i="28"/>
  <c r="J170" i="28"/>
  <c r="J171" i="28"/>
  <c r="J172" i="28"/>
  <c r="J173" i="28"/>
  <c r="J174" i="28"/>
  <c r="J175" i="28"/>
  <c r="J176" i="28"/>
  <c r="J177" i="28"/>
  <c r="J178" i="28"/>
  <c r="J179" i="28"/>
  <c r="J180" i="28"/>
  <c r="J181" i="28"/>
  <c r="J182" i="28"/>
  <c r="J183" i="28"/>
  <c r="J184" i="28"/>
  <c r="J185" i="28"/>
  <c r="J186" i="28"/>
  <c r="J187" i="28"/>
  <c r="J188" i="28"/>
  <c r="J189" i="28"/>
  <c r="J190" i="28"/>
  <c r="J191" i="28"/>
  <c r="J192" i="28"/>
  <c r="J193" i="28"/>
  <c r="J194" i="28"/>
  <c r="J195" i="28"/>
  <c r="J196" i="28"/>
  <c r="J197" i="28"/>
  <c r="J198" i="28"/>
  <c r="J199" i="28"/>
  <c r="J200" i="28"/>
  <c r="J201" i="28"/>
  <c r="J202" i="28"/>
  <c r="J203" i="28"/>
  <c r="J204" i="28"/>
  <c r="J205" i="28"/>
  <c r="J206" i="28"/>
  <c r="J207" i="28"/>
  <c r="J208" i="28"/>
  <c r="J209" i="28"/>
  <c r="J210" i="28"/>
  <c r="J211" i="28"/>
  <c r="J212" i="28"/>
  <c r="J213" i="28"/>
  <c r="J214" i="28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J230" i="28"/>
  <c r="J231" i="28"/>
  <c r="J232" i="28"/>
  <c r="J233" i="28"/>
  <c r="J234" i="28"/>
  <c r="J235" i="28"/>
  <c r="J236" i="28"/>
  <c r="J237" i="28"/>
  <c r="J238" i="28"/>
  <c r="J239" i="28"/>
  <c r="J240" i="28"/>
  <c r="J241" i="28"/>
  <c r="J242" i="28"/>
  <c r="J243" i="28"/>
  <c r="J244" i="28"/>
  <c r="J245" i="28"/>
  <c r="J246" i="28"/>
  <c r="J247" i="28"/>
  <c r="J248" i="28"/>
  <c r="J249" i="28"/>
  <c r="J250" i="28"/>
  <c r="J251" i="28"/>
  <c r="J252" i="28"/>
  <c r="J253" i="28"/>
  <c r="J254" i="28"/>
  <c r="J255" i="28"/>
  <c r="J256" i="28"/>
  <c r="J257" i="28"/>
  <c r="J258" i="28"/>
  <c r="J259" i="28"/>
  <c r="J260" i="28"/>
  <c r="J261" i="28"/>
  <c r="J262" i="28"/>
  <c r="J263" i="28"/>
  <c r="J264" i="28"/>
  <c r="J265" i="28"/>
  <c r="J266" i="28"/>
  <c r="J267" i="28"/>
  <c r="J268" i="28"/>
  <c r="J269" i="28"/>
  <c r="J270" i="28"/>
  <c r="J271" i="28"/>
  <c r="J272" i="28"/>
  <c r="J273" i="28"/>
  <c r="J274" i="28"/>
  <c r="J275" i="28"/>
  <c r="J276" i="28"/>
  <c r="J277" i="28"/>
  <c r="J278" i="28"/>
  <c r="J279" i="28"/>
  <c r="J280" i="28"/>
  <c r="J281" i="28"/>
  <c r="J282" i="28"/>
  <c r="J283" i="28"/>
  <c r="J284" i="28"/>
  <c r="J285" i="28"/>
  <c r="J286" i="28"/>
  <c r="J287" i="28"/>
  <c r="J288" i="28"/>
  <c r="J289" i="28"/>
  <c r="J290" i="28"/>
  <c r="J291" i="28"/>
  <c r="J292" i="28"/>
  <c r="J293" i="28"/>
  <c r="J294" i="28"/>
  <c r="J295" i="28"/>
  <c r="J296" i="28"/>
  <c r="J297" i="28"/>
  <c r="J298" i="28"/>
  <c r="J299" i="28"/>
  <c r="J300" i="28"/>
  <c r="J301" i="28"/>
  <c r="J302" i="28"/>
  <c r="J303" i="28"/>
  <c r="J304" i="28"/>
  <c r="J305" i="28"/>
  <c r="J306" i="28"/>
  <c r="J307" i="28"/>
  <c r="J308" i="28"/>
  <c r="J309" i="28"/>
  <c r="J310" i="28"/>
  <c r="J311" i="28"/>
  <c r="J312" i="28"/>
  <c r="J313" i="28"/>
  <c r="J314" i="28"/>
  <c r="J315" i="28"/>
  <c r="J316" i="28"/>
  <c r="J317" i="28"/>
  <c r="J318" i="28"/>
  <c r="J319" i="28"/>
  <c r="J320" i="28"/>
  <c r="J321" i="28"/>
  <c r="J322" i="28"/>
  <c r="J323" i="28"/>
  <c r="J324" i="28"/>
  <c r="J325" i="28"/>
  <c r="J326" i="28"/>
  <c r="J327" i="28"/>
  <c r="J328" i="28"/>
  <c r="J329" i="28"/>
  <c r="J330" i="28"/>
  <c r="J331" i="28"/>
  <c r="J332" i="28"/>
  <c r="J333" i="28"/>
  <c r="J334" i="28"/>
  <c r="J335" i="28"/>
  <c r="J336" i="28"/>
  <c r="J337" i="28"/>
  <c r="J338" i="28"/>
  <c r="J339" i="28"/>
  <c r="J340" i="28"/>
  <c r="J341" i="28"/>
  <c r="J342" i="28"/>
  <c r="J343" i="28"/>
  <c r="J344" i="28"/>
  <c r="J345" i="28"/>
  <c r="J346" i="28"/>
  <c r="J347" i="28"/>
  <c r="J348" i="28"/>
  <c r="J349" i="28"/>
  <c r="J350" i="28"/>
  <c r="J351" i="28"/>
  <c r="J352" i="28"/>
  <c r="J353" i="28"/>
  <c r="J354" i="28"/>
  <c r="J355" i="28"/>
  <c r="J356" i="28"/>
  <c r="J357" i="28"/>
  <c r="J358" i="28"/>
  <c r="J359" i="28"/>
  <c r="J360" i="28"/>
  <c r="J361" i="28"/>
  <c r="J362" i="28"/>
  <c r="J363" i="28"/>
  <c r="J364" i="28"/>
  <c r="J365" i="28"/>
  <c r="J366" i="28"/>
  <c r="J367" i="28"/>
  <c r="J368" i="28"/>
  <c r="J369" i="28"/>
  <c r="J370" i="28"/>
  <c r="J371" i="28"/>
  <c r="J372" i="28"/>
  <c r="J373" i="28"/>
  <c r="J374" i="28"/>
  <c r="J375" i="28"/>
  <c r="J376" i="28"/>
  <c r="J377" i="28"/>
  <c r="J378" i="28"/>
  <c r="J379" i="28"/>
  <c r="J380" i="28"/>
  <c r="J381" i="28"/>
  <c r="J382" i="28"/>
  <c r="J383" i="28"/>
  <c r="J384" i="28"/>
  <c r="J385" i="28"/>
  <c r="J386" i="28"/>
  <c r="J387" i="28"/>
  <c r="J388" i="28"/>
  <c r="J389" i="28"/>
  <c r="J390" i="28"/>
  <c r="J391" i="28"/>
  <c r="J392" i="28"/>
  <c r="J393" i="28"/>
  <c r="J394" i="28"/>
  <c r="J395" i="28"/>
  <c r="J396" i="28"/>
  <c r="J397" i="28"/>
  <c r="J398" i="28"/>
  <c r="J399" i="28"/>
  <c r="J400" i="28"/>
  <c r="J401" i="28"/>
  <c r="J402" i="28"/>
  <c r="J403" i="28"/>
  <c r="J404" i="28"/>
  <c r="J405" i="28"/>
  <c r="J406" i="28"/>
  <c r="J407" i="28"/>
  <c r="J408" i="28"/>
  <c r="J409" i="28"/>
  <c r="J410" i="28"/>
  <c r="J411" i="28"/>
  <c r="J412" i="28"/>
  <c r="J413" i="28"/>
  <c r="J414" i="28"/>
  <c r="J415" i="28"/>
  <c r="J416" i="28"/>
  <c r="J417" i="28"/>
  <c r="J418" i="28"/>
  <c r="J419" i="28"/>
  <c r="J420" i="28"/>
  <c r="J421" i="28"/>
  <c r="J422" i="28"/>
  <c r="J423" i="28"/>
  <c r="J424" i="28"/>
  <c r="J425" i="28"/>
  <c r="J426" i="28"/>
  <c r="J427" i="28"/>
  <c r="J428" i="28"/>
  <c r="J429" i="28"/>
  <c r="J430" i="28"/>
  <c r="J431" i="28"/>
  <c r="J432" i="28"/>
  <c r="J433" i="28"/>
  <c r="J434" i="28"/>
  <c r="J435" i="28"/>
  <c r="J436" i="28"/>
  <c r="J437" i="28"/>
  <c r="J438" i="28"/>
  <c r="J439" i="28"/>
  <c r="J440" i="28"/>
  <c r="J441" i="28"/>
  <c r="J442" i="28"/>
  <c r="J443" i="28"/>
  <c r="J444" i="28"/>
  <c r="J445" i="28"/>
  <c r="J446" i="28"/>
  <c r="J447" i="28"/>
  <c r="J448" i="28"/>
  <c r="J449" i="28"/>
  <c r="J450" i="28"/>
  <c r="J451" i="28"/>
  <c r="J452" i="28"/>
  <c r="J453" i="28"/>
  <c r="J454" i="28"/>
  <c r="J455" i="28"/>
  <c r="J456" i="28"/>
  <c r="J457" i="28"/>
  <c r="J458" i="28"/>
  <c r="J459" i="28"/>
  <c r="J460" i="28"/>
  <c r="J461" i="28"/>
  <c r="J462" i="28"/>
  <c r="J463" i="28"/>
  <c r="J464" i="28"/>
  <c r="J465" i="28"/>
  <c r="J466" i="28"/>
  <c r="J467" i="28"/>
  <c r="J468" i="28"/>
  <c r="J469" i="28"/>
  <c r="J470" i="28"/>
  <c r="J471" i="28"/>
  <c r="J472" i="28"/>
  <c r="J473" i="28"/>
  <c r="J474" i="28"/>
  <c r="J475" i="28"/>
  <c r="J476" i="28"/>
  <c r="J477" i="28"/>
  <c r="J478" i="28"/>
  <c r="J479" i="28"/>
  <c r="J480" i="28"/>
  <c r="J481" i="28"/>
  <c r="J482" i="28"/>
  <c r="J483" i="28"/>
  <c r="J484" i="28"/>
  <c r="J485" i="28"/>
  <c r="J486" i="28"/>
  <c r="J487" i="28"/>
  <c r="J488" i="28"/>
  <c r="J489" i="28"/>
  <c r="J490" i="28"/>
  <c r="J491" i="28"/>
  <c r="J492" i="28"/>
  <c r="J493" i="28"/>
  <c r="J494" i="28"/>
  <c r="J495" i="28"/>
  <c r="J496" i="28"/>
  <c r="J497" i="28"/>
  <c r="J498" i="28"/>
  <c r="J499" i="28"/>
  <c r="J500" i="28"/>
  <c r="J501" i="28"/>
  <c r="J502" i="28"/>
  <c r="J503" i="28"/>
  <c r="J504" i="28"/>
  <c r="J505" i="28"/>
  <c r="J506" i="28"/>
  <c r="J507" i="28"/>
  <c r="J508" i="28"/>
  <c r="J509" i="28"/>
  <c r="J510" i="28"/>
  <c r="J511" i="28"/>
  <c r="J512" i="28"/>
  <c r="J513" i="28"/>
  <c r="J514" i="28"/>
  <c r="J515" i="28"/>
  <c r="J516" i="28"/>
  <c r="J517" i="28"/>
  <c r="J518" i="28"/>
  <c r="J519" i="28"/>
  <c r="J520" i="28"/>
  <c r="J521" i="28"/>
  <c r="J522" i="28"/>
  <c r="J523" i="28"/>
  <c r="J524" i="28"/>
  <c r="J525" i="28"/>
  <c r="J526" i="28"/>
  <c r="J527" i="28"/>
  <c r="J528" i="28"/>
  <c r="J529" i="28"/>
  <c r="J530" i="28"/>
  <c r="J531" i="28"/>
  <c r="J532" i="28"/>
  <c r="J533" i="28"/>
  <c r="J534" i="28"/>
  <c r="J535" i="28"/>
  <c r="J536" i="28"/>
  <c r="J537" i="28"/>
  <c r="J538" i="28"/>
  <c r="J539" i="28"/>
  <c r="J540" i="28"/>
  <c r="J541" i="28"/>
  <c r="J542" i="28"/>
  <c r="J543" i="28"/>
  <c r="J544" i="28"/>
  <c r="J545" i="28"/>
  <c r="J546" i="28"/>
  <c r="J547" i="28"/>
  <c r="J548" i="28"/>
  <c r="J549" i="28"/>
  <c r="J550" i="28"/>
  <c r="J551" i="28"/>
  <c r="J552" i="28"/>
  <c r="J553" i="28"/>
  <c r="J554" i="28"/>
  <c r="J555" i="28"/>
  <c r="J556" i="28"/>
  <c r="J557" i="28"/>
  <c r="J558" i="28"/>
  <c r="J559" i="28"/>
  <c r="J560" i="28"/>
  <c r="J561" i="28"/>
  <c r="J562" i="28"/>
  <c r="J563" i="28"/>
  <c r="J564" i="28"/>
  <c r="J565" i="28"/>
  <c r="J566" i="28"/>
  <c r="J567" i="28"/>
  <c r="J568" i="28"/>
  <c r="J569" i="28"/>
  <c r="J570" i="28"/>
  <c r="J571" i="28"/>
  <c r="J572" i="28"/>
  <c r="J573" i="28"/>
  <c r="J574" i="28"/>
  <c r="J575" i="28"/>
  <c r="J576" i="28"/>
  <c r="J577" i="28"/>
  <c r="J578" i="28"/>
  <c r="J579" i="28"/>
  <c r="J580" i="28"/>
  <c r="J581" i="28"/>
  <c r="J582" i="28"/>
  <c r="J583" i="28"/>
  <c r="J584" i="28"/>
  <c r="J585" i="28"/>
  <c r="J586" i="28"/>
  <c r="J587" i="28"/>
  <c r="J588" i="28"/>
  <c r="J589" i="28"/>
  <c r="J590" i="28"/>
  <c r="J591" i="28"/>
  <c r="J592" i="28"/>
  <c r="J593" i="28"/>
  <c r="J594" i="28"/>
  <c r="J595" i="28"/>
  <c r="J596" i="28"/>
  <c r="J597" i="28"/>
  <c r="J598" i="28"/>
  <c r="J599" i="28"/>
  <c r="J600" i="28"/>
  <c r="J601" i="28"/>
  <c r="J602" i="28"/>
  <c r="J603" i="28"/>
  <c r="J604" i="28"/>
  <c r="J605" i="28"/>
  <c r="J606" i="28"/>
  <c r="J607" i="28"/>
  <c r="J608" i="28"/>
  <c r="J609" i="28"/>
  <c r="J610" i="28"/>
  <c r="J611" i="28"/>
  <c r="J612" i="28"/>
  <c r="J613" i="28"/>
  <c r="J614" i="28"/>
  <c r="J615" i="28"/>
  <c r="J616" i="28"/>
  <c r="J617" i="28"/>
  <c r="J618" i="28"/>
  <c r="J619" i="28"/>
  <c r="J620" i="28"/>
  <c r="J621" i="28"/>
  <c r="J622" i="28"/>
  <c r="J623" i="28"/>
  <c r="J624" i="28"/>
  <c r="J625" i="28"/>
  <c r="J626" i="28"/>
  <c r="J627" i="28"/>
  <c r="J628" i="28"/>
  <c r="J629" i="28"/>
  <c r="J630" i="28"/>
  <c r="J631" i="28"/>
  <c r="J632" i="28"/>
  <c r="J633" i="28"/>
  <c r="J634" i="28"/>
  <c r="J635" i="28"/>
  <c r="J636" i="28"/>
  <c r="J637" i="28"/>
  <c r="J638" i="28"/>
  <c r="J639" i="28"/>
  <c r="J640" i="28"/>
  <c r="J641" i="28"/>
  <c r="J642" i="28"/>
  <c r="J643" i="28"/>
  <c r="J644" i="28"/>
  <c r="J645" i="28"/>
  <c r="J646" i="28"/>
  <c r="J647" i="28"/>
  <c r="J648" i="28"/>
  <c r="J649" i="28"/>
  <c r="J650" i="28"/>
  <c r="J651" i="28"/>
  <c r="J652" i="28"/>
  <c r="J653" i="28"/>
  <c r="J654" i="28"/>
  <c r="J655" i="28"/>
  <c r="J656" i="28"/>
  <c r="J657" i="28"/>
  <c r="J658" i="28"/>
  <c r="J659" i="28"/>
  <c r="J660" i="28"/>
  <c r="J661" i="28"/>
  <c r="J662" i="28"/>
  <c r="J663" i="28"/>
  <c r="J664" i="28"/>
  <c r="J665" i="28"/>
  <c r="J666" i="28"/>
  <c r="J667" i="28"/>
  <c r="J668" i="28"/>
  <c r="J669" i="28"/>
  <c r="J670" i="28"/>
  <c r="J671" i="28"/>
  <c r="J672" i="28"/>
  <c r="J673" i="28"/>
  <c r="J674" i="28"/>
  <c r="J675" i="28"/>
  <c r="J676" i="28"/>
  <c r="J677" i="28"/>
  <c r="J678" i="28"/>
  <c r="J679" i="28"/>
  <c r="J680" i="28"/>
  <c r="J681" i="28"/>
  <c r="J682" i="28"/>
  <c r="J683" i="28"/>
  <c r="J684" i="28"/>
  <c r="J685" i="28"/>
  <c r="J686" i="28"/>
  <c r="J687" i="28"/>
  <c r="J688" i="28"/>
  <c r="J689" i="28"/>
  <c r="J690" i="28"/>
  <c r="J691" i="28"/>
  <c r="J692" i="28"/>
  <c r="J693" i="28"/>
  <c r="J694" i="28"/>
  <c r="J695" i="28"/>
  <c r="J696" i="28"/>
  <c r="J697" i="28"/>
  <c r="J698" i="28"/>
  <c r="J699" i="28"/>
  <c r="J700" i="28"/>
  <c r="J701" i="28"/>
  <c r="J702" i="28"/>
  <c r="J703" i="28"/>
  <c r="J704" i="28"/>
  <c r="J705" i="28"/>
  <c r="J706" i="28"/>
  <c r="J707" i="28"/>
  <c r="J708" i="28"/>
  <c r="J709" i="28"/>
  <c r="J710" i="28"/>
  <c r="J711" i="28"/>
  <c r="J712" i="28"/>
  <c r="J713" i="28"/>
  <c r="J714" i="28"/>
  <c r="J715" i="28"/>
  <c r="J716" i="28"/>
  <c r="J717" i="28"/>
  <c r="J718" i="28"/>
  <c r="J719" i="28"/>
  <c r="J720" i="28"/>
  <c r="J721" i="28"/>
  <c r="J722" i="28"/>
  <c r="J723" i="28"/>
  <c r="J724" i="28"/>
  <c r="J725" i="28"/>
  <c r="J726" i="28"/>
  <c r="J727" i="28"/>
  <c r="J728" i="28"/>
  <c r="J729" i="28"/>
  <c r="J730" i="28"/>
  <c r="J731" i="28"/>
  <c r="J732" i="28"/>
  <c r="J733" i="28"/>
  <c r="J734" i="28"/>
  <c r="J735" i="28"/>
  <c r="J736" i="28"/>
  <c r="J737" i="28"/>
  <c r="J738" i="28"/>
  <c r="J739" i="28"/>
  <c r="J740" i="28"/>
  <c r="J741" i="28"/>
  <c r="J742" i="28"/>
  <c r="J743" i="28"/>
  <c r="J744" i="28"/>
  <c r="J745" i="28"/>
  <c r="J746" i="28"/>
  <c r="J747" i="28"/>
  <c r="J748" i="28"/>
  <c r="J749" i="28"/>
  <c r="J750" i="28"/>
  <c r="J751" i="28"/>
  <c r="J752" i="28"/>
  <c r="J753" i="28"/>
  <c r="J754" i="28"/>
  <c r="J755" i="28"/>
  <c r="J756" i="28"/>
  <c r="J757" i="28"/>
  <c r="J758" i="28"/>
  <c r="J759" i="28"/>
  <c r="J760" i="28"/>
  <c r="J761" i="28"/>
  <c r="J762" i="28"/>
  <c r="J763" i="28"/>
  <c r="J764" i="28"/>
  <c r="J765" i="28"/>
  <c r="J766" i="28"/>
  <c r="J767" i="28"/>
  <c r="J768" i="28"/>
  <c r="J769" i="28"/>
  <c r="J770" i="28"/>
  <c r="J771" i="28"/>
  <c r="J772" i="28"/>
  <c r="J773" i="28"/>
  <c r="J774" i="28"/>
  <c r="J775" i="28"/>
  <c r="J776" i="28"/>
  <c r="J777" i="28"/>
  <c r="J778" i="28"/>
  <c r="J779" i="28"/>
  <c r="J780" i="28"/>
  <c r="J781" i="28"/>
  <c r="J782" i="28"/>
  <c r="J783" i="28"/>
  <c r="J784" i="28"/>
  <c r="J785" i="28"/>
  <c r="J786" i="28"/>
  <c r="J787" i="28"/>
  <c r="J788" i="28"/>
  <c r="J789" i="28"/>
  <c r="J790" i="28"/>
  <c r="J791" i="28"/>
  <c r="J792" i="28"/>
  <c r="J793" i="28"/>
  <c r="J794" i="28"/>
  <c r="J795" i="28"/>
  <c r="J796" i="28"/>
  <c r="J797" i="28"/>
  <c r="J798" i="28"/>
  <c r="J799" i="28"/>
  <c r="J800" i="28"/>
  <c r="J801" i="28"/>
  <c r="J802" i="28"/>
  <c r="J803" i="28"/>
  <c r="J804" i="28"/>
  <c r="J805" i="28"/>
  <c r="J806" i="28"/>
  <c r="J807" i="28"/>
  <c r="J808" i="28"/>
  <c r="J809" i="28"/>
  <c r="J810" i="28"/>
  <c r="J811" i="28"/>
  <c r="J812" i="28"/>
  <c r="J813" i="28"/>
  <c r="J814" i="28"/>
  <c r="J815" i="28"/>
  <c r="J816" i="28"/>
  <c r="J817" i="28"/>
  <c r="J818" i="28"/>
  <c r="J819" i="28"/>
  <c r="J820" i="28"/>
  <c r="J821" i="28"/>
  <c r="J822" i="28"/>
  <c r="J823" i="28"/>
  <c r="J824" i="28"/>
  <c r="J825" i="28"/>
  <c r="J826" i="28"/>
  <c r="J827" i="28"/>
  <c r="J828" i="28"/>
  <c r="J829" i="28"/>
  <c r="J830" i="28"/>
  <c r="J831" i="28"/>
  <c r="J832" i="28"/>
  <c r="J833" i="28"/>
  <c r="J834" i="28"/>
  <c r="J835" i="28"/>
  <c r="J836" i="28"/>
  <c r="J837" i="28"/>
  <c r="J838" i="28"/>
  <c r="J839" i="28"/>
  <c r="J840" i="28"/>
  <c r="J841" i="28"/>
  <c r="J842" i="28"/>
  <c r="J843" i="28"/>
  <c r="J844" i="28"/>
  <c r="J845" i="28"/>
  <c r="J846" i="28"/>
  <c r="J847" i="28"/>
  <c r="J848" i="28"/>
  <c r="J849" i="28"/>
  <c r="J850" i="28"/>
  <c r="J851" i="28"/>
  <c r="J852" i="28"/>
  <c r="J853" i="28"/>
  <c r="J854" i="28"/>
  <c r="J855" i="28"/>
  <c r="J856" i="28"/>
  <c r="J857" i="28"/>
  <c r="J858" i="28"/>
  <c r="J859" i="28"/>
  <c r="J860" i="28"/>
  <c r="J861" i="28"/>
  <c r="J862" i="28"/>
  <c r="J863" i="28"/>
  <c r="J864" i="28"/>
  <c r="J865" i="28"/>
  <c r="J866" i="28"/>
  <c r="J867" i="28"/>
  <c r="J868" i="28"/>
  <c r="J869" i="28"/>
  <c r="J870" i="28"/>
  <c r="J871" i="28"/>
  <c r="J872" i="28"/>
  <c r="J873" i="28"/>
  <c r="J874" i="28"/>
  <c r="J875" i="28"/>
  <c r="J876" i="28"/>
  <c r="J877" i="28"/>
  <c r="J878" i="28"/>
  <c r="J879" i="28"/>
  <c r="J880" i="28"/>
  <c r="J881" i="28"/>
  <c r="J882" i="28"/>
  <c r="J883" i="28"/>
  <c r="J884" i="28"/>
  <c r="J885" i="28"/>
  <c r="J886" i="28"/>
  <c r="J887" i="28"/>
  <c r="J888" i="28"/>
  <c r="J889" i="28"/>
  <c r="J890" i="28"/>
  <c r="J891" i="28"/>
  <c r="J892" i="28"/>
  <c r="J893" i="28"/>
  <c r="J894" i="28"/>
  <c r="J895" i="28"/>
  <c r="J896" i="28"/>
  <c r="J897" i="28"/>
  <c r="J898" i="28"/>
  <c r="J899" i="28"/>
  <c r="J900" i="28"/>
  <c r="J901" i="28"/>
  <c r="J902" i="28"/>
  <c r="J903" i="28"/>
  <c r="J904" i="28"/>
  <c r="J905" i="28"/>
  <c r="J906" i="28"/>
  <c r="J907" i="28"/>
  <c r="J908" i="28"/>
  <c r="J909" i="28"/>
  <c r="J910" i="28"/>
  <c r="J911" i="28"/>
  <c r="J912" i="28"/>
  <c r="J913" i="28"/>
  <c r="J914" i="28"/>
  <c r="J915" i="28"/>
  <c r="J916" i="28"/>
  <c r="J917" i="28"/>
  <c r="J918" i="28"/>
  <c r="J919" i="28"/>
  <c r="J920" i="28"/>
  <c r="J921" i="28"/>
  <c r="J922" i="28"/>
  <c r="J923" i="28"/>
  <c r="J924" i="28"/>
  <c r="J925" i="28"/>
  <c r="J926" i="28"/>
  <c r="J927" i="28"/>
  <c r="J928" i="28"/>
  <c r="J929" i="28"/>
  <c r="J930" i="28"/>
  <c r="J931" i="28"/>
  <c r="J932" i="28"/>
  <c r="J933" i="28"/>
  <c r="J934" i="28"/>
  <c r="J935" i="28"/>
  <c r="J936" i="28"/>
  <c r="J937" i="28"/>
  <c r="J938" i="28"/>
  <c r="J939" i="28"/>
  <c r="J940" i="28"/>
  <c r="J941" i="28"/>
  <c r="J942" i="28"/>
  <c r="J943" i="28"/>
  <c r="J944" i="28"/>
  <c r="J945" i="28"/>
  <c r="J946" i="28"/>
  <c r="J947" i="28"/>
  <c r="J948" i="28"/>
  <c r="J949" i="28"/>
  <c r="J950" i="28"/>
  <c r="J951" i="28"/>
  <c r="J952" i="28"/>
  <c r="J953" i="28"/>
  <c r="J954" i="28"/>
  <c r="J955" i="28"/>
  <c r="J956" i="28"/>
  <c r="J957" i="28"/>
  <c r="J958" i="28"/>
  <c r="J959" i="28"/>
  <c r="J960" i="28"/>
  <c r="J961" i="28"/>
  <c r="J962" i="28"/>
  <c r="J963" i="28"/>
  <c r="J964" i="28"/>
  <c r="J965" i="28"/>
  <c r="J966" i="28"/>
  <c r="J967" i="28"/>
  <c r="J968" i="28"/>
  <c r="J969" i="28"/>
  <c r="J970" i="28"/>
  <c r="J971" i="28"/>
  <c r="J972" i="28"/>
  <c r="J973" i="28"/>
  <c r="J974" i="28"/>
  <c r="J975" i="28"/>
  <c r="J976" i="28"/>
  <c r="J977" i="28"/>
  <c r="J978" i="28"/>
  <c r="J979" i="28"/>
  <c r="J980" i="28"/>
  <c r="J981" i="28"/>
  <c r="J982" i="28"/>
  <c r="J983" i="28"/>
  <c r="J984" i="28"/>
  <c r="J985" i="28"/>
  <c r="J986" i="28"/>
  <c r="J987" i="28"/>
  <c r="J988" i="28"/>
  <c r="J989" i="28"/>
  <c r="J990" i="28"/>
  <c r="J991" i="28"/>
  <c r="J992" i="28"/>
  <c r="J993" i="28"/>
  <c r="J994" i="28"/>
  <c r="J995" i="28"/>
  <c r="J996" i="28"/>
  <c r="J997" i="28"/>
  <c r="J998" i="28"/>
  <c r="J999" i="28"/>
  <c r="J1000" i="28"/>
  <c r="J1001" i="28"/>
  <c r="J1002" i="28"/>
  <c r="J1003" i="28"/>
  <c r="J1004" i="28"/>
  <c r="J1005" i="28"/>
  <c r="J1006" i="28"/>
  <c r="J1007" i="28"/>
  <c r="J1008" i="28"/>
  <c r="J1009" i="28"/>
  <c r="J1010" i="28"/>
  <c r="J1011" i="28"/>
  <c r="J1012" i="28"/>
  <c r="J1013" i="28"/>
  <c r="J1014" i="28"/>
  <c r="J1015" i="28"/>
  <c r="J1016" i="28"/>
  <c r="J1017" i="28"/>
  <c r="J1018" i="28"/>
  <c r="J1019" i="28"/>
  <c r="J1020" i="28"/>
  <c r="J1021" i="28"/>
  <c r="J1022" i="28"/>
  <c r="J1023" i="28"/>
  <c r="J1024" i="28"/>
  <c r="J1025" i="28"/>
  <c r="J1026" i="28"/>
  <c r="J1027" i="28"/>
  <c r="J1028" i="28"/>
  <c r="J1029" i="28"/>
  <c r="J1030" i="28"/>
  <c r="J1031" i="28"/>
  <c r="J1032" i="28"/>
  <c r="J1033" i="28"/>
  <c r="J1034" i="28"/>
  <c r="J1035" i="28"/>
  <c r="J1036" i="28"/>
  <c r="J1037" i="28"/>
  <c r="J1038" i="28"/>
  <c r="J1039" i="28"/>
  <c r="J1040" i="28"/>
  <c r="J1041" i="28"/>
  <c r="J1042" i="28"/>
  <c r="J1043" i="28"/>
  <c r="J1044" i="28"/>
  <c r="J1045" i="28"/>
  <c r="J1046" i="28"/>
  <c r="J1047" i="28"/>
  <c r="J1048" i="28"/>
  <c r="J1049" i="28"/>
  <c r="J1050" i="28"/>
  <c r="J1051" i="28"/>
  <c r="J1052" i="28"/>
  <c r="J1053" i="28"/>
  <c r="J1054" i="28"/>
  <c r="J1055" i="28"/>
  <c r="J1056" i="28"/>
  <c r="J1057" i="28"/>
  <c r="J1058" i="28"/>
  <c r="J1059" i="28"/>
  <c r="J1060" i="28"/>
  <c r="J1061" i="28"/>
  <c r="J1062" i="28"/>
  <c r="J1063" i="28"/>
  <c r="J1064" i="28"/>
  <c r="J1065" i="28"/>
  <c r="J1066" i="28"/>
  <c r="J1067" i="28"/>
  <c r="J1068" i="28"/>
  <c r="J1069" i="28"/>
  <c r="J1070" i="28"/>
  <c r="J1071" i="28"/>
  <c r="J1072" i="28"/>
  <c r="J1073" i="28"/>
  <c r="J1074" i="28"/>
  <c r="J1075" i="28"/>
  <c r="J1076" i="28"/>
  <c r="J1077" i="28"/>
  <c r="J1078" i="28"/>
  <c r="J1079" i="28"/>
  <c r="J1080" i="28"/>
  <c r="J1081" i="28"/>
  <c r="J1082" i="28"/>
  <c r="J1083" i="28"/>
  <c r="J1084" i="28"/>
  <c r="J1085" i="28"/>
  <c r="J1086" i="28"/>
  <c r="J1087" i="28"/>
  <c r="J1088" i="28"/>
  <c r="J1089" i="28"/>
  <c r="J1090" i="28"/>
  <c r="J1091" i="28"/>
  <c r="J1092" i="28"/>
  <c r="J1093" i="28"/>
  <c r="J1094" i="28"/>
  <c r="J1095" i="28"/>
  <c r="J1096" i="28"/>
  <c r="J1097" i="28"/>
  <c r="J1098" i="28"/>
  <c r="J1099" i="28"/>
  <c r="J1100" i="28"/>
  <c r="J1101" i="28"/>
  <c r="J1102" i="28"/>
  <c r="J1103" i="28"/>
  <c r="J1104" i="28"/>
  <c r="J1105" i="28"/>
  <c r="J1106" i="28"/>
  <c r="J1107" i="28"/>
  <c r="J1108" i="28"/>
  <c r="J1109" i="28"/>
  <c r="J1110" i="28"/>
  <c r="J1111" i="28"/>
  <c r="J1112" i="28"/>
  <c r="J1113" i="28"/>
  <c r="J1114" i="28"/>
  <c r="J1115" i="28"/>
  <c r="J1116" i="28"/>
  <c r="J1117" i="28"/>
  <c r="J1118" i="28"/>
  <c r="J1119" i="28"/>
  <c r="J1120" i="28"/>
  <c r="J1121" i="28"/>
  <c r="J1122" i="28"/>
  <c r="J1123" i="28"/>
  <c r="J1124" i="28"/>
  <c r="J1125" i="28"/>
  <c r="J1126" i="28"/>
  <c r="J1127" i="28"/>
  <c r="J1128" i="28"/>
  <c r="J1129" i="28"/>
  <c r="J1130" i="28"/>
  <c r="J1131" i="28"/>
  <c r="J1132" i="28"/>
  <c r="J1133" i="28"/>
  <c r="J1134" i="28"/>
  <c r="J1135" i="28"/>
  <c r="J1136" i="28"/>
  <c r="J1137" i="28"/>
  <c r="J1138" i="28"/>
  <c r="J1139" i="28"/>
  <c r="J1140" i="28"/>
  <c r="J1141" i="28"/>
  <c r="J1142" i="28"/>
  <c r="J1143" i="28"/>
  <c r="J1144" i="28"/>
  <c r="J1145" i="28"/>
  <c r="J1146" i="28"/>
  <c r="J1147" i="28"/>
  <c r="J1148" i="28"/>
  <c r="J1149" i="28"/>
  <c r="J1150" i="28"/>
  <c r="J1151" i="28"/>
  <c r="J1152" i="28"/>
  <c r="J1153" i="28"/>
  <c r="J1154" i="28"/>
  <c r="J1155" i="28"/>
  <c r="J1156" i="28"/>
  <c r="J1157" i="28"/>
  <c r="J1158" i="28"/>
  <c r="J1159" i="28"/>
  <c r="J1160" i="28"/>
  <c r="J1161" i="28"/>
  <c r="J1162" i="28"/>
  <c r="J1163" i="28"/>
  <c r="J1164" i="28"/>
  <c r="J1165" i="28"/>
  <c r="J1166" i="28"/>
  <c r="J1167" i="28"/>
  <c r="J1168" i="28"/>
  <c r="J1169" i="28"/>
  <c r="J1170" i="28"/>
  <c r="J1171" i="28"/>
  <c r="J1172" i="28"/>
  <c r="J1173" i="28"/>
  <c r="J1174" i="28"/>
  <c r="J1175" i="28"/>
  <c r="J1176" i="28"/>
  <c r="J1177" i="28"/>
  <c r="J1178" i="28"/>
  <c r="J1179" i="28"/>
  <c r="J1180" i="28"/>
  <c r="J1181" i="28"/>
  <c r="J1182" i="28"/>
  <c r="J1183" i="28"/>
  <c r="J1184" i="28"/>
  <c r="J1185" i="28"/>
  <c r="J1186" i="28"/>
  <c r="J1187" i="28"/>
  <c r="J1188" i="28"/>
  <c r="J1189" i="28"/>
  <c r="J1190" i="28"/>
  <c r="J1191" i="28"/>
  <c r="J1192" i="28"/>
  <c r="J1193" i="28"/>
  <c r="J1194" i="28"/>
  <c r="J1195" i="28"/>
  <c r="J1196" i="28"/>
  <c r="J1197" i="28"/>
  <c r="J1198" i="28"/>
  <c r="J1199" i="28"/>
  <c r="J1200" i="28"/>
  <c r="J1201" i="28"/>
  <c r="J1202" i="28"/>
  <c r="J1203" i="28"/>
  <c r="J1204" i="28"/>
  <c r="J1205" i="28"/>
  <c r="J1206" i="28"/>
  <c r="J1207" i="28"/>
  <c r="J1208" i="28"/>
  <c r="J1209" i="28"/>
  <c r="J1210" i="28"/>
  <c r="J1211" i="28"/>
  <c r="J1212" i="28"/>
  <c r="J1213" i="28"/>
  <c r="J1214" i="28"/>
  <c r="J1215" i="28"/>
  <c r="J1216" i="28"/>
  <c r="J1217" i="28"/>
  <c r="J1218" i="28"/>
  <c r="J1219" i="28"/>
  <c r="J1220" i="28"/>
  <c r="J1221" i="28"/>
  <c r="J1222" i="28"/>
  <c r="J1223" i="28"/>
  <c r="J1224" i="28"/>
  <c r="J1225" i="28"/>
  <c r="J1226" i="28"/>
  <c r="J1227" i="28"/>
  <c r="J1228" i="28"/>
  <c r="J1229" i="28"/>
  <c r="J1230" i="28"/>
  <c r="J1231" i="28"/>
  <c r="J1232" i="28"/>
  <c r="J1233" i="28"/>
  <c r="J1234" i="28"/>
  <c r="J1235" i="28"/>
  <c r="J1236" i="28"/>
  <c r="J1237" i="28"/>
  <c r="J1238" i="28"/>
  <c r="J1239" i="28"/>
  <c r="J1240" i="28"/>
  <c r="J1241" i="28"/>
  <c r="J1242" i="28"/>
  <c r="J1243" i="28"/>
  <c r="J1244" i="28"/>
  <c r="J1245" i="28"/>
  <c r="J1246" i="28"/>
  <c r="J1247" i="28"/>
  <c r="J1248" i="28"/>
  <c r="J1249" i="28"/>
  <c r="J1250" i="28"/>
  <c r="J1251" i="28"/>
  <c r="J1252" i="28"/>
  <c r="J1253" i="28"/>
  <c r="J1254" i="28"/>
  <c r="J1255" i="28"/>
  <c r="J1256" i="28"/>
  <c r="J1257" i="28"/>
  <c r="J1258" i="28"/>
  <c r="J1259" i="28"/>
  <c r="J1260" i="28"/>
  <c r="J1261" i="28"/>
  <c r="J1262" i="28"/>
  <c r="J1263" i="28"/>
  <c r="J1264" i="28"/>
  <c r="J1265" i="28"/>
  <c r="J1266" i="28"/>
  <c r="J1267" i="28"/>
  <c r="J1268" i="28"/>
  <c r="J1269" i="28"/>
  <c r="J1270" i="28"/>
  <c r="J1271" i="28"/>
  <c r="J1272" i="28"/>
  <c r="J1273" i="28"/>
  <c r="J1274" i="28"/>
  <c r="J1275" i="28"/>
  <c r="J1276" i="28"/>
  <c r="J1277" i="28"/>
  <c r="J1278" i="28"/>
  <c r="J1279" i="28"/>
  <c r="J1280" i="28"/>
  <c r="J1281" i="28"/>
  <c r="J1282" i="28"/>
  <c r="J1283" i="28"/>
  <c r="J1284" i="28"/>
  <c r="J1285" i="28"/>
  <c r="J1286" i="28"/>
  <c r="J1287" i="28"/>
  <c r="J1288" i="28"/>
  <c r="J1289" i="28"/>
  <c r="J1290" i="28"/>
  <c r="J1291" i="28"/>
  <c r="J1292" i="28"/>
  <c r="J1293" i="28"/>
  <c r="J1294" i="28"/>
  <c r="J1295" i="28"/>
  <c r="J1296" i="28"/>
  <c r="J1297" i="28"/>
  <c r="J1298" i="28"/>
  <c r="J1299" i="28"/>
  <c r="J1300" i="28"/>
  <c r="J1301" i="28"/>
  <c r="J1302" i="28"/>
  <c r="J1303" i="28"/>
  <c r="J1304" i="28"/>
  <c r="J1305" i="28"/>
  <c r="J1306" i="28"/>
  <c r="J1307" i="28"/>
  <c r="J1308" i="28"/>
  <c r="J1309" i="28"/>
  <c r="J1310" i="28"/>
  <c r="J1311" i="28"/>
  <c r="J1312" i="28"/>
  <c r="J1313" i="28"/>
  <c r="J1314" i="28"/>
  <c r="J1315" i="28"/>
  <c r="J1316" i="28"/>
  <c r="J1317" i="28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B4" i="6"/>
  <c r="A4" i="18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B18" i="2" l="1"/>
  <c r="A18" i="2" s="1"/>
  <c r="B4" i="2"/>
  <c r="A4" i="2" s="1"/>
  <c r="B13" i="2"/>
  <c r="A13" i="2" s="1"/>
  <c r="B14" i="2"/>
  <c r="A14" i="2" s="1"/>
  <c r="B5" i="2"/>
  <c r="A5" i="2" s="1"/>
  <c r="B10" i="2"/>
  <c r="A10" i="2" s="1"/>
  <c r="B17" i="2"/>
  <c r="A17" i="2" s="1"/>
  <c r="B9" i="2"/>
  <c r="A9" i="2" s="1"/>
  <c r="B20" i="2"/>
  <c r="A20" i="2" s="1"/>
  <c r="B15" i="2"/>
  <c r="A15" i="2" s="1"/>
  <c r="B16" i="2"/>
  <c r="A16" i="2" s="1"/>
  <c r="B392" i="2"/>
  <c r="A392" i="2" s="1"/>
  <c r="B383" i="2"/>
  <c r="A383" i="2" s="1"/>
  <c r="B379" i="2"/>
  <c r="A379" i="2" s="1"/>
  <c r="B343" i="2"/>
  <c r="A343" i="2" s="1"/>
  <c r="B23" i="2"/>
  <c r="A23" i="2" s="1"/>
  <c r="B91" i="2"/>
  <c r="A91" i="2" s="1"/>
  <c r="B87" i="2"/>
  <c r="A87" i="2" s="1"/>
  <c r="B34" i="2"/>
  <c r="A34" i="2" s="1"/>
  <c r="B27" i="2"/>
  <c r="A27" i="2" s="1"/>
  <c r="B307" i="2"/>
  <c r="A307" i="2" s="1"/>
  <c r="B277" i="2"/>
  <c r="A277" i="2" s="1"/>
  <c r="B251" i="2"/>
  <c r="A251" i="2" s="1"/>
  <c r="B205" i="2"/>
  <c r="A205" i="2" s="1"/>
  <c r="B193" i="2"/>
  <c r="A193" i="2" s="1"/>
  <c r="B42" i="2"/>
  <c r="A42" i="2" s="1"/>
  <c r="B39" i="2"/>
  <c r="A39" i="2" s="1"/>
  <c r="B361" i="2"/>
  <c r="A361" i="2" s="1"/>
  <c r="B377" i="2"/>
  <c r="A377" i="2" s="1"/>
  <c r="B353" i="2"/>
  <c r="A353" i="2" s="1"/>
  <c r="B351" i="2"/>
  <c r="A351" i="2" s="1"/>
  <c r="B348" i="2"/>
  <c r="A348" i="2" s="1"/>
  <c r="B362" i="2"/>
  <c r="A362" i="2" s="1"/>
  <c r="B340" i="2"/>
  <c r="A340" i="2" s="1"/>
  <c r="B333" i="2"/>
  <c r="A333" i="2" s="1"/>
  <c r="B350" i="2"/>
  <c r="A350" i="2" s="1"/>
  <c r="B306" i="2"/>
  <c r="A306" i="2" s="1"/>
  <c r="B300" i="2"/>
  <c r="A300" i="2" s="1"/>
  <c r="B324" i="2"/>
  <c r="A324" i="2" s="1"/>
  <c r="B288" i="2"/>
  <c r="A288" i="2" s="1"/>
  <c r="B287" i="2"/>
  <c r="A287" i="2" s="1"/>
  <c r="B372" i="2"/>
  <c r="A372" i="2" s="1"/>
  <c r="B290" i="2"/>
  <c r="A290" i="2" s="1"/>
  <c r="B274" i="2"/>
  <c r="A274" i="2" s="1"/>
  <c r="B278" i="2"/>
  <c r="A278" i="2" s="1"/>
  <c r="B273" i="2"/>
  <c r="A273" i="2" s="1"/>
  <c r="B266" i="2"/>
  <c r="A266" i="2" s="1"/>
  <c r="B261" i="2"/>
  <c r="A261" i="2" s="1"/>
  <c r="B389" i="2"/>
  <c r="A389" i="2" s="1"/>
  <c r="B279" i="2"/>
  <c r="A279" i="2" s="1"/>
  <c r="B253" i="2"/>
  <c r="A253" i="2" s="1"/>
  <c r="B248" i="2"/>
  <c r="A248" i="2" s="1"/>
  <c r="B299" i="2"/>
  <c r="A299" i="2" s="1"/>
  <c r="B276" i="2"/>
  <c r="A276" i="2" s="1"/>
  <c r="B259" i="2"/>
  <c r="A259" i="2" s="1"/>
  <c r="B238" i="2"/>
  <c r="A238" i="2" s="1"/>
  <c r="B289" i="2"/>
  <c r="A289" i="2" s="1"/>
  <c r="B378" i="2"/>
  <c r="A378" i="2" s="1"/>
  <c r="B371" i="2"/>
  <c r="A371" i="2" s="1"/>
  <c r="B236" i="2"/>
  <c r="A236" i="2" s="1"/>
  <c r="B394" i="2"/>
  <c r="A394" i="2" s="1"/>
  <c r="B325" i="2"/>
  <c r="A325" i="2" s="1"/>
  <c r="B232" i="2"/>
  <c r="A232" i="2" s="1"/>
  <c r="B225" i="2"/>
  <c r="A225" i="2" s="1"/>
  <c r="B247" i="2"/>
  <c r="A247" i="2" s="1"/>
  <c r="B215" i="2"/>
  <c r="A215" i="2" s="1"/>
  <c r="B216" i="2"/>
  <c r="A216" i="2" s="1"/>
  <c r="B352" i="2"/>
  <c r="A352" i="2" s="1"/>
  <c r="B329" i="2"/>
  <c r="A329" i="2" s="1"/>
  <c r="B176" i="2"/>
  <c r="A176" i="2" s="1"/>
  <c r="B168" i="2"/>
  <c r="A168" i="2" s="1"/>
  <c r="B241" i="2"/>
  <c r="A241" i="2" s="1"/>
  <c r="B224" i="2"/>
  <c r="A224" i="2" s="1"/>
  <c r="B165" i="2"/>
  <c r="A165" i="2" s="1"/>
  <c r="B315" i="2"/>
  <c r="A315" i="2" s="1"/>
  <c r="B291" i="2"/>
  <c r="A291" i="2" s="1"/>
  <c r="B293" i="2"/>
  <c r="A293" i="2" s="1"/>
  <c r="B294" i="2"/>
  <c r="A294" i="2" s="1"/>
  <c r="B250" i="2"/>
  <c r="A250" i="2" s="1"/>
  <c r="B245" i="2"/>
  <c r="A245" i="2" s="1"/>
  <c r="B239" i="2"/>
  <c r="A239" i="2" s="1"/>
  <c r="B234" i="2"/>
  <c r="A234" i="2" s="1"/>
  <c r="B226" i="2"/>
  <c r="A226" i="2" s="1"/>
  <c r="B219" i="2"/>
  <c r="A219" i="2" s="1"/>
  <c r="B208" i="2"/>
  <c r="A208" i="2" s="1"/>
  <c r="B188" i="2"/>
  <c r="A188" i="2" s="1"/>
  <c r="B198" i="2"/>
  <c r="A198" i="2" s="1"/>
  <c r="B189" i="2"/>
  <c r="A189" i="2" s="1"/>
  <c r="B185" i="2"/>
  <c r="A185" i="2" s="1"/>
  <c r="B180" i="2"/>
  <c r="A180" i="2" s="1"/>
  <c r="B166" i="2"/>
  <c r="A166" i="2" s="1"/>
  <c r="B150" i="2"/>
  <c r="A150" i="2" s="1"/>
  <c r="B149" i="2"/>
  <c r="A149" i="2" s="1"/>
  <c r="B145" i="2"/>
  <c r="A145" i="2" s="1"/>
  <c r="B24" i="2"/>
  <c r="A24" i="2" s="1"/>
  <c r="B140" i="2"/>
  <c r="A140" i="2" s="1"/>
  <c r="B135" i="2"/>
  <c r="A135" i="2" s="1"/>
  <c r="B286" i="2"/>
  <c r="A286" i="2" s="1"/>
  <c r="B246" i="2"/>
  <c r="A246" i="2" s="1"/>
  <c r="B222" i="2"/>
  <c r="A222" i="2" s="1"/>
  <c r="B218" i="2"/>
  <c r="A218" i="2" s="1"/>
  <c r="B173" i="2"/>
  <c r="A173" i="2" s="1"/>
  <c r="B156" i="2"/>
  <c r="A156" i="2" s="1"/>
  <c r="B148" i="2"/>
  <c r="A148" i="2" s="1"/>
  <c r="B134" i="2"/>
  <c r="A134" i="2" s="1"/>
  <c r="B323" i="2"/>
  <c r="A323" i="2" s="1"/>
  <c r="B256" i="2"/>
  <c r="A256" i="2" s="1"/>
  <c r="B171" i="2"/>
  <c r="A171" i="2" s="1"/>
  <c r="B122" i="2"/>
  <c r="A122" i="2" s="1"/>
  <c r="B242" i="2"/>
  <c r="A242" i="2" s="1"/>
  <c r="B200" i="2"/>
  <c r="A200" i="2" s="1"/>
  <c r="B155" i="2"/>
  <c r="A155" i="2" s="1"/>
  <c r="B114" i="2"/>
  <c r="A114" i="2" s="1"/>
  <c r="B104" i="2"/>
  <c r="A104" i="2" s="1"/>
  <c r="B94" i="2"/>
  <c r="A94" i="2" s="1"/>
  <c r="B212" i="2"/>
  <c r="A212" i="2" s="1"/>
  <c r="B95" i="2"/>
  <c r="A95" i="2" s="1"/>
  <c r="B83" i="2"/>
  <c r="A83" i="2" s="1"/>
  <c r="B211" i="2"/>
  <c r="A211" i="2" s="1"/>
  <c r="B84" i="2"/>
  <c r="A84" i="2" s="1"/>
  <c r="B192" i="2"/>
  <c r="A192" i="2" s="1"/>
  <c r="B184" i="2"/>
  <c r="A184" i="2" s="1"/>
  <c r="B162" i="2"/>
  <c r="A162" i="2" s="1"/>
  <c r="B144" i="2"/>
  <c r="A144" i="2" s="1"/>
  <c r="B133" i="2"/>
  <c r="A133" i="2" s="1"/>
  <c r="B126" i="2"/>
  <c r="A126" i="2" s="1"/>
  <c r="B127" i="2"/>
  <c r="A127" i="2" s="1"/>
  <c r="B102" i="2"/>
  <c r="A102" i="2" s="1"/>
  <c r="B99" i="2"/>
  <c r="A99" i="2" s="1"/>
  <c r="B92" i="2"/>
  <c r="A92" i="2" s="1"/>
  <c r="B85" i="2"/>
  <c r="A85" i="2" s="1"/>
  <c r="B79" i="2"/>
  <c r="A79" i="2" s="1"/>
  <c r="B63" i="2"/>
  <c r="A63" i="2" s="1"/>
  <c r="B375" i="2"/>
  <c r="A375" i="2" s="1"/>
  <c r="B217" i="2"/>
  <c r="A217" i="2" s="1"/>
  <c r="B170" i="2"/>
  <c r="A170" i="2" s="1"/>
  <c r="B62" i="2"/>
  <c r="A62" i="2" s="1"/>
  <c r="B308" i="2"/>
  <c r="A308" i="2" s="1"/>
  <c r="B262" i="2"/>
  <c r="A262" i="2" s="1"/>
  <c r="B263" i="2"/>
  <c r="A263" i="2" s="1"/>
  <c r="B151" i="2"/>
  <c r="A151" i="2" s="1"/>
  <c r="B119" i="2"/>
  <c r="A119" i="2" s="1"/>
  <c r="B100" i="2"/>
  <c r="A100" i="2" s="1"/>
  <c r="B58" i="2"/>
  <c r="A58" i="2" s="1"/>
  <c r="B314" i="2"/>
  <c r="A314" i="2" s="1"/>
  <c r="B302" i="2"/>
  <c r="A302" i="2" s="1"/>
  <c r="B303" i="2"/>
  <c r="A303" i="2" s="1"/>
  <c r="B296" i="2"/>
  <c r="A296" i="2" s="1"/>
  <c r="B292" i="2"/>
  <c r="A292" i="2" s="1"/>
  <c r="B244" i="2"/>
  <c r="A244" i="2" s="1"/>
  <c r="B227" i="2"/>
  <c r="A227" i="2" s="1"/>
  <c r="B223" i="2"/>
  <c r="A223" i="2" s="1"/>
  <c r="B207" i="2"/>
  <c r="A207" i="2" s="1"/>
  <c r="B201" i="2"/>
  <c r="A201" i="2" s="1"/>
  <c r="B97" i="2"/>
  <c r="A97" i="2" s="1"/>
  <c r="B78" i="2"/>
  <c r="A78" i="2" s="1"/>
  <c r="B70" i="2"/>
  <c r="A70" i="2" s="1"/>
  <c r="B141" i="2"/>
  <c r="A141" i="2" s="1"/>
  <c r="B118" i="2"/>
  <c r="A118" i="2" s="1"/>
  <c r="B52" i="2"/>
  <c r="A52" i="2" s="1"/>
  <c r="B398" i="2"/>
  <c r="A398" i="2" s="1"/>
  <c r="B373" i="2"/>
  <c r="A373" i="2" s="1"/>
  <c r="B268" i="2"/>
  <c r="A268" i="2" s="1"/>
  <c r="B243" i="2"/>
  <c r="A243" i="2" s="1"/>
  <c r="B50" i="2"/>
  <c r="A50" i="2" s="1"/>
  <c r="B181" i="2"/>
  <c r="A181" i="2" s="1"/>
  <c r="B67" i="2"/>
  <c r="A67" i="2" s="1"/>
  <c r="B51" i="2"/>
  <c r="A51" i="2" s="1"/>
  <c r="B260" i="2"/>
  <c r="A260" i="2" s="1"/>
  <c r="B220" i="2"/>
  <c r="A220" i="2" s="1"/>
  <c r="B186" i="2"/>
  <c r="A186" i="2" s="1"/>
  <c r="B46" i="2"/>
  <c r="A46" i="2" s="1"/>
  <c r="B187" i="2"/>
  <c r="A187" i="2" s="1"/>
  <c r="B179" i="2"/>
  <c r="A179" i="2" s="1"/>
  <c r="B175" i="2"/>
  <c r="A175" i="2" s="1"/>
  <c r="B169" i="2"/>
  <c r="A169" i="2" s="1"/>
  <c r="B163" i="2"/>
  <c r="A163" i="2" s="1"/>
  <c r="B128" i="2"/>
  <c r="A128" i="2" s="1"/>
  <c r="B112" i="2"/>
  <c r="A112" i="2" s="1"/>
  <c r="B103" i="2"/>
  <c r="A103" i="2" s="1"/>
  <c r="B96" i="2"/>
  <c r="A96" i="2" s="1"/>
  <c r="B86" i="2"/>
  <c r="A86" i="2" s="1"/>
  <c r="B82" i="2"/>
  <c r="A82" i="2" s="1"/>
  <c r="B80" i="2"/>
  <c r="A80" i="2" s="1"/>
  <c r="B64" i="2"/>
  <c r="A64" i="2" s="1"/>
  <c r="B57" i="2"/>
  <c r="A57" i="2" s="1"/>
  <c r="B41" i="2"/>
  <c r="A41" i="2" s="1"/>
  <c r="B395" i="2"/>
  <c r="A395" i="2" s="1"/>
  <c r="B272" i="2"/>
  <c r="A272" i="2" s="1"/>
  <c r="B36" i="2"/>
  <c r="A36" i="2" s="1"/>
  <c r="B45" i="2"/>
  <c r="A45" i="2" s="1"/>
  <c r="B37" i="2"/>
  <c r="A37" i="2" s="1"/>
  <c r="B196" i="2"/>
  <c r="A196" i="2" s="1"/>
  <c r="B177" i="2"/>
  <c r="A177" i="2" s="1"/>
  <c r="B89" i="2"/>
  <c r="A89" i="2" s="1"/>
  <c r="B33" i="2"/>
  <c r="A33" i="2" s="1"/>
  <c r="B31" i="2"/>
  <c r="A31" i="2" s="1"/>
  <c r="B66" i="2"/>
  <c r="A66" i="2" s="1"/>
  <c r="B61" i="2"/>
  <c r="A61" i="2" s="1"/>
  <c r="B49" i="2"/>
  <c r="A49" i="2" s="1"/>
  <c r="B44" i="2"/>
  <c r="A44" i="2" s="1"/>
  <c r="B30" i="2"/>
  <c r="A30" i="2" s="1"/>
  <c r="B233" i="2"/>
  <c r="A233" i="2" s="1"/>
  <c r="B125" i="2"/>
  <c r="A125" i="2" s="1"/>
  <c r="B108" i="2"/>
  <c r="A108" i="2" s="1"/>
  <c r="B26" i="2"/>
  <c r="A26" i="2" s="1"/>
  <c r="B195" i="2"/>
  <c r="A195" i="2" s="1"/>
  <c r="B194" i="2"/>
  <c r="A194" i="2" s="1"/>
  <c r="B172" i="2"/>
  <c r="A172" i="2" s="1"/>
  <c r="B161" i="2"/>
  <c r="A161" i="2" s="1"/>
  <c r="B158" i="2"/>
  <c r="A158" i="2" s="1"/>
  <c r="B159" i="2"/>
  <c r="A159" i="2" s="1"/>
  <c r="B154" i="2"/>
  <c r="A154" i="2" s="1"/>
  <c r="B142" i="2"/>
  <c r="A142" i="2" s="1"/>
  <c r="B131" i="2"/>
  <c r="A131" i="2" s="1"/>
  <c r="B22" i="2"/>
  <c r="A22" i="2" s="1"/>
  <c r="B11" i="2"/>
  <c r="A11" i="2" s="1"/>
  <c r="B12" i="2"/>
  <c r="A12" i="2" s="1"/>
  <c r="B6" i="2"/>
  <c r="A6" i="2" s="1"/>
  <c r="B382" i="2"/>
  <c r="A382" i="2" s="1"/>
  <c r="B370" i="2"/>
  <c r="A370" i="2" s="1"/>
  <c r="B345" i="2"/>
  <c r="A345" i="2" s="1"/>
  <c r="B359" i="2"/>
  <c r="A359" i="2" s="1"/>
  <c r="B354" i="2"/>
  <c r="A354" i="2" s="1"/>
  <c r="B396" i="2"/>
  <c r="A396" i="2" s="1"/>
  <c r="B341" i="2"/>
  <c r="A341" i="2" s="1"/>
  <c r="B339" i="2"/>
  <c r="A339" i="2" s="1"/>
  <c r="B330" i="2"/>
  <c r="A330" i="2" s="1"/>
  <c r="B355" i="2"/>
  <c r="A355" i="2" s="1"/>
  <c r="B388" i="2"/>
  <c r="A388" i="2" s="1"/>
  <c r="B342" i="2"/>
  <c r="A342" i="2" s="1"/>
  <c r="B357" i="2"/>
  <c r="A357" i="2" s="1"/>
  <c r="B269" i="2"/>
  <c r="A269" i="2" s="1"/>
  <c r="B381" i="2"/>
  <c r="A381" i="2" s="1"/>
  <c r="B376" i="2"/>
  <c r="A376" i="2" s="1"/>
  <c r="B229" i="2"/>
  <c r="A229" i="2" s="1"/>
  <c r="B369" i="2"/>
  <c r="A369" i="2" s="1"/>
  <c r="B310" i="2"/>
  <c r="A310" i="2" s="1"/>
  <c r="B311" i="2"/>
  <c r="A311" i="2" s="1"/>
  <c r="B228" i="2"/>
  <c r="A228" i="2" s="1"/>
  <c r="B202" i="2"/>
  <c r="A202" i="2" s="1"/>
  <c r="B322" i="2"/>
  <c r="A322" i="2" s="1"/>
  <c r="B298" i="2"/>
  <c r="A298" i="2" s="1"/>
  <c r="B255" i="2"/>
  <c r="A255" i="2" s="1"/>
  <c r="B249" i="2"/>
  <c r="A249" i="2" s="1"/>
  <c r="B221" i="2"/>
  <c r="A221" i="2" s="1"/>
  <c r="B204" i="2"/>
  <c r="A204" i="2" s="1"/>
  <c r="B191" i="2"/>
  <c r="A191" i="2" s="1"/>
  <c r="B183" i="2"/>
  <c r="A183" i="2" s="1"/>
  <c r="B178" i="2"/>
  <c r="A178" i="2" s="1"/>
  <c r="B167" i="2"/>
  <c r="A167" i="2" s="1"/>
  <c r="B328" i="2"/>
  <c r="A328" i="2" s="1"/>
  <c r="B132" i="2"/>
  <c r="A132" i="2" s="1"/>
  <c r="B121" i="2"/>
  <c r="A121" i="2" s="1"/>
  <c r="B391" i="2"/>
  <c r="A391" i="2" s="1"/>
  <c r="B385" i="2"/>
  <c r="A385" i="2" s="1"/>
  <c r="B386" i="2"/>
  <c r="A386" i="2" s="1"/>
  <c r="B320" i="2"/>
  <c r="A320" i="2" s="1"/>
  <c r="B312" i="2"/>
  <c r="A312" i="2" s="1"/>
  <c r="B305" i="2"/>
  <c r="A305" i="2" s="1"/>
  <c r="B210" i="2"/>
  <c r="A210" i="2" s="1"/>
  <c r="B117" i="2"/>
  <c r="A117" i="2" s="1"/>
  <c r="B115" i="2"/>
  <c r="A115" i="2" s="1"/>
  <c r="B60" i="2"/>
  <c r="A60" i="2" s="1"/>
  <c r="B138" i="2"/>
  <c r="A138" i="2" s="1"/>
  <c r="B123" i="2"/>
  <c r="A123" i="2" s="1"/>
  <c r="B88" i="2"/>
  <c r="A88" i="2" s="1"/>
  <c r="B77" i="2"/>
  <c r="A77" i="2" s="1"/>
  <c r="B73" i="2"/>
  <c r="A73" i="2" s="1"/>
  <c r="B59" i="2"/>
  <c r="A59" i="2" s="1"/>
  <c r="B284" i="2"/>
  <c r="A284" i="2" s="1"/>
  <c r="B285" i="2"/>
  <c r="A285" i="2" s="1"/>
  <c r="B252" i="2"/>
  <c r="A252" i="2" s="1"/>
  <c r="B214" i="2"/>
  <c r="A214" i="2" s="1"/>
  <c r="B206" i="2"/>
  <c r="A206" i="2" s="1"/>
  <c r="B199" i="2"/>
  <c r="A199" i="2" s="1"/>
  <c r="B190" i="2"/>
  <c r="A190" i="2" s="1"/>
  <c r="B164" i="2"/>
  <c r="A164" i="2" s="1"/>
  <c r="B35" i="2"/>
  <c r="A35" i="2" s="1"/>
  <c r="B19" i="2"/>
  <c r="A19" i="2" s="1"/>
  <c r="B8" i="2"/>
  <c r="A8" i="2" s="1"/>
  <c r="B7" i="2"/>
  <c r="A7" i="2" s="1"/>
  <c r="B390" i="2"/>
  <c r="A390" i="2" s="1"/>
  <c r="B384" i="2"/>
  <c r="A384" i="2" s="1"/>
  <c r="B374" i="2"/>
  <c r="A374" i="2" s="1"/>
  <c r="B368" i="2"/>
  <c r="A368" i="2" s="1"/>
  <c r="B364" i="2"/>
  <c r="A364" i="2" s="1"/>
  <c r="B360" i="2"/>
  <c r="A360" i="2" s="1"/>
  <c r="B337" i="2"/>
  <c r="A337" i="2" s="1"/>
  <c r="B497" i="2"/>
  <c r="A497" i="2" s="1"/>
  <c r="B494" i="2"/>
  <c r="A494" i="2" s="1"/>
  <c r="B469" i="2"/>
  <c r="A469" i="2" s="1"/>
  <c r="B470" i="2"/>
  <c r="A470" i="2" s="1"/>
  <c r="B459" i="2"/>
  <c r="A459" i="2" s="1"/>
  <c r="B478" i="2"/>
  <c r="A478" i="2" s="1"/>
  <c r="B526" i="2"/>
  <c r="A526" i="2" s="1"/>
  <c r="B515" i="2"/>
  <c r="A515" i="2" s="1"/>
  <c r="B525" i="2"/>
  <c r="A525" i="2" s="1"/>
  <c r="B520" i="2"/>
  <c r="A520" i="2" s="1"/>
  <c r="B514" i="2"/>
  <c r="A514" i="2" s="1"/>
  <c r="B511" i="2"/>
  <c r="A511" i="2" s="1"/>
  <c r="B506" i="2"/>
  <c r="A506" i="2" s="1"/>
  <c r="B498" i="2"/>
  <c r="A498" i="2" s="1"/>
  <c r="B495" i="2"/>
  <c r="A495" i="2" s="1"/>
  <c r="B483" i="2"/>
  <c r="A483" i="2" s="1"/>
  <c r="B481" i="2"/>
  <c r="A481" i="2" s="1"/>
  <c r="B530" i="2"/>
  <c r="A530" i="2" s="1"/>
  <c r="B513" i="2"/>
  <c r="A513" i="2" s="1"/>
  <c r="B472" i="2"/>
  <c r="A472" i="2" s="1"/>
  <c r="B467" i="2"/>
  <c r="A467" i="2" s="1"/>
  <c r="B491" i="2"/>
  <c r="A491" i="2" s="1"/>
  <c r="B466" i="2"/>
  <c r="A466" i="2" s="1"/>
  <c r="B523" i="2"/>
  <c r="A523" i="2" s="1"/>
  <c r="B522" i="2"/>
  <c r="A522" i="2" s="1"/>
  <c r="B503" i="2"/>
  <c r="A503" i="2" s="1"/>
  <c r="B492" i="2"/>
  <c r="A492" i="2" s="1"/>
  <c r="B531" i="2"/>
  <c r="A531" i="2" s="1"/>
  <c r="B517" i="2"/>
  <c r="A517" i="2" s="1"/>
  <c r="B489" i="2"/>
  <c r="A489" i="2" s="1"/>
  <c r="B460" i="2"/>
  <c r="A460" i="2" s="1"/>
  <c r="B516" i="2"/>
  <c r="A516" i="2" s="1"/>
  <c r="B488" i="2"/>
  <c r="A488" i="2" s="1"/>
  <c r="B477" i="2"/>
  <c r="A477" i="2" s="1"/>
  <c r="B456" i="2"/>
  <c r="A456" i="2" s="1"/>
  <c r="B501" i="2"/>
  <c r="A501" i="2" s="1"/>
  <c r="B449" i="2"/>
  <c r="A449" i="2" s="1"/>
  <c r="B445" i="2"/>
  <c r="A445" i="2" s="1"/>
  <c r="B471" i="2"/>
  <c r="A471" i="2" s="1"/>
  <c r="B462" i="2"/>
  <c r="A462" i="2" s="1"/>
  <c r="B453" i="2"/>
  <c r="A453" i="2" s="1"/>
  <c r="B447" i="2"/>
  <c r="A447" i="2" s="1"/>
  <c r="B518" i="2"/>
  <c r="A518" i="2" s="1"/>
  <c r="B509" i="2"/>
  <c r="A509" i="2" s="1"/>
  <c r="B510" i="2"/>
  <c r="A510" i="2" s="1"/>
  <c r="B507" i="2"/>
  <c r="A507" i="2" s="1"/>
  <c r="B496" i="2"/>
  <c r="A496" i="2" s="1"/>
  <c r="B480" i="2"/>
  <c r="A480" i="2" s="1"/>
  <c r="B475" i="2"/>
  <c r="A475" i="2" s="1"/>
  <c r="B473" i="2"/>
  <c r="A473" i="2" s="1"/>
  <c r="B465" i="2"/>
  <c r="A465" i="2" s="1"/>
  <c r="B464" i="2"/>
  <c r="A464" i="2" s="1"/>
  <c r="B463" i="2"/>
  <c r="A463" i="2" s="1"/>
  <c r="B455" i="2"/>
  <c r="A455" i="2" s="1"/>
  <c r="B446" i="2"/>
  <c r="A446" i="2" s="1"/>
  <c r="B499" i="2"/>
  <c r="A499" i="2" s="1"/>
  <c r="B493" i="2"/>
  <c r="A493" i="2" s="1"/>
  <c r="B444" i="2"/>
  <c r="A444" i="2" s="1"/>
  <c r="B502" i="2"/>
  <c r="A502" i="2" s="1"/>
  <c r="B454" i="2"/>
  <c r="A454" i="2" s="1"/>
  <c r="B443" i="2"/>
  <c r="A443" i="2" s="1"/>
  <c r="B521" i="2"/>
  <c r="A521" i="2" s="1"/>
  <c r="B508" i="2"/>
  <c r="A508" i="2" s="1"/>
  <c r="B505" i="2"/>
  <c r="A505" i="2" s="1"/>
  <c r="B487" i="2"/>
  <c r="A487" i="2" s="1"/>
  <c r="B476" i="2"/>
  <c r="A476" i="2" s="1"/>
  <c r="B457" i="2"/>
  <c r="A457" i="2" s="1"/>
  <c r="B452" i="2"/>
  <c r="A452" i="2" s="1"/>
  <c r="B450" i="2"/>
  <c r="A450" i="2" s="1"/>
  <c r="B448" i="2"/>
  <c r="A448" i="2" s="1"/>
  <c r="B442" i="2"/>
  <c r="A442" i="2" s="1"/>
  <c r="B440" i="2"/>
  <c r="A440" i="2" s="1"/>
  <c r="B436" i="2"/>
  <c r="A436" i="2" s="1"/>
  <c r="B432" i="2"/>
  <c r="A432" i="2" s="1"/>
  <c r="B504" i="2"/>
  <c r="A504" i="2" s="1"/>
  <c r="B433" i="2"/>
  <c r="A433" i="2" s="1"/>
  <c r="B529" i="2"/>
  <c r="A529" i="2" s="1"/>
  <c r="B528" i="2"/>
  <c r="A528" i="2" s="1"/>
  <c r="B524" i="2"/>
  <c r="A524" i="2" s="1"/>
  <c r="B519" i="2"/>
  <c r="A519" i="2" s="1"/>
  <c r="B512" i="2"/>
  <c r="A512" i="2" s="1"/>
  <c r="B500" i="2"/>
  <c r="A500" i="2" s="1"/>
  <c r="B484" i="2"/>
  <c r="A484" i="2" s="1"/>
  <c r="B485" i="2"/>
  <c r="A485" i="2" s="1"/>
  <c r="B486" i="2"/>
  <c r="A486" i="2" s="1"/>
  <c r="B482" i="2"/>
  <c r="A482" i="2" s="1"/>
  <c r="B479" i="2"/>
  <c r="A479" i="2" s="1"/>
  <c r="B474" i="2"/>
  <c r="A474" i="2" s="1"/>
  <c r="B468" i="2"/>
  <c r="A468" i="2" s="1"/>
  <c r="B461" i="2"/>
  <c r="A461" i="2" s="1"/>
  <c r="B458" i="2"/>
  <c r="A458" i="2" s="1"/>
  <c r="B441" i="2"/>
  <c r="A441" i="2" s="1"/>
  <c r="B438" i="2"/>
  <c r="A438" i="2" s="1"/>
  <c r="B439" i="2"/>
  <c r="A439" i="2" s="1"/>
  <c r="B437" i="2"/>
  <c r="A437" i="2" s="1"/>
  <c r="B434" i="2"/>
  <c r="A434" i="2" s="1"/>
  <c r="B431" i="2"/>
  <c r="A431" i="2" s="1"/>
  <c r="B426" i="2"/>
  <c r="A426" i="2" s="1"/>
  <c r="B335" i="2"/>
  <c r="A335" i="2" s="1"/>
  <c r="B428" i="2"/>
  <c r="A428" i="2" s="1"/>
  <c r="B425" i="2"/>
  <c r="A425" i="2" s="1"/>
  <c r="B527" i="2"/>
  <c r="A527" i="2" s="1"/>
  <c r="B490" i="2"/>
  <c r="A490" i="2" s="1"/>
  <c r="B451" i="2"/>
  <c r="A451" i="2" s="1"/>
  <c r="B424" i="2"/>
  <c r="A424" i="2" s="1"/>
  <c r="B423" i="2"/>
  <c r="A423" i="2" s="1"/>
  <c r="B422" i="2"/>
  <c r="A422" i="2" s="1"/>
  <c r="B430" i="2"/>
  <c r="A430" i="2" s="1"/>
  <c r="B421" i="2"/>
  <c r="A421" i="2" s="1"/>
  <c r="B420" i="2"/>
  <c r="A420" i="2" s="1"/>
  <c r="B416" i="2"/>
  <c r="A416" i="2" s="1"/>
  <c r="B410" i="2"/>
  <c r="A410" i="2" s="1"/>
  <c r="B411" i="2"/>
  <c r="A411" i="2" s="1"/>
  <c r="B407" i="2"/>
  <c r="A407" i="2" s="1"/>
  <c r="B408" i="2"/>
  <c r="A408" i="2" s="1"/>
  <c r="B417" i="2"/>
  <c r="A417" i="2" s="1"/>
  <c r="B406" i="2"/>
  <c r="A406" i="2" s="1"/>
  <c r="B435" i="2"/>
  <c r="A435" i="2" s="1"/>
  <c r="B429" i="2"/>
  <c r="A429" i="2" s="1"/>
  <c r="B427" i="2"/>
  <c r="A427" i="2" s="1"/>
  <c r="B419" i="2"/>
  <c r="A419" i="2" s="1"/>
  <c r="B418" i="2"/>
  <c r="A418" i="2" s="1"/>
  <c r="B415" i="2"/>
  <c r="A415" i="2" s="1"/>
  <c r="B413" i="2"/>
  <c r="A413" i="2" s="1"/>
  <c r="B414" i="2"/>
  <c r="A414" i="2" s="1"/>
  <c r="B412" i="2"/>
  <c r="A412" i="2" s="1"/>
  <c r="B409" i="2"/>
  <c r="A409" i="2" s="1"/>
  <c r="B404" i="2"/>
  <c r="A404" i="2" s="1"/>
  <c r="B402" i="2"/>
  <c r="A402" i="2" s="1"/>
  <c r="B405" i="2"/>
  <c r="A405" i="2" s="1"/>
  <c r="B403" i="2"/>
  <c r="A403" i="2" s="1"/>
  <c r="B401" i="2"/>
  <c r="A401" i="2" s="1"/>
  <c r="B363" i="2"/>
  <c r="A363" i="2" s="1"/>
  <c r="B400" i="2"/>
  <c r="A400" i="2" s="1"/>
  <c r="B397" i="2"/>
  <c r="A397" i="2" s="1"/>
  <c r="B387" i="2"/>
  <c r="A387" i="2" s="1"/>
  <c r="B356" i="2"/>
  <c r="A356" i="2" s="1"/>
  <c r="B399" i="2"/>
  <c r="A399" i="2" s="1"/>
  <c r="B349" i="2"/>
  <c r="A349" i="2" s="1"/>
  <c r="B346" i="2"/>
  <c r="A346" i="2" s="1"/>
  <c r="B380" i="2"/>
  <c r="A380" i="2" s="1"/>
  <c r="B365" i="2"/>
  <c r="A365" i="2" s="1"/>
  <c r="B366" i="2"/>
  <c r="A366" i="2" s="1"/>
  <c r="B358" i="2"/>
  <c r="A358" i="2" s="1"/>
  <c r="B393" i="2"/>
  <c r="A393" i="2" s="1"/>
  <c r="B332" i="2"/>
  <c r="A332" i="2" s="1"/>
  <c r="B331" i="2"/>
  <c r="A331" i="2" s="1"/>
  <c r="B326" i="2"/>
  <c r="A326" i="2" s="1"/>
  <c r="B327" i="2"/>
  <c r="A327" i="2" s="1"/>
  <c r="B275" i="2"/>
  <c r="A275" i="2" s="1"/>
  <c r="B267" i="2"/>
  <c r="A267" i="2" s="1"/>
  <c r="B265" i="2"/>
  <c r="A265" i="2" s="1"/>
  <c r="B347" i="2"/>
  <c r="A347" i="2" s="1"/>
  <c r="B304" i="2"/>
  <c r="A304" i="2" s="1"/>
  <c r="B297" i="2"/>
  <c r="A297" i="2" s="1"/>
  <c r="B254" i="2"/>
  <c r="A254" i="2" s="1"/>
  <c r="B283" i="2"/>
  <c r="A283" i="2" s="1"/>
  <c r="B281" i="2"/>
  <c r="A281" i="2" s="1"/>
  <c r="B258" i="2"/>
  <c r="A258" i="2" s="1"/>
  <c r="B235" i="2"/>
  <c r="A235" i="2" s="1"/>
  <c r="B203" i="2"/>
  <c r="A203" i="2" s="1"/>
  <c r="B197" i="2"/>
  <c r="A197" i="2" s="1"/>
  <c r="B338" i="2"/>
  <c r="A338" i="2" s="1"/>
  <c r="B174" i="2"/>
  <c r="A174" i="2" s="1"/>
  <c r="B160" i="2"/>
  <c r="A160" i="2" s="1"/>
  <c r="B157" i="2"/>
  <c r="A157" i="2" s="1"/>
  <c r="B124" i="2"/>
  <c r="A124" i="2" s="1"/>
  <c r="B321" i="2"/>
  <c r="A321" i="2" s="1"/>
  <c r="B313" i="2"/>
  <c r="A313" i="2" s="1"/>
  <c r="B237" i="2"/>
  <c r="A237" i="2" s="1"/>
  <c r="B147" i="2"/>
  <c r="A147" i="2" s="1"/>
  <c r="B143" i="2"/>
  <c r="A143" i="2" s="1"/>
  <c r="B110" i="2"/>
  <c r="A110" i="2" s="1"/>
  <c r="B111" i="2"/>
  <c r="A111" i="2" s="1"/>
  <c r="B318" i="2"/>
  <c r="A318" i="2" s="1"/>
  <c r="B316" i="2"/>
  <c r="A316" i="2" s="1"/>
  <c r="B317" i="2"/>
  <c r="A317" i="2" s="1"/>
  <c r="B309" i="2"/>
  <c r="A309" i="2" s="1"/>
  <c r="B301" i="2"/>
  <c r="A301" i="2" s="1"/>
  <c r="B295" i="2"/>
  <c r="A295" i="2" s="1"/>
  <c r="B282" i="2"/>
  <c r="A282" i="2" s="1"/>
  <c r="B270" i="2"/>
  <c r="A270" i="2" s="1"/>
  <c r="B271" i="2"/>
  <c r="A271" i="2" s="1"/>
  <c r="B264" i="2"/>
  <c r="A264" i="2" s="1"/>
  <c r="B257" i="2"/>
  <c r="A257" i="2" s="1"/>
  <c r="B240" i="2"/>
  <c r="A240" i="2" s="1"/>
  <c r="B213" i="2"/>
  <c r="A213" i="2" s="1"/>
  <c r="B182" i="2"/>
  <c r="A182" i="2" s="1"/>
  <c r="B98" i="2"/>
  <c r="A98" i="2" s="1"/>
  <c r="B106" i="2"/>
  <c r="A106" i="2" s="1"/>
  <c r="B152" i="2"/>
  <c r="A152" i="2" s="1"/>
  <c r="B153" i="2"/>
  <c r="A153" i="2" s="1"/>
  <c r="B107" i="2"/>
  <c r="A107" i="2" s="1"/>
  <c r="B93" i="2"/>
  <c r="A93" i="2" s="1"/>
  <c r="B344" i="2"/>
  <c r="A344" i="2" s="1"/>
  <c r="B319" i="2"/>
  <c r="A319" i="2" s="1"/>
  <c r="B75" i="2"/>
  <c r="A75" i="2" s="1"/>
  <c r="B53" i="2"/>
  <c r="A53" i="2" s="1"/>
  <c r="B47" i="2"/>
  <c r="A47" i="2" s="1"/>
  <c r="B367" i="2"/>
  <c r="A367" i="2" s="1"/>
  <c r="B336" i="2"/>
  <c r="A336" i="2" s="1"/>
  <c r="B334" i="2"/>
  <c r="A334" i="2" s="1"/>
  <c r="B54" i="2"/>
  <c r="A54" i="2" s="1"/>
  <c r="B40" i="2"/>
  <c r="A40" i="2" s="1"/>
  <c r="B32" i="2"/>
  <c r="A32" i="2" s="1"/>
  <c r="B280" i="2"/>
  <c r="A280" i="2" s="1"/>
  <c r="B231" i="2"/>
  <c r="A231" i="2" s="1"/>
  <c r="B230" i="2"/>
  <c r="A230" i="2" s="1"/>
  <c r="B209" i="2"/>
  <c r="A209" i="2" s="1"/>
  <c r="B146" i="2"/>
  <c r="A146" i="2" s="1"/>
  <c r="B136" i="2"/>
  <c r="A136" i="2" s="1"/>
  <c r="B137" i="2"/>
  <c r="A137" i="2" s="1"/>
  <c r="B129" i="2"/>
  <c r="A129" i="2" s="1"/>
  <c r="B120" i="2"/>
  <c r="A120" i="2" s="1"/>
  <c r="B116" i="2"/>
  <c r="A116" i="2" s="1"/>
  <c r="B113" i="2"/>
  <c r="A113" i="2" s="1"/>
  <c r="B109" i="2"/>
  <c r="A109" i="2" s="1"/>
  <c r="B105" i="2"/>
  <c r="A105" i="2" s="1"/>
  <c r="B90" i="2"/>
  <c r="A90" i="2" s="1"/>
  <c r="B81" i="2"/>
  <c r="A81" i="2" s="1"/>
  <c r="B74" i="2"/>
  <c r="A74" i="2" s="1"/>
  <c r="B71" i="2"/>
  <c r="A71" i="2" s="1"/>
  <c r="B72" i="2"/>
  <c r="A72" i="2" s="1"/>
  <c r="B68" i="2"/>
  <c r="A68" i="2" s="1"/>
  <c r="B69" i="2"/>
  <c r="A69" i="2" s="1"/>
  <c r="B65" i="2"/>
  <c r="A65" i="2" s="1"/>
  <c r="B56" i="2"/>
  <c r="A56" i="2" s="1"/>
  <c r="B55" i="2"/>
  <c r="A55" i="2" s="1"/>
  <c r="B48" i="2"/>
  <c r="A48" i="2" s="1"/>
  <c r="B43" i="2"/>
  <c r="A43" i="2" s="1"/>
  <c r="B29" i="2"/>
  <c r="A29" i="2" s="1"/>
  <c r="B28" i="2"/>
  <c r="A28" i="2" s="1"/>
  <c r="B139" i="2"/>
  <c r="A139" i="2" s="1"/>
  <c r="B101" i="2"/>
  <c r="A101" i="2" s="1"/>
  <c r="B25" i="2"/>
  <c r="A25" i="2" s="1"/>
  <c r="B130" i="2"/>
  <c r="A130" i="2" s="1"/>
  <c r="B76" i="2"/>
  <c r="A76" i="2" s="1"/>
  <c r="B38" i="2"/>
  <c r="A38" i="2" s="1"/>
  <c r="B21" i="2"/>
  <c r="A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성정석</author>
  </authors>
  <commentList>
    <comment ref="J1" authorId="0" shapeId="0" xr:uid="{C1B1EEAC-93C2-4B11-9C49-0B68EA8696D1}">
      <text>
        <r>
          <rPr>
            <b/>
            <sz val="9"/>
            <color indexed="81"/>
            <rFont val="돋움"/>
            <family val="3"/>
            <charset val="129"/>
          </rPr>
          <t>데이터 베이스 새로운 내용 업데이트 시
아무 셀이나 클릭 -&gt; 마우스 우클릭 -&gt; 새로고침
하면 이 테이블이 변경 된 데이터를 반영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이 테이블은 건드리지 말 것!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성정석</author>
  </authors>
  <commentList>
    <comment ref="J2" authorId="0" shapeId="0" xr:uid="{51B4E650-170F-412F-A13C-A0B312C6A3D5}">
      <text>
        <r>
          <rPr>
            <b/>
            <sz val="9"/>
            <color indexed="81"/>
            <rFont val="돋움"/>
            <family val="3"/>
            <charset val="129"/>
          </rPr>
          <t>데이터 베이스 새로운 내용 업데이트 시
아무 셀이나 클릭 -&gt; 마우스 우클릭 -&gt; 새로고침
하면 이 테이블이 변경 된 데이터를 반영
이 테이블들은 건드리지 말 것!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6E6583-AA8D-47EA-A100-F25541B4C82C}" keepAlive="1" name="ThisWorkbookDataModel" description="데이터 모델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5FC00D-2A1F-4F78-9F84-3A397FA21859}" name="WorksheetConnection_fitzroy_inventory_manager.xlsx!고객" type="102" refreshedVersion="6" minRefreshableVersion="5">
    <extLst>
      <ext xmlns:x15="http://schemas.microsoft.com/office/spreadsheetml/2010/11/main" uri="{DE250136-89BD-433C-8126-D09CA5730AF9}">
        <x15:connection id="고객">
          <x15:rangePr sourceName="_xlcn.WorksheetConnection_fitzroy_inventory_manager.xlsx고객1"/>
        </x15:connection>
      </ext>
    </extLst>
  </connection>
  <connection id="3" xr16:uid="{013EFADC-734B-4EEC-A8E9-387254F415D7}" name="WorksheetConnection_fitzroy_inventory_manager.xlsx!압구정매출" type="102" refreshedVersion="6" minRefreshableVersion="5">
    <extLst>
      <ext xmlns:x15="http://schemas.microsoft.com/office/spreadsheetml/2010/11/main" uri="{DE250136-89BD-433C-8126-D09CA5730AF9}">
        <x15:connection id="압구정매출">
          <x15:rangePr sourceName="_xlcn.WorksheetConnection_fitzroy_inventory_manager.xlsx압구정매출1"/>
        </x15:connection>
      </ext>
    </extLst>
  </connection>
  <connection id="4" xr16:uid="{EDDD79E4-2FCB-4B57-A6F9-6C4A833D7ECB}" name="WorksheetConnection_fitzroy_inventory_manager.xlsx!압구정재고" type="102" refreshedVersion="6" minRefreshableVersion="5">
    <extLst>
      <ext xmlns:x15="http://schemas.microsoft.com/office/spreadsheetml/2010/11/main" uri="{DE250136-89BD-433C-8126-D09CA5730AF9}">
        <x15:connection id="압구정재고">
          <x15:rangePr sourceName="_xlcn.WorksheetConnection_fitzroy_inventory_manager.xlsx압구정재고1"/>
        </x15:connection>
      </ext>
    </extLst>
  </connection>
  <connection id="5" xr16:uid="{A02BEFC1-6E1D-4B26-A645-16120E620205}" name="WorksheetConnection_fitzroy_inventory_manager.xlsx!전체재고" type="102" refreshedVersion="6" minRefreshableVersion="5">
    <extLst>
      <ext xmlns:x15="http://schemas.microsoft.com/office/spreadsheetml/2010/11/main" uri="{DE250136-89BD-433C-8126-D09CA5730AF9}">
        <x15:connection id="전체재고">
          <x15:rangePr sourceName="_xlcn.WorksheetConnection_fitzroy_inventory_manager.xlsx전체재고1"/>
        </x15:connection>
      </ext>
    </extLst>
  </connection>
  <connection id="6" xr16:uid="{666F26D4-7F99-4F1D-87CC-00F345F0EB67}" name="WorksheetConnection_fitzroy_inventory_manager.xlsx!창고" type="102" refreshedVersion="6" minRefreshableVersion="5">
    <extLst>
      <ext xmlns:x15="http://schemas.microsoft.com/office/spreadsheetml/2010/11/main" uri="{DE250136-89BD-433C-8126-D09CA5730AF9}">
        <x15:connection id="창고">
          <x15:rangePr sourceName="_xlcn.WorksheetConnection_fitzroy_inventory_manager.xlsx창고1"/>
        </x15:connection>
      </ext>
    </extLst>
  </connection>
  <connection id="7" xr16:uid="{46AABE2E-9F81-4D28-A6DD-57EFFE1A0673}" name="WorksheetConnection_fitzroy_inventory_manager.xlsx!현대백화점매출" type="102" refreshedVersion="6" minRefreshableVersion="5">
    <extLst>
      <ext xmlns:x15="http://schemas.microsoft.com/office/spreadsheetml/2010/11/main" uri="{DE250136-89BD-433C-8126-D09CA5730AF9}">
        <x15:connection id="현대백화점매출">
          <x15:rangePr sourceName="_xlcn.WorksheetConnection_fitzroy_inventory_manager.xlsx현대백화점매출1"/>
        </x15:connection>
      </ext>
    </extLst>
  </connection>
  <connection id="8" xr16:uid="{FEC33D60-ECEA-4B85-B05A-374A5990A492}" name="WorksheetConnection_fitzroy_inventory_manager.xlsx!현대백화점재고" type="102" refreshedVersion="6" minRefreshableVersion="5">
    <extLst>
      <ext xmlns:x15="http://schemas.microsoft.com/office/spreadsheetml/2010/11/main" uri="{DE250136-89BD-433C-8126-D09CA5730AF9}">
        <x15:connection id="현대백화점재고">
          <x15:rangePr sourceName="_xlcn.WorksheetConnection_fitzroy_inventory_manager.xlsx현대백화점재고1"/>
        </x15:connection>
      </ext>
    </extLst>
  </connection>
  <connection id="9" xr16:uid="{5C394132-9FF0-4E39-81ED-A9C0484D5F91}" keepAlive="1" name="쿼리 - left anti 1" description="통합 문서의 'left anti 1' 쿼리에 대한 연결입니다." type="5" refreshedVersion="0" background="1">
    <dbPr connection="Provider=Microsoft.Mashup.OleDb.1;Data Source=$Workbook$;Location=&quot;left anti 1&quot;;Extended Properties=&quot;&quot;" command="SELECT * FROM [left anti 1]"/>
  </connection>
  <connection id="10" xr16:uid="{426666EB-7E20-47CB-94F3-BB0061D27635}" keepAlive="1" name="쿼리 - left anti 2" description="통합 문서의 'left anti 2' 쿼리에 대한 연결입니다." type="5" refreshedVersion="0" background="1">
    <dbPr connection="Provider=Microsoft.Mashup.OleDb.1;Data Source=$Workbook$;Location=&quot;left anti 2&quot;;Extended Properties=&quot;&quot;" command="SELECT * FROM [left anti 2]"/>
  </connection>
  <connection id="11" xr16:uid="{B287E6E5-4E56-49E6-970C-0F6D4FA33F1E}" keepAlive="1" name="쿼리 - left join 1" description="통합 문서의 'left join 1' 쿼리에 대한 연결입니다." type="5" refreshedVersion="0" background="1">
    <dbPr connection="Provider=Microsoft.Mashup.OleDb.1;Data Source=$Workbook$;Location=&quot;left join 1&quot;;Extended Properties=&quot;&quot;" command="SELECT * FROM [left join 1]"/>
  </connection>
  <connection id="12" xr16:uid="{9265FE3A-A205-4473-8B80-A8E2FFA55E4D}" keepAlive="1" name="쿼리 - left join 2" description="통합 문서의 'left join 2' 쿼리에 대한 연결입니다." type="5" refreshedVersion="0" background="1">
    <dbPr connection="Provider=Microsoft.Mashup.OleDb.1;Data Source=$Workbook$;Location=&quot;left join 2&quot;;Extended Properties=&quot;&quot;" command="SELECT * FROM [left join 2]"/>
  </connection>
  <connection id="13" xr16:uid="{84F9C61A-09E6-44E1-AD28-21750B1D9688}" keepAlive="1" name="쿼리 - 고객" description="통합 문서의 '고객' 쿼리에 대한 연결입니다." type="5" refreshedVersion="6" background="1" saveData="1">
    <dbPr connection="Provider=Microsoft.Mashup.OleDb.1;Data Source=$Workbook$;Location=고객;Extended Properties=&quot;&quot;" command="SELECT * FROM [고객]"/>
  </connection>
  <connection id="14" xr16:uid="{34BB87E7-3FB6-4DCF-85BE-88ECE19C4049}" keepAlive="1" name="쿼리 - 압구정+현대 백화점 + 창고" description="통합 문서의 '압구정+현대 백화점 + 창고' 쿼리에 대한 연결입니다." type="5" refreshedVersion="6" background="1" saveData="1">
    <dbPr connection="Provider=Microsoft.Mashup.OleDb.1;Data Source=$Workbook$;Location=압구정+현대 백화점 + 창고;Extended Properties=&quot;&quot;" command="SELECT * FROM [압구정+현대 백화점 + 창고]"/>
  </connection>
  <connection id="15" xr16:uid="{F082305E-58ED-4B71-A1DE-36C08F01CCD7}" keepAlive="1" name="쿼리 - 압구정+현대백화점" description="통합 문서의 '압구정+현대백화점' 쿼리에 대한 연결입니다." type="5" refreshedVersion="0" background="1">
    <dbPr connection="Provider=Microsoft.Mashup.OleDb.1;Data Source=$Workbook$;Location=압구정+현대백화점;Extended Properties=&quot;&quot;" command="SELECT * FROM [압구정+현대백화점]"/>
  </connection>
  <connection id="16" xr16:uid="{E015DB8A-2762-423C-9FC3-785194906848}" keepAlive="1" name="쿼리 - 압구정재고" description="통합 문서의 '압구정재고' 쿼리에 대한 연결입니다." type="5" refreshedVersion="0" background="1">
    <dbPr connection="Provider=Microsoft.Mashup.OleDb.1;Data Source=$Workbook$;Location=압구정재고;Extended Properties=&quot;&quot;" command="SELECT * FROM [압구정재고]"/>
  </connection>
  <connection id="17" xr16:uid="{FCE41061-C552-4F89-BD0D-78215CC1E448}" keepAlive="1" name="쿼리 - 창고" description="통합 문서의 '창고' 쿼리에 대한 연결입니다." type="5" refreshedVersion="0" background="1">
    <dbPr connection="Provider=Microsoft.Mashup.OleDb.1;Data Source=$Workbook$;Location=창고;Extended Properties=&quot;&quot;" command="SELECT * FROM [창고]"/>
  </connection>
  <connection id="18" xr16:uid="{29FC5441-8C0B-4F2B-AE1B-45D132EFE870}" keepAlive="1" name="쿼리 - 현대백화점재고" description="통합 문서의 '현대백화점재고' 쿼리에 대한 연결입니다." type="5" refreshedVersion="0" background="1">
    <dbPr connection="Provider=Microsoft.Mashup.OleDb.1;Data Source=$Workbook$;Location=현대백화점재고;Extended Properties=&quot;&quot;" command="SELECT * FROM [현대백화점재고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ThisWorkbookDataModel"/>
    <s v="{[전체재고].[카테고리].[All]}"/>
    <s v="{[전체재고].[색상].[All]}"/>
    <s v="{[전체재고].[브랜드].[All]}"/>
    <s v="{[압구정재고].[카테고리].[All]}"/>
    <s v="{[압구정재고].[색상].[All]}"/>
    <s v="{[압구정재고].[브랜드].[All]}"/>
    <s v="{[현대백화점재고].[카테고리].[All]}"/>
    <s v="{[현대백화점재고].[색상].[All]}"/>
    <s v="{[현대백화점재고].[브랜드].[All]}"/>
    <s v="{[창고].[카테고리].[All]}"/>
    <s v="{[창고].[색상].[All]}"/>
    <s v="{[창고].[브랜드].[All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<sst xmlns="http://schemas.openxmlformats.org/spreadsheetml/2006/main" count="20571" uniqueCount="1732">
  <si>
    <t>사이즈</t>
  </si>
  <si>
    <t>사이즈</t>
    <phoneticPr fontId="1" type="noConversion"/>
  </si>
  <si>
    <t>제품명</t>
  </si>
  <si>
    <t>제품명</t>
    <phoneticPr fontId="1" type="noConversion"/>
  </si>
  <si>
    <t>카테고리</t>
  </si>
  <si>
    <t>카테고리</t>
    <phoneticPr fontId="1" type="noConversion"/>
  </si>
  <si>
    <t>색상</t>
  </si>
  <si>
    <t>색상</t>
    <phoneticPr fontId="1" type="noConversion"/>
  </si>
  <si>
    <t>고스트 라이더 해골 쭉티</t>
  </si>
  <si>
    <t>플래그스 롱슬리브즈</t>
  </si>
  <si>
    <t>에스로고 반바지</t>
  </si>
  <si>
    <t>슈프림 에스로고 트랙 쇼츠</t>
  </si>
  <si>
    <t>문어티</t>
  </si>
  <si>
    <t>스틸라이프</t>
  </si>
  <si>
    <t>리퀴드</t>
  </si>
  <si>
    <t>뉴욕 월컨 티</t>
  </si>
  <si>
    <t>과일</t>
  </si>
  <si>
    <t>크놋</t>
  </si>
  <si>
    <t>슈프림 고스트라이더</t>
  </si>
  <si>
    <t>슈프림 부주 반톤</t>
  </si>
  <si>
    <t>슈프림 벨라 루고시 드라큘라 티</t>
  </si>
  <si>
    <t>슈프림 클라우드 구름 티</t>
  </si>
  <si>
    <t>슈프림 다이너마이트 티</t>
  </si>
  <si>
    <t>슈프림 그리팅 티</t>
  </si>
  <si>
    <t>슈프림 잇 겟츠 베럴 티</t>
  </si>
  <si>
    <t>슈프림 쉬어스 반팔</t>
  </si>
  <si>
    <t>퀸 티</t>
  </si>
  <si>
    <t>레비테이션 티</t>
  </si>
  <si>
    <t>뉴 싙 티</t>
  </si>
  <si>
    <t>헤븐 엔 얼스</t>
  </si>
  <si>
    <t>매리티</t>
  </si>
  <si>
    <t>스모크 티</t>
  </si>
  <si>
    <t>슈프림 벨벳 니코 언더그라운드 티</t>
  </si>
  <si>
    <t>길버트 앤 조지 라이프 티</t>
  </si>
  <si>
    <t>오리지널 신</t>
  </si>
  <si>
    <t>바이블 티</t>
  </si>
  <si>
    <t>치즈 티</t>
  </si>
  <si>
    <t>반다나 박스로고 반팔</t>
  </si>
  <si>
    <t>아길레라 할매 반팔</t>
  </si>
  <si>
    <t>바이트 티</t>
  </si>
  <si>
    <t>머니 파워 티</t>
  </si>
  <si>
    <t>모션 로고 자켓</t>
  </si>
  <si>
    <t>슈노 레더 자켓</t>
  </si>
  <si>
    <t>슈노뱀피</t>
  </si>
  <si>
    <t>파이핑 트랙자켓</t>
  </si>
  <si>
    <t>스톤아일랜드 조끼</t>
  </si>
  <si>
    <t>스톤아일랜드 자켓</t>
  </si>
  <si>
    <t>슈프림 노스페이스 아크로고 후리스</t>
  </si>
  <si>
    <t>슈프림 노스페이스 아크로고 자켓 파카</t>
  </si>
  <si>
    <t>슈프림 레이더스 데님 베스트 조끼</t>
  </si>
  <si>
    <t>슈프림 리버시블 NY 자켓</t>
  </si>
  <si>
    <t>슈프림 돕바</t>
  </si>
  <si>
    <t>슈프림 퍼자켓</t>
  </si>
  <si>
    <t>슈프림 챔피언 코치자켓</t>
  </si>
  <si>
    <t>콥 카 자수 자켓</t>
  </si>
  <si>
    <t>헤비 나일론 아노락</t>
  </si>
  <si>
    <t>슈프림 반다나 후리스</t>
  </si>
  <si>
    <t>클래식 로고 테이핑 자켓</t>
  </si>
  <si>
    <t>혼다 워크 자켓</t>
  </si>
  <si>
    <t>슈프림 노스페이스 자유 마운틴 자켓</t>
  </si>
  <si>
    <t>슈프림 노스페이스 발토로 자켓</t>
  </si>
  <si>
    <t>레더 콜라 퍼피 다운 자켓</t>
  </si>
  <si>
    <t>페이퍼 눕시</t>
  </si>
  <si>
    <t>폭스레이싱</t>
  </si>
  <si>
    <t>슈프림 카스텔리 바이크 저지</t>
  </si>
  <si>
    <t>폭스레이싱 져지</t>
  </si>
  <si>
    <t>애플 후드</t>
  </si>
  <si>
    <t>에스로고 후드</t>
  </si>
  <si>
    <t>슈프림 장폴고티에 후드</t>
  </si>
  <si>
    <t>슈프림 장폴고티에 바지</t>
  </si>
  <si>
    <t>콘 후드</t>
  </si>
  <si>
    <t>슈프림 노스페이스 후드</t>
  </si>
  <si>
    <t>슈프림 로티드 크루넥</t>
  </si>
  <si>
    <t>혼다 크루넥</t>
  </si>
  <si>
    <t>반다나 박스로고 후드</t>
  </si>
  <si>
    <t>뉴욕 스웨터</t>
  </si>
  <si>
    <t>브러쉬드 닷 가디건</t>
  </si>
  <si>
    <t>패널드 트랙 팬츠</t>
  </si>
  <si>
    <t>패널드 트랙 자켓</t>
  </si>
  <si>
    <t>나오미</t>
  </si>
  <si>
    <t xml:space="preserve">라프 나우 </t>
  </si>
  <si>
    <t>페인트</t>
  </si>
  <si>
    <t>캣</t>
  </si>
  <si>
    <t>XXL 후드</t>
  </si>
  <si>
    <t>마스크 후리스</t>
  </si>
  <si>
    <t>벨벳 자켓</t>
  </si>
  <si>
    <t>나띵엘스</t>
  </si>
  <si>
    <t>라멜지</t>
  </si>
  <si>
    <t>스타스 크루넥</t>
  </si>
  <si>
    <t>코듀로이 헤링턴 자켓</t>
  </si>
  <si>
    <t>모션 로고 후드</t>
  </si>
  <si>
    <t>스몰 박스로고 티</t>
  </si>
  <si>
    <t>크로스 오버 자수 후드</t>
  </si>
  <si>
    <t xml:space="preserve">스몰 박스로고 후드 </t>
  </si>
  <si>
    <t>빅레터 트랙자켓</t>
  </si>
  <si>
    <t>MLB 바시티</t>
  </si>
  <si>
    <t>크롬 반팔</t>
  </si>
  <si>
    <t>슈프림 카이카이키키 박스로고</t>
  </si>
  <si>
    <t>슈노 조끼</t>
  </si>
  <si>
    <t>아크로고 워터 쇼츠</t>
  </si>
  <si>
    <t>잉어 자켓</t>
  </si>
  <si>
    <t>드래곤 후드</t>
  </si>
  <si>
    <t>리자드 티</t>
  </si>
  <si>
    <t>모션로고 티</t>
  </si>
  <si>
    <t>나일론 워터 쇼츠</t>
  </si>
  <si>
    <t>도미니 티</t>
  </si>
  <si>
    <t>핏불 티</t>
  </si>
  <si>
    <t>긴팔</t>
  </si>
  <si>
    <t>반바지</t>
  </si>
  <si>
    <t>반팔</t>
  </si>
  <si>
    <t>보류</t>
  </si>
  <si>
    <t>자켓</t>
  </si>
  <si>
    <t>저지</t>
  </si>
  <si>
    <t>후드</t>
  </si>
  <si>
    <t>스웨터</t>
  </si>
  <si>
    <t>가디건</t>
  </si>
  <si>
    <t>긴바지</t>
  </si>
  <si>
    <t>크루넥</t>
  </si>
  <si>
    <t>바지</t>
  </si>
  <si>
    <t>S</t>
  </si>
  <si>
    <t>M</t>
  </si>
  <si>
    <t>L</t>
  </si>
  <si>
    <t>XL</t>
  </si>
  <si>
    <t>블랙</t>
  </si>
  <si>
    <t>화이트</t>
  </si>
  <si>
    <t>레드 줄무늬</t>
  </si>
  <si>
    <t>흰 줄무늬</t>
  </si>
  <si>
    <t>네이비</t>
  </si>
  <si>
    <t>레드</t>
  </si>
  <si>
    <t>그레이</t>
  </si>
  <si>
    <t>흰색</t>
  </si>
  <si>
    <t>검정</t>
  </si>
  <si>
    <t>퍼플</t>
  </si>
  <si>
    <t>그린</t>
  </si>
  <si>
    <t>코랄</t>
  </si>
  <si>
    <t>브라운</t>
  </si>
  <si>
    <t>파랑</t>
  </si>
  <si>
    <t>블루</t>
  </si>
  <si>
    <t>멀티컬러</t>
  </si>
  <si>
    <t>버건디</t>
  </si>
  <si>
    <t>회색</t>
  </si>
  <si>
    <t>올리브</t>
  </si>
  <si>
    <t>오렌지</t>
  </si>
  <si>
    <t>노랑</t>
  </si>
  <si>
    <t>빨강</t>
  </si>
  <si>
    <t>카우 카모</t>
  </si>
  <si>
    <t>네츄럴</t>
  </si>
  <si>
    <t>골드</t>
  </si>
  <si>
    <t>로얄</t>
  </si>
  <si>
    <t>니트</t>
  </si>
  <si>
    <t>슈프림 나이키 후드</t>
  </si>
  <si>
    <t>라디얼 크루넥</t>
  </si>
  <si>
    <t>슈프림 에스로고 트랙 자켓</t>
  </si>
  <si>
    <t>슈프림 트레이드마크 롱슬리브</t>
  </si>
  <si>
    <t>슈프림 패치워크 타이다이 후드</t>
  </si>
  <si>
    <t>파이핑 크루넥</t>
  </si>
  <si>
    <t>셔닐 후드</t>
  </si>
  <si>
    <t>raiders 티</t>
  </si>
  <si>
    <t>슈프림 포뮬라 크루넥</t>
  </si>
  <si>
    <t>다이아몬드 스티치 초어 자켓</t>
  </si>
  <si>
    <t>슈프림 클래식 AD 후드</t>
  </si>
  <si>
    <t>슈프림 우지 후드</t>
  </si>
  <si>
    <t>스몰 박스로고 쇼츠</t>
  </si>
  <si>
    <t>스케어드 유니크 롱슬리브</t>
  </si>
  <si>
    <t>텍스트 집업 후드</t>
  </si>
  <si>
    <t>슈프림 하이랜드 자켓</t>
  </si>
  <si>
    <t>백로고 니트</t>
  </si>
  <si>
    <t>모로토브 티</t>
  </si>
  <si>
    <t>플로랄 벨루어 쇼츠</t>
  </si>
  <si>
    <t>샵</t>
  </si>
  <si>
    <t>슈노 카고 자켓</t>
  </si>
  <si>
    <t>배너티</t>
  </si>
  <si>
    <t>슈프림 워터쇼츠</t>
  </si>
  <si>
    <t>슈프림 나이론 베스트 조끼</t>
  </si>
  <si>
    <t>페이즐리 긴 바지</t>
  </si>
  <si>
    <t>슈프림 라코스테 트랙 팬츠</t>
  </si>
  <si>
    <t>세일 보트 반팔</t>
  </si>
  <si>
    <t xml:space="preserve">뉴 싙 티 </t>
  </si>
  <si>
    <t>밀란 후드</t>
  </si>
  <si>
    <t>메리 면 반바지</t>
  </si>
  <si>
    <t>코튼 친치 트랙팬츠</t>
  </si>
  <si>
    <t>찌찌 티</t>
  </si>
  <si>
    <t>타이다이</t>
  </si>
  <si>
    <t>데님</t>
  </si>
  <si>
    <t>데저트 카모</t>
  </si>
  <si>
    <t>브랜드</t>
    <phoneticPr fontId="1" type="noConversion"/>
  </si>
  <si>
    <t>슈프림</t>
    <phoneticPr fontId="1" type="noConversion"/>
  </si>
  <si>
    <t>판매 날짜</t>
  </si>
  <si>
    <t>판매 날짜</t>
    <phoneticPr fontId="1" type="noConversion"/>
  </si>
  <si>
    <t>매출</t>
  </si>
  <si>
    <t>매출</t>
    <phoneticPr fontId="1" type="noConversion"/>
  </si>
  <si>
    <t>티셔츠</t>
  </si>
  <si>
    <t>싼스</t>
  </si>
  <si>
    <t>제니</t>
  </si>
  <si>
    <t>문어 옥토 티</t>
  </si>
  <si>
    <t>트라이플렉트</t>
  </si>
  <si>
    <t>뷰리</t>
  </si>
  <si>
    <t>PALLAS 크루넥</t>
  </si>
  <si>
    <t>유 피규어 아웃</t>
  </si>
  <si>
    <t>스마일러</t>
  </si>
  <si>
    <t>트라이게인</t>
  </si>
  <si>
    <t>트라이폰</t>
  </si>
  <si>
    <t>XX 긴팔</t>
  </si>
  <si>
    <t>선데이</t>
  </si>
  <si>
    <t>텍스</t>
  </si>
  <si>
    <t>트라이펌핑</t>
  </si>
  <si>
    <t>뱀 티</t>
  </si>
  <si>
    <t>트라이 텍스</t>
  </si>
  <si>
    <t>팔라스</t>
  </si>
  <si>
    <t>팔라스</t>
    <phoneticPr fontId="1" type="noConversion"/>
  </si>
  <si>
    <t>써킷</t>
  </si>
  <si>
    <t>p3 롤스</t>
  </si>
  <si>
    <t>빌더</t>
  </si>
  <si>
    <t>지즈</t>
  </si>
  <si>
    <t>P3D</t>
  </si>
  <si>
    <t>호랑이 코치자켓</t>
  </si>
  <si>
    <t>스플릿 p3d</t>
  </si>
  <si>
    <t>세이프</t>
  </si>
  <si>
    <t xml:space="preserve">ripped out </t>
  </si>
  <si>
    <t>리버소</t>
  </si>
  <si>
    <t>브랜드</t>
  </si>
  <si>
    <t>슈프림</t>
  </si>
  <si>
    <t>슈프림</t>
    <phoneticPr fontId="2" type="noConversion"/>
  </si>
  <si>
    <t>백팩</t>
  </si>
  <si>
    <t>숄더백</t>
  </si>
  <si>
    <t>스몰 파우치</t>
  </si>
  <si>
    <t>웨이스트백</t>
  </si>
  <si>
    <t>가방</t>
  </si>
  <si>
    <t>모자</t>
  </si>
  <si>
    <t>비니</t>
  </si>
  <si>
    <t>박서브리프</t>
  </si>
  <si>
    <t>아대</t>
  </si>
  <si>
    <t>물총</t>
  </si>
  <si>
    <t>삭스</t>
  </si>
  <si>
    <t>목도리</t>
  </si>
  <si>
    <t>튜브백팩</t>
  </si>
  <si>
    <t>P캡</t>
  </si>
  <si>
    <t>홍등</t>
  </si>
  <si>
    <t>반다나</t>
  </si>
  <si>
    <t>선글라스</t>
  </si>
  <si>
    <t>라이타</t>
  </si>
  <si>
    <t>돗자리</t>
  </si>
  <si>
    <t>컵</t>
  </si>
  <si>
    <t>의자</t>
  </si>
  <si>
    <t>타올</t>
  </si>
  <si>
    <t>헤드벤드</t>
  </si>
  <si>
    <t>벙거지</t>
  </si>
  <si>
    <t>19FW 백팩</t>
  </si>
  <si>
    <t>19FW 숄더백</t>
  </si>
  <si>
    <t>19FW 스몰파우치</t>
  </si>
  <si>
    <t>19FW 웨이스트백</t>
  </si>
  <si>
    <t>19ss 숄더백</t>
  </si>
  <si>
    <t>19ss 웨이스트</t>
  </si>
  <si>
    <t>고어텍스 캠프캡</t>
  </si>
  <si>
    <t>루즈 비니</t>
  </si>
  <si>
    <t>박서프리브 M</t>
  </si>
  <si>
    <t>박서프리브 S</t>
  </si>
  <si>
    <t>슈프림 나이키 NBA 손목아대</t>
  </si>
  <si>
    <t>슈프림 물총</t>
  </si>
  <si>
    <t>슈프림 양말</t>
  </si>
  <si>
    <t>슈프림 카스텔리 바이크 모자</t>
  </si>
  <si>
    <t>슈프림 폴라텍 목도리</t>
  </si>
  <si>
    <t>아크로고 비니</t>
  </si>
  <si>
    <t>토트 백팩</t>
  </si>
  <si>
    <t>팔라스 P캡</t>
  </si>
  <si>
    <t>포켓 캠프캡</t>
  </si>
  <si>
    <t>슈프림 홍등</t>
  </si>
  <si>
    <t>모헤어</t>
  </si>
  <si>
    <t>캐쉬미어 비니</t>
  </si>
  <si>
    <t>에스로고 울 캠프캡</t>
  </si>
  <si>
    <t>나이키 반다나</t>
  </si>
  <si>
    <t>나이키 선글라스</t>
  </si>
  <si>
    <t xml:space="preserve">슈프림 버스켓 비니 </t>
  </si>
  <si>
    <t>슈프림 박스로고 비니</t>
  </si>
  <si>
    <t>20ss 스몰 박스로고 비니</t>
  </si>
  <si>
    <t>지포 라이타</t>
  </si>
  <si>
    <t>슈노 유틸리티 파우치</t>
  </si>
  <si>
    <t>슈노 RTG 백팩</t>
  </si>
  <si>
    <t>팀버랜드</t>
  </si>
  <si>
    <t>헬러 컵</t>
  </si>
  <si>
    <t>워싱 치노 성조기 캠프캡</t>
  </si>
  <si>
    <t>멀티컬러 웨이스트백</t>
  </si>
  <si>
    <t>워싱 치노 캠프캡</t>
  </si>
  <si>
    <t>슈프림 바버 웨이스트백</t>
  </si>
  <si>
    <t>슈프림 바버 캠프캡</t>
  </si>
  <si>
    <t>슈프림 론체어</t>
  </si>
  <si>
    <t>슈프림 우븐 토트백</t>
  </si>
  <si>
    <t>위 올 노운 애즈 슈프림 타월</t>
  </si>
  <si>
    <t>엠보스드 데님 캠프캡</t>
  </si>
  <si>
    <t>사틴 캠프캡</t>
  </si>
  <si>
    <t>19ss 백팩</t>
  </si>
  <si>
    <t>팔라스 샷백</t>
  </si>
  <si>
    <t>슈프림 밀리터리 워시드 캠프캡</t>
  </si>
  <si>
    <t>슈노 웨이스트백</t>
  </si>
  <si>
    <t>18fw 백팩</t>
  </si>
  <si>
    <t>스몰 박스로고 비니</t>
  </si>
  <si>
    <t>슈프림 S로고 캠프캡 고어택스</t>
  </si>
  <si>
    <t>슈프림 나이키 NBA 헤드밴드</t>
  </si>
  <si>
    <t>유틸리티 백</t>
  </si>
  <si>
    <t>슈프림 나이키 웨이스트백</t>
  </si>
  <si>
    <t>슈프림 망사 캠프캡</t>
  </si>
  <si>
    <t>슈프림 워시드 카모 캠프캡</t>
  </si>
  <si>
    <t>슈프림 밀리터리 캠프캡 천 스트링</t>
  </si>
  <si>
    <t>워시드 아웃 캠프캡</t>
  </si>
  <si>
    <t>18ss 숄더백</t>
  </si>
  <si>
    <t>밀리터리 캠프캡</t>
  </si>
  <si>
    <t>쟈카드 캠프캡</t>
  </si>
  <si>
    <t>빅 로고 비니</t>
  </si>
  <si>
    <t>에스로고  스몰박스 로고 비니</t>
  </si>
  <si>
    <t>20SS 데님 에스로고</t>
  </si>
  <si>
    <t>20ss 밀리터리 캠프캡</t>
  </si>
  <si>
    <t>데님 벙거지</t>
  </si>
  <si>
    <t>슈프림 라이타 키체인</t>
  </si>
  <si>
    <t>마젠타</t>
  </si>
  <si>
    <t>레오파드</t>
  </si>
  <si>
    <t>라이트올리브</t>
  </si>
  <si>
    <t>핑크</t>
  </si>
  <si>
    <t>멀티</t>
  </si>
  <si>
    <t>초록</t>
  </si>
  <si>
    <t>라임</t>
  </si>
  <si>
    <t>성조기 블랙</t>
  </si>
  <si>
    <t>청</t>
  </si>
  <si>
    <t>흑청</t>
  </si>
  <si>
    <t>카모</t>
  </si>
  <si>
    <t>보라</t>
  </si>
  <si>
    <t>블랙 카모</t>
  </si>
  <si>
    <t xml:space="preserve">블랙 </t>
  </si>
  <si>
    <t>다크브릭</t>
  </si>
  <si>
    <t>탄</t>
  </si>
  <si>
    <t>옐로우</t>
  </si>
  <si>
    <t>카키</t>
  </si>
  <si>
    <t>FREE</t>
    <phoneticPr fontId="1" type="noConversion"/>
  </si>
  <si>
    <t>M</t>
    <phoneticPr fontId="2" type="noConversion"/>
  </si>
  <si>
    <t>L</t>
    <phoneticPr fontId="2" type="noConversion"/>
  </si>
  <si>
    <t>m</t>
  </si>
  <si>
    <t>32</t>
  </si>
  <si>
    <t>30</t>
  </si>
  <si>
    <t>프론츠 티 (틀니)</t>
  </si>
  <si>
    <t>슈프림 챔피언 반팔</t>
  </si>
  <si>
    <t>슈프림 리퍼 티</t>
  </si>
  <si>
    <t>슈프림 벨벳 언더그라운드 티</t>
  </si>
  <si>
    <t>모로토브</t>
  </si>
  <si>
    <t>필로우 티</t>
  </si>
  <si>
    <t>샌프란 시스코 박스로고 반팔</t>
  </si>
  <si>
    <t>팔자수로고 후드</t>
  </si>
  <si>
    <t>하빨 스몰 박스로고 롱슬리브</t>
  </si>
  <si>
    <t>마블 티</t>
  </si>
  <si>
    <t>하빨</t>
  </si>
  <si>
    <t>2XL</t>
  </si>
  <si>
    <t>압구정</t>
    <phoneticPr fontId="1" type="noConversion"/>
  </si>
  <si>
    <t>제품ID</t>
    <phoneticPr fontId="1" type="noConversion"/>
  </si>
  <si>
    <t>매출ID</t>
    <phoneticPr fontId="1" type="noConversion"/>
  </si>
  <si>
    <t>제품ID</t>
  </si>
  <si>
    <t>압구정 재고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</si>
  <si>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</si>
  <si>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</si>
  <si>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</si>
  <si>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 xml:space="preserve">S </t>
    <phoneticPr fontId="1" type="noConversion"/>
  </si>
  <si>
    <t>창고 재고</t>
    <phoneticPr fontId="1" type="noConversion"/>
  </si>
  <si>
    <t>현대 백화점 재고</t>
    <phoneticPr fontId="1" type="noConversion"/>
  </si>
  <si>
    <t>압구정 재고</t>
  </si>
  <si>
    <t>고스트 라이더 해골 쭉티-긴팔-S-블랙</t>
  </si>
  <si>
    <t>고스트 라이더 해골 쭉티-긴팔-S-화이트</t>
  </si>
  <si>
    <t>플래그스 롱슬리브즈-긴팔-S-레드 줄무늬</t>
  </si>
  <si>
    <t>플래그스 롱슬리브즈-긴팔-S-흰 줄무늬</t>
  </si>
  <si>
    <t>에스로고 반바지-반바지-S-블랙</t>
  </si>
  <si>
    <t>슈프림 에스로고 트랙 쇼츠-반바지-S-블랙</t>
  </si>
  <si>
    <t>문어티-반팔-S-화이트</t>
  </si>
  <si>
    <t>스틸라이프-반팔-S-블랙</t>
  </si>
  <si>
    <t>리퀴드-반팔-S-블랙</t>
  </si>
  <si>
    <t>뉴욕 월컨 티-반팔-S-블랙</t>
  </si>
  <si>
    <t>뉴욕 월컨 티-반팔-S-화이트</t>
  </si>
  <si>
    <t>과일-반팔-S-블랙</t>
  </si>
  <si>
    <t>크놋-반팔-S-블랙</t>
  </si>
  <si>
    <t>슈프림 고스트라이더-반팔-S-화이트</t>
  </si>
  <si>
    <t>슈프림 고스트라이더-반팔-S-블랙</t>
  </si>
  <si>
    <t>슈프림 부주 반톤-반팔-S-네이비</t>
  </si>
  <si>
    <t>슈프림 부주 반톤-반팔-S-레드</t>
  </si>
  <si>
    <t>슈프림 부주 반톤-반팔-S-그레이</t>
  </si>
  <si>
    <t>슈프림 벨라 루고시 드라큘라 티-반팔-S-블랙</t>
  </si>
  <si>
    <t>슈프림 클라우드 구름 티-반팔-S-화이트</t>
  </si>
  <si>
    <t>슈프림 다이너마이트 티-반팔-S-블랙</t>
  </si>
  <si>
    <t>슈프림 그리팅 티-반팔-S-블랙</t>
  </si>
  <si>
    <t>슈프림 잇 겟츠 베럴 티-반팔-S-블랙</t>
  </si>
  <si>
    <t>슈프림 잇 겟츠 베럴 티-반팔-S-화이트</t>
  </si>
  <si>
    <t>슈프림 쉬어스 반팔-반팔-S-블랙</t>
  </si>
  <si>
    <t>퀸 티-반팔-S-블랙</t>
  </si>
  <si>
    <t>레비테이션 티-반팔-S-블랙</t>
  </si>
  <si>
    <t>레비테이션 티-반팔-S-흰색</t>
  </si>
  <si>
    <t>뉴 싙 티-반팔-S-블랙</t>
  </si>
  <si>
    <t>헤븐 엔 얼스-반팔-S-흰색</t>
  </si>
  <si>
    <t>매리티-반팔-S-화이트</t>
  </si>
  <si>
    <t>스모크 티-반팔-S-블랙</t>
  </si>
  <si>
    <t>슈프림 벨벳 니코 언더그라운드 티-반팔-S-블랙</t>
  </si>
  <si>
    <t>길버트 앤 조지 라이프 티-반팔-S-블랙</t>
  </si>
  <si>
    <t>오리지널 신-반팔-S-화이트</t>
  </si>
  <si>
    <t>바이블 티-반팔-S-블랙</t>
  </si>
  <si>
    <t>바이블 티-반팔-S-흰색</t>
  </si>
  <si>
    <t>치즈 티-반팔-S-흰색</t>
  </si>
  <si>
    <t>반다나 박스로고 반팔-반팔-S-검정</t>
  </si>
  <si>
    <t>반다나 박스로고 반팔-반팔-S-흰색</t>
  </si>
  <si>
    <t>아길레라 할매 반팔-반팔-S-검정</t>
  </si>
  <si>
    <t>아길레라 할매 반팔-반팔-S-화이트</t>
  </si>
  <si>
    <t>바이트 티-반팔-S-검정</t>
  </si>
  <si>
    <t>머니 파워 티-반팔-S-검정</t>
  </si>
  <si>
    <t>머니 파워 티-반팔-S-화이트</t>
  </si>
  <si>
    <t>슈프림 그리팅 티-보류-S-화이트</t>
  </si>
  <si>
    <t>매리티-보류-S-블랙</t>
  </si>
  <si>
    <t>모션 로고 자켓-자켓-S-퍼플</t>
  </si>
  <si>
    <t>슈노 레더 자켓-자켓-S-블랙</t>
  </si>
  <si>
    <t>슈노뱀피-자켓-S-블랙</t>
  </si>
  <si>
    <t>슈노뱀피-자켓-S-그린</t>
  </si>
  <si>
    <t>파이핑 트랙자켓-자켓-S-블랙</t>
  </si>
  <si>
    <t>스톤아일랜드 조끼-자켓-S-코랄</t>
  </si>
  <si>
    <t>스톤아일랜드 자켓-자켓-S-블랙</t>
  </si>
  <si>
    <t>스톤아일랜드 자켓-자켓-S-코랄</t>
  </si>
  <si>
    <t>슈프림 노스페이스 아크로고 후리스-자켓-S-블랙</t>
  </si>
  <si>
    <t>슈프림 노스페이스 아크로고 자켓 파카-자켓-S-블랙</t>
  </si>
  <si>
    <t>슈프림 레이더스 데님 베스트 조끼-자켓-S-블랙</t>
  </si>
  <si>
    <t>슈프림 리버시블 NY 자켓-자켓-S-검정</t>
  </si>
  <si>
    <t>슈프림 돕바-자켓-S-검정</t>
  </si>
  <si>
    <t>슈프림 퍼자켓-자켓-S-브라운</t>
  </si>
  <si>
    <t>슈프림 챔피언 코치자켓-자켓-S-블랙</t>
  </si>
  <si>
    <t>콥 카 자수 자켓-자켓-S-블랙</t>
  </si>
  <si>
    <t>헤비 나일론 아노락-자켓-S-파랑</t>
  </si>
  <si>
    <t>슈프림 반다나 후리스-자켓-S-레드</t>
  </si>
  <si>
    <t>클래식 로고 테이핑 자켓-자켓-S-레드</t>
  </si>
  <si>
    <t>혼다 워크 자켓-자켓-S-블랙</t>
  </si>
  <si>
    <t>혼다 워크 자켓-자켓-S-그린</t>
  </si>
  <si>
    <t>슈프림 노스페이스 자유 마운틴 자켓-자켓-S-레드</t>
  </si>
  <si>
    <t>슈프림 노스페이스 자유 마운틴 자켓-자켓-S-블랙</t>
  </si>
  <si>
    <t>슈프림 노스페이스 발토로 자켓-자켓-S-블랙</t>
  </si>
  <si>
    <t>슈프림 노스페이스 발토로 자켓-자켓-S-레드</t>
  </si>
  <si>
    <t>레더 콜라 퍼피 다운 자켓-자켓-S-블루</t>
  </si>
  <si>
    <t>페이퍼 눕시-자켓-S-흰색</t>
  </si>
  <si>
    <t>폭스레이싱-저지-S-멀티컬러</t>
  </si>
  <si>
    <t>슈프림 카스텔리 바이크 저지-저지-S-화이트</t>
  </si>
  <si>
    <t>슈프림 카스텔리 바이크 저지-저지-S-블랙</t>
  </si>
  <si>
    <t>폭스레이싱 져지-저지-S-블랙</t>
  </si>
  <si>
    <t>폭스레이싱 져지-저지-S-그린</t>
  </si>
  <si>
    <t>애플 후드-후드-S-블랙</t>
  </si>
  <si>
    <t>애플 후드-후드-S-그레이</t>
  </si>
  <si>
    <t>에스로고 후드-후드-S-레드</t>
  </si>
  <si>
    <t>슈프림 장폴고티에 후드-후드-S-블랙</t>
  </si>
  <si>
    <t>슈프림 장폴고티에 후드-후드-S-버건디</t>
  </si>
  <si>
    <t>슈프림 장폴고티에 후드-후드-S-회색</t>
  </si>
  <si>
    <t>슈프림 장폴고티에 바지-후드-S-블랙</t>
  </si>
  <si>
    <t>콘 후드-후드-S-올리브</t>
  </si>
  <si>
    <t>콘 후드-후드-S-그레이</t>
  </si>
  <si>
    <t>슈프림 노스페이스 후드-후드-S-블랙</t>
  </si>
  <si>
    <t>슈프림 로티드 크루넥-후드-S-오렌지</t>
  </si>
  <si>
    <t>혼다 크루넥-후드-S-블랙</t>
  </si>
  <si>
    <t>반다나 박스로고 후드-후드-S-블랙</t>
  </si>
  <si>
    <t>반다나 박스로고 후드-후드-S-회색</t>
  </si>
  <si>
    <t>반다나 박스로고 후드-후드-S-노랑</t>
  </si>
  <si>
    <t>반다나 박스로고 후드-후드-S-빨강</t>
  </si>
  <si>
    <t>뉴욕 스웨터-스웨터-S-블랙</t>
  </si>
  <si>
    <t>뉴욕 스웨터-스웨터-S-화이트</t>
  </si>
  <si>
    <t>뉴욕 스웨터-스웨터-S-오렌지</t>
  </si>
  <si>
    <t>브러쉬드 닷 가디건-가디건-S-블랙</t>
  </si>
  <si>
    <t>브러쉬드 닷 가디건-가디건-S-네이비</t>
  </si>
  <si>
    <t>패널드 트랙 팬츠-긴바지-S-블랙</t>
  </si>
  <si>
    <t>패널드 트랙 자켓-자켓-S-블랙</t>
  </si>
  <si>
    <t>나오미-반팔-S-블랙</t>
  </si>
  <si>
    <t>나오미-반팔-S-흰색</t>
  </si>
  <si>
    <t>라프 나우 -반팔-S-블랙</t>
  </si>
  <si>
    <t>라프 나우 -반팔-S-흰색</t>
  </si>
  <si>
    <t>페인트-반팔-S-블랙</t>
  </si>
  <si>
    <t>페인트-반팔-S-흰색</t>
  </si>
  <si>
    <t>캣-반팔-S-블랙</t>
  </si>
  <si>
    <t>XXL 후드-후드-S-블랙</t>
  </si>
  <si>
    <t>XXL 후드-후드-S-네이비</t>
  </si>
  <si>
    <t>마스크 후리스-자켓-S-블랙</t>
  </si>
  <si>
    <t>벨벳 자켓-자켓-S-카우 카모</t>
  </si>
  <si>
    <t>나띵엘스-반팔-S-블랙</t>
  </si>
  <si>
    <t>라멜지-반팔-S-블랙</t>
  </si>
  <si>
    <t>스타스 크루넥-크루넥-S-그레이</t>
  </si>
  <si>
    <t>코듀로이 헤링턴 자켓-자켓-S-블랙</t>
  </si>
  <si>
    <t>코듀로이 헤링턴 자켓-자켓-S-네츄럴</t>
  </si>
  <si>
    <t>모션 로고 후드-후드-S-블랙</t>
  </si>
  <si>
    <t>모션 로고 후드-후드-S-그레이</t>
  </si>
  <si>
    <t>스몰 박스로고 티-반팔-S-흰색</t>
  </si>
  <si>
    <t>스몰 박스로고 티-반팔-S-네이비</t>
  </si>
  <si>
    <t>크로스 오버 자수 후드-후드-S-회색</t>
  </si>
  <si>
    <t>스몰 박스로고 후드 -후드-S-블랙</t>
  </si>
  <si>
    <t>빅레터 트랙자켓-자켓-S-블랙</t>
  </si>
  <si>
    <t>MLB 바시티-자켓-S-오렌지</t>
  </si>
  <si>
    <t>MLB 바시티-자켓-S-네이비</t>
  </si>
  <si>
    <t>크롬 반팔-반팔-S-블랙</t>
  </si>
  <si>
    <t>크롬 반팔-반팔-S-화이트</t>
  </si>
  <si>
    <t>슈프림 카이카이키키 박스로고-반팔-S-흰색</t>
  </si>
  <si>
    <t>슈노 조끼-자켓-S-골드</t>
  </si>
  <si>
    <t>슈노 조끼-자켓-S-블랙</t>
  </si>
  <si>
    <t>아크로고 워터 쇼츠-바지-S-로얄</t>
  </si>
  <si>
    <t>아크로고 워터 쇼츠-바지-S-레드</t>
  </si>
  <si>
    <t>아크로고 워터 쇼츠-바지-S-블랙</t>
  </si>
  <si>
    <t>잉어 자켓-자켓-S-블랙</t>
  </si>
  <si>
    <t>드래곤 후드-후드-S-블랙</t>
  </si>
  <si>
    <t>리자드 티-반팔-S-블랙</t>
  </si>
  <si>
    <t>리자드 티-반팔-S-화이트</t>
  </si>
  <si>
    <t>모션로고 티-반팔-S-블랙</t>
  </si>
  <si>
    <t>모션로고 티-반팔-S-화이트</t>
  </si>
  <si>
    <t>모션로고 티-반팔-S-퍼플</t>
  </si>
  <si>
    <t>나일론 워터 쇼츠-바지-S-골드</t>
  </si>
  <si>
    <t>나일론 워터 쇼츠-바지-S-퍼플</t>
  </si>
  <si>
    <t>도미니 티-반팔-S-화이트</t>
  </si>
  <si>
    <t>핏불 티-반팔-S-화이트</t>
  </si>
  <si>
    <t>슈프림 부주 반톤-반팔-S-화이트</t>
  </si>
  <si>
    <t>고스트 라이더 해골 쭉티-긴팔-M-블랙</t>
  </si>
  <si>
    <t>고스트 라이더 해골 쭉티-긴팔-M-화이트</t>
  </si>
  <si>
    <t>플래그스 롱슬리브즈-긴팔-M-레드 줄무늬</t>
  </si>
  <si>
    <t>플래그스 롱슬리브즈-긴팔-M-흰 줄무늬</t>
  </si>
  <si>
    <t>에스로고 반바지-반바지-M-블랙</t>
  </si>
  <si>
    <t>슈프림 에스로고 트랙 쇼츠-반바지-M-블랙</t>
  </si>
  <si>
    <t>문어티-반팔-M-화이트</t>
  </si>
  <si>
    <t>스틸라이프-반팔-M-블랙</t>
  </si>
  <si>
    <t>리퀴드-반팔-M-블랙</t>
  </si>
  <si>
    <t>뉴욕 월컨 티-반팔-M-블랙</t>
  </si>
  <si>
    <t>뉴욕 월컨 티-반팔-M-화이트</t>
  </si>
  <si>
    <t>과일-반팔-M-블랙</t>
  </si>
  <si>
    <t>크놋-반팔-M-블랙</t>
  </si>
  <si>
    <t>슈프림 고스트라이더-반팔-M-화이트</t>
  </si>
  <si>
    <t>슈프림 고스트라이더-반팔-M-블랙</t>
  </si>
  <si>
    <t>슈프림 부주 반톤-반팔-M-네이비</t>
  </si>
  <si>
    <t>슈프림 부주 반톤-반팔-M-레드</t>
  </si>
  <si>
    <t>슈프림 부주 반톤-반팔-M-그레이</t>
  </si>
  <si>
    <t>슈프림 벨라 루고시 드라큘라 티-반팔-M-블랙</t>
  </si>
  <si>
    <t>슈프림 클라우드 구름 티-반팔-M-화이트</t>
  </si>
  <si>
    <t>슈프림 다이너마이트 티-반팔-M-블랙</t>
  </si>
  <si>
    <t>슈프림 그리팅 티-반팔-M-블랙</t>
  </si>
  <si>
    <t>슈프림 잇 겟츠 베럴 티-반팔-M-블랙</t>
  </si>
  <si>
    <t>슈프림 잇 겟츠 베럴 티-반팔-M-화이트</t>
  </si>
  <si>
    <t>슈프림 쉬어스 반팔-반팔-M-블랙</t>
  </si>
  <si>
    <t>퀸 티-반팔-M-블랙</t>
  </si>
  <si>
    <t>레비테이션 티-반팔-M-블랙</t>
  </si>
  <si>
    <t>레비테이션 티-반팔-M-흰색</t>
  </si>
  <si>
    <t>뉴 싙 티-반팔-M-블랙</t>
  </si>
  <si>
    <t>헤븐 엔 얼스-반팔-M-흰색</t>
  </si>
  <si>
    <t>매리티-반팔-M-화이트</t>
  </si>
  <si>
    <t>스모크 티-반팔-M-블랙</t>
  </si>
  <si>
    <t>슈프림 벨벳 니코 언더그라운드 티-반팔-M-블랙</t>
  </si>
  <si>
    <t>길버트 앤 조지 라이프 티-반팔-M-블랙</t>
  </si>
  <si>
    <t>오리지널 신-반팔-M-화이트</t>
  </si>
  <si>
    <t>바이블 티-반팔-M-블랙</t>
  </si>
  <si>
    <t>바이블 티-반팔-M-흰색</t>
  </si>
  <si>
    <t>치즈 티-반팔-M-흰색</t>
  </si>
  <si>
    <t>반다나 박스로고 반팔-반팔-M-검정</t>
  </si>
  <si>
    <t>반다나 박스로고 반팔-반팔-M-흰색</t>
  </si>
  <si>
    <t>아길레라 할매 반팔-반팔-M-검정</t>
  </si>
  <si>
    <t>아길레라 할매 반팔-반팔-M-화이트</t>
  </si>
  <si>
    <t>바이트 티-반팔-M-검정</t>
  </si>
  <si>
    <t>머니 파워 티-반팔-M-검정</t>
  </si>
  <si>
    <t>머니 파워 티-반팔-M-화이트</t>
  </si>
  <si>
    <t>슈프림 그리팅 티-보류-M-화이트</t>
  </si>
  <si>
    <t>매리티-보류-M-블랙</t>
  </si>
  <si>
    <t>모션 로고 자켓-자켓-M-퍼플</t>
  </si>
  <si>
    <t>슈노 레더 자켓-자켓-M-블랙</t>
  </si>
  <si>
    <t>슈프림 다이너마이트 티-반팔-M-화이트</t>
  </si>
  <si>
    <t>슈노뱀피-자켓-M-블랙</t>
  </si>
  <si>
    <t>슈노뱀피-자켓-M-그린</t>
  </si>
  <si>
    <t>파이핑 트랙자켓-자켓-M-블랙</t>
  </si>
  <si>
    <t>스톤아일랜드 조끼-자켓-M-코랄</t>
  </si>
  <si>
    <t>스톤아일랜드 자켓-자켓-M-블랙</t>
  </si>
  <si>
    <t>스톤아일랜드 자켓-자켓-M-코랄</t>
  </si>
  <si>
    <t>슈프림 노스페이스 아크로고 후리스-자켓-M-블랙</t>
  </si>
  <si>
    <t>슈프림 노스페이스 아크로고 자켓 파카-자켓-M-블랙</t>
  </si>
  <si>
    <t>슈프림 레이더스 데님 베스트 조끼-자켓-M-블랙</t>
  </si>
  <si>
    <t>슈프림 리버시블 NY 자켓-자켓-M-검정</t>
  </si>
  <si>
    <t>슈프림 돕바-자켓-M-검정</t>
  </si>
  <si>
    <t>슈프림 퍼자켓-자켓-M-브라운</t>
  </si>
  <si>
    <t>슈프림 챔피언 코치자켓-자켓-M-블랙</t>
  </si>
  <si>
    <t>콥 카 자수 자켓-자켓-M-블랙</t>
  </si>
  <si>
    <t>헤비 나일론 아노락-자켓-M-파랑</t>
  </si>
  <si>
    <t>슈프림 반다나 후리스-자켓-M-레드</t>
  </si>
  <si>
    <t>클래식 로고 테이핑 자켓-자켓-M-레드</t>
  </si>
  <si>
    <t>혼다 워크 자켓-자켓-M-블랙</t>
  </si>
  <si>
    <t>슈프림 부주 반톤-반팔-M-화이트</t>
  </si>
  <si>
    <t>혼다 워크 자켓-자켓-M-그린</t>
  </si>
  <si>
    <t>슈프림 노스페이스 자유 마운틴 자켓-자켓-M-레드</t>
  </si>
  <si>
    <t>슈프림 노스페이스 자유 마운틴 자켓-자켓-M-블랙</t>
  </si>
  <si>
    <t>슈프림 노스페이스 발토로 자켓-자켓-M-블랙</t>
  </si>
  <si>
    <t>슈프림 노스페이스 발토로 자켓-자켓-M-레드</t>
  </si>
  <si>
    <t>레더 콜라 퍼피 다운 자켓-자켓-M-블루</t>
  </si>
  <si>
    <t>페이퍼 눕시-자켓-M-흰색</t>
  </si>
  <si>
    <t>찌찌 티-반팔-M-흰색</t>
  </si>
  <si>
    <t>폭스레이싱-저지-M-멀티컬러</t>
  </si>
  <si>
    <t>슈프림 카스텔리 바이크 저지-저지-M-화이트</t>
  </si>
  <si>
    <t>슈프림 카스텔리 바이크 저지-저지-M-블랙</t>
  </si>
  <si>
    <t>폭스레이싱 져지-저지-M-블랙</t>
  </si>
  <si>
    <t>폭스레이싱 져지-저지-M-그린</t>
  </si>
  <si>
    <t>애플 후드-후드-M-블랙</t>
  </si>
  <si>
    <t>애플 후드-후드-M-그레이</t>
  </si>
  <si>
    <t>에스로고 후드-후드-M-레드</t>
  </si>
  <si>
    <t>슈프림 장폴고티에 후드-후드-M-블랙</t>
  </si>
  <si>
    <t>슈프림 장폴고티에 후드-후드-M-버건디</t>
  </si>
  <si>
    <t>슈프림 장폴고티에 후드-후드-M-회색</t>
  </si>
  <si>
    <t>슈프림 장폴고티에 바지-후드-M-블랙</t>
  </si>
  <si>
    <t>콘 후드-후드-M-올리브</t>
  </si>
  <si>
    <t>콘 후드-후드-M-그레이</t>
  </si>
  <si>
    <t>슈프림 노스페이스 후드-후드-M-블랙</t>
  </si>
  <si>
    <t>슈프림 로티드 크루넥-후드-M-오렌지</t>
  </si>
  <si>
    <t>혼다 크루넥-후드-M-블랙</t>
  </si>
  <si>
    <t>반다나 박스로고 후드-후드-M-블랙</t>
  </si>
  <si>
    <t>반다나 박스로고 후드-후드-M-회색</t>
  </si>
  <si>
    <t>반다나 박스로고 후드-후드-M-노랑</t>
  </si>
  <si>
    <t>반다나 박스로고 후드-후드-M-빨강</t>
  </si>
  <si>
    <t>뉴욕 스웨터-스웨터-M-블랙</t>
  </si>
  <si>
    <t>뉴욕 스웨터-스웨터-M-화이트</t>
  </si>
  <si>
    <t>뉴욕 스웨터-스웨터-M-오렌지</t>
  </si>
  <si>
    <t>브러쉬드 닷 가디건-가디건-M-블랙</t>
  </si>
  <si>
    <t>브러쉬드 닷 가디건-가디건-M-네이비</t>
  </si>
  <si>
    <t>패널드 트랙 팬츠-긴바지-M-블랙</t>
  </si>
  <si>
    <t>패널드 트랙 자켓-자켓-M-블랙</t>
  </si>
  <si>
    <t>나오미-반팔-M-블랙</t>
  </si>
  <si>
    <t>나오미-반팔-M-흰색</t>
  </si>
  <si>
    <t>라프 나우 -반팔-M-블랙</t>
  </si>
  <si>
    <t>라프 나우 -반팔-M-흰색</t>
  </si>
  <si>
    <t>페인트-반팔-M-블랙</t>
  </si>
  <si>
    <t>페인트-반팔-M-흰색</t>
  </si>
  <si>
    <t>캣-반팔-M-블랙</t>
  </si>
  <si>
    <t>XXL 후드-후드-M-블랙</t>
  </si>
  <si>
    <t>XXL 후드-후드-M-네이비</t>
  </si>
  <si>
    <t>마스크 후리스-자켓-M-블랙</t>
  </si>
  <si>
    <t>벨벳 자켓-자켓-M-카우 카모</t>
  </si>
  <si>
    <t>나띵엘스-반팔-M-블랙</t>
  </si>
  <si>
    <t>라멜지-반팔-M-블랙</t>
  </si>
  <si>
    <t>스타스 크루넥-크루넥-M-그레이</t>
  </si>
  <si>
    <t>코듀로이 헤링턴 자켓-자켓-M-블랙</t>
  </si>
  <si>
    <t>코듀로이 헤링턴 자켓-자켓-M-네츄럴</t>
  </si>
  <si>
    <t>모션 로고 후드-후드-M-블랙</t>
  </si>
  <si>
    <t>모션 로고 후드-후드-M-그레이</t>
  </si>
  <si>
    <t>스몰 박스로고 티-반팔-M-흰색</t>
  </si>
  <si>
    <t>스몰 박스로고 티-반팔-M-네이비</t>
  </si>
  <si>
    <t>크로스 오버 자수 후드-후드-M-회색</t>
  </si>
  <si>
    <t>스몰 박스로고 후드 -후드-M-블랙</t>
  </si>
  <si>
    <t>빅레터 트랙자켓-자켓-M-블랙</t>
  </si>
  <si>
    <t>콘 후드-후드-M-레드</t>
  </si>
  <si>
    <t>MLB 바시티-자켓-M-오렌지</t>
  </si>
  <si>
    <t>MLB 바시티-자켓-M-네이비</t>
  </si>
  <si>
    <t>크롬 반팔-반팔-M-블랙</t>
  </si>
  <si>
    <t>크롬 반팔-반팔-M-화이트</t>
  </si>
  <si>
    <t>슈프림 카이카이키키 박스로고-반팔-M-흰색</t>
  </si>
  <si>
    <t>슈노 조끼-자켓-M-골드</t>
  </si>
  <si>
    <t>슈노 조끼-자켓-M-블랙</t>
  </si>
  <si>
    <t>슈프림 나이키 후드-후드-M-레드</t>
  </si>
  <si>
    <t>아크로고 워터 쇼츠-바지-M-로얄</t>
  </si>
  <si>
    <t>아크로고 워터 쇼츠-바지-M-레드</t>
  </si>
  <si>
    <t>아크로고 워터 쇼츠-바지-M-블랙</t>
  </si>
  <si>
    <t>잉어 자켓-자켓-M-블랙</t>
  </si>
  <si>
    <t>드래곤 후드-후드-M-블랙</t>
  </si>
  <si>
    <t>리자드 티-반팔-M-블랙</t>
  </si>
  <si>
    <t>리자드 티-반팔-M-화이트</t>
  </si>
  <si>
    <t>모션로고 티-반팔-M-블랙</t>
  </si>
  <si>
    <t>모션로고 티-반팔-M-화이트</t>
  </si>
  <si>
    <t>모션로고 티-반팔-M-퍼플</t>
  </si>
  <si>
    <t>나일론 워터 쇼츠-바지-M-골드</t>
  </si>
  <si>
    <t>나일론 워터 쇼츠-바지-M-퍼플</t>
  </si>
  <si>
    <t>도미니 티-반팔-M-화이트</t>
  </si>
  <si>
    <t>핏불 티-반팔-M-화이트</t>
  </si>
  <si>
    <t>고스트 라이더 해골 쭉티-긴팔-L-블랙</t>
  </si>
  <si>
    <t>고스트 라이더 해골 쭉티-긴팔-L-화이트</t>
  </si>
  <si>
    <t>플래그스 롱슬리브즈-긴팔-L-레드 줄무늬</t>
  </si>
  <si>
    <t>플래그스 롱슬리브즈-긴팔-L-흰 줄무늬</t>
  </si>
  <si>
    <t>에스로고 반바지-반바지-L-블랙</t>
  </si>
  <si>
    <t>슈프림 에스로고 트랙 쇼츠-반바지-L-블랙</t>
  </si>
  <si>
    <t>문어티-반팔-L-화이트</t>
  </si>
  <si>
    <t>스틸라이프-반팔-L-블랙</t>
  </si>
  <si>
    <t>리퀴드-반팔-L-블랙</t>
  </si>
  <si>
    <t>뉴욕 월컨 티-반팔-L-블랙</t>
  </si>
  <si>
    <t>뉴욕 월컨 티-반팔-L-화이트</t>
  </si>
  <si>
    <t>과일-반팔-L-블랙</t>
  </si>
  <si>
    <t>크놋-반팔-L-블랙</t>
  </si>
  <si>
    <t>슈프림 고스트라이더-반팔-L-화이트</t>
  </si>
  <si>
    <t>슈프림 고스트라이더-반팔-L-블랙</t>
  </si>
  <si>
    <t>슈프림 부주 반톤-반팔-L-네이비</t>
  </si>
  <si>
    <t>슈프림 부주 반톤-반팔-L-레드</t>
  </si>
  <si>
    <t>슈프림 부주 반톤-반팔-L-그레이</t>
  </si>
  <si>
    <t>슈프림 벨라 루고시 드라큘라 티-반팔-L-블랙</t>
  </si>
  <si>
    <t>슈프림 클라우드 구름 티-반팔-L-화이트</t>
  </si>
  <si>
    <t>슈프림 다이너마이트 티-반팔-L-블랙</t>
  </si>
  <si>
    <t>슈프림 그리팅 티-반팔-L-블랙</t>
  </si>
  <si>
    <t>슈프림 잇 겟츠 베럴 티-반팔-L-블랙</t>
  </si>
  <si>
    <t>슈프림 잇 겟츠 베럴 티-반팔-L-화이트</t>
  </si>
  <si>
    <t>코튼 친치 트랙팬츠-긴바지-M-블랙</t>
  </si>
  <si>
    <t>슈프림 쉬어스 반팔-반팔-L-블랙</t>
  </si>
  <si>
    <t>코튼 친치 트랙팬츠-긴바지-M-데저트 카모</t>
  </si>
  <si>
    <t>퀸 티-반팔-L-블랙</t>
  </si>
  <si>
    <t>레비테이션 티-반팔-L-블랙</t>
  </si>
  <si>
    <t>레비테이션 티-반팔-L-흰색</t>
  </si>
  <si>
    <t>뉴 싙 티-반팔-L-블랙</t>
  </si>
  <si>
    <t>헤븐 엔 얼스-반팔-L-흰색</t>
  </si>
  <si>
    <t>매리티-반팔-L-화이트</t>
  </si>
  <si>
    <t>스모크 티-반팔-L-블랙</t>
  </si>
  <si>
    <t>슈프림 벨벳 니코 언더그라운드 티-반팔-L-블랙</t>
  </si>
  <si>
    <t>길버트 앤 조지 라이프 티-반팔-L-블랙</t>
  </si>
  <si>
    <t>메리 면 반바지-바지-M-블랙</t>
  </si>
  <si>
    <t>오리지널 신-반팔-L-화이트</t>
  </si>
  <si>
    <t>바이블 티-반팔-L-블랙</t>
  </si>
  <si>
    <t>바이블 티-반팔-L-흰색</t>
  </si>
  <si>
    <t>치즈 티-반팔-L-흰색</t>
  </si>
  <si>
    <t>반다나 박스로고 반팔-반팔-L-검정</t>
  </si>
  <si>
    <t>반다나 박스로고 반팔-반팔-L-흰색</t>
  </si>
  <si>
    <t>아길레라 할매 반팔-반팔-L-검정</t>
  </si>
  <si>
    <t>아길레라 할매 반팔-반팔-L-화이트</t>
  </si>
  <si>
    <t>바이트 티-반팔-L-검정</t>
  </si>
  <si>
    <t>머니 파워 티-반팔-L-검정</t>
  </si>
  <si>
    <t>머니 파워 티-반팔-L-화이트</t>
  </si>
  <si>
    <t>슈프림 그리팅 티-보류-L-화이트</t>
  </si>
  <si>
    <t>매리티-보류-L-블랙</t>
  </si>
  <si>
    <t>모션 로고 자켓-자켓-L-퍼플</t>
  </si>
  <si>
    <t>슈노 레더 자켓-자켓-L-블랙</t>
  </si>
  <si>
    <t>슈노뱀피-자켓-L-블랙</t>
  </si>
  <si>
    <t>슈노뱀피-자켓-L-그린</t>
  </si>
  <si>
    <t>파이핑 트랙자켓-자켓-L-블랙</t>
  </si>
  <si>
    <t>스톤아일랜드 조끼-자켓-L-코랄</t>
  </si>
  <si>
    <t>스톤아일랜드 자켓-자켓-L-블랙</t>
  </si>
  <si>
    <t>스톤아일랜드 자켓-자켓-L-코랄</t>
  </si>
  <si>
    <t>슈프림 노스페이스 아크로고 후리스-자켓-L-블랙</t>
  </si>
  <si>
    <t>슈프림 노스페이스 아크로고 자켓 파카-자켓-L-블랙</t>
  </si>
  <si>
    <t>슈프림 레이더스 데님 베스트 조끼-자켓-L-블랙</t>
  </si>
  <si>
    <t>슈프림 리버시블 NY 자켓-자켓-L-검정</t>
  </si>
  <si>
    <t>슈프림 돕바-자켓-L-검정</t>
  </si>
  <si>
    <t>슈프림 퍼자켓-자켓-L-브라운</t>
  </si>
  <si>
    <t>슈프림 챔피언 코치자켓-자켓-L-블랙</t>
  </si>
  <si>
    <t>콥 카 자수 자켓-자켓-L-블랙</t>
  </si>
  <si>
    <t>헤비 나일론 아노락-자켓-L-파랑</t>
  </si>
  <si>
    <t>슈프림 반다나 후리스-자켓-L-레드</t>
  </si>
  <si>
    <t>클래식 로고 테이핑 자켓-자켓-L-레드</t>
  </si>
  <si>
    <t>혼다 워크 자켓-자켓-L-블랙</t>
  </si>
  <si>
    <t>혼다 워크 자켓-자켓-L-그린</t>
  </si>
  <si>
    <t>슈프림 노스페이스 자유 마운틴 자켓-자켓-L-레드</t>
  </si>
  <si>
    <t>슈프림 노스페이스 자유 마운틴 자켓-자켓-L-블랙</t>
  </si>
  <si>
    <t>슈프림 노스페이스 발토로 자켓-자켓-L-블랙</t>
  </si>
  <si>
    <t>슈프림 노스페이스 발토로 자켓-자켓-L-레드</t>
  </si>
  <si>
    <t>슈프림 다이너마이트 티-반팔-L-화이트</t>
  </si>
  <si>
    <t>레더 콜라 퍼피 다운 자켓-자켓-L-블루</t>
  </si>
  <si>
    <t>페이퍼 눕시-자켓-L-흰색</t>
  </si>
  <si>
    <t>폭스레이싱-저지-L-멀티컬러</t>
  </si>
  <si>
    <t>슈프림 카스텔리 바이크 저지-저지-L-화이트</t>
  </si>
  <si>
    <t>슈프림 카스텔리 바이크 저지-저지-L-블랙</t>
  </si>
  <si>
    <t>폭스레이싱 져지-저지-L-블랙</t>
  </si>
  <si>
    <t>폭스레이싱 져지-저지-L-그린</t>
  </si>
  <si>
    <t>애플 후드-후드-L-블랙</t>
  </si>
  <si>
    <t>애플 후드-후드-L-그레이</t>
  </si>
  <si>
    <t>에스로고 후드-후드-L-레드</t>
  </si>
  <si>
    <t>슈프림 장폴고티에 후드-후드-L-블랙</t>
  </si>
  <si>
    <t>슈프림 장폴고티에 후드-후드-L-버건디</t>
  </si>
  <si>
    <t>슈프림 장폴고티에 후드-후드-L-회색</t>
  </si>
  <si>
    <t>슈프림 장폴고티에 바지-후드-L-블랙</t>
  </si>
  <si>
    <t>콘 후드-후드-L-올리브</t>
  </si>
  <si>
    <t>콘 후드-후드-L-그레이</t>
  </si>
  <si>
    <t>슈프림 노스페이스 후드-후드-L-블랙</t>
  </si>
  <si>
    <t>슈프림 로티드 크루넥-후드-L-오렌지</t>
  </si>
  <si>
    <t>슈프림 부주 반톤-반팔-L-화이트</t>
  </si>
  <si>
    <t>혼다 크루넥-후드-L-블랙</t>
  </si>
  <si>
    <t>반다나 박스로고 후드-후드-L-블랙</t>
  </si>
  <si>
    <t>반다나 박스로고 후드-후드-L-회색</t>
  </si>
  <si>
    <t>반다나 박스로고 후드-후드-L-노랑</t>
  </si>
  <si>
    <t>반다나 박스로고 후드-후드-L-빨강</t>
  </si>
  <si>
    <t>뉴욕 스웨터-스웨터-L-블랙</t>
  </si>
  <si>
    <t>뉴욕 스웨터-스웨터-L-화이트</t>
  </si>
  <si>
    <t>찌찌 티-반팔-L-흰색</t>
  </si>
  <si>
    <t>뉴욕 스웨터-스웨터-L-오렌지</t>
  </si>
  <si>
    <t>브러쉬드 닷 가디건-가디건-L-블랙</t>
  </si>
  <si>
    <t>브러쉬드 닷 가디건-가디건-L-네이비</t>
  </si>
  <si>
    <t>패널드 트랙 팬츠-긴바지-L-블랙</t>
  </si>
  <si>
    <t>패널드 트랙 자켓-자켓-L-블랙</t>
  </si>
  <si>
    <t>나오미-반팔-L-블랙</t>
  </si>
  <si>
    <t>나오미-반팔-L-흰색</t>
  </si>
  <si>
    <t>라프 나우 -반팔-L-블랙</t>
  </si>
  <si>
    <t>라프 나우 -반팔-L-흰색</t>
  </si>
  <si>
    <t>페인트-반팔-L-블랙</t>
  </si>
  <si>
    <t>페인트-반팔-L-흰색</t>
  </si>
  <si>
    <t>캣-반팔-L-블랙</t>
  </si>
  <si>
    <t>XXL 후드-후드-L-블랙</t>
  </si>
  <si>
    <t>XXL 후드-후드-L-네이비</t>
  </si>
  <si>
    <t>마스크 후리스-자켓-L-블랙</t>
  </si>
  <si>
    <t>벨벳 자켓-자켓-L-카우 카모</t>
  </si>
  <si>
    <t>나띵엘스-반팔-L-블랙</t>
  </si>
  <si>
    <t>라멜지-반팔-L-블랙</t>
  </si>
  <si>
    <t>스타스 크루넥-크루넥-L-그레이</t>
  </si>
  <si>
    <t>코듀로이 헤링턴 자켓-자켓-L-블랙</t>
  </si>
  <si>
    <t>코듀로이 헤링턴 자켓-자켓-L-네츄럴</t>
  </si>
  <si>
    <t>모션 로고 후드-후드-L-블랙</t>
  </si>
  <si>
    <t>모션 로고 후드-후드-L-그레이</t>
  </si>
  <si>
    <t>스몰 박스로고 티-반팔-L-흰색</t>
  </si>
  <si>
    <t>스몰 박스로고 티-반팔-L-네이비</t>
  </si>
  <si>
    <t>크로스 오버 자수 후드-후드-L-회색</t>
  </si>
  <si>
    <t>스몰 박스로고 후드 -후드-L-블랙</t>
  </si>
  <si>
    <t>빅레터 트랙자켓-자켓-L-블랙</t>
  </si>
  <si>
    <t>MLB 바시티-자켓-L-오렌지</t>
  </si>
  <si>
    <t>MLB 바시티-자켓-L-네이비</t>
  </si>
  <si>
    <t>크롬 반팔-반팔-L-블랙</t>
  </si>
  <si>
    <t>크롬 반팔-반팔-L-화이트</t>
  </si>
  <si>
    <t>슈프림 카이카이키키 박스로고-반팔-L-흰색</t>
  </si>
  <si>
    <t>슈노 조끼-자켓-L-골드</t>
  </si>
  <si>
    <t>슈노 조끼-자켓-L-블랙</t>
  </si>
  <si>
    <t>아크로고 워터 쇼츠-바지-L-로얄</t>
  </si>
  <si>
    <t>아크로고 워터 쇼츠-바지-L-레드</t>
  </si>
  <si>
    <t>아크로고 워터 쇼츠-바지-L-블랙</t>
  </si>
  <si>
    <t>잉어 자켓-자켓-L-블랙</t>
  </si>
  <si>
    <t>드래곤 후드-후드-L-블랙</t>
  </si>
  <si>
    <t>리자드 티-반팔-L-블랙</t>
  </si>
  <si>
    <t>리자드 티-반팔-L-화이트</t>
  </si>
  <si>
    <t>모션로고 티-반팔-L-블랙</t>
  </si>
  <si>
    <t>모션로고 티-반팔-L-화이트</t>
  </si>
  <si>
    <t>모션로고 티-반팔-L-퍼플</t>
  </si>
  <si>
    <t>나일론 워터 쇼츠-바지-L-골드</t>
  </si>
  <si>
    <t>나일론 워터 쇼츠-바지-L-퍼플</t>
  </si>
  <si>
    <t>도미니 티-반팔-L-화이트</t>
  </si>
  <si>
    <t>핏불 티-반팔-L-화이트</t>
  </si>
  <si>
    <t>고스트 라이더 해골 쭉티-긴팔-XL-블랙</t>
  </si>
  <si>
    <t>콘 후드-후드-L-레드</t>
  </si>
  <si>
    <t>고스트 라이더 해골 쭉티-긴팔-XL-화이트</t>
  </si>
  <si>
    <t>플래그스 롱슬리브즈-긴팔-XL-레드 줄무늬</t>
  </si>
  <si>
    <t>플래그스 롱슬리브즈-긴팔-XL-흰 줄무늬</t>
  </si>
  <si>
    <t>에스로고 반바지-반바지-XL-블랙</t>
  </si>
  <si>
    <t>슈프림 에스로고 트랙 쇼츠-반바지-XL-블랙</t>
  </si>
  <si>
    <t>문어티-반팔-XL-화이트</t>
  </si>
  <si>
    <t>스틸라이프-반팔-XL-블랙</t>
  </si>
  <si>
    <t>슈프림 나이키 후드-후드-L-레드</t>
  </si>
  <si>
    <t>리퀴드-반팔-XL-블랙</t>
  </si>
  <si>
    <t>뉴욕 월컨 티-반팔-XL-블랙</t>
  </si>
  <si>
    <t>뉴욕 월컨 티-반팔-XL-화이트</t>
  </si>
  <si>
    <t>과일-반팔-XL-블랙</t>
  </si>
  <si>
    <t>크놋-반팔-XL-블랙</t>
  </si>
  <si>
    <t>슈프림 고스트라이더-반팔-XL-화이트</t>
  </si>
  <si>
    <t>슈프림 고스트라이더-반팔-XL-블랙</t>
  </si>
  <si>
    <t>슈프림 부주 반톤-반팔-XL-네이비</t>
  </si>
  <si>
    <t>슈프림 부주 반톤-반팔-XL-레드</t>
  </si>
  <si>
    <t>슈프림 부주 반톤-반팔-XL-그레이</t>
  </si>
  <si>
    <t>슈프림 벨라 루고시 드라큘라 티-반팔-XL-블랙</t>
  </si>
  <si>
    <t>슈프림 클라우드 구름 티-반팔-XL-화이트</t>
  </si>
  <si>
    <t>슈프림 다이너마이트 티-반팔-XL-블랙</t>
  </si>
  <si>
    <t>슈프림 그리팅 티-반팔-XL-블랙</t>
  </si>
  <si>
    <t>슈프림 잇 겟츠 베럴 티-반팔-XL-블랙</t>
  </si>
  <si>
    <t>슈프림 잇 겟츠 베럴 티-반팔-XL-화이트</t>
  </si>
  <si>
    <t>슈프림 쉬어스 반팔-반팔-XL-블랙</t>
  </si>
  <si>
    <t>퀸 티-반팔-XL-블랙</t>
  </si>
  <si>
    <t>레비테이션 티-반팔-XL-블랙</t>
  </si>
  <si>
    <t>레비테이션 티-반팔-XL-흰색</t>
  </si>
  <si>
    <t>뉴 싙 티-반팔-XL-블랙</t>
  </si>
  <si>
    <t>헤븐 엔 얼스-반팔-XL-흰색</t>
  </si>
  <si>
    <t>매리티-반팔-XL-화이트</t>
  </si>
  <si>
    <t>스모크 티-반팔-XL-블랙</t>
  </si>
  <si>
    <t>슈프림 벨벳 니코 언더그라운드 티-반팔-XL-블랙</t>
  </si>
  <si>
    <t>길버트 앤 조지 라이프 티-반팔-XL-블랙</t>
  </si>
  <si>
    <t>오리지널 신-반팔-XL-화이트</t>
  </si>
  <si>
    <t>바이블 티-반팔-XL-블랙</t>
  </si>
  <si>
    <t>바이블 티-반팔-XL-흰색</t>
  </si>
  <si>
    <t>치즈 티-반팔-XL-흰색</t>
  </si>
  <si>
    <t>반다나 박스로고 반팔-반팔-XL-검정</t>
  </si>
  <si>
    <t>반다나 박스로고 반팔-반팔-XL-흰색</t>
  </si>
  <si>
    <t>아길레라 할매 반팔-반팔-XL-검정</t>
  </si>
  <si>
    <t>아길레라 할매 반팔-반팔-XL-화이트</t>
  </si>
  <si>
    <t>바이트 티-반팔-XL-검정</t>
  </si>
  <si>
    <t>머니 파워 티-반팔-XL-검정</t>
  </si>
  <si>
    <t>머니 파워 티-반팔-XL-화이트</t>
  </si>
  <si>
    <t>슈프림 그리팅 티-보류-XL-화이트</t>
  </si>
  <si>
    <t>매리티-보류-XL-블랙</t>
  </si>
  <si>
    <t>코튼 친치 트랙팬츠-긴바지-L-블랙</t>
  </si>
  <si>
    <t>모션 로고 자켓-자켓-XL-퍼플</t>
  </si>
  <si>
    <t>코튼 친치 트랙팬츠-긴바지-L-데저트 카모</t>
  </si>
  <si>
    <t>슈노 레더 자켓-자켓-XL-블랙</t>
  </si>
  <si>
    <t>슈노뱀피-자켓-XL-블랙</t>
  </si>
  <si>
    <t>슈노뱀피-자켓-XL-그린</t>
  </si>
  <si>
    <t>파이핑 트랙자켓-자켓-XL-블랙</t>
  </si>
  <si>
    <t>스톤아일랜드 조끼-자켓-XL-코랄</t>
  </si>
  <si>
    <t>스톤아일랜드 자켓-자켓-XL-블랙</t>
  </si>
  <si>
    <t>스톤아일랜드 자켓-자켓-XL-코랄</t>
  </si>
  <si>
    <t>슈프림 노스페이스 아크로고 후리스-자켓-XL-블랙</t>
  </si>
  <si>
    <t>슈프림 노스페이스 아크로고 자켓 파카-자켓-XL-블랙</t>
  </si>
  <si>
    <t>메리 면 반바지-바지-L-블랙</t>
  </si>
  <si>
    <t>슈프림 레이더스 데님 베스트 조끼-자켓-XL-블랙</t>
  </si>
  <si>
    <t>슈프림 리버시블 NY 자켓-자켓-XL-검정</t>
  </si>
  <si>
    <t>슈프림 돕바-자켓-XL-검정</t>
  </si>
  <si>
    <t>슈프림 퍼자켓-자켓-XL-브라운</t>
  </si>
  <si>
    <t>슈프림 챔피언 코치자켓-자켓-XL-블랙</t>
  </si>
  <si>
    <t>콥 카 자수 자켓-자켓-XL-블랙</t>
  </si>
  <si>
    <t>헤비 나일론 아노락-자켓-XL-파랑</t>
  </si>
  <si>
    <t>슈프림 반다나 후리스-자켓-XL-레드</t>
  </si>
  <si>
    <t>클래식 로고 테이핑 자켓-자켓-XL-레드</t>
  </si>
  <si>
    <t>혼다 워크 자켓-자켓-XL-블랙</t>
  </si>
  <si>
    <t>혼다 워크 자켓-자켓-XL-그린</t>
  </si>
  <si>
    <t>슈프림 노스페이스 자유 마운틴 자켓-자켓-XL-레드</t>
  </si>
  <si>
    <t>슈프림 노스페이스 자유 마운틴 자켓-자켓-XL-블랙</t>
  </si>
  <si>
    <t>슈프림 노스페이스 발토로 자켓-자켓-XL-블랙</t>
  </si>
  <si>
    <t>슈프림 노스페이스 발토로 자켓-자켓-XL-레드</t>
  </si>
  <si>
    <t>레더 콜라 퍼피 다운 자켓-자켓-XL-블루</t>
  </si>
  <si>
    <t>페이퍼 눕시-자켓-XL-흰색</t>
  </si>
  <si>
    <t>폭스레이싱-저지-XL-멀티컬러</t>
  </si>
  <si>
    <t>슈프림 카스텔리 바이크 저지-저지-XL-화이트</t>
  </si>
  <si>
    <t>슈프림 카스텔리 바이크 저지-저지-XL-블랙</t>
  </si>
  <si>
    <t>폭스레이싱 져지-저지-XL-블랙</t>
  </si>
  <si>
    <t>폭스레이싱 져지-저지-XL-그린</t>
  </si>
  <si>
    <t>애플 후드-후드-XL-블랙</t>
  </si>
  <si>
    <t>애플 후드-후드-XL-그레이</t>
  </si>
  <si>
    <t>에스로고 후드-후드-XL-레드</t>
  </si>
  <si>
    <t>슈프림 장폴고티에 후드-후드-XL-블랙</t>
  </si>
  <si>
    <t>슈프림 장폴고티에 후드-후드-XL-버건디</t>
  </si>
  <si>
    <t>슈프림 장폴고티에 후드-후드-XL-회색</t>
  </si>
  <si>
    <t>슈프림 장폴고티에 바지-후드-XL-블랙</t>
  </si>
  <si>
    <t>콘 후드-후드-XL-올리브</t>
  </si>
  <si>
    <t>콘 후드-후드-XL-그레이</t>
  </si>
  <si>
    <t>슈프림 노스페이스 후드-후드-XL-블랙</t>
  </si>
  <si>
    <t>슈프림 로티드 크루넥-후드-XL-오렌지</t>
  </si>
  <si>
    <t>혼다 크루넥-후드-XL-블랙</t>
  </si>
  <si>
    <t>반다나 박스로고 후드-후드-XL-블랙</t>
  </si>
  <si>
    <t>반다나 박스로고 후드-후드-XL-회색</t>
  </si>
  <si>
    <t>반다나 박스로고 후드-후드-XL-노랑</t>
  </si>
  <si>
    <t>반다나 박스로고 후드-후드-XL-빨강</t>
  </si>
  <si>
    <t>슈프림 다이너마이트 티-반팔-XL-화이트</t>
  </si>
  <si>
    <t>뉴욕 스웨터-스웨터-XL-블랙</t>
  </si>
  <si>
    <t>뉴욕 스웨터-스웨터-XL-화이트</t>
  </si>
  <si>
    <t>뉴욕 스웨터-스웨터-XL-오렌지</t>
  </si>
  <si>
    <t>브러쉬드 닷 가디건-가디건-XL-블랙</t>
  </si>
  <si>
    <t>브러쉬드 닷 가디건-가디건-XL-네이비</t>
  </si>
  <si>
    <t>패널드 트랙 팬츠-긴바지-XL-블랙</t>
  </si>
  <si>
    <t>패널드 트랙 자켓-자켓-XL-블랙</t>
  </si>
  <si>
    <t>나오미-반팔-XL-블랙</t>
  </si>
  <si>
    <t>나오미-반팔-XL-흰색</t>
  </si>
  <si>
    <t>라프 나우 -반팔-XL-블랙</t>
  </si>
  <si>
    <t>라프 나우 -반팔-XL-흰색</t>
  </si>
  <si>
    <t>페인트-반팔-XL-블랙</t>
  </si>
  <si>
    <t>페인트-반팔-XL-흰색</t>
  </si>
  <si>
    <t>캣-반팔-XL-블랙</t>
  </si>
  <si>
    <t>XXL 후드-후드-XL-블랙</t>
  </si>
  <si>
    <t>XXL 후드-후드-XL-네이비</t>
  </si>
  <si>
    <t>마스크 후리스-자켓-XL-블랙</t>
  </si>
  <si>
    <t>벨벳 자켓-자켓-XL-카우 카모</t>
  </si>
  <si>
    <t>슈프림 부주 반톤-반팔-XL-화이트</t>
  </si>
  <si>
    <t>나띵엘스-반팔-XL-블랙</t>
  </si>
  <si>
    <t>라멜지-반팔-XL-블랙</t>
  </si>
  <si>
    <t>스타스 크루넥-크루넥-XL-그레이</t>
  </si>
  <si>
    <t>코듀로이 헤링턴 자켓-자켓-XL-블랙</t>
  </si>
  <si>
    <t>코듀로이 헤링턴 자켓-자켓-XL-네츄럴</t>
  </si>
  <si>
    <t>모션 로고 후드-후드-XL-블랙</t>
  </si>
  <si>
    <t>모션 로고 후드-후드-XL-그레이</t>
  </si>
  <si>
    <t>찌찌 티-반팔-XL-흰색</t>
  </si>
  <si>
    <t>스몰 박스로고 티-반팔-XL-흰색</t>
  </si>
  <si>
    <t>스몰 박스로고 티-반팔-XL-네이비</t>
  </si>
  <si>
    <t>크로스 오버 자수 후드-후드-XL-회색</t>
  </si>
  <si>
    <t>스몰 박스로고 후드 -후드-XL-블랙</t>
  </si>
  <si>
    <t>빅레터 트랙자켓-자켓-XL-블랙</t>
  </si>
  <si>
    <t>MLB 바시티-자켓-XL-오렌지</t>
  </si>
  <si>
    <t>MLB 바시티-자켓-XL-네이비</t>
  </si>
  <si>
    <t>크롬 반팔-반팔-XL-블랙</t>
  </si>
  <si>
    <t>크롬 반팔-반팔-XL-화이트</t>
  </si>
  <si>
    <t>슈프림 카이카이키키 박스로고-반팔-XL-흰색</t>
  </si>
  <si>
    <t>슈노 조끼-자켓-XL-골드</t>
  </si>
  <si>
    <t>슈노 조끼-자켓-XL-블랙</t>
  </si>
  <si>
    <t>아크로고 워터 쇼츠-바지-XL-로얄</t>
  </si>
  <si>
    <t>아크로고 워터 쇼츠-바지-XL-레드</t>
  </si>
  <si>
    <t>아크로고 워터 쇼츠-바지-XL-블랙</t>
  </si>
  <si>
    <t>잉어 자켓-자켓-XL-블랙</t>
  </si>
  <si>
    <t>드래곤 후드-후드-XL-블랙</t>
  </si>
  <si>
    <t>리자드 티-반팔-XL-블랙</t>
  </si>
  <si>
    <t>리자드 티-반팔-XL-화이트</t>
  </si>
  <si>
    <t>모션로고 티-반팔-XL-블랙</t>
  </si>
  <si>
    <t>모션로고 티-반팔-XL-화이트</t>
  </si>
  <si>
    <t>모션로고 티-반팔-XL-퍼플</t>
  </si>
  <si>
    <t>나일론 워터 쇼츠-바지-XL-골드</t>
  </si>
  <si>
    <t>나일론 워터 쇼츠-바지-XL-퍼플</t>
  </si>
  <si>
    <t>도미니 티-반팔-XL-화이트</t>
  </si>
  <si>
    <t>핏불 티-반팔-XL-화이트</t>
  </si>
  <si>
    <t>슈프림 나이키 후드-후드-S-레드</t>
  </si>
  <si>
    <t>라디얼 크루넥-크루넥-S-네츄럴</t>
  </si>
  <si>
    <t>핏불 티-반팔-S-블랙</t>
  </si>
  <si>
    <t>클래식 로고 테이핑 자켓-자켓-S-블랙</t>
  </si>
  <si>
    <t>슈프림 에스로고 트랙 자켓-자켓-S-블랙</t>
  </si>
  <si>
    <t>슈프림 트레이드마크 롱슬리브-긴팔-S-레드</t>
  </si>
  <si>
    <t>슈프림 패치워크 타이다이 후드-후드-S-타이다이</t>
  </si>
  <si>
    <t>파이핑 크루넥-크루넥-S-블랙</t>
  </si>
  <si>
    <t>셔닐 후드-후드-S-네이비</t>
  </si>
  <si>
    <t>raiders 티-반팔-S-블랙</t>
  </si>
  <si>
    <t>슈프림 포뮬라 크루넥-후드-S-블랙</t>
  </si>
  <si>
    <t>다이아몬드 스티치 초어 자켓-자켓-S-데님</t>
  </si>
  <si>
    <t>파이핑 트랙자켓-자켓-S-그레이</t>
  </si>
  <si>
    <t>슈프림 클래식 AD 후드-자켓-S-블랙</t>
  </si>
  <si>
    <t>스타스 크루넥-크루넥-S-레드</t>
  </si>
  <si>
    <t>슈프림 우지 후드-후드-S-블랙</t>
  </si>
  <si>
    <t>스몰 박스로고 쇼츠-반바지-S-파랑</t>
  </si>
  <si>
    <t>스케어드 유니크 롱슬리브-긴팔-S-블랙</t>
  </si>
  <si>
    <t>헤비 나일론 아노락-자켓-S-블랙</t>
  </si>
  <si>
    <t>텍스트 집업 후드-후드-S-블랙</t>
  </si>
  <si>
    <t>콘 후드-후드-S-블랙</t>
  </si>
  <si>
    <t>슈프림 하이랜드 자켓-자켓-S-블랙</t>
  </si>
  <si>
    <t>백로고 니트-니트-S-레드</t>
  </si>
  <si>
    <t>모로토브 티-반팔-S-블랙</t>
  </si>
  <si>
    <t>콘 후드-후드-XL-레드</t>
  </si>
  <si>
    <t>혼다 크루넥-후드-S-그린</t>
  </si>
  <si>
    <t>슈프림 에스로고 트랙 쇼츠-반바지-S-레드</t>
  </si>
  <si>
    <t>플로랄 벨루어 쇼츠-반바지-S-블랙</t>
  </si>
  <si>
    <t>텍스트 집업 후드-후드-S-그레이</t>
  </si>
  <si>
    <t>샵-반팔-S-블랙</t>
  </si>
  <si>
    <t>슈노 카고 자켓-자켓-S-블랙</t>
  </si>
  <si>
    <t>배너티-반팔-S-화이트</t>
  </si>
  <si>
    <t>슈프림 나이키 후드-후드-XL-레드</t>
  </si>
  <si>
    <t>샵-반팔-S-네이비</t>
  </si>
  <si>
    <t>배너티-반팔-S-블랙</t>
  </si>
  <si>
    <t>슈프림 워터쇼츠-반바지-S-블랙</t>
  </si>
  <si>
    <t>슈프림 워터쇼츠-반바지-S-레드</t>
  </si>
  <si>
    <t>폭스레이싱-저지-S-레드</t>
  </si>
  <si>
    <t>슈프림 하이랜드 자켓-자켓-S-레드</t>
  </si>
  <si>
    <t>슈프림 나이론 베스트 조끼-자켓-S-블랙</t>
  </si>
  <si>
    <t>페이즐리 긴 바지-바지-S-블랙</t>
  </si>
  <si>
    <t>슈프림 라코스테 트랙 팬츠-긴바지-S-블랙</t>
  </si>
  <si>
    <t>세일 보트 반팔-반팔-S-화이트</t>
  </si>
  <si>
    <t>레비테이션 티-반팔-S-그린</t>
  </si>
  <si>
    <t>뉴 싙 티 -반팔-S-흰색</t>
  </si>
  <si>
    <t>샵-반팔-S-흰색</t>
  </si>
  <si>
    <t>슈프림 나이키 후드-후드-S-블랙</t>
  </si>
  <si>
    <t>밀란 후드-후드-S-블랙</t>
  </si>
  <si>
    <t>백로고 니트-니트-S-블랙</t>
  </si>
  <si>
    <t>세일 보트 반팔-반팔-S-블랙</t>
  </si>
  <si>
    <t>콘 후드-후드-S-레드</t>
  </si>
  <si>
    <t>메리 면 반바지-바지-S-블랙</t>
  </si>
  <si>
    <t>코튼 친치 트랙팬츠-긴바지-S-데저트 카모</t>
  </si>
  <si>
    <t>슈프림 다이너마이트 티-반팔-S-화이트</t>
  </si>
  <si>
    <t>찌찌 티-반팔-S-흰색</t>
  </si>
  <si>
    <t>코튼 친치 트랙팬츠-긴바지-S-블랙</t>
  </si>
  <si>
    <t>라디얼 크루넥-크루넥-M-네츄럴</t>
  </si>
  <si>
    <t>핏불 티-반팔-M-블랙</t>
  </si>
  <si>
    <t>클래식 로고 테이핑 자켓-자켓-M-블랙</t>
  </si>
  <si>
    <t>슈프림 에스로고 트랙 자켓-자켓-M-블랙</t>
  </si>
  <si>
    <t>슈프림 트레이드마크 롱슬리브-긴팔-M-레드</t>
  </si>
  <si>
    <t>슈프림 패치워크 타이다이 후드-후드-M-타이다이</t>
  </si>
  <si>
    <t>파이핑 크루넥-크루넥-M-블랙</t>
  </si>
  <si>
    <t>셔닐 후드-후드-M-네이비</t>
  </si>
  <si>
    <t>raiders 티-반팔-M-블랙</t>
  </si>
  <si>
    <t>슈프림 포뮬라 크루넥-후드-M-블랙</t>
  </si>
  <si>
    <t>다이아몬드 스티치 초어 자켓-자켓-M-데님</t>
  </si>
  <si>
    <t>파이핑 트랙자켓-자켓-M-그레이</t>
  </si>
  <si>
    <t>슈프림 클래식 AD 후드-자켓-M-블랙</t>
  </si>
  <si>
    <t>스타스 크루넥-크루넥-M-레드</t>
  </si>
  <si>
    <t>코튼 친치 트랙팬츠-긴바지-XL-블랙</t>
  </si>
  <si>
    <t>슈프림 우지 후드-후드-M-블랙</t>
  </si>
  <si>
    <t>코튼 친치 트랙팬츠-긴바지-XL-데저트 카모</t>
  </si>
  <si>
    <t>스몰 박스로고 쇼츠-반바지-M-파랑</t>
  </si>
  <si>
    <t>스케어드 유니크 롱슬리브-긴팔-M-블랙</t>
  </si>
  <si>
    <t>헤비 나일론 아노락-자켓-M-블랙</t>
  </si>
  <si>
    <t>텍스트 집업 후드-후드-M-블랙</t>
  </si>
  <si>
    <t>콘 후드-후드-M-블랙</t>
  </si>
  <si>
    <t>슈프림 하이랜드 자켓-자켓-M-블랙</t>
  </si>
  <si>
    <t>백로고 니트-니트-M-레드</t>
  </si>
  <si>
    <t>모로토브 티-반팔-M-블랙</t>
  </si>
  <si>
    <t>혼다 크루넥-후드-M-그린</t>
  </si>
  <si>
    <t>메리 면 반바지-바지-XL-블랙</t>
  </si>
  <si>
    <t>슈프림 에스로고 트랙 쇼츠-반바지-M-레드</t>
  </si>
  <si>
    <t>플로랄 벨루어 쇼츠-반바지-M-블랙</t>
  </si>
  <si>
    <t>텍스트 집업 후드-후드-M-그레이</t>
  </si>
  <si>
    <t>샵-반팔-M-블랙</t>
  </si>
  <si>
    <t>슈노 카고 자켓-자켓-M-블랙</t>
  </si>
  <si>
    <t>배너티-반팔-M-화이트</t>
  </si>
  <si>
    <t>샵-반팔-M-네이비</t>
  </si>
  <si>
    <t>배너티-반팔-M-블랙</t>
  </si>
  <si>
    <t>슈프림 워터쇼츠-반바지-M-블랙</t>
  </si>
  <si>
    <t>슈프림 워터쇼츠-반바지-M-레드</t>
  </si>
  <si>
    <t>폭스레이싱-저지-M-레드</t>
  </si>
  <si>
    <t>슈프림 하이랜드 자켓-자켓-M-레드</t>
  </si>
  <si>
    <t>슈프림 나이론 베스트 조끼-자켓-M-블랙</t>
  </si>
  <si>
    <t>페이즐리 긴 바지-바지-M-블랙</t>
  </si>
  <si>
    <t>슈프림 라코스테 트랙 팬츠-긴바지-M-블랙</t>
  </si>
  <si>
    <t>세일 보트 반팔-반팔-M-화이트</t>
  </si>
  <si>
    <t>레비테이션 티-반팔-M-그린</t>
  </si>
  <si>
    <t>뉴 싙 티 -반팔-M-흰색</t>
  </si>
  <si>
    <t>샵-반팔-M-흰색</t>
  </si>
  <si>
    <t>슈프림 나이키 후드-후드-M-블랙</t>
  </si>
  <si>
    <t>밀란 후드-후드-M-블랙</t>
  </si>
  <si>
    <t>백로고 니트-니트-M-블랙</t>
  </si>
  <si>
    <t>세일 보트 반팔-반팔-M-블랙</t>
  </si>
  <si>
    <t>라디얼 크루넥-크루넥-L-네츄럴</t>
  </si>
  <si>
    <t>핏불 티-반팔-L-블랙</t>
  </si>
  <si>
    <t>클래식 로고 테이핑 자켓-자켓-L-블랙</t>
  </si>
  <si>
    <t>슈프림 에스로고 트랙 자켓-자켓-L-블랙</t>
  </si>
  <si>
    <t>슈프림 트레이드마크 롱슬리브-긴팔-L-레드</t>
  </si>
  <si>
    <t>슈프림 패치워크 타이다이 후드-후드-L-타이다이</t>
  </si>
  <si>
    <t>파이핑 크루넥-크루넥-L-블랙</t>
  </si>
  <si>
    <t>셔닐 후드-후드-L-네이비</t>
  </si>
  <si>
    <t>raiders 티-반팔-L-블랙</t>
  </si>
  <si>
    <t>싼스-후드-M-그레이</t>
  </si>
  <si>
    <t>슈프림 포뮬라 크루넥-후드-L-블랙</t>
  </si>
  <si>
    <t>제니-후드-M-블랙</t>
  </si>
  <si>
    <t>다이아몬드 스티치 초어 자켓-자켓-L-데님</t>
  </si>
  <si>
    <t>문어 옥토 티-후드-M-블랙</t>
  </si>
  <si>
    <t>파이핑 트랙자켓-자켓-L-그레이</t>
  </si>
  <si>
    <t>문어 옥토 티-후드-M-회색</t>
  </si>
  <si>
    <t>슈프림 클래식 AD 후드-자켓-L-블랙</t>
  </si>
  <si>
    <t>트라이플렉트-반팔-M-그레이</t>
  </si>
  <si>
    <t>스타스 크루넥-크루넥-L-레드</t>
  </si>
  <si>
    <t>슈프림 우지 후드-후드-L-블랙</t>
  </si>
  <si>
    <t>스몰 박스로고 쇼츠-반바지-L-파랑</t>
  </si>
  <si>
    <t>스케어드 유니크 롱슬리브-긴팔-L-블랙</t>
  </si>
  <si>
    <t>헤비 나일론 아노락-자켓-L-블랙</t>
  </si>
  <si>
    <t>텍스트 집업 후드-후드-L-블랙</t>
  </si>
  <si>
    <t>콘 후드-후드-L-블랙</t>
  </si>
  <si>
    <t>슈프림 하이랜드 자켓-자켓-L-블랙</t>
  </si>
  <si>
    <t>백로고 니트-니트-L-레드</t>
  </si>
  <si>
    <t>모로토브 티-반팔-L-블랙</t>
  </si>
  <si>
    <t>혼다 크루넥-후드-L-그린</t>
  </si>
  <si>
    <t>슈프림 에스로고 트랙 쇼츠-반바지-L-레드</t>
  </si>
  <si>
    <t>플로랄 벨루어 쇼츠-반바지-L-블랙</t>
  </si>
  <si>
    <t>텍스트 집업 후드-후드-L-그레이</t>
  </si>
  <si>
    <t>샵-반팔-L-블랙</t>
  </si>
  <si>
    <t>슈노 카고 자켓-자켓-L-블랙</t>
  </si>
  <si>
    <t>배너티-반팔-L-화이트</t>
  </si>
  <si>
    <t>샵-반팔-L-네이비</t>
  </si>
  <si>
    <t>배너티-반팔-L-블랙</t>
  </si>
  <si>
    <t>슈프림 워터쇼츠-반바지-L-블랙</t>
  </si>
  <si>
    <t>슈프림 워터쇼츠-반바지-L-레드</t>
  </si>
  <si>
    <t>폭스레이싱-저지-L-레드</t>
  </si>
  <si>
    <t>슈프림 하이랜드 자켓-자켓-L-레드</t>
  </si>
  <si>
    <t>슈프림 나이론 베스트 조끼-자켓-L-블랙</t>
  </si>
  <si>
    <t>페이즐리 긴 바지-바지-L-블랙</t>
  </si>
  <si>
    <t>슈프림 라코스테 트랙 팬츠-긴바지-L-블랙</t>
  </si>
  <si>
    <t>세일 보트 반팔-반팔-L-화이트</t>
  </si>
  <si>
    <t>레비테이션 티-반팔-L-그린</t>
  </si>
  <si>
    <t>뉴 싙 티 -반팔-L-흰색</t>
  </si>
  <si>
    <t>샵-반팔-L-흰색</t>
  </si>
  <si>
    <t>슈프림 나이키 후드-후드-L-블랙</t>
  </si>
  <si>
    <t>밀란 후드-후드-L-블랙</t>
  </si>
  <si>
    <t>백로고 니트-니트-L-블랙</t>
  </si>
  <si>
    <t>세일 보트 반팔-반팔-L-블랙</t>
  </si>
  <si>
    <t>라디얼 크루넥-크루넥-XL-네츄럴</t>
  </si>
  <si>
    <t>핏불 티-반팔-XL-블랙</t>
  </si>
  <si>
    <t>클래식 로고 테이핑 자켓-자켓-XL-블랙</t>
  </si>
  <si>
    <t>슈프림 에스로고 트랙 자켓-자켓-XL-블랙</t>
  </si>
  <si>
    <t>슈프림 트레이드마크 롱슬리브-긴팔-XL-레드</t>
  </si>
  <si>
    <t>슈프림 패치워크 타이다이 후드-후드-XL-타이다이</t>
  </si>
  <si>
    <t>파이핑 크루넥-크루넥-XL-블랙</t>
  </si>
  <si>
    <t>셔닐 후드-후드-XL-네이비</t>
  </si>
  <si>
    <t>raiders 티-반팔-XL-블랙</t>
  </si>
  <si>
    <t>슈프림 포뮬라 크루넥-후드-XL-블랙</t>
  </si>
  <si>
    <t>다이아몬드 스티치 초어 자켓-자켓-XL-데님</t>
  </si>
  <si>
    <t>파이핑 트랙자켓-자켓-XL-그레이</t>
  </si>
  <si>
    <t>슈프림 클래식 AD 후드-자켓-XL-블랙</t>
  </si>
  <si>
    <t>스타스 크루넥-크루넥-XL-레드</t>
  </si>
  <si>
    <t>슈프림 우지 후드-후드-XL-블랙</t>
  </si>
  <si>
    <t>스몰 박스로고 쇼츠-반바지-XL-파랑</t>
  </si>
  <si>
    <t>스케어드 유니크 롱슬리브-긴팔-XL-블랙</t>
  </si>
  <si>
    <t>헤비 나일론 아노락-자켓-XL-블랙</t>
  </si>
  <si>
    <t>텍스트 집업 후드-후드-XL-블랙</t>
  </si>
  <si>
    <t>콘 후드-후드-XL-블랙</t>
  </si>
  <si>
    <t>슈프림 하이랜드 자켓-자켓-XL-블랙</t>
  </si>
  <si>
    <t>백로고 니트-니트-XL-레드</t>
  </si>
  <si>
    <t>모로토브 티-반팔-XL-블랙</t>
  </si>
  <si>
    <t>혼다 크루넥-후드-XL-그린</t>
  </si>
  <si>
    <t>슈프림 에스로고 트랙 쇼츠-반바지-XL-레드</t>
  </si>
  <si>
    <t>플로랄 벨루어 쇼츠-반바지-XL-블랙</t>
  </si>
  <si>
    <t>텍스트 집업 후드-후드-XL-그레이</t>
  </si>
  <si>
    <t>샵-반팔-XL-블랙</t>
  </si>
  <si>
    <t>슈노 카고 자켓-자켓-XL-블랙</t>
  </si>
  <si>
    <t>배너티-반팔-XL-화이트</t>
  </si>
  <si>
    <t>샵-반팔-XL-네이비</t>
  </si>
  <si>
    <t>배너티-반팔-XL-블랙</t>
  </si>
  <si>
    <t>슈프림 워터쇼츠-반바지-XL-블랙</t>
  </si>
  <si>
    <t>슈프림 워터쇼츠-반바지-XL-레드</t>
  </si>
  <si>
    <t>폭스레이싱-저지-XL-레드</t>
  </si>
  <si>
    <t>슈프림 하이랜드 자켓-자켓-XL-레드</t>
  </si>
  <si>
    <t>슈프림 나이론 베스트 조끼-자켓-XL-블랙</t>
  </si>
  <si>
    <t>페이즐리 긴 바지-바지-XL-블랙</t>
  </si>
  <si>
    <t>슈프림 라코스테 트랙 팬츠-긴바지-XL-블랙</t>
  </si>
  <si>
    <t>세일 보트 반팔-반팔-XL-화이트</t>
  </si>
  <si>
    <t>레비테이션 티-반팔-XL-그린</t>
  </si>
  <si>
    <t>뉴 싙 티 -반팔-XL-흰색</t>
  </si>
  <si>
    <t>샵-반팔-XL-흰색</t>
  </si>
  <si>
    <t>슈프림 나이키 후드-후드-XL-블랙</t>
  </si>
  <si>
    <t>밀란 후드-후드-XL-블랙</t>
  </si>
  <si>
    <t>백로고 니트-니트-XL-블랙</t>
  </si>
  <si>
    <t>세일 보트 반팔-반팔-XL-블랙</t>
  </si>
  <si>
    <t>뷰리-반팔-M-흰색</t>
  </si>
  <si>
    <t>뷰리-반팔-M-검정</t>
  </si>
  <si>
    <t>PALLAS 크루넥-티셔츠-M-회색</t>
  </si>
  <si>
    <t>PALLAS 크루넥-크루넥-M-검정</t>
  </si>
  <si>
    <t>유 피규어 아웃-티셔츠-M-블랙</t>
  </si>
  <si>
    <t>스마일러-반팔-M-화이트</t>
  </si>
  <si>
    <t>트라이게인-반팔-M-화이트</t>
  </si>
  <si>
    <t>트라이폰-반팔-M-블랙</t>
  </si>
  <si>
    <t>트라이폰-반팔-M-화이트</t>
  </si>
  <si>
    <t>XX 긴팔-긴팔-M-블랙</t>
  </si>
  <si>
    <t>XX 긴팔-긴팔-M-화이트</t>
  </si>
  <si>
    <t>선데이-반팔-M-블랙</t>
  </si>
  <si>
    <t>선데이-반팔-M-화이트</t>
  </si>
  <si>
    <t>텍스-후드-M-블랙</t>
  </si>
  <si>
    <t>트라이펌핑-반팔-M-블랙</t>
  </si>
  <si>
    <t>트라이펌핑-반팔-M-화이트</t>
  </si>
  <si>
    <t>뱀 티-반팔-M-검정</t>
  </si>
  <si>
    <t>뱀 티-반팔-M-흰색</t>
  </si>
  <si>
    <t>뱀 티-반팔-M-회색</t>
  </si>
  <si>
    <t>트라이 텍스-반팔-M-검정</t>
  </si>
  <si>
    <t>트라이 텍스-반팔-M-흰색</t>
  </si>
  <si>
    <t>싼스-후드-L-그레이</t>
  </si>
  <si>
    <t>제니-후드-L-블랙</t>
  </si>
  <si>
    <t>문어 옥토 티-후드-L-블랙</t>
  </si>
  <si>
    <t>문어 옥토 티-후드-L-회색</t>
  </si>
  <si>
    <t>트라이플렉트-반팔-L-그레이</t>
  </si>
  <si>
    <t>뷰리-반팔-L-흰색</t>
  </si>
  <si>
    <t>뷰리-반팔-L-검정</t>
  </si>
  <si>
    <t>PALLAS 크루넥-티셔츠-L-회색</t>
  </si>
  <si>
    <t>PALLAS 크루넥-크루넥-L-검정</t>
  </si>
  <si>
    <t>유 피규어 아웃-티셔츠-L-블랙</t>
  </si>
  <si>
    <t>스마일러-반팔-L-화이트</t>
  </si>
  <si>
    <t>트라이게인-반팔-L-화이트</t>
  </si>
  <si>
    <t>트라이폰-반팔-L-블랙</t>
  </si>
  <si>
    <t>트라이폰-반팔-L-화이트</t>
  </si>
  <si>
    <t>XX 긴팔-긴팔-L-블랙</t>
  </si>
  <si>
    <t>XX 긴팔-긴팔-L-화이트</t>
  </si>
  <si>
    <t>선데이-반팔-L-블랙</t>
  </si>
  <si>
    <t>선데이-반팔-L-화이트</t>
  </si>
  <si>
    <t>텍스-후드-L-블랙</t>
  </si>
  <si>
    <t>트라이펌핑-반팔-L-블랙</t>
  </si>
  <si>
    <t>트라이펌핑-반팔-L-화이트</t>
  </si>
  <si>
    <t>뱀 티-반팔-L-검정</t>
  </si>
  <si>
    <t>뱀 티-반팔-L-흰색</t>
  </si>
  <si>
    <t>뱀 티-반팔-L-회색</t>
  </si>
  <si>
    <t>트라이 텍스-반팔-L-검정</t>
  </si>
  <si>
    <t>트라이 텍스-반팔-L-흰색</t>
  </si>
  <si>
    <t>싼스-후드-XL-그레이</t>
  </si>
  <si>
    <t>제니-후드-XL-블랙</t>
  </si>
  <si>
    <t>문어 옥토 티-후드-XL-블랙</t>
  </si>
  <si>
    <t>문어 옥토 티-후드-XL-회색</t>
  </si>
  <si>
    <t>트라이플렉트-반팔-XL-그레이</t>
  </si>
  <si>
    <t>뷰리-반팔-XL-흰색</t>
  </si>
  <si>
    <t>뷰리-반팔-XL-검정</t>
  </si>
  <si>
    <t>PALLAS 크루넥-티셔츠-XL-회색</t>
  </si>
  <si>
    <t>PALLAS 크루넥-크루넥-XL-검정</t>
  </si>
  <si>
    <t>유 피규어 아웃-티셔츠-XL-블랙</t>
  </si>
  <si>
    <t>스마일러-반팔-XL-화이트</t>
  </si>
  <si>
    <t>트라이게인-반팔-XL-화이트</t>
  </si>
  <si>
    <t>트라이폰-반팔-XL-블랙</t>
  </si>
  <si>
    <t>트라이폰-반팔-XL-화이트</t>
  </si>
  <si>
    <t>XX 긴팔-긴팔-XL-블랙</t>
  </si>
  <si>
    <t>XX 긴팔-긴팔-XL-화이트</t>
  </si>
  <si>
    <t>선데이-반팔-XL-블랙</t>
  </si>
  <si>
    <t>선데이-반팔-XL-화이트</t>
  </si>
  <si>
    <t>텍스-후드-XL-블랙</t>
  </si>
  <si>
    <t>트라이펌핑-반팔-XL-블랙</t>
  </si>
  <si>
    <t>트라이펌핑-반팔-XL-화이트</t>
  </si>
  <si>
    <t>뱀 티-반팔-XL-검정</t>
  </si>
  <si>
    <t>뱀 티-반팔-XL-흰색</t>
  </si>
  <si>
    <t>뱀 티-반팔-XL-회색</t>
  </si>
  <si>
    <t>트라이 텍스-반팔-XL-검정</t>
  </si>
  <si>
    <t>트라이 텍스-반팔-XL-흰색</t>
  </si>
  <si>
    <t>써킷-후드-M-블랙</t>
  </si>
  <si>
    <t>p3 롤스-티셔츠-M-블랙</t>
  </si>
  <si>
    <t>빌더-반팔-M-블랙</t>
  </si>
  <si>
    <t>지즈-후드-M-블랙</t>
  </si>
  <si>
    <t>P3D-후드-M-블랙</t>
  </si>
  <si>
    <t>호랑이 코치자켓-자켓-M-블랙</t>
  </si>
  <si>
    <t>스플릿 p3d-크루넥-M-네이비</t>
  </si>
  <si>
    <t>세이프-후드-M-블랙</t>
  </si>
  <si>
    <t>ripped out -티셔츠-M-흰색</t>
  </si>
  <si>
    <t>스플릿 p3d-크루넥-M-회색</t>
  </si>
  <si>
    <t>리버소-반팔-M-레드</t>
  </si>
  <si>
    <t>스마일러-반팔-M-블랙</t>
  </si>
  <si>
    <t>싼스-후드-M-블랙</t>
  </si>
  <si>
    <t>빌더-반팔-M-화이트</t>
  </si>
  <si>
    <t>유 피규어 아웃-티셔츠-M-화이트</t>
  </si>
  <si>
    <t>트라이게인-반팔-M-블랙</t>
  </si>
  <si>
    <t>써킷-후드-L-블랙</t>
  </si>
  <si>
    <t>p3 롤스-티셔츠-L-블랙</t>
  </si>
  <si>
    <t>빌더-반팔-L-블랙</t>
  </si>
  <si>
    <t>지즈-후드-L-블랙</t>
  </si>
  <si>
    <t>P3D-후드-L-블랙</t>
  </si>
  <si>
    <t>호랑이 코치자켓-자켓-L-블랙</t>
  </si>
  <si>
    <t>스플릿 p3d-크루넥-L-네이비</t>
  </si>
  <si>
    <t>세이프-후드-L-블랙</t>
  </si>
  <si>
    <t>ripped out -티셔츠-L-흰색</t>
  </si>
  <si>
    <t>스플릿 p3d-크루넥-L-회색</t>
  </si>
  <si>
    <t>리버소-반팔-L-레드</t>
  </si>
  <si>
    <t>스마일러-반팔-L-블랙</t>
  </si>
  <si>
    <t>싼스-후드-L-블랙</t>
  </si>
  <si>
    <t>빌더-반팔-L-화이트</t>
  </si>
  <si>
    <t>유 피규어 아웃-티셔츠-L-화이트</t>
  </si>
  <si>
    <t>트라이게인-반팔-L-블랙</t>
  </si>
  <si>
    <t>써킷-후드-XL-블랙</t>
  </si>
  <si>
    <t>p3 롤스-티셔츠-XL-블랙</t>
  </si>
  <si>
    <t>빌더-반팔-XL-블랙</t>
  </si>
  <si>
    <t>지즈-후드-XL-블랙</t>
  </si>
  <si>
    <t>P3D-후드-XL-블랙</t>
  </si>
  <si>
    <t>호랑이 코치자켓-자켓-XL-블랙</t>
  </si>
  <si>
    <t>스플릿 p3d-크루넥-XL-네이비</t>
  </si>
  <si>
    <t>세이프-후드-XL-블랙</t>
  </si>
  <si>
    <t>ripped out -티셔츠-XL-흰색</t>
  </si>
  <si>
    <t>스플릿 p3d-크루넥-XL-회색</t>
  </si>
  <si>
    <t>리버소-반팔-XL-레드</t>
  </si>
  <si>
    <t>스마일러-반팔-XL-블랙</t>
  </si>
  <si>
    <t>싼스-후드-XL-블랙</t>
  </si>
  <si>
    <t>빌더-반팔-XL-화이트</t>
  </si>
  <si>
    <t>유 피규어 아웃-티셔츠-XL-화이트</t>
  </si>
  <si>
    <t>트라이게인-반팔-XL-블랙</t>
  </si>
  <si>
    <t>19FW 백팩-백팩-FREE-블랙</t>
  </si>
  <si>
    <t>FREE</t>
  </si>
  <si>
    <t>19FW 숄더백-숄더백-FREE-블랙</t>
  </si>
  <si>
    <t>19FW 숄더백-숄더백-FREE-마젠타</t>
  </si>
  <si>
    <t>19FW 스몰파우치-스몰 파우치-FREE-블랙</t>
  </si>
  <si>
    <t>19FW 스몰파우치-스몰 파우치-FREE-마젠타</t>
  </si>
  <si>
    <t>19FW 웨이스트백-웨이스트백-FREE-블랙</t>
  </si>
  <si>
    <t>19FW 웨이스트백-웨이스트백-FREE-마젠타</t>
  </si>
  <si>
    <t>19ss 숄더백-가방-FREE-블랙</t>
  </si>
  <si>
    <t>19ss 웨이스트-가방-FREE-블랙</t>
  </si>
  <si>
    <t>고어텍스 캠프캡-모자-FREE-레오파드</t>
  </si>
  <si>
    <t>루즈 비니-비니-FREE-라이트올리브</t>
  </si>
  <si>
    <t>루즈 비니-비니-FREE-퍼플</t>
  </si>
  <si>
    <t>박서프리브 M-박서브리프-FREE-블랙</t>
  </si>
  <si>
    <t>박서프리브 S-박서브리프-FREE-블랙</t>
  </si>
  <si>
    <t>슈프림 나이키 NBA 손목아대-아대-FREE-레드</t>
  </si>
  <si>
    <t>슈프림 물총-물총-FREE-화이트</t>
  </si>
  <si>
    <t>슈프림 양말-삭스-FREE-화이트</t>
  </si>
  <si>
    <t>슈프림 양말-삭스-FREE-레드</t>
  </si>
  <si>
    <t>슈프림 카스텔리 바이크 모자-모자-FREE-화이트</t>
  </si>
  <si>
    <t>슈프림 카스텔리 바이크 모자-모자-FREE-블루</t>
  </si>
  <si>
    <t>슈프림 폴라텍 목도리-목도리-FREE-핑크</t>
  </si>
  <si>
    <t>슈프림 폴라텍 목도리-목도리-FREE-네이비</t>
  </si>
  <si>
    <t>아크로고 비니-비니-FREE-레드</t>
  </si>
  <si>
    <t>토트 백팩-가방-FREE-블랙</t>
  </si>
  <si>
    <t>튜브백팩-튜브백팩-FREE-레드</t>
  </si>
  <si>
    <t>팔라스 P캡-P캡-FREE-검정</t>
  </si>
  <si>
    <t>포켓 캠프캡-모자-FREE-블랙</t>
  </si>
  <si>
    <t>슈프림 홍등-홍등-FREE-레드</t>
  </si>
  <si>
    <t>모헤어-비니-FREE-레드</t>
  </si>
  <si>
    <t>캐쉬미어 비니-비니-FREE-블랙</t>
  </si>
  <si>
    <t>캐쉬미어 비니-비니-FREE-멀티</t>
  </si>
  <si>
    <t>에스로고 울 캠프캡-모자-FREE-블랙</t>
  </si>
  <si>
    <t>나이키 반다나-반다나-FREE-블랙</t>
  </si>
  <si>
    <t>나이키 반다나-반다나-FREE-레드</t>
  </si>
  <si>
    <t>나이키 반다나-반다나-FREE-화이트</t>
  </si>
  <si>
    <t>나이키 선글라스-선글라스-FREE-블랙</t>
  </si>
  <si>
    <t>나이키 선글라스-선글라스-FREE-초록</t>
  </si>
  <si>
    <t>나이키 선글라스-선글라스-FREE-레드</t>
  </si>
  <si>
    <t>나이키 선글라스-선글라스-FREE-화이트</t>
  </si>
  <si>
    <t>슈프림 버스켓 비니 -비니-FREE-그린</t>
  </si>
  <si>
    <t>슈프림 박스로고 비니-모자-FREE-라임</t>
  </si>
  <si>
    <t>20ss 스몰 박스로고 비니-비니-FREE-블랙</t>
  </si>
  <si>
    <t>20ss 스몰 박스로고 비니-비니-FREE-오렌지</t>
  </si>
  <si>
    <t>지포 라이타-라이타-FREE-흰색</t>
  </si>
  <si>
    <t>슈노 유틸리티 파우치-가방-FREE-블랙</t>
  </si>
  <si>
    <t>슈노 유틸리티 파우치-가방-FREE-골드</t>
  </si>
  <si>
    <t>슈노 유틸리티 파우치-가방-FREE-그린</t>
  </si>
  <si>
    <t>슈노 RTG 백팩-가방-FREE-블랙</t>
  </si>
  <si>
    <t>팀버랜드-모자-FREE-블랙</t>
  </si>
  <si>
    <t>팀버랜드-모자-FREE-네이비</t>
  </si>
  <si>
    <t>돗자리-돗자리-FREE-레드</t>
  </si>
  <si>
    <t>헬러 컵-컵-FREE-레드</t>
  </si>
  <si>
    <t>워싱 치노 성조기 캠프캡-모자-FREE-성조기 블랙</t>
  </si>
  <si>
    <t>멀티컬러 웨이스트백-가방-FREE-멀티컬러</t>
  </si>
  <si>
    <t>워싱 치노 캠프캡-모자-FREE-블랙</t>
  </si>
  <si>
    <t>슈프림 바버 웨이스트백-가방-FREE-레오파드</t>
  </si>
  <si>
    <t>슈프림 바버 캠프캡-모자-FREE-레오파드</t>
  </si>
  <si>
    <t>슈프림 론체어-의자-FREE-레드</t>
  </si>
  <si>
    <t>슈프림 우븐 토트백-가방-FREE-레드</t>
  </si>
  <si>
    <t>슈프림 우븐 토트백-가방-FREE-블랙</t>
  </si>
  <si>
    <t>위 올 노운 애즈 슈프림 타월-타올-FREE-레드</t>
  </si>
  <si>
    <t>엠보스드 데님 캠프캡-모자-FREE-청</t>
  </si>
  <si>
    <t>엠보스드 데님 캠프캡-모자-FREE-흑청</t>
  </si>
  <si>
    <t>사틴 캠프캡-모자-FREE-올리브</t>
  </si>
  <si>
    <t>포켓 캠프캡-모자-FREE-네이비</t>
  </si>
  <si>
    <t>19ss 백팩-가방-FREE-블랙</t>
  </si>
  <si>
    <t>팔라스 샷백-가방-FREE-오렌지</t>
  </si>
  <si>
    <t>슈프림 밀리터리 워시드 캠프캡-모자-FREE-레드</t>
  </si>
  <si>
    <t>슈프림 밀리터리 워시드 캠프캡-모자-FREE-청</t>
  </si>
  <si>
    <t>슈노 웨이스트백-가방-FREE-블랙</t>
  </si>
  <si>
    <t>18fw 백팩-가방-FREE-블랙</t>
  </si>
  <si>
    <t>19ss 웨이스트-가방-FREE-레드</t>
  </si>
  <si>
    <t>스몰 박스로고 비니-모자-FREE-퍼플</t>
  </si>
  <si>
    <t>스몰 박스로고 비니-모자-FREE-블랙</t>
  </si>
  <si>
    <t>슈프림 S로고 캠프캡 고어택스-모자-FREE-레드</t>
  </si>
  <si>
    <t>슈프림 S로고 캠프캡 고어택스-모자-FREE-블루</t>
  </si>
  <si>
    <t>토트 백팩-가방-FREE-카모</t>
  </si>
  <si>
    <t>팔라스 샷백-가방-FREE-카모</t>
  </si>
  <si>
    <t>슈프림 나이키 NBA 헤드밴드-헤드벤드-FREE-블랙</t>
  </si>
  <si>
    <t>유틸리티 백-가방-FREE-블랙</t>
  </si>
  <si>
    <t>슈프림 나이키 웨이스트백-가방-FREE-초록</t>
  </si>
  <si>
    <t>슈프림 나이키 웨이스트백-가방-FREE-보라</t>
  </si>
  <si>
    <t>슈프림 망사 캠프캡-모자-FREE-블랙</t>
  </si>
  <si>
    <t>슈프림 카스텔리 바이크 모자-모자-FREE-블랙</t>
  </si>
  <si>
    <t>슈프림 폴라텍 목도리-목도리-FREE-레드</t>
  </si>
  <si>
    <t>슈프림 워시드 카모 캠프캡-모자-FREE-블루</t>
  </si>
  <si>
    <t>슈프림 밀리터리 캠프캡 천 스트링-모자-FREE-블랙</t>
  </si>
  <si>
    <t>워시드 아웃 캠프캡-모자-FREE-블랙</t>
  </si>
  <si>
    <t>18ss 숄더백-가방-FREE-블랙</t>
  </si>
  <si>
    <t>밀리터리 캠프캡-모자-FREE-블랙 카모</t>
  </si>
  <si>
    <t xml:space="preserve">루즈 비니-비니-FREE-블랙 </t>
  </si>
  <si>
    <t>루즈 비니-비니-FREE-다크브릭</t>
  </si>
  <si>
    <t>쟈카드 캠프캡-모자-FREE-탄</t>
  </si>
  <si>
    <t>쟈카드 캠프캡-모자-FREE-레드</t>
  </si>
  <si>
    <t>루즈 비니-비니-FREE-네이비</t>
  </si>
  <si>
    <t>빅 로고 비니-비니-FREE-블랙</t>
  </si>
  <si>
    <t>에스로고  스몰박스 로고 비니-비니-FREE-네이비</t>
  </si>
  <si>
    <t>슈프림 나이키 NBA 헤드밴드-헤드벤드-FREE-레드</t>
  </si>
  <si>
    <t>밀리터리 캠프캡-모자-FREE-올리브</t>
  </si>
  <si>
    <t>고어텍스 캠프캡-모자-FREE-블랙</t>
  </si>
  <si>
    <t>팀버랜드-모자-FREE-올리브</t>
  </si>
  <si>
    <t>쟈카드 캠프캡-모자-FREE-그린</t>
  </si>
  <si>
    <t>20SS 데님 에스로고-모자-FREE-블랙</t>
  </si>
  <si>
    <t>슈프림 워시드 카모 캠프캡-모자-FREE-옐로우</t>
  </si>
  <si>
    <t>슈노 유틸리티 파우치-가방-FREE-레드</t>
  </si>
  <si>
    <t>20ss 밀리터리 캠프캡-모자-FREE-블랙</t>
  </si>
  <si>
    <t>포켓 캠프캡-모자-FREE-올리브</t>
  </si>
  <si>
    <t>데님 벙거지-벙거지-FREE-블랙</t>
  </si>
  <si>
    <t>포켓 캠프캡-모자-FREE-레드</t>
  </si>
  <si>
    <t>20ss 밀리터리 캠프캡-모자-FREE-카키</t>
  </si>
  <si>
    <t>슈프림 라이타 키체인-라이타-FREE-레드</t>
  </si>
  <si>
    <t>포켓 캠프캡-모자-FREE-보라</t>
  </si>
  <si>
    <t>총 재고</t>
    <phoneticPr fontId="1" type="noConversion"/>
  </si>
  <si>
    <t>현대 백화점 재고</t>
  </si>
  <si>
    <t>창고 재고</t>
  </si>
  <si>
    <t>고스트 라이더 해골 쭉티-긴팔-S -블랙</t>
  </si>
  <si>
    <t xml:space="preserve">S </t>
  </si>
  <si>
    <t>고스트 라이더 해골 쭉티-긴팔-S -화이트</t>
  </si>
  <si>
    <t>플래그스 롱슬리브즈-긴팔-S -레드 줄무늬</t>
  </si>
  <si>
    <t>플래그스 롱슬리브즈-긴팔-S -흰 줄무늬</t>
  </si>
  <si>
    <t>에스로고 반바지-반바지-S -블랙</t>
  </si>
  <si>
    <t>슈프림 에스로고 트랙 쇼츠-반바지-S -블랙</t>
  </si>
  <si>
    <t>문어티-반팔-S -화이트</t>
  </si>
  <si>
    <t>스틸라이프-반팔-S -블랙</t>
  </si>
  <si>
    <t>리퀴드-반팔-S -블랙</t>
  </si>
  <si>
    <t>뉴욕 월컨 티-반팔-S -블랙</t>
  </si>
  <si>
    <t>뉴욕 월컨 티-반팔-S -화이트</t>
  </si>
  <si>
    <t>과일-반팔-S -블랙</t>
  </si>
  <si>
    <t>크놋-반팔-S -블랙</t>
  </si>
  <si>
    <t>프론츠 티 (틀니)-반팔-S -블랙</t>
  </si>
  <si>
    <t>슈프림 고스트라이더-반팔-S -화이트</t>
  </si>
  <si>
    <t>슈프림 고스트라이더-반팔-S -블랙</t>
  </si>
  <si>
    <t>슈프림 챔피언 반팔-반팔-S -블랙</t>
  </si>
  <si>
    <t>슈프림 챔피언 반팔-반팔-S -화이트</t>
  </si>
  <si>
    <t>슈프림 부주 반톤-반팔-S -블랙</t>
  </si>
  <si>
    <t>슈프림 부주 반톤-반팔-S -네이비</t>
  </si>
  <si>
    <t>슈프림 부주 반톤-반팔-S -레드</t>
  </si>
  <si>
    <t>슈프림 부주 반톤-반팔-S -그레이</t>
  </si>
  <si>
    <t>슈프림 벨라 루고시 드라큘라 티-반팔-S -블랙</t>
  </si>
  <si>
    <t>슈프림 클라우드 구름 티-반팔-S -화이트</t>
  </si>
  <si>
    <t>슈프림 다이너마이트 티-반팔-S -블랙</t>
  </si>
  <si>
    <t>슈프림 다이너마이트 티-반팔-S -화이트</t>
  </si>
  <si>
    <t>슈프림 그리팅 티-반팔-S -블랙</t>
  </si>
  <si>
    <t>슈프림 잇 겟츠 베럴 티-반팔-S -블랙</t>
  </si>
  <si>
    <t>슈프림 잇 겟츠 베럴 티-반팔-S -화이트</t>
  </si>
  <si>
    <t>슈프림 리퍼 티-반팔-S -화이트</t>
  </si>
  <si>
    <t>슈프림 쉬어스 반팔-반팔-S -블랙</t>
  </si>
  <si>
    <t>퀸 티-반팔-S -블랙</t>
  </si>
  <si>
    <t>레비테이션 티-반팔-S -블랙</t>
  </si>
  <si>
    <t>레비테이션 티-반팔-S -흰색</t>
  </si>
  <si>
    <t>뉴 싙 티-반팔-S -블랙</t>
  </si>
  <si>
    <t>헤븐 엔 얼스-반팔-S -흰색</t>
  </si>
  <si>
    <t>매리티-반팔-S -화이트</t>
  </si>
  <si>
    <t>스모크 티-반팔-S -블랙</t>
  </si>
  <si>
    <t>슈프림 벨벳 언더그라운드 티-반팔-S -블랙</t>
  </si>
  <si>
    <t>슈프림 벨벳 니코 언더그라운드 티-반팔-S -블랙</t>
  </si>
  <si>
    <t>길버트 앤 조지 라이프 티-반팔-S -블랙</t>
  </si>
  <si>
    <t>모로토브-반팔-S -화이트</t>
  </si>
  <si>
    <t>오리지널 신-반팔-S -화이트</t>
  </si>
  <si>
    <t>슈프림 부주 반톤-반팔-S -화이트</t>
  </si>
  <si>
    <t>필로우 티-반팔-S -화이트</t>
  </si>
  <si>
    <t>필로우 티-반팔-S -블랙</t>
  </si>
  <si>
    <t>바이블 티-반팔-S -블랙</t>
  </si>
  <si>
    <t>바이블 티-반팔-S -흰색</t>
  </si>
  <si>
    <t>치즈 티-반팔-S -흰색</t>
  </si>
  <si>
    <t>치즈 티-반팔-S -블랙</t>
  </si>
  <si>
    <t>찌찌 티-반팔-S -흰색</t>
  </si>
  <si>
    <t>반다나 박스로고 반팔-반팔-S -검정</t>
  </si>
  <si>
    <t>반다나 박스로고 반팔-반팔-S -흰색</t>
  </si>
  <si>
    <t>반다나 박스로고 반팔-반팔-S -네이비</t>
  </si>
  <si>
    <t>샌프란 시스코 박스로고 반팔-반팔-S -블랙</t>
  </si>
  <si>
    <t>아길레라 할매 반팔-반팔-S -검정</t>
  </si>
  <si>
    <t>아길레라 할매 반팔-반팔-S -화이트</t>
  </si>
  <si>
    <t>바이트 티-반팔-S -검정</t>
  </si>
  <si>
    <t>머니 파워 티-반팔-S -검정</t>
  </si>
  <si>
    <t>머니 파워 티-반팔-S -화이트</t>
  </si>
  <si>
    <t>슈프림 그리팅 티-보류-S -화이트</t>
  </si>
  <si>
    <t>매리티-보류-S -블랙</t>
  </si>
  <si>
    <t>모션 로고 자켓-자켓-S -퍼플</t>
  </si>
  <si>
    <t>슈노 레더 자켓-자켓-S -블랙</t>
  </si>
  <si>
    <t>슈노뱀피-자켓-S -블랙</t>
  </si>
  <si>
    <t>슈노뱀피-자켓-S -그린</t>
  </si>
  <si>
    <t>파이핑 트랙자켓-자켓-S -블랙</t>
  </si>
  <si>
    <t>스톤아일랜드 조끼-자켓-S -코랄</t>
  </si>
  <si>
    <t>스톤아일랜드 자켓-자켓-S -블랙</t>
  </si>
  <si>
    <t>스톤아일랜드 자켓-자켓-S -코랄</t>
  </si>
  <si>
    <t>슈프림 노스페이스 아크로고 후리스-자켓-S -블랙</t>
  </si>
  <si>
    <t>슈프림 노스페이스 아크로고 자켓 파카-자켓-S -블랙</t>
  </si>
  <si>
    <t>슈프림 레이더스 데님 베스트 조끼-자켓-S -블랙</t>
  </si>
  <si>
    <t>슈프림 리버시블 NY 자켓-자켓-S -검정</t>
  </si>
  <si>
    <t>슈프림 돕바-자켓-S -검정</t>
  </si>
  <si>
    <t>슈프림 퍼자켓-자켓-S -브라운</t>
  </si>
  <si>
    <t>슈프림 챔피언 코치자켓-자켓-S -블랙</t>
  </si>
  <si>
    <t>콥 카 자수 자켓-자켓-S -블랙</t>
  </si>
  <si>
    <t>헤비 나일론 아노락-자켓-S -파랑</t>
  </si>
  <si>
    <t>슈프림 반다나 후리스-자켓-S -레드</t>
  </si>
  <si>
    <t>클래식 로고 테이핑 자켓-자켓-S -레드</t>
  </si>
  <si>
    <t>혼다 워크 자켓-자켓-S -블랙</t>
  </si>
  <si>
    <t>혼다 워크 자켓-자켓-S -그린</t>
  </si>
  <si>
    <t>슈프림 노스페이스 자유 마운틴 자켓-자켓-S -레드</t>
  </si>
  <si>
    <t>슈프림 노스페이스 자유 마운틴 자켓-자켓-S -블랙</t>
  </si>
  <si>
    <t>슈프림 노스페이스 발토로 자켓-자켓-S -블랙</t>
  </si>
  <si>
    <t>슈프림 노스페이스 발토로 자켓-자켓-S -레드</t>
  </si>
  <si>
    <t>레더 콜라 퍼피 다운 자켓-자켓-S -블루</t>
  </si>
  <si>
    <t>페이퍼 눕시-자켓-S -흰색</t>
  </si>
  <si>
    <t>폭스레이싱-저지-S -멀티컬러</t>
  </si>
  <si>
    <t>슈프림 카스텔리 바이크 저지-저지-S -화이트</t>
  </si>
  <si>
    <t>슈프림 카스텔리 바이크 저지-저지-S -블랙</t>
  </si>
  <si>
    <t>폭스레이싱 져지-저지-S -블랙</t>
  </si>
  <si>
    <t>폭스레이싱 져지-저지-S -그린</t>
  </si>
  <si>
    <t>애플 후드-후드-S -블랙</t>
  </si>
  <si>
    <t>애플 후드-후드-S -그레이</t>
  </si>
  <si>
    <t>에스로고 후드-후드-S -레드</t>
  </si>
  <si>
    <t>슈프림 장폴고티에 후드-후드-S -블랙</t>
  </si>
  <si>
    <t>슈프림 장폴고티에 후드-후드-S -버건디</t>
  </si>
  <si>
    <t>슈프림 장폴고티에 후드-후드-S -회색</t>
  </si>
  <si>
    <t>슈프림 장폴고티에 바지-후드-S -블랙</t>
  </si>
  <si>
    <t>콘 후드-후드-S -레드</t>
  </si>
  <si>
    <t>콘 후드-후드-S -올리브</t>
  </si>
  <si>
    <t>콘 후드-후드-S -그레이</t>
  </si>
  <si>
    <t>슈프림 노스페이스 후드-후드-S -블랙</t>
  </si>
  <si>
    <t>슈프림 로티드 크루넥-후드-S -오렌지</t>
  </si>
  <si>
    <t>팔자수로고 후드-후드-S -블랙</t>
  </si>
  <si>
    <t>혼다 크루넥-후드-S -블랙</t>
  </si>
  <si>
    <t>슈프림 나이키 후드-후드-S -레드</t>
  </si>
  <si>
    <t>반다나 박스로고 후드-후드-S -블랙</t>
  </si>
  <si>
    <t>반다나 박스로고 후드-후드-S -회색</t>
  </si>
  <si>
    <t>반다나 박스로고 후드-후드-S -노랑</t>
  </si>
  <si>
    <t>반다나 박스로고 후드-후드-S -빨강</t>
  </si>
  <si>
    <t>뉴욕 스웨터-스웨터-S -블랙</t>
  </si>
  <si>
    <t>뉴욕 스웨터-스웨터-S -화이트</t>
  </si>
  <si>
    <t>뉴욕 스웨터-스웨터-S -오렌지</t>
  </si>
  <si>
    <t>브러쉬드 닷 가디건-가디건-S -블랙</t>
  </si>
  <si>
    <t>브러쉬드 닷 가디건-가디건-S -네이비</t>
  </si>
  <si>
    <t>패널드 트랙 팬츠-긴바지-S -블랙</t>
  </si>
  <si>
    <t>패널드 트랙 자켓-자켓-S -블랙</t>
  </si>
  <si>
    <t>나오미-반팔-S -블랙</t>
  </si>
  <si>
    <t>나오미-반팔-S -흰색</t>
  </si>
  <si>
    <t>라프 나우 -반팔-S -블랙</t>
  </si>
  <si>
    <t>라프 나우 -반팔-S -흰색</t>
  </si>
  <si>
    <t>페인트-반팔-S -블랙</t>
  </si>
  <si>
    <t>페인트-반팔-S -흰색</t>
  </si>
  <si>
    <t>캣-반팔-S -블랙</t>
  </si>
  <si>
    <t>XXL 후드-후드-S -블랙</t>
  </si>
  <si>
    <t>XXL 후드-후드-S -네이비</t>
  </si>
  <si>
    <t>마스크 후리스-자켓-S -블랙</t>
  </si>
  <si>
    <t>벨벳 자켓-자켓-S -카우 카모</t>
  </si>
  <si>
    <t>나띵엘스-반팔-S -블랙</t>
  </si>
  <si>
    <t>라멜지-반팔-S -블랙</t>
  </si>
  <si>
    <t>하빨 스몰 박스로고 롱슬리브-긴팔-S -하빨</t>
  </si>
  <si>
    <t>스타스 크루넥-크루넥-S -그레이</t>
  </si>
  <si>
    <t>코듀로이 헤링턴 자켓-자켓-S -블랙</t>
  </si>
  <si>
    <t>코듀로이 헤링턴 자켓-자켓-S -네츄럴</t>
  </si>
  <si>
    <t>모션 로고 후드-후드-S -블랙</t>
  </si>
  <si>
    <t>모션 로고 후드-후드-S -그레이</t>
  </si>
  <si>
    <t>스몰 박스로고 티-반팔-S -흰색</t>
  </si>
  <si>
    <t>스몰 박스로고 티-반팔-S -네이비</t>
  </si>
  <si>
    <t>크로스 오버 자수 후드-후드-S -회색</t>
  </si>
  <si>
    <t>빅레터 트랙자켓-자켓-S -블랙</t>
  </si>
  <si>
    <t>MLB 바시티-자켓-S -오렌지</t>
  </si>
  <si>
    <t>MLB 바시티-자켓-S -네이비</t>
  </si>
  <si>
    <t>크롬 반팔-반팔-S -블랙</t>
  </si>
  <si>
    <t>크롬 반팔-반팔-S -화이트</t>
  </si>
  <si>
    <t>코튼 친치 트랙팬츠-긴바지-S -블랙</t>
  </si>
  <si>
    <t>코튼 친치 트랙팬츠-긴바지-S -데저트 카모</t>
  </si>
  <si>
    <t>슈프림 카이카이키키 박스로고-반팔-S -흰색</t>
  </si>
  <si>
    <t>슈노 조끼-자켓-S -골드</t>
  </si>
  <si>
    <t>슈노 조끼-자켓-S -블랙</t>
  </si>
  <si>
    <t>아크로고 워터 쇼츠-바지-S -로얄</t>
  </si>
  <si>
    <t>아크로고 워터 쇼츠-바지-S -레드</t>
  </si>
  <si>
    <t>아크로고 워터 쇼츠-바지-S -블랙</t>
  </si>
  <si>
    <t>잉어 자켓-자켓-S -블랙</t>
  </si>
  <si>
    <t>드래곤 후드-후드-S -블랙</t>
  </si>
  <si>
    <t>메리 면 반바지-바지-S -블랙</t>
  </si>
  <si>
    <t>리자드 티-반팔-S -블랙</t>
  </si>
  <si>
    <t>리자드 티-반팔-S -화이트</t>
  </si>
  <si>
    <t>마블 티-반팔-S -블랙</t>
  </si>
  <si>
    <t>마블 티-반팔-S -화이트</t>
  </si>
  <si>
    <t>모션로고 티-반팔-S -블랙</t>
  </si>
  <si>
    <t>모션로고 티-반팔-S -화이트</t>
  </si>
  <si>
    <t>모션로고 티-반팔-S -퍼플</t>
  </si>
  <si>
    <t>나일론 워터 쇼츠-바지-S -골드</t>
  </si>
  <si>
    <t>나일론 워터 쇼츠-바지-S -퍼플</t>
  </si>
  <si>
    <t>도미니 티-반팔-S -블랙</t>
  </si>
  <si>
    <t>도미니 티-반팔-S -화이트</t>
  </si>
  <si>
    <t>핏불 티-반팔-S -화이트</t>
  </si>
  <si>
    <t>프론츠 티 (틀니)-반팔-M-블랙</t>
  </si>
  <si>
    <t>슈프림 챔피언 반팔-반팔-M-블랙</t>
  </si>
  <si>
    <t>슈프림 챔피언 반팔-반팔-M-화이트</t>
  </si>
  <si>
    <t>슈프림 부주 반톤-반팔-M-블랙</t>
  </si>
  <si>
    <t>슈프림 리퍼 티-반팔-M-화이트</t>
  </si>
  <si>
    <t>슈프림 벨벳 언더그라운드 티-반팔-M-블랙</t>
  </si>
  <si>
    <t>모로토브-반팔-M-화이트</t>
  </si>
  <si>
    <t>필로우 티-반팔-M-화이트</t>
  </si>
  <si>
    <t>필로우 티-반팔-M-블랙</t>
  </si>
  <si>
    <t>치즈 티-반팔-M-블랙</t>
  </si>
  <si>
    <t>반다나 박스로고 반팔-반팔-M-네이비</t>
  </si>
  <si>
    <t>샌프란 시스코 박스로고 반팔-반팔-M-블랙</t>
  </si>
  <si>
    <t>팔자수로고 후드-후드-M-블랙</t>
  </si>
  <si>
    <t>하빨 스몰 박스로고 롱슬리브-긴팔-M-하빨</t>
  </si>
  <si>
    <t>마블 티-반팔-M-블랙</t>
  </si>
  <si>
    <t>마블 티-반팔-M-화이트</t>
  </si>
  <si>
    <t>도미니 티-반팔-M-블랙</t>
  </si>
  <si>
    <t>프론츠 티 (틀니)-반팔-L-블랙</t>
  </si>
  <si>
    <t>슈프림 챔피언 반팔-반팔-L-블랙</t>
  </si>
  <si>
    <t>슈프림 챔피언 반팔-반팔-L-화이트</t>
  </si>
  <si>
    <t>슈프림 부주 반톤-반팔-L-블랙</t>
  </si>
  <si>
    <t>슈프림 리퍼 티-반팔-L-화이트</t>
  </si>
  <si>
    <t>슈프림 벨벳 언더그라운드 티-반팔-L-블랙</t>
  </si>
  <si>
    <t>모로토브-반팔-L-화이트</t>
  </si>
  <si>
    <t>필로우 티-반팔-L-화이트</t>
  </si>
  <si>
    <t>필로우 티-반팔-L-블랙</t>
  </si>
  <si>
    <t>치즈 티-반팔-L-블랙</t>
  </si>
  <si>
    <t>반다나 박스로고 반팔-반팔-L-네이비</t>
  </si>
  <si>
    <t>샌프란 시스코 박스로고 반팔-반팔-L-블랙</t>
  </si>
  <si>
    <t>팔자수로고 후드-후드-L-블랙</t>
  </si>
  <si>
    <t>하빨 스몰 박스로고 롱슬리브-긴팔-L-하빨</t>
  </si>
  <si>
    <t>마블 티-반팔-L-블랙</t>
  </si>
  <si>
    <t>마블 티-반팔-L-화이트</t>
  </si>
  <si>
    <t>도미니 티-반팔-L-블랙</t>
  </si>
  <si>
    <t>프론츠 티 (틀니)-반팔-XL-블랙</t>
  </si>
  <si>
    <t>슈프림 챔피언 반팔-반팔-XL-블랙</t>
  </si>
  <si>
    <t>슈프림 챔피언 반팔-반팔-XL-화이트</t>
  </si>
  <si>
    <t>슈프림 부주 반톤-반팔-XL-블랙</t>
  </si>
  <si>
    <t>슈프림 리퍼 티-반팔-XL-화이트</t>
  </si>
  <si>
    <t>슈프림 벨벳 언더그라운드 티-반팔-XL-블랙</t>
  </si>
  <si>
    <t>모로토브-반팔-XL-화이트</t>
  </si>
  <si>
    <t>필로우 티-반팔-XL-화이트</t>
  </si>
  <si>
    <t>필로우 티-반팔-XL-블랙</t>
  </si>
  <si>
    <t>치즈 티-반팔-XL-블랙</t>
  </si>
  <si>
    <t>반다나 박스로고 반팔-반팔-XL-네이비</t>
  </si>
  <si>
    <t>샌프란 시스코 박스로고 반팔-반팔-XL-블랙</t>
  </si>
  <si>
    <t>팔자수로고 후드-후드-XL-블랙</t>
  </si>
  <si>
    <t>하빨 스몰 박스로고 롱슬리브-긴팔-XL-하빨</t>
  </si>
  <si>
    <t>마블 티-반팔-XL-블랙</t>
  </si>
  <si>
    <t>마블 티-반팔-XL-화이트</t>
  </si>
  <si>
    <t>도미니 티-반팔-XL-블랙</t>
  </si>
  <si>
    <t>싼스-후드-S -그레이</t>
  </si>
  <si>
    <t>제니-후드-S -블랙</t>
  </si>
  <si>
    <t>문어 옥토 티-후드-S -블랙</t>
  </si>
  <si>
    <t>문어 옥토 티-후드-S -회색</t>
  </si>
  <si>
    <t>트라이플렉트-반팔-S -그레이</t>
  </si>
  <si>
    <t>뷰리-반팔-S -흰색</t>
  </si>
  <si>
    <t>뷰리-반팔-S -검정</t>
  </si>
  <si>
    <t>PALLAS 크루넥-티셔츠-S -회색</t>
  </si>
  <si>
    <t>PALLAS 크루넥-크루넥-S -검정</t>
  </si>
  <si>
    <t>유 피규어 아웃-티셔츠-S -블랙</t>
  </si>
  <si>
    <t>스마일러-반팔-S -화이트</t>
  </si>
  <si>
    <t>트라이게인-반팔-S -화이트</t>
  </si>
  <si>
    <t>트라이폰-반팔-S -블랙</t>
  </si>
  <si>
    <t>트라이폰-반팔-S -화이트</t>
  </si>
  <si>
    <t>XX 긴팔-긴팔-S -블랙</t>
  </si>
  <si>
    <t>XX 긴팔-긴팔-S -화이트</t>
  </si>
  <si>
    <t>선데이-반팔-S -블랙</t>
  </si>
  <si>
    <t>선데이-반팔-S -화이트</t>
  </si>
  <si>
    <t>텍스-후드-S -블랙</t>
  </si>
  <si>
    <t>트라이펌핑-반팔-S -블랙</t>
  </si>
  <si>
    <t>트라이펌핑-반팔-S -화이트</t>
  </si>
  <si>
    <t>뱀 티-반팔-S -검정</t>
  </si>
  <si>
    <t>뱀 티-반팔-S -흰색</t>
  </si>
  <si>
    <t>뱀 티-반팔-S -회색</t>
  </si>
  <si>
    <t>트라이 텍스-반팔-S -검정</t>
  </si>
  <si>
    <t>트라이 텍스-반팔-S -흰색</t>
  </si>
  <si>
    <t>싼스-후드-2XL-그레이</t>
  </si>
  <si>
    <t>제니-후드-2XL-블랙</t>
  </si>
  <si>
    <t>문어 옥토 티-후드-2XL-블랙</t>
  </si>
  <si>
    <t>문어 옥토 티-후드-2XL-회색</t>
  </si>
  <si>
    <t>트라이플렉트-반팔-2XL-그레이</t>
  </si>
  <si>
    <t>뷰리-반팔-2XL-흰색</t>
  </si>
  <si>
    <t>뷰리-반팔-2XL-검정</t>
  </si>
  <si>
    <t>PALLAS 크루넥-티셔츠-2XL-회색</t>
  </si>
  <si>
    <t>PALLAS 크루넥-크루넥-2XL-검정</t>
  </si>
  <si>
    <t>유 피규어 아웃-티셔츠-2XL-블랙</t>
  </si>
  <si>
    <t>스마일러-반팔-2XL-화이트</t>
  </si>
  <si>
    <t>트라이게인-반팔-2XL-화이트</t>
  </si>
  <si>
    <t>트라이폰-반팔-2XL-블랙</t>
  </si>
  <si>
    <t>트라이폰-반팔-2XL-화이트</t>
  </si>
  <si>
    <t>XX 긴팔-긴팔-2XL-블랙</t>
  </si>
  <si>
    <t>XX 긴팔-긴팔-2XL-화이트</t>
  </si>
  <si>
    <t>선데이-반팔-2XL-블랙</t>
  </si>
  <si>
    <t>선데이-반팔-2XL-화이트</t>
  </si>
  <si>
    <t>텍스-후드-2XL-블랙</t>
  </si>
  <si>
    <t>트라이펌핑-반팔-2XL-블랙</t>
  </si>
  <si>
    <t>트라이펌핑-반팔-2XL-화이트</t>
  </si>
  <si>
    <t>뱀 티-반팔-2XL-검정</t>
  </si>
  <si>
    <t>뱀 티-반팔-2XL-흰색</t>
  </si>
  <si>
    <t>뱀 티-반팔-2XL-회색</t>
  </si>
  <si>
    <t>트라이 텍스-반팔-2XL-검정</t>
  </si>
  <si>
    <t>트라이 텍스-반팔-2XL-흰색</t>
  </si>
  <si>
    <t>결제 수단</t>
    <phoneticPr fontId="1" type="noConversion"/>
  </si>
  <si>
    <t>고객ID</t>
    <phoneticPr fontId="1" type="noConversion"/>
  </si>
  <si>
    <t>이름</t>
    <phoneticPr fontId="1" type="noConversion"/>
  </si>
  <si>
    <t>성</t>
    <phoneticPr fontId="1" type="noConversion"/>
  </si>
  <si>
    <t>성별</t>
    <phoneticPr fontId="1" type="noConversion"/>
  </si>
  <si>
    <t>나이</t>
    <phoneticPr fontId="1" type="noConversion"/>
  </si>
  <si>
    <t>적립 포인트</t>
    <phoneticPr fontId="1" type="noConversion"/>
  </si>
  <si>
    <t>정석</t>
    <phoneticPr fontId="1" type="noConversion"/>
  </si>
  <si>
    <t>남자</t>
    <phoneticPr fontId="1" type="noConversion"/>
  </si>
  <si>
    <t>행 레이블</t>
  </si>
  <si>
    <t>ripped out</t>
  </si>
  <si>
    <t>라프 나우</t>
  </si>
  <si>
    <t>슈프림 버스켓 비니</t>
  </si>
  <si>
    <t>스몰 박스로고 후드</t>
  </si>
  <si>
    <t>총합계</t>
  </si>
  <si>
    <t>블랙</t>
    <phoneticPr fontId="1" type="noConversion"/>
  </si>
  <si>
    <t>합계: 총 재고</t>
  </si>
  <si>
    <t>합계: 압구정 재고</t>
  </si>
  <si>
    <t>합계: 현대 백화점 재고</t>
  </si>
  <si>
    <t>합계: 창고 재고</t>
  </si>
  <si>
    <t>아무거나</t>
  </si>
  <si>
    <t>아무거나</t>
    <phoneticPr fontId="1" type="noConversion"/>
  </si>
  <si>
    <t>All</t>
  </si>
  <si>
    <t>열 레이블</t>
  </si>
  <si>
    <t>S</t>
    <phoneticPr fontId="1" type="noConversion"/>
  </si>
  <si>
    <t>반팔</t>
    <phoneticPr fontId="1" type="noConversion"/>
  </si>
  <si>
    <t>레드</t>
    <phoneticPr fontId="1" type="noConversion"/>
  </si>
  <si>
    <t>아무거나-반팔-S-레드</t>
  </si>
  <si>
    <t>Fitzroy 총 재고</t>
    <phoneticPr fontId="1" type="noConversion"/>
  </si>
  <si>
    <t>현대백화점 재고</t>
    <phoneticPr fontId="1" type="noConversion"/>
  </si>
  <si>
    <t>압구정 매출</t>
    <phoneticPr fontId="1" type="noConversion"/>
  </si>
  <si>
    <t>현대 백화점 매출</t>
    <phoneticPr fontId="1" type="noConversion"/>
  </si>
  <si>
    <t>고객 정보</t>
    <phoneticPr fontId="1" type="noConversion"/>
  </si>
  <si>
    <t>ID는 건드리지 말기</t>
    <phoneticPr fontId="1" type="noConversion"/>
  </si>
  <si>
    <t>수량</t>
    <phoneticPr fontId="1" type="noConversion"/>
  </si>
  <si>
    <t>FROM</t>
    <phoneticPr fontId="1" type="noConversion"/>
  </si>
  <si>
    <t>TO</t>
    <phoneticPr fontId="1" type="noConversion"/>
  </si>
  <si>
    <t>이동 날짜</t>
    <phoneticPr fontId="1" type="noConversion"/>
  </si>
  <si>
    <t>재고 이동 로그</t>
  </si>
  <si>
    <t>전화번호</t>
    <phoneticPr fontId="1" type="noConversion"/>
  </si>
  <si>
    <t>010-5766-3370</t>
    <phoneticPr fontId="1" type="noConversion"/>
  </si>
  <si>
    <t>주소</t>
    <phoneticPr fontId="1" type="noConversion"/>
  </si>
  <si>
    <t>부산 해운대구 달맞이길 30 A동 4604호</t>
    <phoneticPr fontId="1" type="noConversion"/>
  </si>
  <si>
    <t>지점</t>
    <phoneticPr fontId="1" type="noConversion"/>
  </si>
  <si>
    <t>남</t>
    <phoneticPr fontId="1" type="noConversion"/>
  </si>
  <si>
    <t>여</t>
    <phoneticPr fontId="1" type="noConversion"/>
  </si>
  <si>
    <t>기타</t>
    <phoneticPr fontId="1" type="noConversion"/>
  </si>
  <si>
    <t>2XL</t>
    <phoneticPr fontId="1" type="noConversion"/>
  </si>
  <si>
    <t>현대백화점</t>
    <phoneticPr fontId="1" type="noConversion"/>
  </si>
  <si>
    <t>창고</t>
    <phoneticPr fontId="1" type="noConversion"/>
  </si>
  <si>
    <t>기록 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</si>
</sst>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242729"/>
      <name val="Consolas"/>
      <family val="3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Table" Target="pivotTables/pivotTable1.xml"/><Relationship Id="rId26" Type="http://schemas.microsoft.com/office/2007/relationships/slicerCache" Target="slicerCaches/slicerCache8.xml"/><Relationship Id="rId39" Type="http://schemas.openxmlformats.org/officeDocument/2006/relationships/customXml" Target="../customXml/item6.xml"/><Relationship Id="rId21" Type="http://schemas.microsoft.com/office/2007/relationships/slicerCache" Target="slicerCaches/slicerCache3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9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eetMetadata" Target="metadata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4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5.xml"/><Relationship Id="rId25" Type="http://schemas.microsoft.com/office/2007/relationships/slicerCache" Target="slicerCaches/slicerCache7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20" Type="http://schemas.microsoft.com/office/2007/relationships/slicerCache" Target="slicerCaches/slicerCache2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23" Type="http://schemas.microsoft.com/office/2007/relationships/slicerCache" Target="slicerCaches/slicerCache5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61887"/>
        <c:axId val="800709920"/>
      </c:barChart>
      <c:catAx>
        <c:axId val="58386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709920"/>
        <c:crosses val="autoZero"/>
        <c:auto val="1"/>
        <c:lblAlgn val="ctr"/>
        <c:lblOffset val="100"/>
        <c:noMultiLvlLbl val="0"/>
      </c:catAx>
      <c:valAx>
        <c:axId val="800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8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extLst>
    <c:ext xmlns:c15="http://schemas.microsoft.com/office/drawing/2012/chart" uri="{723BEF56-08C2-4564-9609-F4CBC75E7E54}">
      <c15:pivotSource>
        <c15:name>[fitzroy_inventory_manager.xlsx]PivotChartTable1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5</xdr:row>
          <xdr:rowOff>213360</xdr:rowOff>
        </xdr:from>
        <xdr:to>
          <xdr:col>6</xdr:col>
          <xdr:colOff>220980</xdr:colOff>
          <xdr:row>9</xdr:row>
          <xdr:rowOff>68580</xdr:rowOff>
        </xdr:to>
        <xdr:sp macro="" textlink="">
          <xdr:nvSpPr>
            <xdr:cNvPr id="23553" name="프로그램실행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3A07EEBB-440B-41FF-AC8F-0EEA564A16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68879</xdr:colOff>
      <xdr:row>2</xdr:row>
      <xdr:rowOff>48788</xdr:rowOff>
    </xdr:from>
    <xdr:to>
      <xdr:col>9</xdr:col>
      <xdr:colOff>1880856</xdr:colOff>
      <xdr:row>15</xdr:row>
      <xdr:rowOff>146636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카테고리">
              <a:extLst>
                <a:ext uri="{FF2B5EF4-FFF2-40B4-BE49-F238E27FC236}">
                  <a16:creationId xmlns:a16="http://schemas.microsoft.com/office/drawing/2014/main" id="{679A8DF6-9958-4819-83CB-1AB69D6E68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카테고리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2593" y="484217"/>
              <a:ext cx="1811977" cy="2928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2011583</xdr:colOff>
      <xdr:row>2</xdr:row>
      <xdr:rowOff>63730</xdr:rowOff>
    </xdr:from>
    <xdr:to>
      <xdr:col>11</xdr:col>
      <xdr:colOff>311433</xdr:colOff>
      <xdr:row>15</xdr:row>
      <xdr:rowOff>161578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사이즈">
              <a:extLst>
                <a:ext uri="{FF2B5EF4-FFF2-40B4-BE49-F238E27FC236}">
                  <a16:creationId xmlns:a16="http://schemas.microsoft.com/office/drawing/2014/main" id="{67AD64D3-70FE-4ADE-AC4B-6013EE4A9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사이즈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45297" y="499159"/>
              <a:ext cx="1848593" cy="2928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40374</xdr:colOff>
      <xdr:row>16</xdr:row>
      <xdr:rowOff>112322</xdr:rowOff>
    </xdr:from>
    <xdr:to>
      <xdr:col>9</xdr:col>
      <xdr:colOff>1852351</xdr:colOff>
      <xdr:row>29</xdr:row>
      <xdr:rowOff>206212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색상">
              <a:extLst>
                <a:ext uri="{FF2B5EF4-FFF2-40B4-BE49-F238E27FC236}">
                  <a16:creationId xmlns:a16="http://schemas.microsoft.com/office/drawing/2014/main" id="{7A6E3151-EB75-41E2-8830-9CE10DBD4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색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4088" y="3595751"/>
              <a:ext cx="1811977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2012966</xdr:colOff>
      <xdr:row>16</xdr:row>
      <xdr:rowOff>81939</xdr:rowOff>
    </xdr:from>
    <xdr:to>
      <xdr:col>11</xdr:col>
      <xdr:colOff>312816</xdr:colOff>
      <xdr:row>29</xdr:row>
      <xdr:rowOff>175829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브랜드">
              <a:extLst>
                <a:ext uri="{FF2B5EF4-FFF2-40B4-BE49-F238E27FC236}">
                  <a16:creationId xmlns:a16="http://schemas.microsoft.com/office/drawing/2014/main" id="{79FAFAC3-D66C-4C3D-86B4-0165BE65D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브랜드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46680" y="3565368"/>
              <a:ext cx="1848593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638993</xdr:colOff>
      <xdr:row>1</xdr:row>
      <xdr:rowOff>191589</xdr:rowOff>
    </xdr:from>
    <xdr:to>
      <xdr:col>12</xdr:col>
      <xdr:colOff>451758</xdr:colOff>
      <xdr:row>15</xdr:row>
      <xdr:rowOff>22044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카테고리 1">
              <a:extLst>
                <a:ext uri="{FF2B5EF4-FFF2-40B4-BE49-F238E27FC236}">
                  <a16:creationId xmlns:a16="http://schemas.microsoft.com/office/drawing/2014/main" id="{3758CE77-CF3E-4243-9864-645FA4D58D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카테고리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53507" y="409303"/>
              <a:ext cx="1837508" cy="2878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11975</xdr:colOff>
      <xdr:row>1</xdr:row>
      <xdr:rowOff>191589</xdr:rowOff>
    </xdr:from>
    <xdr:to>
      <xdr:col>15</xdr:col>
      <xdr:colOff>499655</xdr:colOff>
      <xdr:row>15</xdr:row>
      <xdr:rowOff>22044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사이즈 1">
              <a:extLst>
                <a:ext uri="{FF2B5EF4-FFF2-40B4-BE49-F238E27FC236}">
                  <a16:creationId xmlns:a16="http://schemas.microsoft.com/office/drawing/2014/main" id="{69F02D6F-36F9-49EA-8632-45F4A32A1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사이즈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26146" y="409303"/>
              <a:ext cx="1837509" cy="2878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657497</xdr:colOff>
      <xdr:row>16</xdr:row>
      <xdr:rowOff>10886</xdr:rowOff>
    </xdr:from>
    <xdr:to>
      <xdr:col>12</xdr:col>
      <xdr:colOff>470262</xdr:colOff>
      <xdr:row>29</xdr:row>
      <xdr:rowOff>62321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색상 1">
              <a:extLst>
                <a:ext uri="{FF2B5EF4-FFF2-40B4-BE49-F238E27FC236}">
                  <a16:creationId xmlns:a16="http://schemas.microsoft.com/office/drawing/2014/main" id="{36167F50-9FCE-4056-B2EA-C19218424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색상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72011" y="3494315"/>
              <a:ext cx="1837508" cy="2881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22860</xdr:colOff>
      <xdr:row>16</xdr:row>
      <xdr:rowOff>19594</xdr:rowOff>
    </xdr:from>
    <xdr:to>
      <xdr:col>15</xdr:col>
      <xdr:colOff>501831</xdr:colOff>
      <xdr:row>29</xdr:row>
      <xdr:rowOff>113484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브랜드 2">
              <a:extLst>
                <a:ext uri="{FF2B5EF4-FFF2-40B4-BE49-F238E27FC236}">
                  <a16:creationId xmlns:a16="http://schemas.microsoft.com/office/drawing/2014/main" id="{D160E9E6-4E17-4E8E-8519-125A228EBC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브랜드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7031" y="3503023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543560</xdr:colOff>
      <xdr:row>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DF3D521-1F89-42DB-A15C-DC02BED46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성정석" refreshedDate="44070.664108449077" createdVersion="5" refreshedVersion="6" minRefreshableVersion="3" recordCount="0" supportSubquery="1" supportAdvancedDrill="1" xr:uid="{D6EAEB47-1617-4AD1-BB1E-75046CBEE833}">
  <cacheSource type="external" connectionId="1"/>
  <cacheFields count="6">
    <cacheField name="[전체재고].[제품명].[제품명]" caption="제품명" numFmtId="0" hierarchy="26" level="1">
      <sharedItems count="235">
        <s v="18fw 백팩"/>
        <s v="18ss 숄더백"/>
        <s v="19FW 백팩"/>
        <s v="19FW 숄더백"/>
        <s v="19FW 스몰파우치"/>
        <s v="19FW 웨이스트백"/>
        <s v="19ss 백팩"/>
        <s v="19ss 숄더백"/>
        <s v="19ss 웨이스트"/>
        <s v="20SS 데님 에스로고"/>
        <s v="20ss 밀리터리 캠프캡"/>
        <s v="20ss 스몰 박스로고 비니"/>
        <s v="MLB 바시티"/>
        <s v="p3 롤스"/>
        <s v="P3D"/>
        <s v="PALLAS 크루넥"/>
        <s v="raiders 티"/>
        <s v="ripped out"/>
        <s v="XX 긴팔"/>
        <s v="XXL 후드"/>
        <s v="고스트 라이더 해골 쭉티"/>
        <s v="고어텍스 캠프캡"/>
        <s v="과일"/>
        <s v="길버트 앤 조지 라이프 티"/>
        <s v="나띵엘스"/>
        <s v="나오미"/>
        <s v="나이키 반다나"/>
        <s v="나이키 선글라스"/>
        <s v="나일론 워터 쇼츠"/>
        <s v="뉴 싙 티"/>
        <s v="뉴욕 스웨터"/>
        <s v="뉴욕 월컨 티"/>
        <s v="다이아몬드 스티치 초어 자켓"/>
        <s v="데님 벙거지"/>
        <s v="도미니 티"/>
        <s v="돗자리"/>
        <s v="드래곤 후드"/>
        <s v="라디얼 크루넥"/>
        <s v="라멜지"/>
        <s v="라프 나우"/>
        <s v="레더 콜라 퍼피 다운 자켓"/>
        <s v="레비테이션 티"/>
        <s v="루즈 비니"/>
        <s v="리버소"/>
        <s v="리자드 티"/>
        <s v="리퀴드"/>
        <s v="마블 티"/>
        <s v="마스크 후리스"/>
        <s v="매리티"/>
        <s v="머니 파워 티"/>
        <s v="멀티컬러 웨이스트백"/>
        <s v="메리 면 반바지"/>
        <s v="모로토브"/>
        <s v="모로토브 티"/>
        <s v="모션 로고 자켓"/>
        <s v="모션 로고 후드"/>
        <s v="모션로고 티"/>
        <s v="모헤어"/>
        <s v="문어 옥토 티"/>
        <s v="문어티"/>
        <s v="밀란 후드"/>
        <s v="밀리터리 캠프캡"/>
        <s v="바이블 티"/>
        <s v="바이트 티"/>
        <s v="박서프리브 M"/>
        <s v="박서프리브 S"/>
        <s v="반다나 박스로고 반팔"/>
        <s v="반다나 박스로고 후드"/>
        <s v="배너티"/>
        <s v="백로고 니트"/>
        <s v="뱀 티"/>
        <s v="벨벳 자켓"/>
        <s v="뷰리"/>
        <s v="브러쉬드 닷 가디건"/>
        <s v="빅 로고 비니"/>
        <s v="빅레터 트랙자켓"/>
        <s v="빌더"/>
        <s v="사틴 캠프캡"/>
        <s v="샌프란 시스코 박스로고 반팔"/>
        <s v="샵"/>
        <s v="선데이"/>
        <s v="세이프"/>
        <s v="세일 보트 반팔"/>
        <s v="셔닐 후드"/>
        <s v="슈노 RTG 백팩"/>
        <s v="슈노 레더 자켓"/>
        <s v="슈노 웨이스트백"/>
        <s v="슈노 유틸리티 파우치"/>
        <s v="슈노 조끼"/>
        <s v="슈노 카고 자켓"/>
        <s v="슈노뱀피"/>
        <s v="슈프림 S로고 캠프캡 고어택스"/>
        <s v="슈프림 고스트라이더"/>
        <s v="슈프림 그리팅 티"/>
        <s v="슈프림 나이론 베스트 조끼"/>
        <s v="슈프림 나이키 NBA 손목아대"/>
        <s v="슈프림 나이키 NBA 헤드밴드"/>
        <s v="슈프림 나이키 웨이스트백"/>
        <s v="슈프림 나이키 후드"/>
        <s v="슈프림 노스페이스 발토로 자켓"/>
        <s v="슈프림 노스페이스 아크로고 자켓 파카"/>
        <s v="슈프림 노스페이스 아크로고 후리스"/>
        <s v="슈프림 노스페이스 자유 마운틴 자켓"/>
        <s v="슈프림 노스페이스 후드"/>
        <s v="슈프림 다이너마이트 티"/>
        <s v="슈프림 돕바"/>
        <s v="슈프림 라이타 키체인"/>
        <s v="슈프림 라코스테 트랙 팬츠"/>
        <s v="슈프림 레이더스 데님 베스트 조끼"/>
        <s v="슈프림 로티드 크루넥"/>
        <s v="슈프림 론체어"/>
        <s v="슈프림 리버시블 NY 자켓"/>
        <s v="슈프림 리퍼 티"/>
        <s v="슈프림 망사 캠프캡"/>
        <s v="슈프림 물총"/>
        <s v="슈프림 밀리터리 워시드 캠프캡"/>
        <s v="슈프림 밀리터리 캠프캡 천 스트링"/>
        <s v="슈프림 바버 웨이스트백"/>
        <s v="슈프림 바버 캠프캡"/>
        <s v="슈프림 박스로고 비니"/>
        <s v="슈프림 반다나 후리스"/>
        <s v="슈프림 버스켓 비니"/>
        <s v="슈프림 벨라 루고시 드라큘라 티"/>
        <s v="슈프림 벨벳 니코 언더그라운드 티"/>
        <s v="슈프림 벨벳 언더그라운드 티"/>
        <s v="슈프림 부주 반톤"/>
        <s v="슈프림 쉬어스 반팔"/>
        <s v="슈프림 양말"/>
        <s v="슈프림 에스로고 트랙 쇼츠"/>
        <s v="슈프림 에스로고 트랙 자켓"/>
        <s v="슈프림 우븐 토트백"/>
        <s v="슈프림 우지 후드"/>
        <s v="슈프림 워시드 카모 캠프캡"/>
        <s v="슈프림 워터쇼츠"/>
        <s v="슈프림 잇 겟츠 베럴 티"/>
        <s v="슈프림 장폴고티에 바지"/>
        <s v="슈프림 장폴고티에 후드"/>
        <s v="슈프림 챔피언 반팔"/>
        <s v="슈프림 챔피언 코치자켓"/>
        <s v="슈프림 카스텔리 바이크 모자"/>
        <s v="슈프림 카스텔리 바이크 저지"/>
        <s v="슈프림 카이카이키키 박스로고"/>
        <s v="슈프림 클라우드 구름 티"/>
        <s v="슈프림 클래식 AD 후드"/>
        <s v="슈프림 트레이드마크 롱슬리브"/>
        <s v="슈프림 패치워크 타이다이 후드"/>
        <s v="슈프림 퍼자켓"/>
        <s v="슈프림 포뮬라 크루넥"/>
        <s v="슈프림 폴라텍 목도리"/>
        <s v="슈프림 하이랜드 자켓"/>
        <s v="슈프림 홍등"/>
        <s v="스마일러"/>
        <s v="스모크 티"/>
        <s v="스몰 박스로고 비니"/>
        <s v="스몰 박스로고 쇼츠"/>
        <s v="스몰 박스로고 티"/>
        <s v="스몰 박스로고 후드"/>
        <s v="스케어드 유니크 롱슬리브"/>
        <s v="스타스 크루넥"/>
        <s v="스톤아일랜드 자켓"/>
        <s v="스톤아일랜드 조끼"/>
        <s v="스틸라이프"/>
        <s v="스플릿 p3d"/>
        <s v="싼스"/>
        <s v="써킷"/>
        <s v="아길레라 할매 반팔"/>
        <s v="아무거나"/>
        <s v="아크로고 비니"/>
        <s v="아크로고 워터 쇼츠"/>
        <s v="애플 후드"/>
        <s v="에스로고  스몰박스 로고 비니"/>
        <s v="에스로고 반바지"/>
        <s v="에스로고 울 캠프캡"/>
        <s v="에스로고 후드"/>
        <s v="엠보스드 데님 캠프캡"/>
        <s v="오리지널 신"/>
        <s v="워시드 아웃 캠프캡"/>
        <s v="워싱 치노 성조기 캠프캡"/>
        <s v="워싱 치노 캠프캡"/>
        <s v="위 올 노운 애즈 슈프림 타월"/>
        <s v="유 피규어 아웃"/>
        <s v="유틸리티 백"/>
        <s v="잉어 자켓"/>
        <s v="쟈카드 캠프캡"/>
        <s v="제니"/>
        <s v="지즈"/>
        <s v="지포 라이타"/>
        <s v="찌찌 티"/>
        <s v="치즈 티"/>
        <s v="캐쉬미어 비니"/>
        <s v="캣"/>
        <s v="코듀로이 헤링턴 자켓"/>
        <s v="코튼 친치 트랙팬츠"/>
        <s v="콘 후드"/>
        <s v="콥 카 자수 자켓"/>
        <s v="퀸 티"/>
        <s v="크놋"/>
        <s v="크로스 오버 자수 후드"/>
        <s v="크롬 반팔"/>
        <s v="클래식 로고 테이핑 자켓"/>
        <s v="텍스"/>
        <s v="텍스트 집업 후드"/>
        <s v="토트 백팩"/>
        <s v="튜브백팩"/>
        <s v="트라이 텍스"/>
        <s v="트라이게인"/>
        <s v="트라이펌핑"/>
        <s v="트라이폰"/>
        <s v="트라이플렉트"/>
        <s v="팀버랜드"/>
        <s v="파이핑 크루넥"/>
        <s v="파이핑 트랙자켓"/>
        <s v="팔라스 P캡"/>
        <s v="팔라스 샷백"/>
        <s v="팔자수로고 후드"/>
        <s v="패널드 트랙 자켓"/>
        <s v="패널드 트랙 팬츠"/>
        <s v="페이즐리 긴 바지"/>
        <s v="페이퍼 눕시"/>
        <s v="페인트"/>
        <s v="포켓 캠프캡"/>
        <s v="폭스레이싱"/>
        <s v="폭스레이싱 져지"/>
        <s v="프론츠 티 (틀니)"/>
        <s v="플래그스 롱슬리브즈"/>
        <s v="플로랄 벨루어 쇼츠"/>
        <s v="필로우 티"/>
        <s v="핏불 티"/>
        <s v="하빨 스몰 박스로고 롱슬리브"/>
        <s v="헤븐 엔 얼스"/>
        <s v="헤비 나일론 아노락"/>
        <s v="헬러 컵"/>
        <s v="호랑이 코치자켓"/>
        <s v="혼다 워크 자켓"/>
        <s v="혼다 크루넥"/>
      </sharedItems>
    </cacheField>
    <cacheField name="[전체재고].[사이즈].[사이즈]" caption="사이즈" numFmtId="0" hierarchy="28" level="1">
      <sharedItems count="6">
        <s v="2XL"/>
        <s v="FREE"/>
        <s v="L"/>
        <s v="M"/>
        <s v="S"/>
        <s v="XL"/>
      </sharedItems>
    </cacheField>
    <cacheField name="[전체재고].[카테고리].[카테고리]" caption="카테고리" numFmtId="0" hierarchy="27" level="1">
      <sharedItems containsSemiMixedTypes="0" containsNonDate="0" containsString="0"/>
    </cacheField>
    <cacheField name="[전체재고].[색상].[색상]" caption="색상" numFmtId="0" hierarchy="29" level="1">
      <sharedItems containsSemiMixedTypes="0" containsNonDate="0" containsString="0"/>
    </cacheField>
    <cacheField name="[전체재고].[브랜드].[브랜드]" caption="브랜드" numFmtId="0" hierarchy="30" level="1">
      <sharedItems containsSemiMixedTypes="0" containsNonDate="0" containsString="0"/>
    </cacheField>
    <cacheField name="[Measures].[합계: 총 재고]" caption="합계: 총 재고" numFmtId="0" hierarchy="68" level="32767"/>
  </cacheFields>
  <cacheHierarchies count="75">
    <cacheHierarchy uniqueName="[고객].[고객ID]" caption="고객ID" attribute="1" defaultMemberUniqueName="[고객].[고객ID].[All]" allUniqueName="[고객].[고객ID].[All]" dimensionUniqueName="[고객]" displayFolder="" count="0" memberValueDatatype="130" unbalanced="0"/>
    <cacheHierarchy uniqueName="[고객].[이름]" caption="이름" attribute="1" defaultMemberUniqueName="[고객].[이름].[All]" allUniqueName="[고객].[이름].[All]" dimensionUniqueName="[고객]" displayFolder="" count="0" memberValueDatatype="130" unbalanced="0"/>
    <cacheHierarchy uniqueName="[고객].[성]" caption="성" attribute="1" defaultMemberUniqueName="[고객].[성].[All]" allUniqueName="[고객].[성].[All]" dimensionUniqueName="[고객]" displayFolder="" count="0" memberValueDatatype="130" unbalanced="0"/>
    <cacheHierarchy uniqueName="[고객].[성별]" caption="성별" attribute="1" defaultMemberUniqueName="[고객].[성별].[All]" allUniqueName="[고객].[성별].[All]" dimensionUniqueName="[고객]" displayFolder="" count="0" memberValueDatatype="130" unbalanced="0"/>
    <cacheHierarchy uniqueName="[고객].[나이]" caption="나이" attribute="1" defaultMemberUniqueName="[고객].[나이].[All]" allUniqueName="[고객].[나이].[All]" dimensionUniqueName="[고객]" displayFolder="" count="0" memberValueDatatype="20" unbalanced="0"/>
    <cacheHierarchy uniqueName="[고객].[전화번호]" caption="전화번호" attribute="1" defaultMemberUniqueName="[고객].[전화번호].[All]" allUniqueName="[고객].[전화번호].[All]" dimensionUniqueName="[고객]" displayFolder="" count="0" memberValueDatatype="130" unbalanced="0"/>
    <cacheHierarchy uniqueName="[고객].[적립 포인트]" caption="적립 포인트" attribute="1" defaultMemberUniqueName="[고객].[적립 포인트].[All]" allUniqueName="[고객].[적립 포인트].[All]" dimensionUniqueName="[고객]" displayFolder="" count="0" memberValueDatatype="20" unbalanced="0"/>
    <cacheHierarchy uniqueName="[압구정매출].[매출ID]" caption="매출ID" attribute="1" defaultMemberUniqueName="[압구정매출].[매출ID].[All]" allUniqueName="[압구정매출].[매출ID].[All]" dimensionUniqueName="[압구정매출]" displayFolder="" count="0" memberValueDatatype="130" unbalanced="0"/>
    <cacheHierarchy uniqueName="[압구정매출].[제품ID]" caption="제품ID" attribute="1" defaultMemberUniqueName="[압구정매출].[제품ID].[All]" allUniqueName="[압구정매출].[제품ID].[All]" dimensionUniqueName="[압구정매출]" displayFolder="" count="0" memberValueDatatype="130" unbalanced="0"/>
    <cacheHierarchy uniqueName="[압구정매출].[제품명]" caption="제품명" attribute="1" defaultMemberUniqueName="[압구정매출].[제품명].[All]" allUniqueName="[압구정매출].[제품명].[All]" dimensionUniqueName="[압구정매출]" displayFolder="" count="0" memberValueDatatype="130" unbalanced="0"/>
    <cacheHierarchy uniqueName="[압구정매출].[카테고리]" caption="카테고리" attribute="1" defaultMemberUniqueName="[압구정매출].[카테고리].[All]" allUniqueName="[압구정매출].[카테고리].[All]" dimensionUniqueName="[압구정매출]" displayFolder="" count="0" memberValueDatatype="130" unbalanced="0"/>
    <cacheHierarchy uniqueName="[압구정매출].[사이즈]" caption="사이즈" attribute="1" defaultMemberUniqueName="[압구정매출].[사이즈].[All]" allUniqueName="[압구정매출].[사이즈].[All]" dimensionUniqueName="[압구정매출]" displayFolder="" count="0" memberValueDatatype="130" unbalanced="0"/>
    <cacheHierarchy uniqueName="[압구정매출].[색상]" caption="색상" attribute="1" defaultMemberUniqueName="[압구정매출].[색상].[All]" allUniqueName="[압구정매출].[색상].[All]" dimensionUniqueName="[압구정매출]" displayFolder="" count="0" memberValueDatatype="130" unbalanced="0"/>
    <cacheHierarchy uniqueName="[압구정매출].[판매 날짜]" caption="판매 날짜" attribute="1" defaultMemberUniqueName="[압구정매출].[판매 날짜].[All]" allUniqueName="[압구정매출].[판매 날짜].[All]" dimensionUniqueName="[압구정매출]" displayFolder="" count="0" memberValueDatatype="20" unbalanced="0"/>
    <cacheHierarchy uniqueName="[압구정매출].[브랜드]" caption="브랜드" attribute="1" defaultMemberUniqueName="[압구정매출].[브랜드].[All]" allUniqueName="[압구정매출].[브랜드].[All]" dimensionUniqueName="[압구정매출]" displayFolder="" count="0" memberValueDatatype="130" unbalanced="0"/>
    <cacheHierarchy uniqueName="[압구정매출].[고객ID]" caption="고객ID" attribute="1" defaultMemberUniqueName="[압구정매출].[고객ID].[All]" allUniqueName="[압구정매출].[고객ID].[All]" dimensionUniqueName="[압구정매출]" displayFolder="" count="0" memberValueDatatype="130" unbalanced="0"/>
    <cacheHierarchy uniqueName="[압구정매출].[결제 수단]" caption="결제 수단" attribute="1" defaultMemberUniqueName="[압구정매출].[결제 수단].[All]" allUniqueName="[압구정매출].[결제 수단].[All]" dimensionUniqueName="[압구정매출]" displayFolder="" count="0" memberValueDatatype="130" unbalanced="0"/>
    <cacheHierarchy uniqueName="[압구정매출].[매출]" caption="매출" attribute="1" defaultMemberUniqueName="[압구정매출].[매출].[All]" allUniqueName="[압구정매출].[매출].[All]" dimensionUniqueName="[압구정매출]" displayFolder="" count="0" memberValueDatatype="130" unbalanced="0"/>
    <cacheHierarchy uniqueName="[압구정재고].[제품ID]" caption="제품ID" attribute="1" defaultMemberUniqueName="[압구정재고].[제품ID].[All]" allUniqueName="[압구정재고].[제품ID].[All]" dimensionUniqueName="[압구정재고]" displayFolder="" count="0" memberValueDatatype="130" unbalanced="0"/>
    <cacheHierarchy uniqueName="[압구정재고].[제품명]" caption="제품명" attribute="1" defaultMemberUniqueName="[압구정재고].[제품명].[All]" allUniqueName="[압구정재고].[제품명].[All]" dimensionUniqueName="[압구정재고]" displayFolder="" count="0" memberValueDatatype="130" unbalanced="0"/>
    <cacheHierarchy uniqueName="[압구정재고].[카테고리]" caption="카테고리" attribute="1" defaultMemberUniqueName="[압구정재고].[카테고리].[All]" allUniqueName="[압구정재고].[카테고리].[All]" dimensionUniqueName="[압구정재고]" displayFolder="" count="0" memberValueDatatype="130" unbalanced="0"/>
    <cacheHierarchy uniqueName="[압구정재고].[사이즈]" caption="사이즈" attribute="1" defaultMemberUniqueName="[압구정재고].[사이즈].[All]" allUniqueName="[압구정재고].[사이즈].[All]" dimensionUniqueName="[압구정재고]" displayFolder="" count="0" memberValueDatatype="130" unbalanced="0"/>
    <cacheHierarchy uniqueName="[압구정재고].[색상]" caption="색상" attribute="1" defaultMemberUniqueName="[압구정재고].[색상].[All]" allUniqueName="[압구정재고].[색상].[All]" dimensionUniqueName="[압구정재고]" displayFolder="" count="0" memberValueDatatype="130" unbalanced="0"/>
    <cacheHierarchy uniqueName="[압구정재고].[브랜드]" caption="브랜드" attribute="1" defaultMemberUniqueName="[압구정재고].[브랜드].[All]" allUniqueName="[압구정재고].[브랜드].[All]" dimensionUniqueName="[압구정재고]" displayFolder="" count="0" memberValueDatatype="130" unbalanced="0"/>
    <cacheHierarchy uniqueName="[압구정재고].[압구정 재고]" caption="압구정 재고" attribute="1" defaultMemberUniqueName="[압구정재고].[압구정 재고].[All]" allUniqueName="[압구정재고].[압구정 재고].[All]" dimensionUniqueName="[압구정재고]" displayFolder="" count="0" memberValueDatatype="20" unbalanced="0"/>
    <cacheHierarchy uniqueName="[전체재고].[제품ID]" caption="제품ID" attribute="1" defaultMemberUniqueName="[전체재고].[제품ID].[All]" allUniqueName="[전체재고].[제품ID].[All]" dimensionUniqueName="[전체재고]" displayFolder="" count="0" memberValueDatatype="130" unbalanced="0"/>
    <cacheHierarchy uniqueName="[전체재고].[제품명]" caption="제품명" attribute="1" defaultMemberUniqueName="[전체재고].[제품명].[All]" allUniqueName="[전체재고].[제품명].[All]" dimensionUniqueName="[전체재고]" displayFolder="" count="2" memberValueDatatype="130" unbalanced="0">
      <fieldsUsage count="2">
        <fieldUsage x="-1"/>
        <fieldUsage x="0"/>
      </fieldsUsage>
    </cacheHierarchy>
    <cacheHierarchy uniqueName="[전체재고].[카테고리]" caption="카테고리" attribute="1" defaultMemberUniqueName="[전체재고].[카테고리].[All]" allUniqueName="[전체재고].[카테고리].[All]" dimensionUniqueName="[전체재고]" displayFolder="" count="2" memberValueDatatype="130" unbalanced="0">
      <fieldsUsage count="2">
        <fieldUsage x="-1"/>
        <fieldUsage x="2"/>
      </fieldsUsage>
    </cacheHierarchy>
    <cacheHierarchy uniqueName="[전체재고].[사이즈]" caption="사이즈" attribute="1" defaultMemberUniqueName="[전체재고].[사이즈].[All]" allUniqueName="[전체재고].[사이즈].[All]" dimensionUniqueName="[전체재고]" displayFolder="" count="2" memberValueDatatype="130" unbalanced="0">
      <fieldsUsage count="2">
        <fieldUsage x="-1"/>
        <fieldUsage x="1"/>
      </fieldsUsage>
    </cacheHierarchy>
    <cacheHierarchy uniqueName="[전체재고].[색상]" caption="색상" attribute="1" defaultMemberUniqueName="[전체재고].[색상].[All]" allUniqueName="[전체재고].[색상].[All]" dimensionUniqueName="[전체재고]" displayFolder="" count="2" memberValueDatatype="130" unbalanced="0">
      <fieldsUsage count="2">
        <fieldUsage x="-1"/>
        <fieldUsage x="3"/>
      </fieldsUsage>
    </cacheHierarchy>
    <cacheHierarchy uniqueName="[전체재고].[브랜드]" caption="브랜드" attribute="1" defaultMemberUniqueName="[전체재고].[브랜드].[All]" allUniqueName="[전체재고].[브랜드].[All]" dimensionUniqueName="[전체재고]" displayFolder="" count="2" memberValueDatatype="130" unbalanced="0">
      <fieldsUsage count="2">
        <fieldUsage x="-1"/>
        <fieldUsage x="4"/>
      </fieldsUsage>
    </cacheHierarchy>
    <cacheHierarchy uniqueName="[전체재고].[압구정 재고]" caption="압구정 재고" attribute="1" defaultMemberUniqueName="[전체재고].[압구정 재고].[All]" allUniqueName="[전체재고].[압구정 재고].[All]" dimensionUniqueName="[전체재고]" displayFolder="" count="0" memberValueDatatype="20" unbalanced="0"/>
    <cacheHierarchy uniqueName="[전체재고].[현대 백화점 재고]" caption="현대 백화점 재고" attribute="1" defaultMemberUniqueName="[전체재고].[현대 백화점 재고].[All]" allUniqueName="[전체재고].[현대 백화점 재고].[All]" dimensionUniqueName="[전체재고]" displayFolder="" count="0" memberValueDatatype="20" unbalanced="0"/>
    <cacheHierarchy uniqueName="[전체재고].[창고 재고]" caption="창고 재고" attribute="1" defaultMemberUniqueName="[전체재고].[창고 재고].[All]" allUniqueName="[전체재고].[창고 재고].[All]" dimensionUniqueName="[전체재고]" displayFolder="" count="0" memberValueDatatype="20" unbalanced="0"/>
    <cacheHierarchy uniqueName="[전체재고].[총 재고]" caption="총 재고" attribute="1" defaultMemberUniqueName="[전체재고].[총 재고].[All]" allUniqueName="[전체재고].[총 재고].[All]" dimensionUniqueName="[전체재고]" displayFolder="" count="0" memberValueDatatype="20" unbalanced="0"/>
    <cacheHierarchy uniqueName="[창고].[제품ID]" caption="제품ID" attribute="1" defaultMemberUniqueName="[창고].[제품ID].[All]" allUniqueName="[창고].[제품ID].[All]" dimensionUniqueName="[창고]" displayFolder="" count="0" memberValueDatatype="130" unbalanced="0"/>
    <cacheHierarchy uniqueName="[창고].[제품명]" caption="제품명" attribute="1" defaultMemberUniqueName="[창고].[제품명].[All]" allUniqueName="[창고].[제품명].[All]" dimensionUniqueName="[창고]" displayFolder="" count="0" memberValueDatatype="130" unbalanced="0"/>
    <cacheHierarchy uniqueName="[창고].[카테고리]" caption="카테고리" attribute="1" defaultMemberUniqueName="[창고].[카테고리].[All]" allUniqueName="[창고].[카테고리].[All]" dimensionUniqueName="[창고]" displayFolder="" count="0" memberValueDatatype="130" unbalanced="0"/>
    <cacheHierarchy uniqueName="[창고].[사이즈]" caption="사이즈" attribute="1" defaultMemberUniqueName="[창고].[사이즈].[All]" allUniqueName="[창고].[사이즈].[All]" dimensionUniqueName="[창고]" displayFolder="" count="0" memberValueDatatype="130" unbalanced="0"/>
    <cacheHierarchy uniqueName="[창고].[색상]" caption="색상" attribute="1" defaultMemberUniqueName="[창고].[색상].[All]" allUniqueName="[창고].[색상].[All]" dimensionUniqueName="[창고]" displayFolder="" count="0" memberValueDatatype="130" unbalanced="0"/>
    <cacheHierarchy uniqueName="[창고].[창고 재고]" caption="창고 재고" attribute="1" defaultMemberUniqueName="[창고].[창고 재고].[All]" allUniqueName="[창고].[창고 재고].[All]" dimensionUniqueName="[창고]" displayFolder="" count="0" memberValueDatatype="20" unbalanced="0"/>
    <cacheHierarchy uniqueName="[창고].[브랜드]" caption="브랜드" attribute="1" defaultMemberUniqueName="[창고].[브랜드].[All]" allUniqueName="[창고].[브랜드].[All]" dimensionUniqueName="[창고]" displayFolder="" count="0" memberValueDatatype="130" unbalanced="0"/>
    <cacheHierarchy uniqueName="[현대백화점매출].[매출ID]" caption="매출ID" attribute="1" defaultMemberUniqueName="[현대백화점매출].[매출ID].[All]" allUniqueName="[현대백화점매출].[매출ID].[All]" dimensionUniqueName="[현대백화점매출]" displayFolder="" count="0" memberValueDatatype="130" unbalanced="0"/>
    <cacheHierarchy uniqueName="[현대백화점매출].[제품ID]" caption="제품ID" attribute="1" defaultMemberUniqueName="[현대백화점매출].[제품ID].[All]" allUniqueName="[현대백화점매출].[제품ID].[All]" dimensionUniqueName="[현대백화점매출]" displayFolder="" count="0" memberValueDatatype="130" unbalanced="0"/>
    <cacheHierarchy uniqueName="[현대백화점매출].[제품명]" caption="제품명" attribute="1" defaultMemberUniqueName="[현대백화점매출].[제품명].[All]" allUniqueName="[현대백화점매출].[제품명].[All]" dimensionUniqueName="[현대백화점매출]" displayFolder="" count="0" memberValueDatatype="130" unbalanced="0"/>
    <cacheHierarchy uniqueName="[현대백화점매출].[카테고리]" caption="카테고리" attribute="1" defaultMemberUniqueName="[현대백화점매출].[카테고리].[All]" allUniqueName="[현대백화점매출].[카테고리].[All]" dimensionUniqueName="[현대백화점매출]" displayFolder="" count="0" memberValueDatatype="130" unbalanced="0"/>
    <cacheHierarchy uniqueName="[현대백화점매출].[사이즈]" caption="사이즈" attribute="1" defaultMemberUniqueName="[현대백화점매출].[사이즈].[All]" allUniqueName="[현대백화점매출].[사이즈].[All]" dimensionUniqueName="[현대백화점매출]" displayFolder="" count="0" memberValueDatatype="130" unbalanced="0"/>
    <cacheHierarchy uniqueName="[현대백화점매출].[색상]" caption="색상" attribute="1" defaultMemberUniqueName="[현대백화점매출].[색상].[All]" allUniqueName="[현대백화점매출].[색상].[All]" dimensionUniqueName="[현대백화점매출]" displayFolder="" count="0" memberValueDatatype="130" unbalanced="0"/>
    <cacheHierarchy uniqueName="[현대백화점매출].[판매 날짜]" caption="판매 날짜" attribute="1" defaultMemberUniqueName="[현대백화점매출].[판매 날짜].[All]" allUniqueName="[현대백화점매출].[판매 날짜].[All]" dimensionUniqueName="[현대백화점매출]" displayFolder="" count="0" memberValueDatatype="130" unbalanced="0"/>
    <cacheHierarchy uniqueName="[현대백화점매출].[브랜드]" caption="브랜드" attribute="1" defaultMemberUniqueName="[현대백화점매출].[브랜드].[All]" allUniqueName="[현대백화점매출].[브랜드].[All]" dimensionUniqueName="[현대백화점매출]" displayFolder="" count="0" memberValueDatatype="130" unbalanced="0"/>
    <cacheHierarchy uniqueName="[현대백화점매출].[고객ID]" caption="고객ID" attribute="1" defaultMemberUniqueName="[현대백화점매출].[고객ID].[All]" allUniqueName="[현대백화점매출].[고객ID].[All]" dimensionUniqueName="[현대백화점매출]" displayFolder="" count="0" memberValueDatatype="130" unbalanced="0"/>
    <cacheHierarchy uniqueName="[현대백화점매출].[결제 수단]" caption="결제 수단" attribute="1" defaultMemberUniqueName="[현대백화점매출].[결제 수단].[All]" allUniqueName="[현대백화점매출].[결제 수단].[All]" dimensionUniqueName="[현대백화점매출]" displayFolder="" count="0" memberValueDatatype="130" unbalanced="0"/>
    <cacheHierarchy uniqueName="[현대백화점매출].[매출]" caption="매출" attribute="1" defaultMemberUniqueName="[현대백화점매출].[매출].[All]" allUniqueName="[현대백화점매출].[매출].[All]" dimensionUniqueName="[현대백화점매출]" displayFolder="" count="0" memberValueDatatype="130" unbalanced="0"/>
    <cacheHierarchy uniqueName="[현대백화점재고].[제품ID]" caption="제품ID" attribute="1" defaultMemberUniqueName="[현대백화점재고].[제품ID].[All]" allUniqueName="[현대백화점재고].[제품ID].[All]" dimensionUniqueName="[현대백화점재고]" displayFolder="" count="0" memberValueDatatype="130" unbalanced="0"/>
    <cacheHierarchy uniqueName="[현대백화점재고].[제품명]" caption="제품명" attribute="1" defaultMemberUniqueName="[현대백화점재고].[제품명].[All]" allUniqueName="[현대백화점재고].[제품명].[All]" dimensionUniqueName="[현대백화점재고]" displayFolder="" count="0" memberValueDatatype="130" unbalanced="0"/>
    <cacheHierarchy uniqueName="[현대백화점재고].[카테고리]" caption="카테고리" attribute="1" defaultMemberUniqueName="[현대백화점재고].[카테고리].[All]" allUniqueName="[현대백화점재고].[카테고리].[All]" dimensionUniqueName="[현대백화점재고]" displayFolder="" count="0" memberValueDatatype="130" unbalanced="0"/>
    <cacheHierarchy uniqueName="[현대백화점재고].[사이즈]" caption="사이즈" attribute="1" defaultMemberUniqueName="[현대백화점재고].[사이즈].[All]" allUniqueName="[현대백화점재고].[사이즈].[All]" dimensionUniqueName="[현대백화점재고]" displayFolder="" count="0" memberValueDatatype="130" unbalanced="0"/>
    <cacheHierarchy uniqueName="[현대백화점재고].[색상]" caption="색상" attribute="1" defaultMemberUniqueName="[현대백화점재고].[색상].[All]" allUniqueName="[현대백화점재고].[색상].[All]" dimensionUniqueName="[현대백화점재고]" displayFolder="" count="0" memberValueDatatype="130" unbalanced="0"/>
    <cacheHierarchy uniqueName="[현대백화점재고].[브랜드]" caption="브랜드" attribute="1" defaultMemberUniqueName="[현대백화점재고].[브랜드].[All]" allUniqueName="[현대백화점재고].[브랜드].[All]" dimensionUniqueName="[현대백화점재고]" displayFolder="" count="0" memberValueDatatype="130" unbalanced="0"/>
    <cacheHierarchy uniqueName="[현대백화점재고].[현대 백화점 재고]" caption="현대 백화점 재고" attribute="1" defaultMemberUniqueName="[현대백화점재고].[현대 백화점 재고].[All]" allUniqueName="[현대백화점재고].[현대 백화점 재고].[All]" dimensionUniqueName="[현대백화점재고]" displayFolder="" count="0" memberValueDatatype="20" unbalanced="0"/>
    <cacheHierarchy uniqueName="[Measures].[__XL_Count 압구정매출]" caption="__XL_Count 압구정매출" measure="1" displayFolder="" measureGroup="압구정매출" count="0" hidden="1"/>
    <cacheHierarchy uniqueName="[Measures].[__XL_Count 고객]" caption="__XL_Count 고객" measure="1" displayFolder="" measureGroup="고객" count="0" hidden="1"/>
    <cacheHierarchy uniqueName="[Measures].[__XL_Count 현대백화점매출]" caption="__XL_Count 현대백화점매출" measure="1" displayFolder="" measureGroup="현대백화점매출" count="0" hidden="1"/>
    <cacheHierarchy uniqueName="[Measures].[__XL_Count 압구정재고]" caption="__XL_Count 압구정재고" measure="1" displayFolder="" measureGroup="압구정재고" count="0" hidden="1"/>
    <cacheHierarchy uniqueName="[Measures].[__XL_Count 현대백화점재고]" caption="__XL_Count 현대백화점재고" measure="1" displayFolder="" measureGroup="현대백화점재고" count="0" hidden="1"/>
    <cacheHierarchy uniqueName="[Measures].[__XL_Count 전체재고]" caption="__XL_Count 전체재고" measure="1" displayFolder="" measureGroup="전체재고" count="0" hidden="1"/>
    <cacheHierarchy uniqueName="[Measures].[__XL_Count 창고]" caption="__XL_Count 창고" measure="1" displayFolder="" measureGroup="창고" count="0" hidden="1"/>
    <cacheHierarchy uniqueName="[Measures].[__No measures defined]" caption="__No measures defined" measure="1" displayFolder="" count="0" hidden="1"/>
    <cacheHierarchy uniqueName="[Measures].[합계: 총 재고]" caption="합계: 총 재고" measure="1" displayFolder="" measureGroup="전체재고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합계: 압구정 재고]" caption="합계: 압구정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합계: 현대 백화점 재고]" caption="합계: 현대 백화점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합계: 창고 재고]" caption="합계: 창고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합계: 압구정 재고 2]" caption="합계: 압구정 재고 2" measure="1" displayFolder="" measureGroup="압구정재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합계: 현대 백화점 재고 2]" caption="합계: 현대 백화점 재고 2" measure="1" displayFolder="" measureGroup="현대백화점재고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합계: 창고 재고 2]" caption="합계: 창고 재고 2" measure="1" displayFolder="" measureGroup="창고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8">
    <dimension measure="1" name="Measures" uniqueName="[Measures]" caption="Measures"/>
    <dimension name="고객" uniqueName="[고객]" caption="고객"/>
    <dimension name="압구정매출" uniqueName="[압구정매출]" caption="압구정매출"/>
    <dimension name="압구정재고" uniqueName="[압구정재고]" caption="압구정재고"/>
    <dimension name="전체재고" uniqueName="[전체재고]" caption="전체재고"/>
    <dimension name="창고" uniqueName="[창고]" caption="창고"/>
    <dimension name="현대백화점매출" uniqueName="[현대백화점매출]" caption="현대백화점매출"/>
    <dimension name="현대백화점재고" uniqueName="[현대백화점재고]" caption="현대백화점재고"/>
  </dimensions>
  <measureGroups count="7">
    <measureGroup name="고객" caption="고객"/>
    <measureGroup name="압구정매출" caption="압구정매출"/>
    <measureGroup name="압구정재고" caption="압구정재고"/>
    <measureGroup name="전체재고" caption="전체재고"/>
    <measureGroup name="창고" caption="창고"/>
    <measureGroup name="현대백화점매출" caption="현대백화점매출"/>
    <measureGroup name="현대백화점재고" caption="현대백화점재고"/>
  </measureGroups>
  <maps count="11">
    <map measureGroup="0" dimension="1"/>
    <map measureGroup="1" dimension="1"/>
    <map measureGroup="1" dimension="2"/>
    <map measureGroup="1" dimension="3"/>
    <map measureGroup="2" dimension="3"/>
    <map measureGroup="3" dimension="4"/>
    <map measureGroup="4" dimension="5"/>
    <map measureGroup="5" dimension="1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성정석" refreshedDate="44070.664110069447" createdVersion="5" refreshedVersion="6" minRefreshableVersion="3" recordCount="0" supportSubquery="1" supportAdvancedDrill="1" xr:uid="{C6070272-8A74-4DB2-8801-D60C49ECB400}">
  <cacheSource type="external" connectionId="1"/>
  <cacheFields count="6">
    <cacheField name="[압구정재고].[제품명].[제품명]" caption="제품명" numFmtId="0" hierarchy="19" level="1">
      <sharedItems count="224">
        <s v="18fw 백팩"/>
        <s v="18ss 숄더백"/>
        <s v="19FW 백팩"/>
        <s v="19FW 숄더백"/>
        <s v="19FW 스몰파우치"/>
        <s v="19FW 웨이스트백"/>
        <s v="19ss 백팩"/>
        <s v="19ss 숄더백"/>
        <s v="19ss 웨이스트"/>
        <s v="20SS 데님 에스로고"/>
        <s v="20ss 밀리터리 캠프캡"/>
        <s v="20ss 스몰 박스로고 비니"/>
        <s v="MLB 바시티"/>
        <s v="p3 롤스"/>
        <s v="P3D"/>
        <s v="PALLAS 크루넥"/>
        <s v="raiders 티"/>
        <s v="ripped out"/>
        <s v="XX 긴팔"/>
        <s v="XXL 후드"/>
        <s v="고스트 라이더 해골 쭉티"/>
        <s v="고어텍스 캠프캡"/>
        <s v="과일"/>
        <s v="길버트 앤 조지 라이프 티"/>
        <s v="나띵엘스"/>
        <s v="나오미"/>
        <s v="나이키 반다나"/>
        <s v="나이키 선글라스"/>
        <s v="나일론 워터 쇼츠"/>
        <s v="뉴 싙 티"/>
        <s v="뉴욕 스웨터"/>
        <s v="뉴욕 월컨 티"/>
        <s v="다이아몬드 스티치 초어 자켓"/>
        <s v="데님 벙거지"/>
        <s v="도미니 티"/>
        <s v="돗자리"/>
        <s v="드래곤 후드"/>
        <s v="라디얼 크루넥"/>
        <s v="라멜지"/>
        <s v="라프 나우"/>
        <s v="레더 콜라 퍼피 다운 자켓"/>
        <s v="레비테이션 티"/>
        <s v="루즈 비니"/>
        <s v="리버소"/>
        <s v="리자드 티"/>
        <s v="리퀴드"/>
        <s v="마스크 후리스"/>
        <s v="매리티"/>
        <s v="머니 파워 티"/>
        <s v="멀티컬러 웨이스트백"/>
        <s v="메리 면 반바지"/>
        <s v="모로토브 티"/>
        <s v="모션 로고 자켓"/>
        <s v="모션 로고 후드"/>
        <s v="모션로고 티"/>
        <s v="모헤어"/>
        <s v="문어 옥토 티"/>
        <s v="문어티"/>
        <s v="밀란 후드"/>
        <s v="밀리터리 캠프캡"/>
        <s v="바이블 티"/>
        <s v="바이트 티"/>
        <s v="박서프리브 M"/>
        <s v="박서프리브 S"/>
        <s v="반다나 박스로고 반팔"/>
        <s v="반다나 박스로고 후드"/>
        <s v="배너티"/>
        <s v="백로고 니트"/>
        <s v="뱀 티"/>
        <s v="벨벳 자켓"/>
        <s v="뷰리"/>
        <s v="브러쉬드 닷 가디건"/>
        <s v="빅 로고 비니"/>
        <s v="빅레터 트랙자켓"/>
        <s v="빌더"/>
        <s v="사틴 캠프캡"/>
        <s v="샵"/>
        <s v="선데이"/>
        <s v="세이프"/>
        <s v="세일 보트 반팔"/>
        <s v="셔닐 후드"/>
        <s v="슈노 RTG 백팩"/>
        <s v="슈노 레더 자켓"/>
        <s v="슈노 웨이스트백"/>
        <s v="슈노 유틸리티 파우치"/>
        <s v="슈노 조끼"/>
        <s v="슈노 카고 자켓"/>
        <s v="슈노뱀피"/>
        <s v="슈프림 S로고 캠프캡 고어택스"/>
        <s v="슈프림 고스트라이더"/>
        <s v="슈프림 그리팅 티"/>
        <s v="슈프림 나이론 베스트 조끼"/>
        <s v="슈프림 나이키 NBA 손목아대"/>
        <s v="슈프림 나이키 NBA 헤드밴드"/>
        <s v="슈프림 나이키 웨이스트백"/>
        <s v="슈프림 나이키 후드"/>
        <s v="슈프림 노스페이스 발토로 자켓"/>
        <s v="슈프림 노스페이스 아크로고 자켓 파카"/>
        <s v="슈프림 노스페이스 아크로고 후리스"/>
        <s v="슈프림 노스페이스 자유 마운틴 자켓"/>
        <s v="슈프림 노스페이스 후드"/>
        <s v="슈프림 다이너마이트 티"/>
        <s v="슈프림 돕바"/>
        <s v="슈프림 라이타 키체인"/>
        <s v="슈프림 라코스테 트랙 팬츠"/>
        <s v="슈프림 레이더스 데님 베스트 조끼"/>
        <s v="슈프림 로티드 크루넥"/>
        <s v="슈프림 론체어"/>
        <s v="슈프림 리버시블 NY 자켓"/>
        <s v="슈프림 망사 캠프캡"/>
        <s v="슈프림 물총"/>
        <s v="슈프림 밀리터리 워시드 캠프캡"/>
        <s v="슈프림 밀리터리 캠프캡 천 스트링"/>
        <s v="슈프림 바버 웨이스트백"/>
        <s v="슈프림 바버 캠프캡"/>
        <s v="슈프림 박스로고 비니"/>
        <s v="슈프림 반다나 후리스"/>
        <s v="슈프림 버스켓 비니"/>
        <s v="슈프림 벨라 루고시 드라큘라 티"/>
        <s v="슈프림 벨벳 니코 언더그라운드 티"/>
        <s v="슈프림 부주 반톤"/>
        <s v="슈프림 쉬어스 반팔"/>
        <s v="슈프림 양말"/>
        <s v="슈프림 에스로고 트랙 쇼츠"/>
        <s v="슈프림 에스로고 트랙 자켓"/>
        <s v="슈프림 우븐 토트백"/>
        <s v="슈프림 우지 후드"/>
        <s v="슈프림 워시드 카모 캠프캡"/>
        <s v="슈프림 워터쇼츠"/>
        <s v="슈프림 잇 겟츠 베럴 티"/>
        <s v="슈프림 장폴고티에 바지"/>
        <s v="슈프림 장폴고티에 후드"/>
        <s v="슈프림 챔피언 코치자켓"/>
        <s v="슈프림 카스텔리 바이크 모자"/>
        <s v="슈프림 카스텔리 바이크 저지"/>
        <s v="슈프림 카이카이키키 박스로고"/>
        <s v="슈프림 클라우드 구름 티"/>
        <s v="슈프림 클래식 AD 후드"/>
        <s v="슈프림 트레이드마크 롱슬리브"/>
        <s v="슈프림 패치워크 타이다이 후드"/>
        <s v="슈프림 퍼자켓"/>
        <s v="슈프림 포뮬라 크루넥"/>
        <s v="슈프림 폴라텍 목도리"/>
        <s v="슈프림 하이랜드 자켓"/>
        <s v="슈프림 홍등"/>
        <s v="스마일러"/>
        <s v="스모크 티"/>
        <s v="스몰 박스로고 비니"/>
        <s v="스몰 박스로고 쇼츠"/>
        <s v="스몰 박스로고 티"/>
        <s v="스몰 박스로고 후드"/>
        <s v="스케어드 유니크 롱슬리브"/>
        <s v="스타스 크루넥"/>
        <s v="스톤아일랜드 자켓"/>
        <s v="스톤아일랜드 조끼"/>
        <s v="스틸라이프"/>
        <s v="스플릿 p3d"/>
        <s v="싼스"/>
        <s v="써킷"/>
        <s v="아길레라 할매 반팔"/>
        <s v="아크로고 비니"/>
        <s v="아크로고 워터 쇼츠"/>
        <s v="애플 후드"/>
        <s v="에스로고  스몰박스 로고 비니"/>
        <s v="에스로고 반바지"/>
        <s v="에스로고 울 캠프캡"/>
        <s v="에스로고 후드"/>
        <s v="엠보스드 데님 캠프캡"/>
        <s v="오리지널 신"/>
        <s v="워시드 아웃 캠프캡"/>
        <s v="워싱 치노 성조기 캠프캡"/>
        <s v="워싱 치노 캠프캡"/>
        <s v="위 올 노운 애즈 슈프림 타월"/>
        <s v="유 피규어 아웃"/>
        <s v="유틸리티 백"/>
        <s v="잉어 자켓"/>
        <s v="쟈카드 캠프캡"/>
        <s v="제니"/>
        <s v="지즈"/>
        <s v="지포 라이타"/>
        <s v="찌찌 티"/>
        <s v="치즈 티"/>
        <s v="캐쉬미어 비니"/>
        <s v="캣"/>
        <s v="코듀로이 헤링턴 자켓"/>
        <s v="코튼 친치 트랙팬츠"/>
        <s v="콘 후드"/>
        <s v="콥 카 자수 자켓"/>
        <s v="퀸 티"/>
        <s v="크놋"/>
        <s v="크로스 오버 자수 후드"/>
        <s v="크롬 반팔"/>
        <s v="클래식 로고 테이핑 자켓"/>
        <s v="텍스"/>
        <s v="텍스트 집업 후드"/>
        <s v="토트 백팩"/>
        <s v="튜브백팩"/>
        <s v="트라이 텍스"/>
        <s v="트라이게인"/>
        <s v="트라이펌핑"/>
        <s v="트라이폰"/>
        <s v="트라이플렉트"/>
        <s v="팀버랜드"/>
        <s v="파이핑 크루넥"/>
        <s v="파이핑 트랙자켓"/>
        <s v="팔라스 P캡"/>
        <s v="팔라스 샷백"/>
        <s v="패널드 트랙 자켓"/>
        <s v="패널드 트랙 팬츠"/>
        <s v="페이즐리 긴 바지"/>
        <s v="페이퍼 눕시"/>
        <s v="페인트"/>
        <s v="포켓 캠프캡"/>
        <s v="폭스레이싱"/>
        <s v="폭스레이싱 져지"/>
        <s v="플래그스 롱슬리브즈"/>
        <s v="플로랄 벨루어 쇼츠"/>
        <s v="핏불 티"/>
        <s v="헤븐 엔 얼스"/>
        <s v="헤비 나일론 아노락"/>
        <s v="헬러 컵"/>
        <s v="호랑이 코치자켓"/>
        <s v="혼다 워크 자켓"/>
        <s v="혼다 크루넥"/>
      </sharedItems>
    </cacheField>
    <cacheField name="[Measures].[합계: 압구정 재고 2]" caption="합계: 압구정 재고 2" numFmtId="0" hierarchy="72" level="32767"/>
    <cacheField name="[압구정재고].[사이즈].[사이즈]" caption="사이즈" numFmtId="0" hierarchy="21" level="1">
      <sharedItems count="5">
        <s v="FREE"/>
        <s v="L"/>
        <s v="M"/>
        <s v="S"/>
        <s v="XL"/>
      </sharedItems>
    </cacheField>
    <cacheField name="[압구정재고].[카테고리].[카테고리]" caption="카테고리" numFmtId="0" hierarchy="20" level="1">
      <sharedItems containsSemiMixedTypes="0" containsNonDate="0" containsString="0"/>
    </cacheField>
    <cacheField name="[압구정재고].[색상].[색상]" caption="색상" numFmtId="0" hierarchy="22" level="1">
      <sharedItems containsSemiMixedTypes="0" containsNonDate="0" containsString="0"/>
    </cacheField>
    <cacheField name="[압구정재고].[브랜드].[브랜드]" caption="브랜드" numFmtId="0" hierarchy="23" level="1">
      <sharedItems containsSemiMixedTypes="0" containsNonDate="0" containsString="0"/>
    </cacheField>
  </cacheFields>
  <cacheHierarchies count="75">
    <cacheHierarchy uniqueName="[고객].[고객ID]" caption="고객ID" attribute="1" defaultMemberUniqueName="[고객].[고객ID].[All]" allUniqueName="[고객].[고객ID].[All]" dimensionUniqueName="[고객]" displayFolder="" count="0" memberValueDatatype="130" unbalanced="0"/>
    <cacheHierarchy uniqueName="[고객].[이름]" caption="이름" attribute="1" defaultMemberUniqueName="[고객].[이름].[All]" allUniqueName="[고객].[이름].[All]" dimensionUniqueName="[고객]" displayFolder="" count="0" memberValueDatatype="130" unbalanced="0"/>
    <cacheHierarchy uniqueName="[고객].[성]" caption="성" attribute="1" defaultMemberUniqueName="[고객].[성].[All]" allUniqueName="[고객].[성].[All]" dimensionUniqueName="[고객]" displayFolder="" count="0" memberValueDatatype="130" unbalanced="0"/>
    <cacheHierarchy uniqueName="[고객].[성별]" caption="성별" attribute="1" defaultMemberUniqueName="[고객].[성별].[All]" allUniqueName="[고객].[성별].[All]" dimensionUniqueName="[고객]" displayFolder="" count="0" memberValueDatatype="130" unbalanced="0"/>
    <cacheHierarchy uniqueName="[고객].[나이]" caption="나이" attribute="1" defaultMemberUniqueName="[고객].[나이].[All]" allUniqueName="[고객].[나이].[All]" dimensionUniqueName="[고객]" displayFolder="" count="0" memberValueDatatype="20" unbalanced="0"/>
    <cacheHierarchy uniqueName="[고객].[전화번호]" caption="전화번호" attribute="1" defaultMemberUniqueName="[고객].[전화번호].[All]" allUniqueName="[고객].[전화번호].[All]" dimensionUniqueName="[고객]" displayFolder="" count="0" memberValueDatatype="130" unbalanced="0"/>
    <cacheHierarchy uniqueName="[고객].[적립 포인트]" caption="적립 포인트" attribute="1" defaultMemberUniqueName="[고객].[적립 포인트].[All]" allUniqueName="[고객].[적립 포인트].[All]" dimensionUniqueName="[고객]" displayFolder="" count="0" memberValueDatatype="20" unbalanced="0"/>
    <cacheHierarchy uniqueName="[압구정매출].[매출ID]" caption="매출ID" attribute="1" defaultMemberUniqueName="[압구정매출].[매출ID].[All]" allUniqueName="[압구정매출].[매출ID].[All]" dimensionUniqueName="[압구정매출]" displayFolder="" count="0" memberValueDatatype="130" unbalanced="0"/>
    <cacheHierarchy uniqueName="[압구정매출].[제품ID]" caption="제품ID" attribute="1" defaultMemberUniqueName="[압구정매출].[제품ID].[All]" allUniqueName="[압구정매출].[제품ID].[All]" dimensionUniqueName="[압구정매출]" displayFolder="" count="0" memberValueDatatype="130" unbalanced="0"/>
    <cacheHierarchy uniqueName="[압구정매출].[제품명]" caption="제품명" attribute="1" defaultMemberUniqueName="[압구정매출].[제품명].[All]" allUniqueName="[압구정매출].[제품명].[All]" dimensionUniqueName="[압구정매출]" displayFolder="" count="0" memberValueDatatype="130" unbalanced="0"/>
    <cacheHierarchy uniqueName="[압구정매출].[카테고리]" caption="카테고리" attribute="1" defaultMemberUniqueName="[압구정매출].[카테고리].[All]" allUniqueName="[압구정매출].[카테고리].[All]" dimensionUniqueName="[압구정매출]" displayFolder="" count="0" memberValueDatatype="130" unbalanced="0"/>
    <cacheHierarchy uniqueName="[압구정매출].[사이즈]" caption="사이즈" attribute="1" defaultMemberUniqueName="[압구정매출].[사이즈].[All]" allUniqueName="[압구정매출].[사이즈].[All]" dimensionUniqueName="[압구정매출]" displayFolder="" count="0" memberValueDatatype="130" unbalanced="0"/>
    <cacheHierarchy uniqueName="[압구정매출].[색상]" caption="색상" attribute="1" defaultMemberUniqueName="[압구정매출].[색상].[All]" allUniqueName="[압구정매출].[색상].[All]" dimensionUniqueName="[압구정매출]" displayFolder="" count="0" memberValueDatatype="130" unbalanced="0"/>
    <cacheHierarchy uniqueName="[압구정매출].[판매 날짜]" caption="판매 날짜" attribute="1" defaultMemberUniqueName="[압구정매출].[판매 날짜].[All]" allUniqueName="[압구정매출].[판매 날짜].[All]" dimensionUniqueName="[압구정매출]" displayFolder="" count="0" memberValueDatatype="20" unbalanced="0"/>
    <cacheHierarchy uniqueName="[압구정매출].[브랜드]" caption="브랜드" attribute="1" defaultMemberUniqueName="[압구정매출].[브랜드].[All]" allUniqueName="[압구정매출].[브랜드].[All]" dimensionUniqueName="[압구정매출]" displayFolder="" count="0" memberValueDatatype="130" unbalanced="0"/>
    <cacheHierarchy uniqueName="[압구정매출].[고객ID]" caption="고객ID" attribute="1" defaultMemberUniqueName="[압구정매출].[고객ID].[All]" allUniqueName="[압구정매출].[고객ID].[All]" dimensionUniqueName="[압구정매출]" displayFolder="" count="0" memberValueDatatype="130" unbalanced="0"/>
    <cacheHierarchy uniqueName="[압구정매출].[결제 수단]" caption="결제 수단" attribute="1" defaultMemberUniqueName="[압구정매출].[결제 수단].[All]" allUniqueName="[압구정매출].[결제 수단].[All]" dimensionUniqueName="[압구정매출]" displayFolder="" count="0" memberValueDatatype="130" unbalanced="0"/>
    <cacheHierarchy uniqueName="[압구정매출].[매출]" caption="매출" attribute="1" defaultMemberUniqueName="[압구정매출].[매출].[All]" allUniqueName="[압구정매출].[매출].[All]" dimensionUniqueName="[압구정매출]" displayFolder="" count="0" memberValueDatatype="130" unbalanced="0"/>
    <cacheHierarchy uniqueName="[압구정재고].[제품ID]" caption="제품ID" attribute="1" defaultMemberUniqueName="[압구정재고].[제품ID].[All]" allUniqueName="[압구정재고].[제품ID].[All]" dimensionUniqueName="[압구정재고]" displayFolder="" count="0" memberValueDatatype="130" unbalanced="0"/>
    <cacheHierarchy uniqueName="[압구정재고].[제품명]" caption="제품명" attribute="1" defaultMemberUniqueName="[압구정재고].[제품명].[All]" allUniqueName="[압구정재고].[제품명].[All]" dimensionUniqueName="[압구정재고]" displayFolder="" count="2" memberValueDatatype="130" unbalanced="0">
      <fieldsUsage count="2">
        <fieldUsage x="-1"/>
        <fieldUsage x="0"/>
      </fieldsUsage>
    </cacheHierarchy>
    <cacheHierarchy uniqueName="[압구정재고].[카테고리]" caption="카테고리" attribute="1" defaultMemberUniqueName="[압구정재고].[카테고리].[All]" allUniqueName="[압구정재고].[카테고리].[All]" dimensionUniqueName="[압구정재고]" displayFolder="" count="2" memberValueDatatype="130" unbalanced="0">
      <fieldsUsage count="2">
        <fieldUsage x="-1"/>
        <fieldUsage x="3"/>
      </fieldsUsage>
    </cacheHierarchy>
    <cacheHierarchy uniqueName="[압구정재고].[사이즈]" caption="사이즈" attribute="1" defaultMemberUniqueName="[압구정재고].[사이즈].[All]" allUniqueName="[압구정재고].[사이즈].[All]" dimensionUniqueName="[압구정재고]" displayFolder="" count="2" memberValueDatatype="130" unbalanced="0">
      <fieldsUsage count="2">
        <fieldUsage x="-1"/>
        <fieldUsage x="2"/>
      </fieldsUsage>
    </cacheHierarchy>
    <cacheHierarchy uniqueName="[압구정재고].[색상]" caption="색상" attribute="1" defaultMemberUniqueName="[압구정재고].[색상].[All]" allUniqueName="[압구정재고].[색상].[All]" dimensionUniqueName="[압구정재고]" displayFolder="" count="2" memberValueDatatype="130" unbalanced="0">
      <fieldsUsage count="2">
        <fieldUsage x="-1"/>
        <fieldUsage x="4"/>
      </fieldsUsage>
    </cacheHierarchy>
    <cacheHierarchy uniqueName="[압구정재고].[브랜드]" caption="브랜드" attribute="1" defaultMemberUniqueName="[압구정재고].[브랜드].[All]" allUniqueName="[압구정재고].[브랜드].[All]" dimensionUniqueName="[압구정재고]" displayFolder="" count="2" memberValueDatatype="130" unbalanced="0">
      <fieldsUsage count="2">
        <fieldUsage x="-1"/>
        <fieldUsage x="5"/>
      </fieldsUsage>
    </cacheHierarchy>
    <cacheHierarchy uniqueName="[압구정재고].[압구정 재고]" caption="압구정 재고" attribute="1" defaultMemberUniqueName="[압구정재고].[압구정 재고].[All]" allUniqueName="[압구정재고].[압구정 재고].[All]" dimensionUniqueName="[압구정재고]" displayFolder="" count="0" memberValueDatatype="20" unbalanced="0"/>
    <cacheHierarchy uniqueName="[전체재고].[제품ID]" caption="제품ID" attribute="1" defaultMemberUniqueName="[전체재고].[제품ID].[All]" allUniqueName="[전체재고].[제품ID].[All]" dimensionUniqueName="[전체재고]" displayFolder="" count="0" memberValueDatatype="130" unbalanced="0"/>
    <cacheHierarchy uniqueName="[전체재고].[제품명]" caption="제품명" attribute="1" defaultMemberUniqueName="[전체재고].[제품명].[All]" allUniqueName="[전체재고].[제품명].[All]" dimensionUniqueName="[전체재고]" displayFolder="" count="0" memberValueDatatype="130" unbalanced="0"/>
    <cacheHierarchy uniqueName="[전체재고].[카테고리]" caption="카테고리" attribute="1" defaultMemberUniqueName="[전체재고].[카테고리].[All]" allUniqueName="[전체재고].[카테고리].[All]" dimensionUniqueName="[전체재고]" displayFolder="" count="0" memberValueDatatype="130" unbalanced="0"/>
    <cacheHierarchy uniqueName="[전체재고].[사이즈]" caption="사이즈" attribute="1" defaultMemberUniqueName="[전체재고].[사이즈].[All]" allUniqueName="[전체재고].[사이즈].[All]" dimensionUniqueName="[전체재고]" displayFolder="" count="0" memberValueDatatype="130" unbalanced="0"/>
    <cacheHierarchy uniqueName="[전체재고].[색상]" caption="색상" attribute="1" defaultMemberUniqueName="[전체재고].[색상].[All]" allUniqueName="[전체재고].[색상].[All]" dimensionUniqueName="[전체재고]" displayFolder="" count="0" memberValueDatatype="130" unbalanced="0"/>
    <cacheHierarchy uniqueName="[전체재고].[브랜드]" caption="브랜드" attribute="1" defaultMemberUniqueName="[전체재고].[브랜드].[All]" allUniqueName="[전체재고].[브랜드].[All]" dimensionUniqueName="[전체재고]" displayFolder="" count="0" memberValueDatatype="130" unbalanced="0"/>
    <cacheHierarchy uniqueName="[전체재고].[압구정 재고]" caption="압구정 재고" attribute="1" defaultMemberUniqueName="[전체재고].[압구정 재고].[All]" allUniqueName="[전체재고].[압구정 재고].[All]" dimensionUniqueName="[전체재고]" displayFolder="" count="0" memberValueDatatype="20" unbalanced="0"/>
    <cacheHierarchy uniqueName="[전체재고].[현대 백화점 재고]" caption="현대 백화점 재고" attribute="1" defaultMemberUniqueName="[전체재고].[현대 백화점 재고].[All]" allUniqueName="[전체재고].[현대 백화점 재고].[All]" dimensionUniqueName="[전체재고]" displayFolder="" count="0" memberValueDatatype="20" unbalanced="0"/>
    <cacheHierarchy uniqueName="[전체재고].[창고 재고]" caption="창고 재고" attribute="1" defaultMemberUniqueName="[전체재고].[창고 재고].[All]" allUniqueName="[전체재고].[창고 재고].[All]" dimensionUniqueName="[전체재고]" displayFolder="" count="0" memberValueDatatype="20" unbalanced="0"/>
    <cacheHierarchy uniqueName="[전체재고].[총 재고]" caption="총 재고" attribute="1" defaultMemberUniqueName="[전체재고].[총 재고].[All]" allUniqueName="[전체재고].[총 재고].[All]" dimensionUniqueName="[전체재고]" displayFolder="" count="0" memberValueDatatype="20" unbalanced="0"/>
    <cacheHierarchy uniqueName="[창고].[제품ID]" caption="제품ID" attribute="1" defaultMemberUniqueName="[창고].[제품ID].[All]" allUniqueName="[창고].[제품ID].[All]" dimensionUniqueName="[창고]" displayFolder="" count="0" memberValueDatatype="130" unbalanced="0"/>
    <cacheHierarchy uniqueName="[창고].[제품명]" caption="제품명" attribute="1" defaultMemberUniqueName="[창고].[제품명].[All]" allUniqueName="[창고].[제품명].[All]" dimensionUniqueName="[창고]" displayFolder="" count="0" memberValueDatatype="130" unbalanced="0"/>
    <cacheHierarchy uniqueName="[창고].[카테고리]" caption="카테고리" attribute="1" defaultMemberUniqueName="[창고].[카테고리].[All]" allUniqueName="[창고].[카테고리].[All]" dimensionUniqueName="[창고]" displayFolder="" count="0" memberValueDatatype="130" unbalanced="0"/>
    <cacheHierarchy uniqueName="[창고].[사이즈]" caption="사이즈" attribute="1" defaultMemberUniqueName="[창고].[사이즈].[All]" allUniqueName="[창고].[사이즈].[All]" dimensionUniqueName="[창고]" displayFolder="" count="0" memberValueDatatype="130" unbalanced="0"/>
    <cacheHierarchy uniqueName="[창고].[색상]" caption="색상" attribute="1" defaultMemberUniqueName="[창고].[색상].[All]" allUniqueName="[창고].[색상].[All]" dimensionUniqueName="[창고]" displayFolder="" count="0" memberValueDatatype="130" unbalanced="0"/>
    <cacheHierarchy uniqueName="[창고].[창고 재고]" caption="창고 재고" attribute="1" defaultMemberUniqueName="[창고].[창고 재고].[All]" allUniqueName="[창고].[창고 재고].[All]" dimensionUniqueName="[창고]" displayFolder="" count="0" memberValueDatatype="20" unbalanced="0"/>
    <cacheHierarchy uniqueName="[창고].[브랜드]" caption="브랜드" attribute="1" defaultMemberUniqueName="[창고].[브랜드].[All]" allUniqueName="[창고].[브랜드].[All]" dimensionUniqueName="[창고]" displayFolder="" count="0" memberValueDatatype="130" unbalanced="0"/>
    <cacheHierarchy uniqueName="[현대백화점매출].[매출ID]" caption="매출ID" attribute="1" defaultMemberUniqueName="[현대백화점매출].[매출ID].[All]" allUniqueName="[현대백화점매출].[매출ID].[All]" dimensionUniqueName="[현대백화점매출]" displayFolder="" count="0" memberValueDatatype="130" unbalanced="0"/>
    <cacheHierarchy uniqueName="[현대백화점매출].[제품ID]" caption="제품ID" attribute="1" defaultMemberUniqueName="[현대백화점매출].[제품ID].[All]" allUniqueName="[현대백화점매출].[제품ID].[All]" dimensionUniqueName="[현대백화점매출]" displayFolder="" count="0" memberValueDatatype="130" unbalanced="0"/>
    <cacheHierarchy uniqueName="[현대백화점매출].[제품명]" caption="제품명" attribute="1" defaultMemberUniqueName="[현대백화점매출].[제품명].[All]" allUniqueName="[현대백화점매출].[제품명].[All]" dimensionUniqueName="[현대백화점매출]" displayFolder="" count="0" memberValueDatatype="130" unbalanced="0"/>
    <cacheHierarchy uniqueName="[현대백화점매출].[카테고리]" caption="카테고리" attribute="1" defaultMemberUniqueName="[현대백화점매출].[카테고리].[All]" allUniqueName="[현대백화점매출].[카테고리].[All]" dimensionUniqueName="[현대백화점매출]" displayFolder="" count="0" memberValueDatatype="130" unbalanced="0"/>
    <cacheHierarchy uniqueName="[현대백화점매출].[사이즈]" caption="사이즈" attribute="1" defaultMemberUniqueName="[현대백화점매출].[사이즈].[All]" allUniqueName="[현대백화점매출].[사이즈].[All]" dimensionUniqueName="[현대백화점매출]" displayFolder="" count="0" memberValueDatatype="130" unbalanced="0"/>
    <cacheHierarchy uniqueName="[현대백화점매출].[색상]" caption="색상" attribute="1" defaultMemberUniqueName="[현대백화점매출].[색상].[All]" allUniqueName="[현대백화점매출].[색상].[All]" dimensionUniqueName="[현대백화점매출]" displayFolder="" count="0" memberValueDatatype="130" unbalanced="0"/>
    <cacheHierarchy uniqueName="[현대백화점매출].[판매 날짜]" caption="판매 날짜" attribute="1" defaultMemberUniqueName="[현대백화점매출].[판매 날짜].[All]" allUniqueName="[현대백화점매출].[판매 날짜].[All]" dimensionUniqueName="[현대백화점매출]" displayFolder="" count="0" memberValueDatatype="130" unbalanced="0"/>
    <cacheHierarchy uniqueName="[현대백화점매출].[브랜드]" caption="브랜드" attribute="1" defaultMemberUniqueName="[현대백화점매출].[브랜드].[All]" allUniqueName="[현대백화점매출].[브랜드].[All]" dimensionUniqueName="[현대백화점매출]" displayFolder="" count="0" memberValueDatatype="130" unbalanced="0"/>
    <cacheHierarchy uniqueName="[현대백화점매출].[고객ID]" caption="고객ID" attribute="1" defaultMemberUniqueName="[현대백화점매출].[고객ID].[All]" allUniqueName="[현대백화점매출].[고객ID].[All]" dimensionUniqueName="[현대백화점매출]" displayFolder="" count="0" memberValueDatatype="130" unbalanced="0"/>
    <cacheHierarchy uniqueName="[현대백화점매출].[결제 수단]" caption="결제 수단" attribute="1" defaultMemberUniqueName="[현대백화점매출].[결제 수단].[All]" allUniqueName="[현대백화점매출].[결제 수단].[All]" dimensionUniqueName="[현대백화점매출]" displayFolder="" count="0" memberValueDatatype="130" unbalanced="0"/>
    <cacheHierarchy uniqueName="[현대백화점매출].[매출]" caption="매출" attribute="1" defaultMemberUniqueName="[현대백화점매출].[매출].[All]" allUniqueName="[현대백화점매출].[매출].[All]" dimensionUniqueName="[현대백화점매출]" displayFolder="" count="0" memberValueDatatype="130" unbalanced="0"/>
    <cacheHierarchy uniqueName="[현대백화점재고].[제품ID]" caption="제품ID" attribute="1" defaultMemberUniqueName="[현대백화점재고].[제품ID].[All]" allUniqueName="[현대백화점재고].[제품ID].[All]" dimensionUniqueName="[현대백화점재고]" displayFolder="" count="0" memberValueDatatype="130" unbalanced="0"/>
    <cacheHierarchy uniqueName="[현대백화점재고].[제품명]" caption="제품명" attribute="1" defaultMemberUniqueName="[현대백화점재고].[제품명].[All]" allUniqueName="[현대백화점재고].[제품명].[All]" dimensionUniqueName="[현대백화점재고]" displayFolder="" count="0" memberValueDatatype="130" unbalanced="0"/>
    <cacheHierarchy uniqueName="[현대백화점재고].[카테고리]" caption="카테고리" attribute="1" defaultMemberUniqueName="[현대백화점재고].[카테고리].[All]" allUniqueName="[현대백화점재고].[카테고리].[All]" dimensionUniqueName="[현대백화점재고]" displayFolder="" count="0" memberValueDatatype="130" unbalanced="0"/>
    <cacheHierarchy uniqueName="[현대백화점재고].[사이즈]" caption="사이즈" attribute="1" defaultMemberUniqueName="[현대백화점재고].[사이즈].[All]" allUniqueName="[현대백화점재고].[사이즈].[All]" dimensionUniqueName="[현대백화점재고]" displayFolder="" count="0" memberValueDatatype="130" unbalanced="0"/>
    <cacheHierarchy uniqueName="[현대백화점재고].[색상]" caption="색상" attribute="1" defaultMemberUniqueName="[현대백화점재고].[색상].[All]" allUniqueName="[현대백화점재고].[색상].[All]" dimensionUniqueName="[현대백화점재고]" displayFolder="" count="0" memberValueDatatype="130" unbalanced="0"/>
    <cacheHierarchy uniqueName="[현대백화점재고].[브랜드]" caption="브랜드" attribute="1" defaultMemberUniqueName="[현대백화점재고].[브랜드].[All]" allUniqueName="[현대백화점재고].[브랜드].[All]" dimensionUniqueName="[현대백화점재고]" displayFolder="" count="0" memberValueDatatype="130" unbalanced="0"/>
    <cacheHierarchy uniqueName="[현대백화점재고].[현대 백화점 재고]" caption="현대 백화점 재고" attribute="1" defaultMemberUniqueName="[현대백화점재고].[현대 백화점 재고].[All]" allUniqueName="[현대백화점재고].[현대 백화점 재고].[All]" dimensionUniqueName="[현대백화점재고]" displayFolder="" count="0" memberValueDatatype="20" unbalanced="0"/>
    <cacheHierarchy uniqueName="[Measures].[__XL_Count 압구정매출]" caption="__XL_Count 압구정매출" measure="1" displayFolder="" measureGroup="압구정매출" count="0" hidden="1"/>
    <cacheHierarchy uniqueName="[Measures].[__XL_Count 고객]" caption="__XL_Count 고객" measure="1" displayFolder="" measureGroup="고객" count="0" hidden="1"/>
    <cacheHierarchy uniqueName="[Measures].[__XL_Count 현대백화점매출]" caption="__XL_Count 현대백화점매출" measure="1" displayFolder="" measureGroup="현대백화점매출" count="0" hidden="1"/>
    <cacheHierarchy uniqueName="[Measures].[__XL_Count 압구정재고]" caption="__XL_Count 압구정재고" measure="1" displayFolder="" measureGroup="압구정재고" count="0" hidden="1"/>
    <cacheHierarchy uniqueName="[Measures].[__XL_Count 현대백화점재고]" caption="__XL_Count 현대백화점재고" measure="1" displayFolder="" measureGroup="현대백화점재고" count="0" hidden="1"/>
    <cacheHierarchy uniqueName="[Measures].[__XL_Count 전체재고]" caption="__XL_Count 전체재고" measure="1" displayFolder="" measureGroup="전체재고" count="0" hidden="1"/>
    <cacheHierarchy uniqueName="[Measures].[__XL_Count 창고]" caption="__XL_Count 창고" measure="1" displayFolder="" measureGroup="창고" count="0" hidden="1"/>
    <cacheHierarchy uniqueName="[Measures].[__No measures defined]" caption="__No measures defined" measure="1" displayFolder="" count="0" hidden="1"/>
    <cacheHierarchy uniqueName="[Measures].[합계: 총 재고]" caption="합계: 총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합계: 압구정 재고]" caption="합계: 압구정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합계: 현대 백화점 재고]" caption="합계: 현대 백화점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합계: 창고 재고]" caption="합계: 창고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합계: 압구정 재고 2]" caption="합계: 압구정 재고 2" measure="1" displayFolder="" measureGroup="압구정재고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합계: 현대 백화점 재고 2]" caption="합계: 현대 백화점 재고 2" measure="1" displayFolder="" measureGroup="현대백화점재고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합계: 창고 재고 2]" caption="합계: 창고 재고 2" measure="1" displayFolder="" measureGroup="창고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8">
    <dimension measure="1" name="Measures" uniqueName="[Measures]" caption="Measures"/>
    <dimension name="고객" uniqueName="[고객]" caption="고객"/>
    <dimension name="압구정매출" uniqueName="[압구정매출]" caption="압구정매출"/>
    <dimension name="압구정재고" uniqueName="[압구정재고]" caption="압구정재고"/>
    <dimension name="전체재고" uniqueName="[전체재고]" caption="전체재고"/>
    <dimension name="창고" uniqueName="[창고]" caption="창고"/>
    <dimension name="현대백화점매출" uniqueName="[현대백화점매출]" caption="현대백화점매출"/>
    <dimension name="현대백화점재고" uniqueName="[현대백화점재고]" caption="현대백화점재고"/>
  </dimensions>
  <measureGroups count="7">
    <measureGroup name="고객" caption="고객"/>
    <measureGroup name="압구정매출" caption="압구정매출"/>
    <measureGroup name="압구정재고" caption="압구정재고"/>
    <measureGroup name="전체재고" caption="전체재고"/>
    <measureGroup name="창고" caption="창고"/>
    <measureGroup name="현대백화점매출" caption="현대백화점매출"/>
    <measureGroup name="현대백화점재고" caption="현대백화점재고"/>
  </measureGroups>
  <maps count="11">
    <map measureGroup="0" dimension="1"/>
    <map measureGroup="1" dimension="1"/>
    <map measureGroup="1" dimension="2"/>
    <map measureGroup="1" dimension="3"/>
    <map measureGroup="2" dimension="3"/>
    <map measureGroup="3" dimension="4"/>
    <map measureGroup="4" dimension="5"/>
    <map measureGroup="5" dimension="1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성정석" refreshedDate="44070.664111458333" createdVersion="5" refreshedVersion="6" minRefreshableVersion="3" recordCount="0" supportSubquery="1" supportAdvancedDrill="1" xr:uid="{0341F31C-1EA3-4983-BBE3-622119B61A58}">
  <cacheSource type="external" connectionId="1"/>
  <cacheFields count="6">
    <cacheField name="[현대백화점재고].[제품명].[제품명]" caption="제품명" numFmtId="0" hierarchy="54" level="1">
      <sharedItems count="128">
        <s v="MLB 바시티"/>
        <s v="PALLAS 크루넥"/>
        <s v="XX 긴팔"/>
        <s v="XXL 후드"/>
        <s v="고스트 라이더 해골 쭉티"/>
        <s v="과일"/>
        <s v="길버트 앤 조지 라이프 티"/>
        <s v="나띵엘스"/>
        <s v="나오미"/>
        <s v="나일론 워터 쇼츠"/>
        <s v="뉴 싙 티"/>
        <s v="뉴욕 스웨터"/>
        <s v="뉴욕 월컨 티"/>
        <s v="도미니 티"/>
        <s v="드래곤 후드"/>
        <s v="라멜지"/>
        <s v="라프 나우"/>
        <s v="레더 콜라 퍼피 다운 자켓"/>
        <s v="레비테이션 티"/>
        <s v="리자드 티"/>
        <s v="리퀴드"/>
        <s v="마블 티"/>
        <s v="마스크 후리스"/>
        <s v="매리티"/>
        <s v="머니 파워 티"/>
        <s v="메리 면 반바지"/>
        <s v="모로토브"/>
        <s v="모션 로고 자켓"/>
        <s v="모션 로고 후드"/>
        <s v="모션로고 티"/>
        <s v="문어 옥토 티"/>
        <s v="문어티"/>
        <s v="바이블 티"/>
        <s v="바이트 티"/>
        <s v="반다나 박스로고 반팔"/>
        <s v="반다나 박스로고 후드"/>
        <s v="뱀 티"/>
        <s v="벨벳 자켓"/>
        <s v="뷰리"/>
        <s v="브러쉬드 닷 가디건"/>
        <s v="빅레터 트랙자켓"/>
        <s v="샌프란 시스코 박스로고 반팔"/>
        <s v="선데이"/>
        <s v="슈노 레더 자켓"/>
        <s v="슈노 조끼"/>
        <s v="슈노뱀피"/>
        <s v="슈프림 고스트라이더"/>
        <s v="슈프림 그리팅 티"/>
        <s v="슈프림 나이키 후드"/>
        <s v="슈프림 노스페이스 발토로 자켓"/>
        <s v="슈프림 노스페이스 아크로고 자켓 파카"/>
        <s v="슈프림 노스페이스 아크로고 후리스"/>
        <s v="슈프림 노스페이스 자유 마운틴 자켓"/>
        <s v="슈프림 노스페이스 후드"/>
        <s v="슈프림 다이너마이트 티"/>
        <s v="슈프림 돕바"/>
        <s v="슈프림 레이더스 데님 베스트 조끼"/>
        <s v="슈프림 로티드 크루넥"/>
        <s v="슈프림 리버시블 NY 자켓"/>
        <s v="슈프림 리퍼 티"/>
        <s v="슈프림 반다나 후리스"/>
        <s v="슈프림 벨라 루고시 드라큘라 티"/>
        <s v="슈프림 벨벳 니코 언더그라운드 티"/>
        <s v="슈프림 벨벳 언더그라운드 티"/>
        <s v="슈프림 부주 반톤"/>
        <s v="슈프림 쉬어스 반팔"/>
        <s v="슈프림 에스로고 트랙 쇼츠"/>
        <s v="슈프림 잇 겟츠 베럴 티"/>
        <s v="슈프림 장폴고티에 바지"/>
        <s v="슈프림 장폴고티에 후드"/>
        <s v="슈프림 챔피언 반팔"/>
        <s v="슈프림 챔피언 코치자켓"/>
        <s v="슈프림 카스텔리 바이크 저지"/>
        <s v="슈프림 카이카이키키 박스로고"/>
        <s v="슈프림 클라우드 구름 티"/>
        <s v="슈프림 퍼자켓"/>
        <s v="스마일러"/>
        <s v="스모크 티"/>
        <s v="스몰 박스로고 티"/>
        <s v="스타스 크루넥"/>
        <s v="스톤아일랜드 자켓"/>
        <s v="스톤아일랜드 조끼"/>
        <s v="스틸라이프"/>
        <s v="싼스"/>
        <s v="아길레라 할매 반팔"/>
        <s v="아크로고 워터 쇼츠"/>
        <s v="애플 후드"/>
        <s v="에스로고 반바지"/>
        <s v="에스로고 후드"/>
        <s v="오리지널 신"/>
        <s v="유 피규어 아웃"/>
        <s v="잉어 자켓"/>
        <s v="제니"/>
        <s v="찌찌 티"/>
        <s v="치즈 티"/>
        <s v="캣"/>
        <s v="코듀로이 헤링턴 자켓"/>
        <s v="코튼 친치 트랙팬츠"/>
        <s v="콘 후드"/>
        <s v="콥 카 자수 자켓"/>
        <s v="퀸 티"/>
        <s v="크놋"/>
        <s v="크로스 오버 자수 후드"/>
        <s v="크롬 반팔"/>
        <s v="클래식 로고 테이핑 자켓"/>
        <s v="텍스"/>
        <s v="트라이 텍스"/>
        <s v="트라이게인"/>
        <s v="트라이펌핑"/>
        <s v="트라이폰"/>
        <s v="트라이플렉트"/>
        <s v="파이핑 트랙자켓"/>
        <s v="팔자수로고 후드"/>
        <s v="패널드 트랙 자켓"/>
        <s v="패널드 트랙 팬츠"/>
        <s v="페이퍼 눕시"/>
        <s v="페인트"/>
        <s v="폭스레이싱"/>
        <s v="폭스레이싱 져지"/>
        <s v="프론츠 티 (틀니)"/>
        <s v="플래그스 롱슬리브즈"/>
        <s v="필로우 티"/>
        <s v="핏불 티"/>
        <s v="하빨 스몰 박스로고 롱슬리브"/>
        <s v="헤븐 엔 얼스"/>
        <s v="헤비 나일론 아노락"/>
        <s v="혼다 워크 자켓"/>
        <s v="혼다 크루넥"/>
      </sharedItems>
    </cacheField>
    <cacheField name="[현대백화점재고].[사이즈].[사이즈]" caption="사이즈" numFmtId="0" hierarchy="56" level="1">
      <sharedItems count="5">
        <s v="2XL"/>
        <s v="L"/>
        <s v="M"/>
        <s v="S"/>
        <s v="XL"/>
      </sharedItems>
    </cacheField>
    <cacheField name="[Measures].[합계: 현대 백화점 재고 2]" caption="합계: 현대 백화점 재고 2" numFmtId="0" hierarchy="73" level="32767"/>
    <cacheField name="[현대백화점재고].[카테고리].[카테고리]" caption="카테고리" numFmtId="0" hierarchy="55" level="1">
      <sharedItems containsSemiMixedTypes="0" containsNonDate="0" containsString="0"/>
    </cacheField>
    <cacheField name="[현대백화점재고].[색상].[색상]" caption="색상" numFmtId="0" hierarchy="57" level="1">
      <sharedItems containsSemiMixedTypes="0" containsNonDate="0" containsString="0"/>
    </cacheField>
    <cacheField name="[현대백화점재고].[브랜드].[브랜드]" caption="브랜드" numFmtId="0" hierarchy="58" level="1">
      <sharedItems containsSemiMixedTypes="0" containsNonDate="0" containsString="0"/>
    </cacheField>
  </cacheFields>
  <cacheHierarchies count="75">
    <cacheHierarchy uniqueName="[고객].[고객ID]" caption="고객ID" attribute="1" defaultMemberUniqueName="[고객].[고객ID].[All]" allUniqueName="[고객].[고객ID].[All]" dimensionUniqueName="[고객]" displayFolder="" count="0" memberValueDatatype="130" unbalanced="0"/>
    <cacheHierarchy uniqueName="[고객].[이름]" caption="이름" attribute="1" defaultMemberUniqueName="[고객].[이름].[All]" allUniqueName="[고객].[이름].[All]" dimensionUniqueName="[고객]" displayFolder="" count="0" memberValueDatatype="130" unbalanced="0"/>
    <cacheHierarchy uniqueName="[고객].[성]" caption="성" attribute="1" defaultMemberUniqueName="[고객].[성].[All]" allUniqueName="[고객].[성].[All]" dimensionUniqueName="[고객]" displayFolder="" count="0" memberValueDatatype="130" unbalanced="0"/>
    <cacheHierarchy uniqueName="[고객].[성별]" caption="성별" attribute="1" defaultMemberUniqueName="[고객].[성별].[All]" allUniqueName="[고객].[성별].[All]" dimensionUniqueName="[고객]" displayFolder="" count="0" memberValueDatatype="130" unbalanced="0"/>
    <cacheHierarchy uniqueName="[고객].[나이]" caption="나이" attribute="1" defaultMemberUniqueName="[고객].[나이].[All]" allUniqueName="[고객].[나이].[All]" dimensionUniqueName="[고객]" displayFolder="" count="0" memberValueDatatype="20" unbalanced="0"/>
    <cacheHierarchy uniqueName="[고객].[전화번호]" caption="전화번호" attribute="1" defaultMemberUniqueName="[고객].[전화번호].[All]" allUniqueName="[고객].[전화번호].[All]" dimensionUniqueName="[고객]" displayFolder="" count="0" memberValueDatatype="130" unbalanced="0"/>
    <cacheHierarchy uniqueName="[고객].[적립 포인트]" caption="적립 포인트" attribute="1" defaultMemberUniqueName="[고객].[적립 포인트].[All]" allUniqueName="[고객].[적립 포인트].[All]" dimensionUniqueName="[고객]" displayFolder="" count="0" memberValueDatatype="20" unbalanced="0"/>
    <cacheHierarchy uniqueName="[압구정매출].[매출ID]" caption="매출ID" attribute="1" defaultMemberUniqueName="[압구정매출].[매출ID].[All]" allUniqueName="[압구정매출].[매출ID].[All]" dimensionUniqueName="[압구정매출]" displayFolder="" count="0" memberValueDatatype="130" unbalanced="0"/>
    <cacheHierarchy uniqueName="[압구정매출].[제품ID]" caption="제품ID" attribute="1" defaultMemberUniqueName="[압구정매출].[제품ID].[All]" allUniqueName="[압구정매출].[제품ID].[All]" dimensionUniqueName="[압구정매출]" displayFolder="" count="0" memberValueDatatype="130" unbalanced="0"/>
    <cacheHierarchy uniqueName="[압구정매출].[제품명]" caption="제품명" attribute="1" defaultMemberUniqueName="[압구정매출].[제품명].[All]" allUniqueName="[압구정매출].[제품명].[All]" dimensionUniqueName="[압구정매출]" displayFolder="" count="0" memberValueDatatype="130" unbalanced="0"/>
    <cacheHierarchy uniqueName="[압구정매출].[카테고리]" caption="카테고리" attribute="1" defaultMemberUniqueName="[압구정매출].[카테고리].[All]" allUniqueName="[압구정매출].[카테고리].[All]" dimensionUniqueName="[압구정매출]" displayFolder="" count="0" memberValueDatatype="130" unbalanced="0"/>
    <cacheHierarchy uniqueName="[압구정매출].[사이즈]" caption="사이즈" attribute="1" defaultMemberUniqueName="[압구정매출].[사이즈].[All]" allUniqueName="[압구정매출].[사이즈].[All]" dimensionUniqueName="[압구정매출]" displayFolder="" count="0" memberValueDatatype="130" unbalanced="0"/>
    <cacheHierarchy uniqueName="[압구정매출].[색상]" caption="색상" attribute="1" defaultMemberUniqueName="[압구정매출].[색상].[All]" allUniqueName="[압구정매출].[색상].[All]" dimensionUniqueName="[압구정매출]" displayFolder="" count="0" memberValueDatatype="130" unbalanced="0"/>
    <cacheHierarchy uniqueName="[압구정매출].[판매 날짜]" caption="판매 날짜" attribute="1" defaultMemberUniqueName="[압구정매출].[판매 날짜].[All]" allUniqueName="[압구정매출].[판매 날짜].[All]" dimensionUniqueName="[압구정매출]" displayFolder="" count="0" memberValueDatatype="20" unbalanced="0"/>
    <cacheHierarchy uniqueName="[압구정매출].[브랜드]" caption="브랜드" attribute="1" defaultMemberUniqueName="[압구정매출].[브랜드].[All]" allUniqueName="[압구정매출].[브랜드].[All]" dimensionUniqueName="[압구정매출]" displayFolder="" count="0" memberValueDatatype="130" unbalanced="0"/>
    <cacheHierarchy uniqueName="[압구정매출].[고객ID]" caption="고객ID" attribute="1" defaultMemberUniqueName="[압구정매출].[고객ID].[All]" allUniqueName="[압구정매출].[고객ID].[All]" dimensionUniqueName="[압구정매출]" displayFolder="" count="0" memberValueDatatype="130" unbalanced="0"/>
    <cacheHierarchy uniqueName="[압구정매출].[결제 수단]" caption="결제 수단" attribute="1" defaultMemberUniqueName="[압구정매출].[결제 수단].[All]" allUniqueName="[압구정매출].[결제 수단].[All]" dimensionUniqueName="[압구정매출]" displayFolder="" count="0" memberValueDatatype="130" unbalanced="0"/>
    <cacheHierarchy uniqueName="[압구정매출].[매출]" caption="매출" attribute="1" defaultMemberUniqueName="[압구정매출].[매출].[All]" allUniqueName="[압구정매출].[매출].[All]" dimensionUniqueName="[압구정매출]" displayFolder="" count="0" memberValueDatatype="130" unbalanced="0"/>
    <cacheHierarchy uniqueName="[압구정재고].[제품ID]" caption="제품ID" attribute="1" defaultMemberUniqueName="[압구정재고].[제품ID].[All]" allUniqueName="[압구정재고].[제품ID].[All]" dimensionUniqueName="[압구정재고]" displayFolder="" count="0" memberValueDatatype="130" unbalanced="0"/>
    <cacheHierarchy uniqueName="[압구정재고].[제품명]" caption="제품명" attribute="1" defaultMemberUniqueName="[압구정재고].[제품명].[All]" allUniqueName="[압구정재고].[제품명].[All]" dimensionUniqueName="[압구정재고]" displayFolder="" count="0" memberValueDatatype="130" unbalanced="0"/>
    <cacheHierarchy uniqueName="[압구정재고].[카테고리]" caption="카테고리" attribute="1" defaultMemberUniqueName="[압구정재고].[카테고리].[All]" allUniqueName="[압구정재고].[카테고리].[All]" dimensionUniqueName="[압구정재고]" displayFolder="" count="0" memberValueDatatype="130" unbalanced="0"/>
    <cacheHierarchy uniqueName="[압구정재고].[사이즈]" caption="사이즈" attribute="1" defaultMemberUniqueName="[압구정재고].[사이즈].[All]" allUniqueName="[압구정재고].[사이즈].[All]" dimensionUniqueName="[압구정재고]" displayFolder="" count="0" memberValueDatatype="130" unbalanced="0"/>
    <cacheHierarchy uniqueName="[압구정재고].[색상]" caption="색상" attribute="1" defaultMemberUniqueName="[압구정재고].[색상].[All]" allUniqueName="[압구정재고].[색상].[All]" dimensionUniqueName="[압구정재고]" displayFolder="" count="0" memberValueDatatype="130" unbalanced="0"/>
    <cacheHierarchy uniqueName="[압구정재고].[브랜드]" caption="브랜드" attribute="1" defaultMemberUniqueName="[압구정재고].[브랜드].[All]" allUniqueName="[압구정재고].[브랜드].[All]" dimensionUniqueName="[압구정재고]" displayFolder="" count="0" memberValueDatatype="130" unbalanced="0"/>
    <cacheHierarchy uniqueName="[압구정재고].[압구정 재고]" caption="압구정 재고" attribute="1" defaultMemberUniqueName="[압구정재고].[압구정 재고].[All]" allUniqueName="[압구정재고].[압구정 재고].[All]" dimensionUniqueName="[압구정재고]" displayFolder="" count="0" memberValueDatatype="20" unbalanced="0"/>
    <cacheHierarchy uniqueName="[전체재고].[제품ID]" caption="제품ID" attribute="1" defaultMemberUniqueName="[전체재고].[제품ID].[All]" allUniqueName="[전체재고].[제품ID].[All]" dimensionUniqueName="[전체재고]" displayFolder="" count="0" memberValueDatatype="130" unbalanced="0"/>
    <cacheHierarchy uniqueName="[전체재고].[제품명]" caption="제품명" attribute="1" defaultMemberUniqueName="[전체재고].[제품명].[All]" allUniqueName="[전체재고].[제품명].[All]" dimensionUniqueName="[전체재고]" displayFolder="" count="0" memberValueDatatype="130" unbalanced="0"/>
    <cacheHierarchy uniqueName="[전체재고].[카테고리]" caption="카테고리" attribute="1" defaultMemberUniqueName="[전체재고].[카테고리].[All]" allUniqueName="[전체재고].[카테고리].[All]" dimensionUniqueName="[전체재고]" displayFolder="" count="0" memberValueDatatype="130" unbalanced="0"/>
    <cacheHierarchy uniqueName="[전체재고].[사이즈]" caption="사이즈" attribute="1" defaultMemberUniqueName="[전체재고].[사이즈].[All]" allUniqueName="[전체재고].[사이즈].[All]" dimensionUniqueName="[전체재고]" displayFolder="" count="0" memberValueDatatype="130" unbalanced="0"/>
    <cacheHierarchy uniqueName="[전체재고].[색상]" caption="색상" attribute="1" defaultMemberUniqueName="[전체재고].[색상].[All]" allUniqueName="[전체재고].[색상].[All]" dimensionUniqueName="[전체재고]" displayFolder="" count="0" memberValueDatatype="130" unbalanced="0"/>
    <cacheHierarchy uniqueName="[전체재고].[브랜드]" caption="브랜드" attribute="1" defaultMemberUniqueName="[전체재고].[브랜드].[All]" allUniqueName="[전체재고].[브랜드].[All]" dimensionUniqueName="[전체재고]" displayFolder="" count="0" memberValueDatatype="130" unbalanced="0"/>
    <cacheHierarchy uniqueName="[전체재고].[압구정 재고]" caption="압구정 재고" attribute="1" defaultMemberUniqueName="[전체재고].[압구정 재고].[All]" allUniqueName="[전체재고].[압구정 재고].[All]" dimensionUniqueName="[전체재고]" displayFolder="" count="0" memberValueDatatype="20" unbalanced="0"/>
    <cacheHierarchy uniqueName="[전체재고].[현대 백화점 재고]" caption="현대 백화점 재고" attribute="1" defaultMemberUniqueName="[전체재고].[현대 백화점 재고].[All]" allUniqueName="[전체재고].[현대 백화점 재고].[All]" dimensionUniqueName="[전체재고]" displayFolder="" count="0" memberValueDatatype="20" unbalanced="0"/>
    <cacheHierarchy uniqueName="[전체재고].[창고 재고]" caption="창고 재고" attribute="1" defaultMemberUniqueName="[전체재고].[창고 재고].[All]" allUniqueName="[전체재고].[창고 재고].[All]" dimensionUniqueName="[전체재고]" displayFolder="" count="0" memberValueDatatype="20" unbalanced="0"/>
    <cacheHierarchy uniqueName="[전체재고].[총 재고]" caption="총 재고" attribute="1" defaultMemberUniqueName="[전체재고].[총 재고].[All]" allUniqueName="[전체재고].[총 재고].[All]" dimensionUniqueName="[전체재고]" displayFolder="" count="0" memberValueDatatype="20" unbalanced="0"/>
    <cacheHierarchy uniqueName="[창고].[제품ID]" caption="제품ID" attribute="1" defaultMemberUniqueName="[창고].[제품ID].[All]" allUniqueName="[창고].[제품ID].[All]" dimensionUniqueName="[창고]" displayFolder="" count="0" memberValueDatatype="130" unbalanced="0"/>
    <cacheHierarchy uniqueName="[창고].[제품명]" caption="제품명" attribute="1" defaultMemberUniqueName="[창고].[제품명].[All]" allUniqueName="[창고].[제품명].[All]" dimensionUniqueName="[창고]" displayFolder="" count="0" memberValueDatatype="130" unbalanced="0"/>
    <cacheHierarchy uniqueName="[창고].[카테고리]" caption="카테고리" attribute="1" defaultMemberUniqueName="[창고].[카테고리].[All]" allUniqueName="[창고].[카테고리].[All]" dimensionUniqueName="[창고]" displayFolder="" count="0" memberValueDatatype="130" unbalanced="0"/>
    <cacheHierarchy uniqueName="[창고].[사이즈]" caption="사이즈" attribute="1" defaultMemberUniqueName="[창고].[사이즈].[All]" allUniqueName="[창고].[사이즈].[All]" dimensionUniqueName="[창고]" displayFolder="" count="0" memberValueDatatype="130" unbalanced="0"/>
    <cacheHierarchy uniqueName="[창고].[색상]" caption="색상" attribute="1" defaultMemberUniqueName="[창고].[색상].[All]" allUniqueName="[창고].[색상].[All]" dimensionUniqueName="[창고]" displayFolder="" count="0" memberValueDatatype="130" unbalanced="0"/>
    <cacheHierarchy uniqueName="[창고].[창고 재고]" caption="창고 재고" attribute="1" defaultMemberUniqueName="[창고].[창고 재고].[All]" allUniqueName="[창고].[창고 재고].[All]" dimensionUniqueName="[창고]" displayFolder="" count="0" memberValueDatatype="20" unbalanced="0"/>
    <cacheHierarchy uniqueName="[창고].[브랜드]" caption="브랜드" attribute="1" defaultMemberUniqueName="[창고].[브랜드].[All]" allUniqueName="[창고].[브랜드].[All]" dimensionUniqueName="[창고]" displayFolder="" count="0" memberValueDatatype="130" unbalanced="0"/>
    <cacheHierarchy uniqueName="[현대백화점매출].[매출ID]" caption="매출ID" attribute="1" defaultMemberUniqueName="[현대백화점매출].[매출ID].[All]" allUniqueName="[현대백화점매출].[매출ID].[All]" dimensionUniqueName="[현대백화점매출]" displayFolder="" count="0" memberValueDatatype="130" unbalanced="0"/>
    <cacheHierarchy uniqueName="[현대백화점매출].[제품ID]" caption="제품ID" attribute="1" defaultMemberUniqueName="[현대백화점매출].[제품ID].[All]" allUniqueName="[현대백화점매출].[제품ID].[All]" dimensionUniqueName="[현대백화점매출]" displayFolder="" count="0" memberValueDatatype="130" unbalanced="0"/>
    <cacheHierarchy uniqueName="[현대백화점매출].[제품명]" caption="제품명" attribute="1" defaultMemberUniqueName="[현대백화점매출].[제품명].[All]" allUniqueName="[현대백화점매출].[제품명].[All]" dimensionUniqueName="[현대백화점매출]" displayFolder="" count="0" memberValueDatatype="130" unbalanced="0"/>
    <cacheHierarchy uniqueName="[현대백화점매출].[카테고리]" caption="카테고리" attribute="1" defaultMemberUniqueName="[현대백화점매출].[카테고리].[All]" allUniqueName="[현대백화점매출].[카테고리].[All]" dimensionUniqueName="[현대백화점매출]" displayFolder="" count="0" memberValueDatatype="130" unbalanced="0"/>
    <cacheHierarchy uniqueName="[현대백화점매출].[사이즈]" caption="사이즈" attribute="1" defaultMemberUniqueName="[현대백화점매출].[사이즈].[All]" allUniqueName="[현대백화점매출].[사이즈].[All]" dimensionUniqueName="[현대백화점매출]" displayFolder="" count="0" memberValueDatatype="130" unbalanced="0"/>
    <cacheHierarchy uniqueName="[현대백화점매출].[색상]" caption="색상" attribute="1" defaultMemberUniqueName="[현대백화점매출].[색상].[All]" allUniqueName="[현대백화점매출].[색상].[All]" dimensionUniqueName="[현대백화점매출]" displayFolder="" count="0" memberValueDatatype="130" unbalanced="0"/>
    <cacheHierarchy uniqueName="[현대백화점매출].[판매 날짜]" caption="판매 날짜" attribute="1" defaultMemberUniqueName="[현대백화점매출].[판매 날짜].[All]" allUniqueName="[현대백화점매출].[판매 날짜].[All]" dimensionUniqueName="[현대백화점매출]" displayFolder="" count="0" memberValueDatatype="130" unbalanced="0"/>
    <cacheHierarchy uniqueName="[현대백화점매출].[브랜드]" caption="브랜드" attribute="1" defaultMemberUniqueName="[현대백화점매출].[브랜드].[All]" allUniqueName="[현대백화점매출].[브랜드].[All]" dimensionUniqueName="[현대백화점매출]" displayFolder="" count="0" memberValueDatatype="130" unbalanced="0"/>
    <cacheHierarchy uniqueName="[현대백화점매출].[고객ID]" caption="고객ID" attribute="1" defaultMemberUniqueName="[현대백화점매출].[고객ID].[All]" allUniqueName="[현대백화점매출].[고객ID].[All]" dimensionUniqueName="[현대백화점매출]" displayFolder="" count="0" memberValueDatatype="130" unbalanced="0"/>
    <cacheHierarchy uniqueName="[현대백화점매출].[결제 수단]" caption="결제 수단" attribute="1" defaultMemberUniqueName="[현대백화점매출].[결제 수단].[All]" allUniqueName="[현대백화점매출].[결제 수단].[All]" dimensionUniqueName="[현대백화점매출]" displayFolder="" count="0" memberValueDatatype="130" unbalanced="0"/>
    <cacheHierarchy uniqueName="[현대백화점매출].[매출]" caption="매출" attribute="1" defaultMemberUniqueName="[현대백화점매출].[매출].[All]" allUniqueName="[현대백화점매출].[매출].[All]" dimensionUniqueName="[현대백화점매출]" displayFolder="" count="0" memberValueDatatype="130" unbalanced="0"/>
    <cacheHierarchy uniqueName="[현대백화점재고].[제품ID]" caption="제품ID" attribute="1" defaultMemberUniqueName="[현대백화점재고].[제품ID].[All]" allUniqueName="[현대백화점재고].[제품ID].[All]" dimensionUniqueName="[현대백화점재고]" displayFolder="" count="0" memberValueDatatype="130" unbalanced="0"/>
    <cacheHierarchy uniqueName="[현대백화점재고].[제품명]" caption="제품명" attribute="1" defaultMemberUniqueName="[현대백화점재고].[제품명].[All]" allUniqueName="[현대백화점재고].[제품명].[All]" dimensionUniqueName="[현대백화점재고]" displayFolder="" count="2" memberValueDatatype="130" unbalanced="0">
      <fieldsUsage count="2">
        <fieldUsage x="-1"/>
        <fieldUsage x="0"/>
      </fieldsUsage>
    </cacheHierarchy>
    <cacheHierarchy uniqueName="[현대백화점재고].[카테고리]" caption="카테고리" attribute="1" defaultMemberUniqueName="[현대백화점재고].[카테고리].[All]" allUniqueName="[현대백화점재고].[카테고리].[All]" dimensionUniqueName="[현대백화점재고]" displayFolder="" count="2" memberValueDatatype="130" unbalanced="0">
      <fieldsUsage count="2">
        <fieldUsage x="-1"/>
        <fieldUsage x="3"/>
      </fieldsUsage>
    </cacheHierarchy>
    <cacheHierarchy uniqueName="[현대백화점재고].[사이즈]" caption="사이즈" attribute="1" defaultMemberUniqueName="[현대백화점재고].[사이즈].[All]" allUniqueName="[현대백화점재고].[사이즈].[All]" dimensionUniqueName="[현대백화점재고]" displayFolder="" count="2" memberValueDatatype="130" unbalanced="0">
      <fieldsUsage count="2">
        <fieldUsage x="-1"/>
        <fieldUsage x="1"/>
      </fieldsUsage>
    </cacheHierarchy>
    <cacheHierarchy uniqueName="[현대백화점재고].[색상]" caption="색상" attribute="1" defaultMemberUniqueName="[현대백화점재고].[색상].[All]" allUniqueName="[현대백화점재고].[색상].[All]" dimensionUniqueName="[현대백화점재고]" displayFolder="" count="2" memberValueDatatype="130" unbalanced="0">
      <fieldsUsage count="2">
        <fieldUsage x="-1"/>
        <fieldUsage x="4"/>
      </fieldsUsage>
    </cacheHierarchy>
    <cacheHierarchy uniqueName="[현대백화점재고].[브랜드]" caption="브랜드" attribute="1" defaultMemberUniqueName="[현대백화점재고].[브랜드].[All]" allUniqueName="[현대백화점재고].[브랜드].[All]" dimensionUniqueName="[현대백화점재고]" displayFolder="" count="2" memberValueDatatype="130" unbalanced="0">
      <fieldsUsage count="2">
        <fieldUsage x="-1"/>
        <fieldUsage x="5"/>
      </fieldsUsage>
    </cacheHierarchy>
    <cacheHierarchy uniqueName="[현대백화점재고].[현대 백화점 재고]" caption="현대 백화점 재고" attribute="1" defaultMemberUniqueName="[현대백화점재고].[현대 백화점 재고].[All]" allUniqueName="[현대백화점재고].[현대 백화점 재고].[All]" dimensionUniqueName="[현대백화점재고]" displayFolder="" count="0" memberValueDatatype="20" unbalanced="0"/>
    <cacheHierarchy uniqueName="[Measures].[__XL_Count 압구정매출]" caption="__XL_Count 압구정매출" measure="1" displayFolder="" measureGroup="압구정매출" count="0" hidden="1"/>
    <cacheHierarchy uniqueName="[Measures].[__XL_Count 고객]" caption="__XL_Count 고객" measure="1" displayFolder="" measureGroup="고객" count="0" hidden="1"/>
    <cacheHierarchy uniqueName="[Measures].[__XL_Count 현대백화점매출]" caption="__XL_Count 현대백화점매출" measure="1" displayFolder="" measureGroup="현대백화점매출" count="0" hidden="1"/>
    <cacheHierarchy uniqueName="[Measures].[__XL_Count 압구정재고]" caption="__XL_Count 압구정재고" measure="1" displayFolder="" measureGroup="압구정재고" count="0" hidden="1"/>
    <cacheHierarchy uniqueName="[Measures].[__XL_Count 현대백화점재고]" caption="__XL_Count 현대백화점재고" measure="1" displayFolder="" measureGroup="현대백화점재고" count="0" hidden="1"/>
    <cacheHierarchy uniqueName="[Measures].[__XL_Count 전체재고]" caption="__XL_Count 전체재고" measure="1" displayFolder="" measureGroup="전체재고" count="0" hidden="1"/>
    <cacheHierarchy uniqueName="[Measures].[__XL_Count 창고]" caption="__XL_Count 창고" measure="1" displayFolder="" measureGroup="창고" count="0" hidden="1"/>
    <cacheHierarchy uniqueName="[Measures].[__No measures defined]" caption="__No measures defined" measure="1" displayFolder="" count="0" hidden="1"/>
    <cacheHierarchy uniqueName="[Measures].[합계: 총 재고]" caption="합계: 총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합계: 압구정 재고]" caption="합계: 압구정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합계: 현대 백화점 재고]" caption="합계: 현대 백화점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합계: 창고 재고]" caption="합계: 창고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합계: 압구정 재고 2]" caption="합계: 압구정 재고 2" measure="1" displayFolder="" measureGroup="압구정재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합계: 현대 백화점 재고 2]" caption="합계: 현대 백화점 재고 2" measure="1" displayFolder="" measureGroup="현대백화점재고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합계: 창고 재고 2]" caption="합계: 창고 재고 2" measure="1" displayFolder="" measureGroup="창고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8">
    <dimension measure="1" name="Measures" uniqueName="[Measures]" caption="Measures"/>
    <dimension name="고객" uniqueName="[고객]" caption="고객"/>
    <dimension name="압구정매출" uniqueName="[압구정매출]" caption="압구정매출"/>
    <dimension name="압구정재고" uniqueName="[압구정재고]" caption="압구정재고"/>
    <dimension name="전체재고" uniqueName="[전체재고]" caption="전체재고"/>
    <dimension name="창고" uniqueName="[창고]" caption="창고"/>
    <dimension name="현대백화점매출" uniqueName="[현대백화점매출]" caption="현대백화점매출"/>
    <dimension name="현대백화점재고" uniqueName="[현대백화점재고]" caption="현대백화점재고"/>
  </dimensions>
  <measureGroups count="7">
    <measureGroup name="고객" caption="고객"/>
    <measureGroup name="압구정매출" caption="압구정매출"/>
    <measureGroup name="압구정재고" caption="압구정재고"/>
    <measureGroup name="전체재고" caption="전체재고"/>
    <measureGroup name="창고" caption="창고"/>
    <measureGroup name="현대백화점매출" caption="현대백화점매출"/>
    <measureGroup name="현대백화점재고" caption="현대백화점재고"/>
  </measureGroups>
  <maps count="11">
    <map measureGroup="0" dimension="1"/>
    <map measureGroup="1" dimension="1"/>
    <map measureGroup="1" dimension="2"/>
    <map measureGroup="1" dimension="3"/>
    <map measureGroup="2" dimension="3"/>
    <map measureGroup="3" dimension="4"/>
    <map measureGroup="4" dimension="5"/>
    <map measureGroup="5" dimension="1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성정석" refreshedDate="44070.66411273148" createdVersion="5" refreshedVersion="6" minRefreshableVersion="3" recordCount="0" supportSubquery="1" supportAdvancedDrill="1" xr:uid="{A5CD1B45-232D-4B78-A2CE-3B173DA2975D}">
  <cacheSource type="external" connectionId="1"/>
  <cacheFields count="6">
    <cacheField name="[Measures].[합계: 창고 재고 2]" caption="합계: 창고 재고 2" numFmtId="0" hierarchy="74" level="32767"/>
    <cacheField name="[창고].[제품명].[제품명]" caption="제품명" numFmtId="0" hierarchy="36" level="1">
      <sharedItems count="1">
        <s v="아무거나"/>
      </sharedItems>
    </cacheField>
    <cacheField name="[창고].[카테고리].[카테고리]" caption="카테고리" numFmtId="0" hierarchy="37" level="1">
      <sharedItems containsSemiMixedTypes="0" containsNonDate="0" containsString="0"/>
    </cacheField>
    <cacheField name="[창고].[색상].[색상]" caption="색상" numFmtId="0" hierarchy="39" level="1">
      <sharedItems containsSemiMixedTypes="0" containsNonDate="0" containsString="0"/>
    </cacheField>
    <cacheField name="[창고].[사이즈].[사이즈]" caption="사이즈" numFmtId="0" hierarchy="38" level="1">
      <sharedItems count="1">
        <s v="S"/>
      </sharedItems>
    </cacheField>
    <cacheField name="[창고].[브랜드].[브랜드]" caption="브랜드" numFmtId="0" hierarchy="41" level="1">
      <sharedItems containsSemiMixedTypes="0" containsNonDate="0" containsString="0"/>
    </cacheField>
  </cacheFields>
  <cacheHierarchies count="75">
    <cacheHierarchy uniqueName="[고객].[고객ID]" caption="고객ID" attribute="1" defaultMemberUniqueName="[고객].[고객ID].[All]" allUniqueName="[고객].[고객ID].[All]" dimensionUniqueName="[고객]" displayFolder="" count="0" memberValueDatatype="130" unbalanced="0"/>
    <cacheHierarchy uniqueName="[고객].[이름]" caption="이름" attribute="1" defaultMemberUniqueName="[고객].[이름].[All]" allUniqueName="[고객].[이름].[All]" dimensionUniqueName="[고객]" displayFolder="" count="0" memberValueDatatype="130" unbalanced="0"/>
    <cacheHierarchy uniqueName="[고객].[성]" caption="성" attribute="1" defaultMemberUniqueName="[고객].[성].[All]" allUniqueName="[고객].[성].[All]" dimensionUniqueName="[고객]" displayFolder="" count="0" memberValueDatatype="130" unbalanced="0"/>
    <cacheHierarchy uniqueName="[고객].[성별]" caption="성별" attribute="1" defaultMemberUniqueName="[고객].[성별].[All]" allUniqueName="[고객].[성별].[All]" dimensionUniqueName="[고객]" displayFolder="" count="0" memberValueDatatype="130" unbalanced="0"/>
    <cacheHierarchy uniqueName="[고객].[나이]" caption="나이" attribute="1" defaultMemberUniqueName="[고객].[나이].[All]" allUniqueName="[고객].[나이].[All]" dimensionUniqueName="[고객]" displayFolder="" count="0" memberValueDatatype="20" unbalanced="0"/>
    <cacheHierarchy uniqueName="[고객].[전화번호]" caption="전화번호" attribute="1" defaultMemberUniqueName="[고객].[전화번호].[All]" allUniqueName="[고객].[전화번호].[All]" dimensionUniqueName="[고객]" displayFolder="" count="0" memberValueDatatype="130" unbalanced="0"/>
    <cacheHierarchy uniqueName="[고객].[적립 포인트]" caption="적립 포인트" attribute="1" defaultMemberUniqueName="[고객].[적립 포인트].[All]" allUniqueName="[고객].[적립 포인트].[All]" dimensionUniqueName="[고객]" displayFolder="" count="0" memberValueDatatype="20" unbalanced="0"/>
    <cacheHierarchy uniqueName="[압구정매출].[매출ID]" caption="매출ID" attribute="1" defaultMemberUniqueName="[압구정매출].[매출ID].[All]" allUniqueName="[압구정매출].[매출ID].[All]" dimensionUniqueName="[압구정매출]" displayFolder="" count="0" memberValueDatatype="130" unbalanced="0"/>
    <cacheHierarchy uniqueName="[압구정매출].[제품ID]" caption="제품ID" attribute="1" defaultMemberUniqueName="[압구정매출].[제품ID].[All]" allUniqueName="[압구정매출].[제품ID].[All]" dimensionUniqueName="[압구정매출]" displayFolder="" count="0" memberValueDatatype="130" unbalanced="0"/>
    <cacheHierarchy uniqueName="[압구정매출].[제품명]" caption="제품명" attribute="1" defaultMemberUniqueName="[압구정매출].[제품명].[All]" allUniqueName="[압구정매출].[제품명].[All]" dimensionUniqueName="[압구정매출]" displayFolder="" count="0" memberValueDatatype="130" unbalanced="0"/>
    <cacheHierarchy uniqueName="[압구정매출].[카테고리]" caption="카테고리" attribute="1" defaultMemberUniqueName="[압구정매출].[카테고리].[All]" allUniqueName="[압구정매출].[카테고리].[All]" dimensionUniqueName="[압구정매출]" displayFolder="" count="0" memberValueDatatype="130" unbalanced="0"/>
    <cacheHierarchy uniqueName="[압구정매출].[사이즈]" caption="사이즈" attribute="1" defaultMemberUniqueName="[압구정매출].[사이즈].[All]" allUniqueName="[압구정매출].[사이즈].[All]" dimensionUniqueName="[압구정매출]" displayFolder="" count="0" memberValueDatatype="130" unbalanced="0"/>
    <cacheHierarchy uniqueName="[압구정매출].[색상]" caption="색상" attribute="1" defaultMemberUniqueName="[압구정매출].[색상].[All]" allUniqueName="[압구정매출].[색상].[All]" dimensionUniqueName="[압구정매출]" displayFolder="" count="0" memberValueDatatype="130" unbalanced="0"/>
    <cacheHierarchy uniqueName="[압구정매출].[판매 날짜]" caption="판매 날짜" attribute="1" defaultMemberUniqueName="[압구정매출].[판매 날짜].[All]" allUniqueName="[압구정매출].[판매 날짜].[All]" dimensionUniqueName="[압구정매출]" displayFolder="" count="0" memberValueDatatype="20" unbalanced="0"/>
    <cacheHierarchy uniqueName="[압구정매출].[브랜드]" caption="브랜드" attribute="1" defaultMemberUniqueName="[압구정매출].[브랜드].[All]" allUniqueName="[압구정매출].[브랜드].[All]" dimensionUniqueName="[압구정매출]" displayFolder="" count="0" memberValueDatatype="130" unbalanced="0"/>
    <cacheHierarchy uniqueName="[압구정매출].[고객ID]" caption="고객ID" attribute="1" defaultMemberUniqueName="[압구정매출].[고객ID].[All]" allUniqueName="[압구정매출].[고객ID].[All]" dimensionUniqueName="[압구정매출]" displayFolder="" count="0" memberValueDatatype="130" unbalanced="0"/>
    <cacheHierarchy uniqueName="[압구정매출].[결제 수단]" caption="결제 수단" attribute="1" defaultMemberUniqueName="[압구정매출].[결제 수단].[All]" allUniqueName="[압구정매출].[결제 수단].[All]" dimensionUniqueName="[압구정매출]" displayFolder="" count="0" memberValueDatatype="130" unbalanced="0"/>
    <cacheHierarchy uniqueName="[압구정매출].[매출]" caption="매출" attribute="1" defaultMemberUniqueName="[압구정매출].[매출].[All]" allUniqueName="[압구정매출].[매출].[All]" dimensionUniqueName="[압구정매출]" displayFolder="" count="0" memberValueDatatype="130" unbalanced="0"/>
    <cacheHierarchy uniqueName="[압구정재고].[제품ID]" caption="제품ID" attribute="1" defaultMemberUniqueName="[압구정재고].[제품ID].[All]" allUniqueName="[압구정재고].[제품ID].[All]" dimensionUniqueName="[압구정재고]" displayFolder="" count="0" memberValueDatatype="130" unbalanced="0"/>
    <cacheHierarchy uniqueName="[압구정재고].[제품명]" caption="제품명" attribute="1" defaultMemberUniqueName="[압구정재고].[제품명].[All]" allUniqueName="[압구정재고].[제품명].[All]" dimensionUniqueName="[압구정재고]" displayFolder="" count="0" memberValueDatatype="130" unbalanced="0"/>
    <cacheHierarchy uniqueName="[압구정재고].[카테고리]" caption="카테고리" attribute="1" defaultMemberUniqueName="[압구정재고].[카테고리].[All]" allUniqueName="[압구정재고].[카테고리].[All]" dimensionUniqueName="[압구정재고]" displayFolder="" count="0" memberValueDatatype="130" unbalanced="0"/>
    <cacheHierarchy uniqueName="[압구정재고].[사이즈]" caption="사이즈" attribute="1" defaultMemberUniqueName="[압구정재고].[사이즈].[All]" allUniqueName="[압구정재고].[사이즈].[All]" dimensionUniqueName="[압구정재고]" displayFolder="" count="0" memberValueDatatype="130" unbalanced="0"/>
    <cacheHierarchy uniqueName="[압구정재고].[색상]" caption="색상" attribute="1" defaultMemberUniqueName="[압구정재고].[색상].[All]" allUniqueName="[압구정재고].[색상].[All]" dimensionUniqueName="[압구정재고]" displayFolder="" count="0" memberValueDatatype="130" unbalanced="0"/>
    <cacheHierarchy uniqueName="[압구정재고].[브랜드]" caption="브랜드" attribute="1" defaultMemberUniqueName="[압구정재고].[브랜드].[All]" allUniqueName="[압구정재고].[브랜드].[All]" dimensionUniqueName="[압구정재고]" displayFolder="" count="0" memberValueDatatype="130" unbalanced="0"/>
    <cacheHierarchy uniqueName="[압구정재고].[압구정 재고]" caption="압구정 재고" attribute="1" defaultMemberUniqueName="[압구정재고].[압구정 재고].[All]" allUniqueName="[압구정재고].[압구정 재고].[All]" dimensionUniqueName="[압구정재고]" displayFolder="" count="0" memberValueDatatype="20" unbalanced="0"/>
    <cacheHierarchy uniqueName="[전체재고].[제품ID]" caption="제품ID" attribute="1" defaultMemberUniqueName="[전체재고].[제품ID].[All]" allUniqueName="[전체재고].[제품ID].[All]" dimensionUniqueName="[전체재고]" displayFolder="" count="0" memberValueDatatype="130" unbalanced="0"/>
    <cacheHierarchy uniqueName="[전체재고].[제품명]" caption="제품명" attribute="1" defaultMemberUniqueName="[전체재고].[제품명].[All]" allUniqueName="[전체재고].[제품명].[All]" dimensionUniqueName="[전체재고]" displayFolder="" count="0" memberValueDatatype="130" unbalanced="0"/>
    <cacheHierarchy uniqueName="[전체재고].[카테고리]" caption="카테고리" attribute="1" defaultMemberUniqueName="[전체재고].[카테고리].[All]" allUniqueName="[전체재고].[카테고리].[All]" dimensionUniqueName="[전체재고]" displayFolder="" count="0" memberValueDatatype="130" unbalanced="0"/>
    <cacheHierarchy uniqueName="[전체재고].[사이즈]" caption="사이즈" attribute="1" defaultMemberUniqueName="[전체재고].[사이즈].[All]" allUniqueName="[전체재고].[사이즈].[All]" dimensionUniqueName="[전체재고]" displayFolder="" count="0" memberValueDatatype="130" unbalanced="0"/>
    <cacheHierarchy uniqueName="[전체재고].[색상]" caption="색상" attribute="1" defaultMemberUniqueName="[전체재고].[색상].[All]" allUniqueName="[전체재고].[색상].[All]" dimensionUniqueName="[전체재고]" displayFolder="" count="0" memberValueDatatype="130" unbalanced="0"/>
    <cacheHierarchy uniqueName="[전체재고].[브랜드]" caption="브랜드" attribute="1" defaultMemberUniqueName="[전체재고].[브랜드].[All]" allUniqueName="[전체재고].[브랜드].[All]" dimensionUniqueName="[전체재고]" displayFolder="" count="0" memberValueDatatype="130" unbalanced="0"/>
    <cacheHierarchy uniqueName="[전체재고].[압구정 재고]" caption="압구정 재고" attribute="1" defaultMemberUniqueName="[전체재고].[압구정 재고].[All]" allUniqueName="[전체재고].[압구정 재고].[All]" dimensionUniqueName="[전체재고]" displayFolder="" count="0" memberValueDatatype="20" unbalanced="0"/>
    <cacheHierarchy uniqueName="[전체재고].[현대 백화점 재고]" caption="현대 백화점 재고" attribute="1" defaultMemberUniqueName="[전체재고].[현대 백화점 재고].[All]" allUniqueName="[전체재고].[현대 백화점 재고].[All]" dimensionUniqueName="[전체재고]" displayFolder="" count="0" memberValueDatatype="20" unbalanced="0"/>
    <cacheHierarchy uniqueName="[전체재고].[창고 재고]" caption="창고 재고" attribute="1" defaultMemberUniqueName="[전체재고].[창고 재고].[All]" allUniqueName="[전체재고].[창고 재고].[All]" dimensionUniqueName="[전체재고]" displayFolder="" count="0" memberValueDatatype="20" unbalanced="0"/>
    <cacheHierarchy uniqueName="[전체재고].[총 재고]" caption="총 재고" attribute="1" defaultMemberUniqueName="[전체재고].[총 재고].[All]" allUniqueName="[전체재고].[총 재고].[All]" dimensionUniqueName="[전체재고]" displayFolder="" count="0" memberValueDatatype="20" unbalanced="0"/>
    <cacheHierarchy uniqueName="[창고].[제품ID]" caption="제품ID" attribute="1" defaultMemberUniqueName="[창고].[제품ID].[All]" allUniqueName="[창고].[제품ID].[All]" dimensionUniqueName="[창고]" displayFolder="" count="0" memberValueDatatype="130" unbalanced="0"/>
    <cacheHierarchy uniqueName="[창고].[제품명]" caption="제품명" attribute="1" defaultMemberUniqueName="[창고].[제품명].[All]" allUniqueName="[창고].[제품명].[All]" dimensionUniqueName="[창고]" displayFolder="" count="2" memberValueDatatype="130" unbalanced="0">
      <fieldsUsage count="2">
        <fieldUsage x="-1"/>
        <fieldUsage x="1"/>
      </fieldsUsage>
    </cacheHierarchy>
    <cacheHierarchy uniqueName="[창고].[카테고리]" caption="카테고리" attribute="1" defaultMemberUniqueName="[창고].[카테고리].[All]" allUniqueName="[창고].[카테고리].[All]" dimensionUniqueName="[창고]" displayFolder="" count="2" memberValueDatatype="130" unbalanced="0">
      <fieldsUsage count="2">
        <fieldUsage x="-1"/>
        <fieldUsage x="2"/>
      </fieldsUsage>
    </cacheHierarchy>
    <cacheHierarchy uniqueName="[창고].[사이즈]" caption="사이즈" attribute="1" defaultMemberUniqueName="[창고].[사이즈].[All]" allUniqueName="[창고].[사이즈].[All]" dimensionUniqueName="[창고]" displayFolder="" count="2" memberValueDatatype="130" unbalanced="0">
      <fieldsUsage count="2">
        <fieldUsage x="-1"/>
        <fieldUsage x="4"/>
      </fieldsUsage>
    </cacheHierarchy>
    <cacheHierarchy uniqueName="[창고].[색상]" caption="색상" attribute="1" defaultMemberUniqueName="[창고].[색상].[All]" allUniqueName="[창고].[색상].[All]" dimensionUniqueName="[창고]" displayFolder="" count="2" memberValueDatatype="130" unbalanced="0">
      <fieldsUsage count="2">
        <fieldUsage x="-1"/>
        <fieldUsage x="3"/>
      </fieldsUsage>
    </cacheHierarchy>
    <cacheHierarchy uniqueName="[창고].[창고 재고]" caption="창고 재고" attribute="1" defaultMemberUniqueName="[창고].[창고 재고].[All]" allUniqueName="[창고].[창고 재고].[All]" dimensionUniqueName="[창고]" displayFolder="" count="0" memberValueDatatype="20" unbalanced="0"/>
    <cacheHierarchy uniqueName="[창고].[브랜드]" caption="브랜드" attribute="1" defaultMemberUniqueName="[창고].[브랜드].[All]" allUniqueName="[창고].[브랜드].[All]" dimensionUniqueName="[창고]" displayFolder="" count="2" memberValueDatatype="130" unbalanced="0">
      <fieldsUsage count="2">
        <fieldUsage x="-1"/>
        <fieldUsage x="5"/>
      </fieldsUsage>
    </cacheHierarchy>
    <cacheHierarchy uniqueName="[현대백화점매출].[매출ID]" caption="매출ID" attribute="1" defaultMemberUniqueName="[현대백화점매출].[매출ID].[All]" allUniqueName="[현대백화점매출].[매출ID].[All]" dimensionUniqueName="[현대백화점매출]" displayFolder="" count="0" memberValueDatatype="130" unbalanced="0"/>
    <cacheHierarchy uniqueName="[현대백화점매출].[제품ID]" caption="제품ID" attribute="1" defaultMemberUniqueName="[현대백화점매출].[제품ID].[All]" allUniqueName="[현대백화점매출].[제품ID].[All]" dimensionUniqueName="[현대백화점매출]" displayFolder="" count="0" memberValueDatatype="130" unbalanced="0"/>
    <cacheHierarchy uniqueName="[현대백화점매출].[제품명]" caption="제품명" attribute="1" defaultMemberUniqueName="[현대백화점매출].[제품명].[All]" allUniqueName="[현대백화점매출].[제품명].[All]" dimensionUniqueName="[현대백화점매출]" displayFolder="" count="0" memberValueDatatype="130" unbalanced="0"/>
    <cacheHierarchy uniqueName="[현대백화점매출].[카테고리]" caption="카테고리" attribute="1" defaultMemberUniqueName="[현대백화점매출].[카테고리].[All]" allUniqueName="[현대백화점매출].[카테고리].[All]" dimensionUniqueName="[현대백화점매출]" displayFolder="" count="0" memberValueDatatype="130" unbalanced="0"/>
    <cacheHierarchy uniqueName="[현대백화점매출].[사이즈]" caption="사이즈" attribute="1" defaultMemberUniqueName="[현대백화점매출].[사이즈].[All]" allUniqueName="[현대백화점매출].[사이즈].[All]" dimensionUniqueName="[현대백화점매출]" displayFolder="" count="0" memberValueDatatype="130" unbalanced="0"/>
    <cacheHierarchy uniqueName="[현대백화점매출].[색상]" caption="색상" attribute="1" defaultMemberUniqueName="[현대백화점매출].[색상].[All]" allUniqueName="[현대백화점매출].[색상].[All]" dimensionUniqueName="[현대백화점매출]" displayFolder="" count="0" memberValueDatatype="130" unbalanced="0"/>
    <cacheHierarchy uniqueName="[현대백화점매출].[판매 날짜]" caption="판매 날짜" attribute="1" defaultMemberUniqueName="[현대백화점매출].[판매 날짜].[All]" allUniqueName="[현대백화점매출].[판매 날짜].[All]" dimensionUniqueName="[현대백화점매출]" displayFolder="" count="0" memberValueDatatype="130" unbalanced="0"/>
    <cacheHierarchy uniqueName="[현대백화점매출].[브랜드]" caption="브랜드" attribute="1" defaultMemberUniqueName="[현대백화점매출].[브랜드].[All]" allUniqueName="[현대백화점매출].[브랜드].[All]" dimensionUniqueName="[현대백화점매출]" displayFolder="" count="0" memberValueDatatype="130" unbalanced="0"/>
    <cacheHierarchy uniqueName="[현대백화점매출].[고객ID]" caption="고객ID" attribute="1" defaultMemberUniqueName="[현대백화점매출].[고객ID].[All]" allUniqueName="[현대백화점매출].[고객ID].[All]" dimensionUniqueName="[현대백화점매출]" displayFolder="" count="0" memberValueDatatype="130" unbalanced="0"/>
    <cacheHierarchy uniqueName="[현대백화점매출].[결제 수단]" caption="결제 수단" attribute="1" defaultMemberUniqueName="[현대백화점매출].[결제 수단].[All]" allUniqueName="[현대백화점매출].[결제 수단].[All]" dimensionUniqueName="[현대백화점매출]" displayFolder="" count="0" memberValueDatatype="130" unbalanced="0"/>
    <cacheHierarchy uniqueName="[현대백화점매출].[매출]" caption="매출" attribute="1" defaultMemberUniqueName="[현대백화점매출].[매출].[All]" allUniqueName="[현대백화점매출].[매출].[All]" dimensionUniqueName="[현대백화점매출]" displayFolder="" count="0" memberValueDatatype="130" unbalanced="0"/>
    <cacheHierarchy uniqueName="[현대백화점재고].[제품ID]" caption="제품ID" attribute="1" defaultMemberUniqueName="[현대백화점재고].[제품ID].[All]" allUniqueName="[현대백화점재고].[제품ID].[All]" dimensionUniqueName="[현대백화점재고]" displayFolder="" count="0" memberValueDatatype="130" unbalanced="0"/>
    <cacheHierarchy uniqueName="[현대백화점재고].[제품명]" caption="제품명" attribute="1" defaultMemberUniqueName="[현대백화점재고].[제품명].[All]" allUniqueName="[현대백화점재고].[제품명].[All]" dimensionUniqueName="[현대백화점재고]" displayFolder="" count="0" memberValueDatatype="130" unbalanced="0"/>
    <cacheHierarchy uniqueName="[현대백화점재고].[카테고리]" caption="카테고리" attribute="1" defaultMemberUniqueName="[현대백화점재고].[카테고리].[All]" allUniqueName="[현대백화점재고].[카테고리].[All]" dimensionUniqueName="[현대백화점재고]" displayFolder="" count="0" memberValueDatatype="130" unbalanced="0"/>
    <cacheHierarchy uniqueName="[현대백화점재고].[사이즈]" caption="사이즈" attribute="1" defaultMemberUniqueName="[현대백화점재고].[사이즈].[All]" allUniqueName="[현대백화점재고].[사이즈].[All]" dimensionUniqueName="[현대백화점재고]" displayFolder="" count="0" memberValueDatatype="130" unbalanced="0"/>
    <cacheHierarchy uniqueName="[현대백화점재고].[색상]" caption="색상" attribute="1" defaultMemberUniqueName="[현대백화점재고].[색상].[All]" allUniqueName="[현대백화점재고].[색상].[All]" dimensionUniqueName="[현대백화점재고]" displayFolder="" count="0" memberValueDatatype="130" unbalanced="0"/>
    <cacheHierarchy uniqueName="[현대백화점재고].[브랜드]" caption="브랜드" attribute="1" defaultMemberUniqueName="[현대백화점재고].[브랜드].[All]" allUniqueName="[현대백화점재고].[브랜드].[All]" dimensionUniqueName="[현대백화점재고]" displayFolder="" count="0" memberValueDatatype="130" unbalanced="0"/>
    <cacheHierarchy uniqueName="[현대백화점재고].[현대 백화점 재고]" caption="현대 백화점 재고" attribute="1" defaultMemberUniqueName="[현대백화점재고].[현대 백화점 재고].[All]" allUniqueName="[현대백화점재고].[현대 백화점 재고].[All]" dimensionUniqueName="[현대백화점재고]" displayFolder="" count="0" memberValueDatatype="20" unbalanced="0"/>
    <cacheHierarchy uniqueName="[Measures].[__XL_Count 압구정매출]" caption="__XL_Count 압구정매출" measure="1" displayFolder="" measureGroup="압구정매출" count="0" hidden="1"/>
    <cacheHierarchy uniqueName="[Measures].[__XL_Count 고객]" caption="__XL_Count 고객" measure="1" displayFolder="" measureGroup="고객" count="0" hidden="1"/>
    <cacheHierarchy uniqueName="[Measures].[__XL_Count 현대백화점매출]" caption="__XL_Count 현대백화점매출" measure="1" displayFolder="" measureGroup="현대백화점매출" count="0" hidden="1"/>
    <cacheHierarchy uniqueName="[Measures].[__XL_Count 압구정재고]" caption="__XL_Count 압구정재고" measure="1" displayFolder="" measureGroup="압구정재고" count="0" hidden="1"/>
    <cacheHierarchy uniqueName="[Measures].[__XL_Count 현대백화점재고]" caption="__XL_Count 현대백화점재고" measure="1" displayFolder="" measureGroup="현대백화점재고" count="0" hidden="1"/>
    <cacheHierarchy uniqueName="[Measures].[__XL_Count 전체재고]" caption="__XL_Count 전체재고" measure="1" displayFolder="" measureGroup="전체재고" count="0" hidden="1"/>
    <cacheHierarchy uniqueName="[Measures].[__XL_Count 창고]" caption="__XL_Count 창고" measure="1" displayFolder="" measureGroup="창고" count="0" hidden="1"/>
    <cacheHierarchy uniqueName="[Measures].[__No measures defined]" caption="__No measures defined" measure="1" displayFolder="" count="0" hidden="1"/>
    <cacheHierarchy uniqueName="[Measures].[합계: 총 재고]" caption="합계: 총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합계: 압구정 재고]" caption="합계: 압구정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합계: 현대 백화점 재고]" caption="합계: 현대 백화점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합계: 창고 재고]" caption="합계: 창고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합계: 압구정 재고 2]" caption="합계: 압구정 재고 2" measure="1" displayFolder="" measureGroup="압구정재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합계: 현대 백화점 재고 2]" caption="합계: 현대 백화점 재고 2" measure="1" displayFolder="" measureGroup="현대백화점재고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합계: 창고 재고 2]" caption="합계: 창고 재고 2" measure="1" displayFolder="" measureGroup="창고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8">
    <dimension measure="1" name="Measures" uniqueName="[Measures]" caption="Measures"/>
    <dimension name="고객" uniqueName="[고객]" caption="고객"/>
    <dimension name="압구정매출" uniqueName="[압구정매출]" caption="압구정매출"/>
    <dimension name="압구정재고" uniqueName="[압구정재고]" caption="압구정재고"/>
    <dimension name="전체재고" uniqueName="[전체재고]" caption="전체재고"/>
    <dimension name="창고" uniqueName="[창고]" caption="창고"/>
    <dimension name="현대백화점매출" uniqueName="[현대백화점매출]" caption="현대백화점매출"/>
    <dimension name="현대백화점재고" uniqueName="[현대백화점재고]" caption="현대백화점재고"/>
  </dimensions>
  <measureGroups count="7">
    <measureGroup name="고객" caption="고객"/>
    <measureGroup name="압구정매출" caption="압구정매출"/>
    <measureGroup name="압구정재고" caption="압구정재고"/>
    <measureGroup name="전체재고" caption="전체재고"/>
    <measureGroup name="창고" caption="창고"/>
    <measureGroup name="현대백화점매출" caption="현대백화점매출"/>
    <measureGroup name="현대백화점재고" caption="현대백화점재고"/>
  </measureGroups>
  <maps count="11">
    <map measureGroup="0" dimension="1"/>
    <map measureGroup="1" dimension="1"/>
    <map measureGroup="1" dimension="2"/>
    <map measureGroup="1" dimension="3"/>
    <map measureGroup="2" dimension="3"/>
    <map measureGroup="3" dimension="4"/>
    <map measureGroup="4" dimension="5"/>
    <map measureGroup="5" dimension="1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성정석" refreshedDate="44070.66410717593" createdVersion="5" refreshedVersion="6" minRefreshableVersion="3" recordCount="0" supportSubquery="1" supportAdvancedDrill="1" xr:uid="{42959BFD-3C0A-468B-BB09-500F162A353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5">
    <cacheHierarchy uniqueName="[고객].[고객ID]" caption="고객ID" attribute="1" defaultMemberUniqueName="[고객].[고객ID].[All]" allUniqueName="[고객].[고객ID].[All]" dimensionUniqueName="[고객]" displayFolder="" count="0" memberValueDatatype="130" unbalanced="0"/>
    <cacheHierarchy uniqueName="[고객].[이름]" caption="이름" attribute="1" defaultMemberUniqueName="[고객].[이름].[All]" allUniqueName="[고객].[이름].[All]" dimensionUniqueName="[고객]" displayFolder="" count="0" memberValueDatatype="130" unbalanced="0"/>
    <cacheHierarchy uniqueName="[고객].[성]" caption="성" attribute="1" defaultMemberUniqueName="[고객].[성].[All]" allUniqueName="[고객].[성].[All]" dimensionUniqueName="[고객]" displayFolder="" count="0" memberValueDatatype="130" unbalanced="0"/>
    <cacheHierarchy uniqueName="[고객].[성별]" caption="성별" attribute="1" defaultMemberUniqueName="[고객].[성별].[All]" allUniqueName="[고객].[성별].[All]" dimensionUniqueName="[고객]" displayFolder="" count="0" memberValueDatatype="130" unbalanced="0"/>
    <cacheHierarchy uniqueName="[고객].[나이]" caption="나이" attribute="1" defaultMemberUniqueName="[고객].[나이].[All]" allUniqueName="[고객].[나이].[All]" dimensionUniqueName="[고객]" displayFolder="" count="0" memberValueDatatype="20" unbalanced="0"/>
    <cacheHierarchy uniqueName="[고객].[전화번호]" caption="전화번호" attribute="1" defaultMemberUniqueName="[고객].[전화번호].[All]" allUniqueName="[고객].[전화번호].[All]" dimensionUniqueName="[고객]" displayFolder="" count="0" memberValueDatatype="130" unbalanced="0"/>
    <cacheHierarchy uniqueName="[고객].[적립 포인트]" caption="적립 포인트" attribute="1" defaultMemberUniqueName="[고객].[적립 포인트].[All]" allUniqueName="[고객].[적립 포인트].[All]" dimensionUniqueName="[고객]" displayFolder="" count="0" memberValueDatatype="20" unbalanced="0"/>
    <cacheHierarchy uniqueName="[압구정매출].[매출ID]" caption="매출ID" attribute="1" defaultMemberUniqueName="[압구정매출].[매출ID].[All]" allUniqueName="[압구정매출].[매출ID].[All]" dimensionUniqueName="[압구정매출]" displayFolder="" count="0" memberValueDatatype="130" unbalanced="0"/>
    <cacheHierarchy uniqueName="[압구정매출].[제품ID]" caption="제품ID" attribute="1" defaultMemberUniqueName="[압구정매출].[제품ID].[All]" allUniqueName="[압구정매출].[제품ID].[All]" dimensionUniqueName="[압구정매출]" displayFolder="" count="0" memberValueDatatype="130" unbalanced="0"/>
    <cacheHierarchy uniqueName="[압구정매출].[제품명]" caption="제품명" attribute="1" defaultMemberUniqueName="[압구정매출].[제품명].[All]" allUniqueName="[압구정매출].[제품명].[All]" dimensionUniqueName="[압구정매출]" displayFolder="" count="0" memberValueDatatype="130" unbalanced="0"/>
    <cacheHierarchy uniqueName="[압구정매출].[카테고리]" caption="카테고리" attribute="1" defaultMemberUniqueName="[압구정매출].[카테고리].[All]" allUniqueName="[압구정매출].[카테고리].[All]" dimensionUniqueName="[압구정매출]" displayFolder="" count="0" memberValueDatatype="130" unbalanced="0"/>
    <cacheHierarchy uniqueName="[압구정매출].[사이즈]" caption="사이즈" attribute="1" defaultMemberUniqueName="[압구정매출].[사이즈].[All]" allUniqueName="[압구정매출].[사이즈].[All]" dimensionUniqueName="[압구정매출]" displayFolder="" count="0" memberValueDatatype="130" unbalanced="0"/>
    <cacheHierarchy uniqueName="[압구정매출].[색상]" caption="색상" attribute="1" defaultMemberUniqueName="[압구정매출].[색상].[All]" allUniqueName="[압구정매출].[색상].[All]" dimensionUniqueName="[압구정매출]" displayFolder="" count="0" memberValueDatatype="130" unbalanced="0"/>
    <cacheHierarchy uniqueName="[압구정매출].[판매 날짜]" caption="판매 날짜" attribute="1" defaultMemberUniqueName="[압구정매출].[판매 날짜].[All]" allUniqueName="[압구정매출].[판매 날짜].[All]" dimensionUniqueName="[압구정매출]" displayFolder="" count="0" memberValueDatatype="20" unbalanced="0"/>
    <cacheHierarchy uniqueName="[압구정매출].[브랜드]" caption="브랜드" attribute="1" defaultMemberUniqueName="[압구정매출].[브랜드].[All]" allUniqueName="[압구정매출].[브랜드].[All]" dimensionUniqueName="[압구정매출]" displayFolder="" count="0" memberValueDatatype="130" unbalanced="0"/>
    <cacheHierarchy uniqueName="[압구정매출].[고객ID]" caption="고객ID" attribute="1" defaultMemberUniqueName="[압구정매출].[고객ID].[All]" allUniqueName="[압구정매출].[고객ID].[All]" dimensionUniqueName="[압구정매출]" displayFolder="" count="0" memberValueDatatype="130" unbalanced="0"/>
    <cacheHierarchy uniqueName="[압구정매출].[결제 수단]" caption="결제 수단" attribute="1" defaultMemberUniqueName="[압구정매출].[결제 수단].[All]" allUniqueName="[압구정매출].[결제 수단].[All]" dimensionUniqueName="[압구정매출]" displayFolder="" count="0" memberValueDatatype="130" unbalanced="0"/>
    <cacheHierarchy uniqueName="[압구정매출].[매출]" caption="매출" attribute="1" defaultMemberUniqueName="[압구정매출].[매출].[All]" allUniqueName="[압구정매출].[매출].[All]" dimensionUniqueName="[압구정매출]" displayFolder="" count="0" memberValueDatatype="130" unbalanced="0"/>
    <cacheHierarchy uniqueName="[압구정재고].[제품ID]" caption="제품ID" attribute="1" defaultMemberUniqueName="[압구정재고].[제품ID].[All]" allUniqueName="[압구정재고].[제품ID].[All]" dimensionUniqueName="[압구정재고]" displayFolder="" count="0" memberValueDatatype="130" unbalanced="0"/>
    <cacheHierarchy uniqueName="[압구정재고].[제품명]" caption="제품명" attribute="1" defaultMemberUniqueName="[압구정재고].[제품명].[All]" allUniqueName="[압구정재고].[제품명].[All]" dimensionUniqueName="[압구정재고]" displayFolder="" count="0" memberValueDatatype="130" unbalanced="0"/>
    <cacheHierarchy uniqueName="[압구정재고].[카테고리]" caption="카테고리" attribute="1" defaultMemberUniqueName="[압구정재고].[카테고리].[All]" allUniqueName="[압구정재고].[카테고리].[All]" dimensionUniqueName="[압구정재고]" displayFolder="" count="0" memberValueDatatype="130" unbalanced="0"/>
    <cacheHierarchy uniqueName="[압구정재고].[사이즈]" caption="사이즈" attribute="1" defaultMemberUniqueName="[압구정재고].[사이즈].[All]" allUniqueName="[압구정재고].[사이즈].[All]" dimensionUniqueName="[압구정재고]" displayFolder="" count="0" memberValueDatatype="130" unbalanced="0"/>
    <cacheHierarchy uniqueName="[압구정재고].[색상]" caption="색상" attribute="1" defaultMemberUniqueName="[압구정재고].[색상].[All]" allUniqueName="[압구정재고].[색상].[All]" dimensionUniqueName="[압구정재고]" displayFolder="" count="0" memberValueDatatype="130" unbalanced="0"/>
    <cacheHierarchy uniqueName="[압구정재고].[브랜드]" caption="브랜드" attribute="1" defaultMemberUniqueName="[압구정재고].[브랜드].[All]" allUniqueName="[압구정재고].[브랜드].[All]" dimensionUniqueName="[압구정재고]" displayFolder="" count="0" memberValueDatatype="130" unbalanced="0"/>
    <cacheHierarchy uniqueName="[압구정재고].[압구정 재고]" caption="압구정 재고" attribute="1" defaultMemberUniqueName="[압구정재고].[압구정 재고].[All]" allUniqueName="[압구정재고].[압구정 재고].[All]" dimensionUniqueName="[압구정재고]" displayFolder="" count="0" memberValueDatatype="20" unbalanced="0"/>
    <cacheHierarchy uniqueName="[전체재고].[제품ID]" caption="제품ID" attribute="1" defaultMemberUniqueName="[전체재고].[제품ID].[All]" allUniqueName="[전체재고].[제품ID].[All]" dimensionUniqueName="[전체재고]" displayFolder="" count="0" memberValueDatatype="130" unbalanced="0"/>
    <cacheHierarchy uniqueName="[전체재고].[제품명]" caption="제품명" attribute="1" defaultMemberUniqueName="[전체재고].[제품명].[All]" allUniqueName="[전체재고].[제품명].[All]" dimensionUniqueName="[전체재고]" displayFolder="" count="0" memberValueDatatype="130" unbalanced="0"/>
    <cacheHierarchy uniqueName="[전체재고].[카테고리]" caption="카테고리" attribute="1" defaultMemberUniqueName="[전체재고].[카테고리].[All]" allUniqueName="[전체재고].[카테고리].[All]" dimensionUniqueName="[전체재고]" displayFolder="" count="0" memberValueDatatype="130" unbalanced="0"/>
    <cacheHierarchy uniqueName="[전체재고].[사이즈]" caption="사이즈" attribute="1" defaultMemberUniqueName="[전체재고].[사이즈].[All]" allUniqueName="[전체재고].[사이즈].[All]" dimensionUniqueName="[전체재고]" displayFolder="" count="0" memberValueDatatype="130" unbalanced="0"/>
    <cacheHierarchy uniqueName="[전체재고].[색상]" caption="색상" attribute="1" defaultMemberUniqueName="[전체재고].[색상].[All]" allUniqueName="[전체재고].[색상].[All]" dimensionUniqueName="[전체재고]" displayFolder="" count="0" memberValueDatatype="130" unbalanced="0"/>
    <cacheHierarchy uniqueName="[전체재고].[브랜드]" caption="브랜드" attribute="1" defaultMemberUniqueName="[전체재고].[브랜드].[All]" allUniqueName="[전체재고].[브랜드].[All]" dimensionUniqueName="[전체재고]" displayFolder="" count="0" memberValueDatatype="130" unbalanced="0"/>
    <cacheHierarchy uniqueName="[전체재고].[압구정 재고]" caption="압구정 재고" attribute="1" defaultMemberUniqueName="[전체재고].[압구정 재고].[All]" allUniqueName="[전체재고].[압구정 재고].[All]" dimensionUniqueName="[전체재고]" displayFolder="" count="0" memberValueDatatype="20" unbalanced="0"/>
    <cacheHierarchy uniqueName="[전체재고].[현대 백화점 재고]" caption="현대 백화점 재고" attribute="1" defaultMemberUniqueName="[전체재고].[현대 백화점 재고].[All]" allUniqueName="[전체재고].[현대 백화점 재고].[All]" dimensionUniqueName="[전체재고]" displayFolder="" count="0" memberValueDatatype="20" unbalanced="0"/>
    <cacheHierarchy uniqueName="[전체재고].[창고 재고]" caption="창고 재고" attribute="1" defaultMemberUniqueName="[전체재고].[창고 재고].[All]" allUniqueName="[전체재고].[창고 재고].[All]" dimensionUniqueName="[전체재고]" displayFolder="" count="0" memberValueDatatype="20" unbalanced="0"/>
    <cacheHierarchy uniqueName="[전체재고].[총 재고]" caption="총 재고" attribute="1" defaultMemberUniqueName="[전체재고].[총 재고].[All]" allUniqueName="[전체재고].[총 재고].[All]" dimensionUniqueName="[전체재고]" displayFolder="" count="0" memberValueDatatype="20" unbalanced="0"/>
    <cacheHierarchy uniqueName="[창고].[제품ID]" caption="제품ID" attribute="1" defaultMemberUniqueName="[창고].[제품ID].[All]" allUniqueName="[창고].[제품ID].[All]" dimensionUniqueName="[창고]" displayFolder="" count="0" memberValueDatatype="130" unbalanced="0"/>
    <cacheHierarchy uniqueName="[창고].[제품명]" caption="제품명" attribute="1" defaultMemberUniqueName="[창고].[제품명].[All]" allUniqueName="[창고].[제품명].[All]" dimensionUniqueName="[창고]" displayFolder="" count="0" memberValueDatatype="130" unbalanced="0"/>
    <cacheHierarchy uniqueName="[창고].[카테고리]" caption="카테고리" attribute="1" defaultMemberUniqueName="[창고].[카테고리].[All]" allUniqueName="[창고].[카테고리].[All]" dimensionUniqueName="[창고]" displayFolder="" count="0" memberValueDatatype="130" unbalanced="0"/>
    <cacheHierarchy uniqueName="[창고].[사이즈]" caption="사이즈" attribute="1" defaultMemberUniqueName="[창고].[사이즈].[All]" allUniqueName="[창고].[사이즈].[All]" dimensionUniqueName="[창고]" displayFolder="" count="0" memberValueDatatype="130" unbalanced="0"/>
    <cacheHierarchy uniqueName="[창고].[색상]" caption="색상" attribute="1" defaultMemberUniqueName="[창고].[색상].[All]" allUniqueName="[창고].[색상].[All]" dimensionUniqueName="[창고]" displayFolder="" count="0" memberValueDatatype="130" unbalanced="0"/>
    <cacheHierarchy uniqueName="[창고].[창고 재고]" caption="창고 재고" attribute="1" defaultMemberUniqueName="[창고].[창고 재고].[All]" allUniqueName="[창고].[창고 재고].[All]" dimensionUniqueName="[창고]" displayFolder="" count="0" memberValueDatatype="20" unbalanced="0"/>
    <cacheHierarchy uniqueName="[창고].[브랜드]" caption="브랜드" attribute="1" defaultMemberUniqueName="[창고].[브랜드].[All]" allUniqueName="[창고].[브랜드].[All]" dimensionUniqueName="[창고]" displayFolder="" count="0" memberValueDatatype="130" unbalanced="0"/>
    <cacheHierarchy uniqueName="[현대백화점매출].[매출ID]" caption="매출ID" attribute="1" defaultMemberUniqueName="[현대백화점매출].[매출ID].[All]" allUniqueName="[현대백화점매출].[매출ID].[All]" dimensionUniqueName="[현대백화점매출]" displayFolder="" count="0" memberValueDatatype="130" unbalanced="0"/>
    <cacheHierarchy uniqueName="[현대백화점매출].[제품ID]" caption="제품ID" attribute="1" defaultMemberUniqueName="[현대백화점매출].[제품ID].[All]" allUniqueName="[현대백화점매출].[제품ID].[All]" dimensionUniqueName="[현대백화점매출]" displayFolder="" count="0" memberValueDatatype="130" unbalanced="0"/>
    <cacheHierarchy uniqueName="[현대백화점매출].[제품명]" caption="제품명" attribute="1" defaultMemberUniqueName="[현대백화점매출].[제품명].[All]" allUniqueName="[현대백화점매출].[제품명].[All]" dimensionUniqueName="[현대백화점매출]" displayFolder="" count="0" memberValueDatatype="130" unbalanced="0"/>
    <cacheHierarchy uniqueName="[현대백화점매출].[카테고리]" caption="카테고리" attribute="1" defaultMemberUniqueName="[현대백화점매출].[카테고리].[All]" allUniqueName="[현대백화점매출].[카테고리].[All]" dimensionUniqueName="[현대백화점매출]" displayFolder="" count="0" memberValueDatatype="130" unbalanced="0"/>
    <cacheHierarchy uniqueName="[현대백화점매출].[사이즈]" caption="사이즈" attribute="1" defaultMemberUniqueName="[현대백화점매출].[사이즈].[All]" allUniqueName="[현대백화점매출].[사이즈].[All]" dimensionUniqueName="[현대백화점매출]" displayFolder="" count="0" memberValueDatatype="130" unbalanced="0"/>
    <cacheHierarchy uniqueName="[현대백화점매출].[색상]" caption="색상" attribute="1" defaultMemberUniqueName="[현대백화점매출].[색상].[All]" allUniqueName="[현대백화점매출].[색상].[All]" dimensionUniqueName="[현대백화점매출]" displayFolder="" count="0" memberValueDatatype="130" unbalanced="0"/>
    <cacheHierarchy uniqueName="[현대백화점매출].[판매 날짜]" caption="판매 날짜" attribute="1" defaultMemberUniqueName="[현대백화점매출].[판매 날짜].[All]" allUniqueName="[현대백화점매출].[판매 날짜].[All]" dimensionUniqueName="[현대백화점매출]" displayFolder="" count="0" memberValueDatatype="130" unbalanced="0"/>
    <cacheHierarchy uniqueName="[현대백화점매출].[브랜드]" caption="브랜드" attribute="1" defaultMemberUniqueName="[현대백화점매출].[브랜드].[All]" allUniqueName="[현대백화점매출].[브랜드].[All]" dimensionUniqueName="[현대백화점매출]" displayFolder="" count="0" memberValueDatatype="130" unbalanced="0"/>
    <cacheHierarchy uniqueName="[현대백화점매출].[고객ID]" caption="고객ID" attribute="1" defaultMemberUniqueName="[현대백화점매출].[고객ID].[All]" allUniqueName="[현대백화점매출].[고객ID].[All]" dimensionUniqueName="[현대백화점매출]" displayFolder="" count="0" memberValueDatatype="130" unbalanced="0"/>
    <cacheHierarchy uniqueName="[현대백화점매출].[결제 수단]" caption="결제 수단" attribute="1" defaultMemberUniqueName="[현대백화점매출].[결제 수단].[All]" allUniqueName="[현대백화점매출].[결제 수단].[All]" dimensionUniqueName="[현대백화점매출]" displayFolder="" count="0" memberValueDatatype="130" unbalanced="0"/>
    <cacheHierarchy uniqueName="[현대백화점매출].[매출]" caption="매출" attribute="1" defaultMemberUniqueName="[현대백화점매출].[매출].[All]" allUniqueName="[현대백화점매출].[매출].[All]" dimensionUniqueName="[현대백화점매출]" displayFolder="" count="0" memberValueDatatype="130" unbalanced="0"/>
    <cacheHierarchy uniqueName="[현대백화점재고].[제품ID]" caption="제품ID" attribute="1" defaultMemberUniqueName="[현대백화점재고].[제품ID].[All]" allUniqueName="[현대백화점재고].[제품ID].[All]" dimensionUniqueName="[현대백화점재고]" displayFolder="" count="0" memberValueDatatype="130" unbalanced="0"/>
    <cacheHierarchy uniqueName="[현대백화점재고].[제품명]" caption="제품명" attribute="1" defaultMemberUniqueName="[현대백화점재고].[제품명].[All]" allUniqueName="[현대백화점재고].[제품명].[All]" dimensionUniqueName="[현대백화점재고]" displayFolder="" count="0" memberValueDatatype="130" unbalanced="0"/>
    <cacheHierarchy uniqueName="[현대백화점재고].[카테고리]" caption="카테고리" attribute="1" defaultMemberUniqueName="[현대백화점재고].[카테고리].[All]" allUniqueName="[현대백화점재고].[카테고리].[All]" dimensionUniqueName="[현대백화점재고]" displayFolder="" count="0" memberValueDatatype="130" unbalanced="0"/>
    <cacheHierarchy uniqueName="[현대백화점재고].[사이즈]" caption="사이즈" attribute="1" defaultMemberUniqueName="[현대백화점재고].[사이즈].[All]" allUniqueName="[현대백화점재고].[사이즈].[All]" dimensionUniqueName="[현대백화점재고]" displayFolder="" count="0" memberValueDatatype="130" unbalanced="0"/>
    <cacheHierarchy uniqueName="[현대백화점재고].[색상]" caption="색상" attribute="1" defaultMemberUniqueName="[현대백화점재고].[색상].[All]" allUniqueName="[현대백화점재고].[색상].[All]" dimensionUniqueName="[현대백화점재고]" displayFolder="" count="0" memberValueDatatype="130" unbalanced="0"/>
    <cacheHierarchy uniqueName="[현대백화점재고].[브랜드]" caption="브랜드" attribute="1" defaultMemberUniqueName="[현대백화점재고].[브랜드].[All]" allUniqueName="[현대백화점재고].[브랜드].[All]" dimensionUniqueName="[현대백화점재고]" displayFolder="" count="0" memberValueDatatype="130" unbalanced="0"/>
    <cacheHierarchy uniqueName="[현대백화점재고].[현대 백화점 재고]" caption="현대 백화점 재고" attribute="1" defaultMemberUniqueName="[현대백화점재고].[현대 백화점 재고].[All]" allUniqueName="[현대백화점재고].[현대 백화점 재고].[All]" dimensionUniqueName="[현대백화점재고]" displayFolder="" count="0" memberValueDatatype="20" unbalanced="0"/>
    <cacheHierarchy uniqueName="[Measures].[__XL_Count 압구정매출]" caption="__XL_Count 압구정매출" measure="1" displayFolder="" measureGroup="압구정매출" count="0" hidden="1"/>
    <cacheHierarchy uniqueName="[Measures].[__XL_Count 고객]" caption="__XL_Count 고객" measure="1" displayFolder="" measureGroup="고객" count="0" hidden="1"/>
    <cacheHierarchy uniqueName="[Measures].[__XL_Count 현대백화점매출]" caption="__XL_Count 현대백화점매출" measure="1" displayFolder="" measureGroup="현대백화점매출" count="0" hidden="1"/>
    <cacheHierarchy uniqueName="[Measures].[__XL_Count 압구정재고]" caption="__XL_Count 압구정재고" measure="1" displayFolder="" measureGroup="압구정재고" count="0" hidden="1"/>
    <cacheHierarchy uniqueName="[Measures].[__XL_Count 현대백화점재고]" caption="__XL_Count 현대백화점재고" measure="1" displayFolder="" measureGroup="현대백화점재고" count="0" hidden="1"/>
    <cacheHierarchy uniqueName="[Measures].[__XL_Count 전체재고]" caption="__XL_Count 전체재고" measure="1" displayFolder="" measureGroup="전체재고" count="0" hidden="1"/>
    <cacheHierarchy uniqueName="[Measures].[__XL_Count 창고]" caption="__XL_Count 창고" measure="1" displayFolder="" measureGroup="창고" count="0" hidden="1"/>
    <cacheHierarchy uniqueName="[Measures].[__No measures defined]" caption="__No measures defined" measure="1" displayFolder="" count="0" hidden="1"/>
    <cacheHierarchy uniqueName="[Measures].[합계: 총 재고]" caption="합계: 총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합계: 압구정 재고]" caption="합계: 압구정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합계: 현대 백화점 재고]" caption="합계: 현대 백화점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합계: 창고 재고]" caption="합계: 창고 재고" measure="1" displayFolder="" measureGroup="전체재고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합계: 압구정 재고 2]" caption="합계: 압구정 재고 2" measure="1" displayFolder="" measureGroup="압구정재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합계: 현대 백화점 재고 2]" caption="합계: 현대 백화점 재고 2" measure="1" displayFolder="" measureGroup="현대백화점재고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합계: 창고 재고 2]" caption="합계: 창고 재고 2" measure="1" displayFolder="" measureGroup="창고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8">
    <dimension measure="1" name="Measures" uniqueName="[Measures]" caption="Measures"/>
    <dimension name="고객" uniqueName="[고객]" caption="고객"/>
    <dimension name="압구정매출" uniqueName="[압구정매출]" caption="압구정매출"/>
    <dimension name="압구정재고" uniqueName="[압구정재고]" caption="압구정재고"/>
    <dimension name="전체재고" uniqueName="[전체재고]" caption="전체재고"/>
    <dimension name="창고" uniqueName="[창고]" caption="창고"/>
    <dimension name="현대백화점매출" uniqueName="[현대백화점매출]" caption="현대백화점매출"/>
    <dimension name="현대백화점재고" uniqueName="[현대백화점재고]" caption="현대백화점재고"/>
  </dimensions>
  <measureGroups count="7">
    <measureGroup name="고객" caption="고객"/>
    <measureGroup name="압구정매출" caption="압구정매출"/>
    <measureGroup name="압구정재고" caption="압구정재고"/>
    <measureGroup name="전체재고" caption="전체재고"/>
    <measureGroup name="창고" caption="창고"/>
    <measureGroup name="현대백화점매출" caption="현대백화점매출"/>
    <measureGroup name="현대백화점재고" caption="현대백화점재고"/>
  </measureGroups>
  <maps count="11">
    <map measureGroup="0" dimension="1"/>
    <map measureGroup="1" dimension="1"/>
    <map measureGroup="1" dimension="2"/>
    <map measureGroup="1" dimension="3"/>
    <map measureGroup="2" dimension="3"/>
    <map measureGroup="3" dimension="4"/>
    <map measureGroup="4" dimension="5"/>
    <map measureGroup="5" dimension="1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9404204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C53F8-45BE-4260-AB14-417E2884DB37}" name="PivotChartTable1" cacheId="33" applyNumberFormats="0" applyBorderFormats="0" applyFontFormats="0" applyPatternFormats="0" applyAlignmentFormats="0" applyWidthHeightFormats="1" dataCaption="값" updatedVersion="6" minRefreshableVersion="3" useAutoFormatting="1" itemPrintTitles="1" createdVersion="5" indent="0" outline="1" outlineData="1" multipleFieldFilters="0" chartFormat="1">
  <location ref="A1:C18" firstHeaderRow="1" firstDataRow="1" firstDataCol="0"/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359B4-7A3D-4D0A-8E1D-92B36335E6D9}" name="피벗 테이블10" cacheId="45" applyNumberFormats="0" applyBorderFormats="0" applyFontFormats="0" applyPatternFormats="0" applyAlignmentFormats="0" applyWidthHeightFormats="1" dataCaption="값" tag="80c6e199-8646-4010-b008-52c711720d5d" updatedVersion="6" minRefreshableVersion="3" useAutoFormatting="1" subtotalHiddenItems="1" itemPrintTitles="1" createdVersion="5" indent="0" outline="1" outlineData="1" multipleFieldFilters="0">
  <location ref="AE8:AG11" firstHeaderRow="1" firstDataRow="2" firstDataCol="1" rowPageCount="3" colPageCount="1"/>
  <pivotFields count="6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3">
    <pageField fld="2" hier="37" name="[창고].[카테고리].[All]" cap="All"/>
    <pageField fld="3" hier="39" name="[창고].[색상].[All]" cap="All"/>
    <pageField fld="5" hier="41" name="[창고].[브랜드].[All]" cap="All"/>
  </pageFields>
  <dataFields count="1">
    <dataField name="합계: 창고 재고" fld="0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전체재고]"/>
        <x15:activeTabTopLevelEntity name="[압구정재고]"/>
        <x15:activeTabTopLevelEntity name="[현대백화점재고]"/>
        <x15:activeTabTopLevelEntity name="[창고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8AFF2-1FC5-4F8D-A7B9-C3DD2DEAF100}" name="피벗 테이블9" cacheId="42" applyNumberFormats="0" applyBorderFormats="0" applyFontFormats="0" applyPatternFormats="0" applyAlignmentFormats="0" applyWidthHeightFormats="1" dataCaption="값" missingCaption="0" tag="d4eb6750-e189-4540-b786-962630a4f62c" updatedVersion="6" minRefreshableVersion="3" useAutoFormatting="1" subtotalHiddenItems="1" itemPrintTitles="1" createdVersion="5" indent="0" outline="1" outlineData="1" multipleFieldFilters="0">
  <location ref="U8:AA138" firstHeaderRow="1" firstDataRow="2" firstDataCol="1" rowPageCount="3" colPageCount="1"/>
  <pivotFields count="6">
    <pivotField axis="axisRow" allDrilled="1" subtotalTop="0" showAll="0" dataSourceSort="1" defaultSubtotal="0" defaultAttributeDrillState="1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</items>
    </pivotField>
    <pivotField axis="axisCol" allDrilled="1" subtotalTop="0" showAll="0" defaultSubtotal="0" defaultAttributeDrillState="1">
      <items count="5">
        <item x="3"/>
        <item x="2"/>
        <item x="1"/>
        <item x="4"/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3" hier="55" name="[현대백화점재고].[카테고리].[All]" cap="All"/>
    <pageField fld="4" hier="57" name="[현대백화점재고].[색상].[All]" cap="All"/>
    <pageField fld="5" hier="58" name="[현대백화점재고].[브랜드].[All]" cap="All"/>
  </pageFields>
  <dataFields count="1">
    <dataField name="합계: 현대 백화점 재고" fld="2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4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전체재고]"/>
        <x15:activeTabTopLevelEntity name="[압구정재고]"/>
        <x15:activeTabTopLevelEntity name="[현대백화점재고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51FEC-C02C-4987-AF4D-CB226E219E81}" name="피벗 테이블6" cacheId="39" applyNumberFormats="0" applyBorderFormats="0" applyFontFormats="0" applyPatternFormats="0" applyAlignmentFormats="0" applyWidthHeightFormats="1" dataCaption="값" missingCaption="0" tag="b4018a7a-26bf-4dd6-b9d9-c685022bf0a1" updatedVersion="6" minRefreshableVersion="3" useAutoFormatting="1" subtotalHiddenItems="1" itemPrintTitles="1" createdVersion="5" indent="0" outline="1" outlineData="1" multipleFieldFilters="0">
  <location ref="K8:Q234" firstHeaderRow="1" firstDataRow="2" firstDataCol="1" rowPageCount="3" colPageCount="1"/>
  <pivotFields count="6">
    <pivotField axis="axisRow" allDrilled="1" subtotalTop="0" showAll="0" dataSourceSort="1" defaultSubtotal="0" defaultAttributeDrillState="1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</items>
    </pivotField>
    <pivotField dataField="1" subtotalTop="0" showAll="0" defaultSubtotal="0"/>
    <pivotField axis="axisCol" allDrilled="1" subtotalTop="0" showAll="0" defaultSubtotal="0" defaultAttributeDrillState="1">
      <items count="5">
        <item x="0"/>
        <item x="3"/>
        <item x="2"/>
        <item x="1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3" hier="20" name="[압구정재고].[카테고리].[All]" cap="All"/>
    <pageField fld="4" hier="22" name="[압구정재고].[색상].[All]" cap="All"/>
    <pageField fld="5" hier="23" name="[압구정재고].[브랜드].[All]" cap="All"/>
  </pageFields>
  <dataFields count="1">
    <dataField name="합계: 압구정 재고" fld="1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전체재고]"/>
        <x15:activeTabTopLevelEntity name="[압구정재고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2D4F3-D419-4A85-8D1A-0BB5CF23E9BE}" name="피벗 테이블5" cacheId="36" applyNumberFormats="0" applyBorderFormats="0" applyFontFormats="0" applyPatternFormats="0" applyAlignmentFormats="0" applyWidthHeightFormats="1" dataCaption="값" missingCaption="0" tag="4a17d845-b03f-4643-90a5-b6ec4387c2b9" updatedVersion="6" minRefreshableVersion="3" useAutoFormatting="1" itemPrintTitles="1" createdVersion="5" indent="0" outline="1" outlineData="1" multipleFieldFilters="0">
  <location ref="B8:I245" firstHeaderRow="1" firstDataRow="2" firstDataCol="1" rowPageCount="3" colPageCount="1"/>
  <pivotFields count="6">
    <pivotField axis="axisRow" allDrilled="1" subtotalTop="0" showAll="0" dataSourceSort="1" defaultSubtotal="0" defaultAttributeDrillState="1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</items>
    </pivotField>
    <pivotField axis="axisCol" allDrilled="1" subtotalTop="0" showAll="0" defaultSubtotal="0" defaultAttributeDrillState="1">
      <items count="6">
        <item x="1"/>
        <item x="4"/>
        <item x="3"/>
        <item x="2"/>
        <item x="5"/>
        <item x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2" hier="27" name="[전체재고].[카테고리].[All]" cap="All"/>
    <pageField fld="3" hier="29" name="[전체재고].[색상].[All]" cap="All"/>
    <pageField fld="4" hier="30" name="[전체재고].[브랜드].[All]" cap="All"/>
  </pageFields>
  <dataFields count="1">
    <dataField name="합계: 총 재고" fld="5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전체재고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0E781E4-28D1-4FE2-AE50-27748510F3EB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제품ID" tableColumnId="1"/>
      <queryTableField id="2" name="제품명" tableColumnId="2"/>
      <queryTableField id="3" name="카테고리" tableColumnId="3"/>
      <queryTableField id="4" name="사이즈" tableColumnId="4"/>
      <queryTableField id="5" name="색상" tableColumnId="5"/>
      <queryTableField id="6" name="브랜드" tableColumnId="6"/>
      <queryTableField id="7" name="압구정 재고" tableColumnId="7"/>
      <queryTableField id="8" name="현대 백화점 재고" tableColumnId="8"/>
      <queryTableField id="9" name="창고 재고" tableColumnId="9"/>
      <queryTableField id="10" dataBound="0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카테고리1" xr10:uid="{F495753A-3D69-461A-8E7F-3091BC0C8FEB}" sourceName="카테고리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사이즈1" xr10:uid="{15932727-9678-41A1-B997-A8C88B8AF033}" sourceName="사이즈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색상1" xr10:uid="{41D770FF-21E5-4BBC-AAD9-CFAD6D60D153}" sourceName="색상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브랜드1" xr10:uid="{377B34FC-B9E3-495E-A64D-69AC641C1B36}" sourceName="브랜드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카테고리" xr10:uid="{52A9C325-BD5E-4CC2-8175-A60405A169CF}" sourceName="카테고리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사이즈" xr10:uid="{508C7410-3FE4-46BF-911A-1FA81CE246AA}" sourceName="사이즈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색상" xr10:uid="{8B31FE46-208D-4E49-B3EC-F4BDE241473D}" sourceName="색상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브랜드" xr10:uid="{3777F53E-FAC7-4DB5-8176-D2DC8A6867FD}" sourceName="브랜드">
  <extLst>
    <x:ext xmlns:x15="http://schemas.microsoft.com/office/spreadsheetml/2010/11/main" uri="{2F2917AC-EB37-4324-AD4E-5DD8C200BD13}">
      <x15:tableSlicerCache tableId="1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카테고리" xr10:uid="{EA314256-6A42-4DBE-97E0-41C9883582F1}" cache="슬라이서_카테고리" caption="카테고리" rowHeight="285750"/>
  <slicer name="사이즈" xr10:uid="{9AA8B2A1-D007-4860-8D2E-25433B733D20}" cache="슬라이서_사이즈" caption="사이즈" rowHeight="285750"/>
  <slicer name="색상" xr10:uid="{582A5699-99D8-48B3-967C-52B0FE917CF7}" cache="슬라이서_색상" caption="색상" rowHeight="285750"/>
  <slicer name="브랜드" xr10:uid="{2E1AFCC7-DFD0-4B81-BB83-74D6505DF189}" cache="슬라이서_브랜드" caption="브랜드" rowHeight="2857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카테고리 1" xr10:uid="{0C40D991-CCEB-4832-A853-0918BFBFEC19}" cache="슬라이서_카테고리1" caption="카테고리" rowHeight="285750"/>
  <slicer name="사이즈 1" xr10:uid="{C7F03640-DF09-45A4-A505-B02AC38C04FF}" cache="슬라이서_사이즈1" caption="사이즈" rowHeight="285750"/>
  <slicer name="색상 1" xr10:uid="{7748F96C-1CF2-4B91-B6A5-EEE9707F8062}" cache="슬라이서_색상1" caption="색상" rowHeight="285750"/>
  <slicer name="브랜드 2" xr10:uid="{DF04225E-AA8C-4F08-918A-D9DFF09B03C3}" cache="슬라이서_브랜드1" caption="브랜드" rowHeight="285750"/>
</slicer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4D694-CEA4-4648-84EE-878DF337ECF3}" name="압구정재고" displayName="압구정재고" ref="A3:G1045" totalsRowShown="0">
  <autoFilter ref="A3:G1045" xr:uid="{29CA3315-3B36-487B-A81D-3F4D5714A852}"/>
  <tableColumns count="7">
    <tableColumn id="1" xr3:uid="{162E3DDC-F82D-4EB4-B94C-64490DAC451F}" name="제품ID" dataDxfId="46">
      <calculatedColumnFormula>압구정재고[[#This Row],[제품명]]&amp;"-"&amp;압구정재고[[#This Row],[카테고리]]&amp;"-"&amp;압구정재고[[#This Row],[사이즈]]&amp;"-"&amp;압구정재고[[#This Row],[색상]]</calculatedColumnFormula>
    </tableColumn>
    <tableColumn id="3" xr3:uid="{A1AF46A8-77E6-4019-979B-04E98181D9D7}" name="제품명" dataDxfId="45"/>
    <tableColumn id="4" xr3:uid="{82C2876B-E6BC-4E2E-8713-6308548F5B6B}" name="카테고리" dataDxfId="44"/>
    <tableColumn id="5" xr3:uid="{0A0ED7E7-86D1-4CDC-8581-66737DC1DB9B}" name="사이즈" dataDxfId="43"/>
    <tableColumn id="6" xr3:uid="{86E278D9-3CB7-4864-816F-775987F5ABF2}" name="색상" dataDxfId="42"/>
    <tableColumn id="8" xr3:uid="{7CC63A59-21C8-4905-A7AA-FFDAEC06B3AA}" name="브랜드" dataDxfId="41"/>
    <tableColumn id="7" xr3:uid="{88BE8E4D-7110-440F-9FD3-523D34485FE8}" name="압구정 재고" dataDxfId="40"/>
  </tableColumns>
  <tableStyleInfo name="TableStyleMedium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D3A6FC-2E47-40C9-8456-617C237013F9}" name="현대백화점재고" displayName="현대백화점재고" ref="A3:G813">
  <autoFilter ref="A3:G813" xr:uid="{63196B70-5E7F-47E1-ACDC-DA53BBE8136D}"/>
  <tableColumns count="7">
    <tableColumn id="7" xr3:uid="{678151C1-218A-4FCE-87F6-AED5A7E7FF6E}" name="제품ID" totalsRowLabel="요약" dataDxfId="39" totalsRowDxfId="38">
      <calculatedColumnFormula>현대백화점재고[[#This Row],[제품명]]&amp;"-"&amp;현대백화점재고[[#This Row],[카테고리]]&amp;"-"&amp;현대백화점재고[[#This Row],[사이즈]]&amp;"-"&amp;현대백화점재고[[#This Row],[색상]]</calculatedColumnFormula>
    </tableColumn>
    <tableColumn id="1" xr3:uid="{F46B13B8-5FBD-4580-AC80-B79282D107C1}" name="제품명" dataDxfId="37" totalsRowDxfId="36"/>
    <tableColumn id="2" xr3:uid="{5139E6E4-96E8-40D9-9CA1-2E29293C6FC2}" name="카테고리" dataDxfId="35" totalsRowDxfId="34"/>
    <tableColumn id="3" xr3:uid="{1F72C8CD-9AB3-4366-AA7F-253D39701D6A}" name="사이즈" dataDxfId="33" totalsRowDxfId="32"/>
    <tableColumn id="4" xr3:uid="{E5E848A2-8B04-4D2E-9B4E-4092154125F0}" name="색상" dataDxfId="31" totalsRowDxfId="30"/>
    <tableColumn id="6" xr3:uid="{FFEF6813-9413-4DFA-9592-B17CDA456E8A}" name="브랜드" totalsRowFunction="count" dataDxfId="29" totalsRowDxfId="28"/>
    <tableColumn id="5" xr3:uid="{B0CF1BA5-FAEF-46BF-8E8C-A62265D6348F}" name="현대 백화점 재고" dataDxfId="27" totalsRowDxfId="26"/>
  </tableColumns>
  <tableStyleInfo name="TableStyleMedium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718900-5C3C-498F-BE1C-9BD88601AB9A}" name="창고" displayName="창고" ref="A3:G4" totalsRowShown="0">
  <autoFilter ref="A3:G4" xr:uid="{3131308E-2CBB-4E3C-A8D2-C5B9E409B495}"/>
  <tableColumns count="7">
    <tableColumn id="1" xr3:uid="{312846BF-E26B-46B6-A0F9-530EA4560416}" name="제품ID">
      <calculatedColumnFormula>창고[[#This Row],[제품명]]&amp;"-"&amp;창고[[#This Row],[카테고리]]&amp;"-"&amp;창고[[#This Row],[사이즈]]&amp;"-"&amp;창고[[#This Row],[색상]]</calculatedColumnFormula>
    </tableColumn>
    <tableColumn id="2" xr3:uid="{E3E29E57-1A2C-46B0-9D0F-B2FDE6BB687D}" name="제품명"/>
    <tableColumn id="3" xr3:uid="{6C52E2CB-639D-4BB9-B369-0C49C34CE389}" name="카테고리"/>
    <tableColumn id="4" xr3:uid="{2679F7E4-8BE3-446C-9A3E-36EA4C110698}" name="사이즈"/>
    <tableColumn id="5" xr3:uid="{550195A9-20BF-47E1-9966-92C74A9E97DF}" name="색상"/>
    <tableColumn id="6" xr3:uid="{6CC162F0-AED3-41A8-9947-855D9F27F161}" name="창고 재고"/>
    <tableColumn id="7" xr3:uid="{25458D8D-8473-4AB8-8775-36799E45218E}" name="브랜드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6C0292-3248-4110-A7B4-40D9D054D76B}" name="재고이동" displayName="재고이동" ref="A3:K4" totalsRowShown="0">
  <autoFilter ref="A3:K4" xr:uid="{D0E5AE81-7573-490A-9A1E-EA03311D2C44}"/>
  <tableColumns count="11">
    <tableColumn id="1" xr3:uid="{4FCABB33-CFC0-4E1B-BD96-4F85B62C65B8}" name="제품ID">
      <calculatedColumnFormula>재고이동[[#This Row],[제품명]]&amp;"-"&amp;재고이동[[#This Row],[카테고리]]&amp;"-"&amp;재고이동[[#This Row],[사이즈]]&amp;"-"&amp;재고이동[[#This Row],[색상]]</calculatedColumnFormula>
    </tableColumn>
    <tableColumn id="2" xr3:uid="{C76742EE-FD4F-4325-98F4-3C998E8644F8}" name="제품명"/>
    <tableColumn id="3" xr3:uid="{F2B299D0-2ACD-4E68-873A-A322E1FA2338}" name="카테고리"/>
    <tableColumn id="4" xr3:uid="{B362F2B3-D027-40B1-A644-F0280747CF9C}" name="사이즈"/>
    <tableColumn id="5" xr3:uid="{08038FD2-2006-4DB0-BF07-9B792676639F}" name="색상"/>
    <tableColumn id="6" xr3:uid="{D825D6B3-CD7F-4A5B-9EAD-EF57EF8E67AC}" name="브랜드"/>
    <tableColumn id="7" xr3:uid="{3E925521-3FE9-42AA-AD93-A2CCA8DDAA6B}" name="이동 날짜"/>
    <tableColumn id="8" xr3:uid="{2F8FFE0E-ACEB-45BE-A0A0-2AEF2A226B2C}" name="수량"/>
    <tableColumn id="9" xr3:uid="{7EC401F3-40C5-4146-97B0-29675F9D2B36}" name="FROM"/>
    <tableColumn id="10" xr3:uid="{5F0D905C-8399-4CB1-9870-2CD04A601A77}" name="TO"/>
    <tableColumn id="11" xr3:uid="{9A414F30-0586-4A48-9E01-0594CD033902}" name="기록 일자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4A46AE-B97B-4133-A698-DCE267C529C3}" name="압구정매출" displayName="압구정매출" ref="A3:K531">
  <autoFilter ref="A3:K531" xr:uid="{CF3D5E10-0FB3-4FF1-95F5-2832CBDB9A49}"/>
  <sortState xmlns:xlrd2="http://schemas.microsoft.com/office/spreadsheetml/2017/richdata2" ref="A4:K531">
    <sortCondition descending="1" ref="G3:G531"/>
  </sortState>
  <tableColumns count="11">
    <tableColumn id="1" xr3:uid="{ED427FC0-5BAE-4DA8-A009-DA2C5FE81156}" name="매출ID" totalsRowLabel="요약" dataDxfId="25" totalsRowDxfId="24">
      <calculatedColumnFormula>압구정매출[[#This Row],[제품ID]]&amp;"-"&amp;압구정매출[[#This Row],[판매 날짜]]&amp;"-"&amp;압구정매출[[#This Row],[고객ID]]</calculatedColumnFormula>
    </tableColumn>
    <tableColumn id="2" xr3:uid="{E2CDFC4D-C4B6-489E-B609-5C2FD888FD94}" name="제품ID" dataDxfId="23" totalsRowDxfId="22">
      <calculatedColumnFormula>압구정매출[[#This Row],[제품명]]&amp;"-"&amp;압구정매출[[#This Row],[카테고리]]&amp;"-"&amp;압구정매출[[#This Row],[사이즈]]&amp;"-"&amp;압구정매출[[#This Row],[색상]]</calculatedColumnFormula>
    </tableColumn>
    <tableColumn id="3" xr3:uid="{31DD7B02-1AF0-4365-B86B-3CB2B020BB51}" name="제품명" dataDxfId="21" totalsRowDxfId="20"/>
    <tableColumn id="4" xr3:uid="{D1847592-CD5E-4C78-8002-72A84B3FDEDD}" name="카테고리" dataDxfId="19" totalsRowDxfId="18"/>
    <tableColumn id="5" xr3:uid="{E9267E6C-6C74-4C88-A8D2-CDEB05872D3A}" name="사이즈" dataDxfId="17" totalsRowDxfId="16"/>
    <tableColumn id="6" xr3:uid="{DBFA9E5C-B945-4C43-9EC7-6AA98999E735}" name="색상" dataDxfId="15" totalsRowDxfId="14"/>
    <tableColumn id="7" xr3:uid="{E010E48D-87FE-4C4E-A9B4-92387CCBDE9D}" name="판매 날짜" dataDxfId="13" totalsRowDxfId="12"/>
    <tableColumn id="9" xr3:uid="{E1247A3A-F69D-49AD-A89A-0E487E43A974}" name="브랜드" totalsRowFunction="count" dataDxfId="11" totalsRowDxfId="10"/>
    <tableColumn id="10" xr3:uid="{9211C2B3-8E48-4FB6-85FA-D2E313D1D9B8}" name="고객ID" dataDxfId="9" totalsRowDxfId="8"/>
    <tableColumn id="11" xr3:uid="{57D9F13B-D04C-4630-A176-316F28CDA44F}" name="결제 수단" dataDxfId="7" totalsRowDxfId="6"/>
    <tableColumn id="8" xr3:uid="{82045C62-13EA-4295-8C20-BE3F48B52D08}" name="매출" dataDxfId="5" totalsRowDxfId="4"/>
  </tableColumns>
  <tableStyleInfo name="TableStyleMedium4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A061DB-59E5-4305-A05F-1870CC64478B}" name="현대백화점매출" displayName="현대백화점매출" ref="A3:K4" totalsRowShown="0">
  <autoFilter ref="A3:K4" xr:uid="{87397E1F-BF31-47C2-9DD3-55980DC5AA60}"/>
  <tableColumns count="11">
    <tableColumn id="8" xr3:uid="{780836E0-067F-43EB-B837-847620747194}" name="매출ID">
      <calculatedColumnFormula>현대백화점매출[[#This Row],[제품ID]]&amp;"-"&amp;현대백화점매출[[#This Row],[판매 날짜]]&amp;"-"&amp;현대백화점매출[[#This Row],[고객ID]]</calculatedColumnFormula>
    </tableColumn>
    <tableColumn id="9" xr3:uid="{FB9925EA-9CD3-4FCB-B9A3-E0AD7F83E9EA}" name="제품ID">
      <calculatedColumnFormula>현대백화점매출[[#This Row],[제품명]]&amp;"-"&amp;현대백화점매출[[#This Row],[카테고리]]&amp;"-"&amp;현대백화점매출[[#This Row],[사이즈]]&amp;"-"&amp;현대백화점매출[[#This Row],[색상]]</calculatedColumnFormula>
    </tableColumn>
    <tableColumn id="1" xr3:uid="{A25473A1-BF3C-4479-86E2-57CAE9AB79BE}" name="제품명"/>
    <tableColumn id="2" xr3:uid="{3C978F15-535F-4147-8594-61C4CACBCBC7}" name="카테고리"/>
    <tableColumn id="3" xr3:uid="{49FE6781-1C0C-4CD3-B570-4605C3848968}" name="사이즈"/>
    <tableColumn id="4" xr3:uid="{A9C51E25-4095-41A5-B31E-803C30782D6E}" name="색상"/>
    <tableColumn id="5" xr3:uid="{4AF0E0CD-E881-4FF4-B913-4874A8355D2D}" name="판매 날짜"/>
    <tableColumn id="7" xr3:uid="{08A88368-F58F-492A-8A11-669421739DB6}" name="브랜드"/>
    <tableColumn id="10" xr3:uid="{F5FA35A6-77DD-4D72-BD24-7F7A70CC4D65}" name="고객ID"/>
    <tableColumn id="11" xr3:uid="{5973445F-31AA-4DBC-9097-933266F8726A}" name="결제 수단"/>
    <tableColumn id="6" xr3:uid="{D9CA26D1-8EB6-42AF-99A8-DAEF404BB1E5}" name="매출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98F9AB-B8B2-4B56-BE80-E8D28D2E8E43}" name="고객" displayName="고객" ref="A3:H4" totalsRowShown="0">
  <autoFilter ref="A3:H4" xr:uid="{F6C582D3-07C8-459E-92D6-55217F736BE4}"/>
  <tableColumns count="8">
    <tableColumn id="1" xr3:uid="{EC7CBE1C-FAAE-461B-BE09-6DDAFA0E3B9C}" name="고객ID">
      <calculatedColumnFormula>고객[[#This Row],[성]]&amp;고객[[#This Row],[이름]]&amp;"-"&amp;고객[[#This Row],[전화번호]]</calculatedColumnFormula>
    </tableColumn>
    <tableColumn id="2" xr3:uid="{D8D75C2D-E7B0-46E3-9027-63712D4D314D}" name="이름"/>
    <tableColumn id="3" xr3:uid="{4276FEA4-354B-4433-86CC-A12ED804771D}" name="성"/>
    <tableColumn id="4" xr3:uid="{0935872F-FD45-461F-95DD-811ECA5FBA6E}" name="성별"/>
    <tableColumn id="5" xr3:uid="{2C582BC3-54FD-4B62-8FBD-BECDA66AEC25}" name="나이"/>
    <tableColumn id="7" xr3:uid="{47930C20-C058-4A5C-A7D1-9E34E977F72C}" name="전화번호" dataDxfId="1"/>
    <tableColumn id="8" xr3:uid="{956E1D31-1DBF-4CCC-9322-CC6040DF5F65}" name="주소" dataDxfId="0"/>
    <tableColumn id="6" xr3:uid="{31FC2478-3534-4FDD-922D-0EEB7BB4BE0C}" name="적립 포인트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6D5E29-A75E-4AA8-9404-8A058DAEB939}" name="전체재고" displayName="전체재고" ref="A1:J1317" tableType="queryTable" totalsRowShown="0">
  <autoFilter ref="A1:J1317" xr:uid="{8BB9C253-5700-441F-B961-71B186C20773}"/>
  <tableColumns count="10">
    <tableColumn id="1" xr3:uid="{FE1CF69A-D8A5-4A40-827B-D5D39E23128D}" uniqueName="1" name="제품ID" queryTableFieldId="1" dataDxfId="3"/>
    <tableColumn id="2" xr3:uid="{9F2287D3-C859-4282-8746-33DF8D75419E}" uniqueName="2" name="제품명" queryTableFieldId="2"/>
    <tableColumn id="3" xr3:uid="{0711F0AF-E001-433C-9424-A7F6AEBC0779}" uniqueName="3" name="카테고리" queryTableFieldId="3"/>
    <tableColumn id="4" xr3:uid="{26459458-F47D-4AAD-8711-0B64BA704948}" uniqueName="4" name="사이즈" queryTableFieldId="4"/>
    <tableColumn id="5" xr3:uid="{1630F83F-2D2B-4583-8E4E-D5CCF272811F}" uniqueName="5" name="색상" queryTableFieldId="5"/>
    <tableColumn id="6" xr3:uid="{E2E6BEAE-ACB2-4AB9-8531-53A1BAC6246D}" uniqueName="6" name="브랜드" queryTableFieldId="6"/>
    <tableColumn id="7" xr3:uid="{9A9E1640-BDA3-4EA5-B744-62ECB9A54C2E}" uniqueName="7" name="압구정 재고" queryTableFieldId="7"/>
    <tableColumn id="8" xr3:uid="{8B2D1665-E140-40DF-A37F-B65C003C22AB}" uniqueName="8" name="현대 백화점 재고" queryTableFieldId="8"/>
    <tableColumn id="9" xr3:uid="{3E32028A-2F6E-46C5-AEFC-6E26B719F3D2}" uniqueName="9" name="창고 재고" queryTableFieldId="9"/>
    <tableColumn id="10" xr3:uid="{1CB3E5AE-0564-4B69-8E1E-0F1E2C122F0F}" uniqueName="10" name="총 재고" queryTableFieldId="10" dataDxfId="2">
      <calculatedColumnFormula>SUM(전체재고[[#This Row],[압구정 재고]],전체재고[[#This Row],[현대 백화점 재고]],전체재고[[#This Row],[창고 재고]])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comments" Target="../comments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6065-A466-42B5-A6E0-83BEA516DEF3}">
  <sheetPr codeName="Sheet12"/>
  <dimension ref="A1"/>
  <sheetViews>
    <sheetView tabSelected="1" workbookViewId="0">
      <selection activeCell="E9" sqref="E9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3553" r:id="rId3" name="프로그램실행">
          <controlPr defaultSize="0" autoLine="0" autoPict="0" r:id="rId4">
            <anchor moveWithCells="1">
              <from>
                <xdr:col>3</xdr:col>
                <xdr:colOff>137160</xdr:colOff>
                <xdr:row>5</xdr:row>
                <xdr:rowOff>213360</xdr:rowOff>
              </from>
              <to>
                <xdr:col>6</xdr:col>
                <xdr:colOff>220980</xdr:colOff>
                <xdr:row>9</xdr:row>
                <xdr:rowOff>68580</xdr:rowOff>
              </to>
            </anchor>
          </controlPr>
        </control>
      </mc:Choice>
      <mc:Fallback>
        <control shapeId="23553" r:id="rId3" name="프로그램실행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EA7E-ED80-43E0-8738-2857A799D6A7}">
  <sheetPr codeName="Sheet7">
    <tabColor theme="5"/>
  </sheetPr>
  <dimension ref="A1:J1317"/>
  <sheetViews>
    <sheetView zoomScale="70" zoomScaleNormal="70" workbookViewId="0">
      <selection activeCell="O19" sqref="O19"/>
    </sheetView>
  </sheetViews>
  <sheetFormatPr defaultRowHeight="17.399999999999999" x14ac:dyDescent="0.4"/>
  <cols>
    <col min="1" max="1" width="50.19921875" bestFit="1" customWidth="1"/>
    <col min="2" max="2" width="36.8984375" bestFit="1" customWidth="1"/>
    <col min="3" max="3" width="11.8984375" bestFit="1" customWidth="1"/>
    <col min="4" max="4" width="9.59765625" bestFit="1" customWidth="1"/>
    <col min="5" max="5" width="13.19921875" bestFit="1" customWidth="1"/>
    <col min="6" max="6" width="9.59765625" bestFit="1" customWidth="1"/>
    <col min="7" max="7" width="14.19921875" bestFit="1" customWidth="1"/>
    <col min="8" max="8" width="19.19921875" bestFit="1" customWidth="1"/>
    <col min="9" max="9" width="12.19921875" bestFit="1" customWidth="1"/>
    <col min="10" max="10" width="10.296875" customWidth="1"/>
  </cols>
  <sheetData>
    <row r="1" spans="1:10" x14ac:dyDescent="0.4">
      <c r="A1" t="s">
        <v>352</v>
      </c>
      <c r="B1" t="s">
        <v>2</v>
      </c>
      <c r="C1" t="s">
        <v>4</v>
      </c>
      <c r="D1" t="s">
        <v>0</v>
      </c>
      <c r="E1" t="s">
        <v>6</v>
      </c>
      <c r="F1" t="s">
        <v>220</v>
      </c>
      <c r="G1" t="s">
        <v>360</v>
      </c>
      <c r="H1" t="s">
        <v>1405</v>
      </c>
      <c r="I1" t="s">
        <v>1406</v>
      </c>
      <c r="J1" t="s">
        <v>1404</v>
      </c>
    </row>
    <row r="2" spans="1:10" x14ac:dyDescent="0.4">
      <c r="A2" s="3" t="s">
        <v>361</v>
      </c>
      <c r="B2" t="s">
        <v>8</v>
      </c>
      <c r="C2" t="s">
        <v>107</v>
      </c>
      <c r="D2" t="s">
        <v>119</v>
      </c>
      <c r="E2" t="s">
        <v>123</v>
      </c>
      <c r="F2" t="s">
        <v>221</v>
      </c>
      <c r="G2">
        <v>0</v>
      </c>
      <c r="H2">
        <v>0</v>
      </c>
      <c r="I2">
        <v>0</v>
      </c>
      <c r="J2">
        <f>SUM(전체재고[[#This Row],[압구정 재고]],전체재고[[#This Row],[현대 백화점 재고]],전체재고[[#This Row],[창고 재고]])</f>
        <v>0</v>
      </c>
    </row>
    <row r="3" spans="1:10" x14ac:dyDescent="0.4">
      <c r="A3" s="3" t="s">
        <v>362</v>
      </c>
      <c r="B3" t="s">
        <v>8</v>
      </c>
      <c r="C3" t="s">
        <v>107</v>
      </c>
      <c r="D3" t="s">
        <v>119</v>
      </c>
      <c r="E3" t="s">
        <v>124</v>
      </c>
      <c r="F3" t="s">
        <v>221</v>
      </c>
      <c r="G3">
        <v>0</v>
      </c>
      <c r="H3">
        <v>0</v>
      </c>
      <c r="I3">
        <v>0</v>
      </c>
      <c r="J3">
        <f>SUM(전체재고[[#This Row],[압구정 재고]],전체재고[[#This Row],[현대 백화점 재고]],전체재고[[#This Row],[창고 재고]])</f>
        <v>0</v>
      </c>
    </row>
    <row r="4" spans="1:10" x14ac:dyDescent="0.4">
      <c r="A4" s="3" t="s">
        <v>363</v>
      </c>
      <c r="B4" t="s">
        <v>9</v>
      </c>
      <c r="C4" t="s">
        <v>107</v>
      </c>
      <c r="D4" t="s">
        <v>119</v>
      </c>
      <c r="E4" t="s">
        <v>125</v>
      </c>
      <c r="F4" t="s">
        <v>221</v>
      </c>
      <c r="G4">
        <v>0</v>
      </c>
      <c r="H4">
        <v>0</v>
      </c>
      <c r="I4">
        <v>0</v>
      </c>
      <c r="J4">
        <f>SUM(전체재고[[#This Row],[압구정 재고]],전체재고[[#This Row],[현대 백화점 재고]],전체재고[[#This Row],[창고 재고]])</f>
        <v>0</v>
      </c>
    </row>
    <row r="5" spans="1:10" x14ac:dyDescent="0.4">
      <c r="A5" s="3" t="s">
        <v>364</v>
      </c>
      <c r="B5" t="s">
        <v>9</v>
      </c>
      <c r="C5" t="s">
        <v>107</v>
      </c>
      <c r="D5" t="s">
        <v>119</v>
      </c>
      <c r="E5" t="s">
        <v>126</v>
      </c>
      <c r="F5" t="s">
        <v>221</v>
      </c>
      <c r="G5">
        <v>0</v>
      </c>
      <c r="H5">
        <v>0</v>
      </c>
      <c r="I5">
        <v>0</v>
      </c>
      <c r="J5">
        <f>SUM(전체재고[[#This Row],[압구정 재고]],전체재고[[#This Row],[현대 백화점 재고]],전체재고[[#This Row],[창고 재고]])</f>
        <v>0</v>
      </c>
    </row>
    <row r="6" spans="1:10" x14ac:dyDescent="0.4">
      <c r="A6" s="3" t="s">
        <v>365</v>
      </c>
      <c r="B6" t="s">
        <v>10</v>
      </c>
      <c r="C6" t="s">
        <v>108</v>
      </c>
      <c r="D6" t="s">
        <v>119</v>
      </c>
      <c r="E6" t="s">
        <v>123</v>
      </c>
      <c r="F6" t="s">
        <v>221</v>
      </c>
      <c r="G6">
        <v>0</v>
      </c>
      <c r="H6">
        <v>0</v>
      </c>
      <c r="I6">
        <v>0</v>
      </c>
      <c r="J6">
        <f>SUM(전체재고[[#This Row],[압구정 재고]],전체재고[[#This Row],[현대 백화점 재고]],전체재고[[#This Row],[창고 재고]])</f>
        <v>0</v>
      </c>
    </row>
    <row r="7" spans="1:10" x14ac:dyDescent="0.4">
      <c r="A7" s="3" t="s">
        <v>366</v>
      </c>
      <c r="B7" t="s">
        <v>11</v>
      </c>
      <c r="C7" t="s">
        <v>108</v>
      </c>
      <c r="D7" t="s">
        <v>119</v>
      </c>
      <c r="E7" t="s">
        <v>123</v>
      </c>
      <c r="F7" t="s">
        <v>221</v>
      </c>
      <c r="G7">
        <v>0</v>
      </c>
      <c r="H7">
        <v>0</v>
      </c>
      <c r="I7">
        <v>0</v>
      </c>
      <c r="J7">
        <f>SUM(전체재고[[#This Row],[압구정 재고]],전체재고[[#This Row],[현대 백화점 재고]],전체재고[[#This Row],[창고 재고]])</f>
        <v>0</v>
      </c>
    </row>
    <row r="8" spans="1:10" x14ac:dyDescent="0.4">
      <c r="A8" s="3" t="s">
        <v>367</v>
      </c>
      <c r="B8" t="s">
        <v>12</v>
      </c>
      <c r="C8" t="s">
        <v>109</v>
      </c>
      <c r="D8" t="s">
        <v>119</v>
      </c>
      <c r="E8" t="s">
        <v>124</v>
      </c>
      <c r="F8" t="s">
        <v>221</v>
      </c>
      <c r="G8">
        <v>0</v>
      </c>
      <c r="H8">
        <v>0</v>
      </c>
      <c r="I8">
        <v>0</v>
      </c>
      <c r="J8">
        <f>SUM(전체재고[[#This Row],[압구정 재고]],전체재고[[#This Row],[현대 백화점 재고]],전체재고[[#This Row],[창고 재고]])</f>
        <v>0</v>
      </c>
    </row>
    <row r="9" spans="1:10" x14ac:dyDescent="0.4">
      <c r="A9" s="3" t="s">
        <v>368</v>
      </c>
      <c r="B9" t="s">
        <v>13</v>
      </c>
      <c r="C9" t="s">
        <v>109</v>
      </c>
      <c r="D9" t="s">
        <v>119</v>
      </c>
      <c r="E9" t="s">
        <v>123</v>
      </c>
      <c r="F9" t="s">
        <v>221</v>
      </c>
      <c r="G9">
        <v>0</v>
      </c>
      <c r="H9">
        <v>0</v>
      </c>
      <c r="I9">
        <v>0</v>
      </c>
      <c r="J9">
        <f>SUM(전체재고[[#This Row],[압구정 재고]],전체재고[[#This Row],[현대 백화점 재고]],전체재고[[#This Row],[창고 재고]])</f>
        <v>0</v>
      </c>
    </row>
    <row r="10" spans="1:10" x14ac:dyDescent="0.4">
      <c r="A10" s="3" t="s">
        <v>369</v>
      </c>
      <c r="B10" t="s">
        <v>14</v>
      </c>
      <c r="C10" t="s">
        <v>109</v>
      </c>
      <c r="D10" t="s">
        <v>119</v>
      </c>
      <c r="E10" t="s">
        <v>123</v>
      </c>
      <c r="F10" t="s">
        <v>221</v>
      </c>
      <c r="G10">
        <v>0</v>
      </c>
      <c r="H10">
        <v>0</v>
      </c>
      <c r="I10">
        <v>0</v>
      </c>
      <c r="J10">
        <f>SUM(전체재고[[#This Row],[압구정 재고]],전체재고[[#This Row],[현대 백화점 재고]],전체재고[[#This Row],[창고 재고]])</f>
        <v>0</v>
      </c>
    </row>
    <row r="11" spans="1:10" x14ac:dyDescent="0.4">
      <c r="A11" s="3" t="s">
        <v>370</v>
      </c>
      <c r="B11" t="s">
        <v>15</v>
      </c>
      <c r="C11" t="s">
        <v>109</v>
      </c>
      <c r="D11" t="s">
        <v>119</v>
      </c>
      <c r="E11" t="s">
        <v>123</v>
      </c>
      <c r="F11" t="s">
        <v>221</v>
      </c>
      <c r="G11">
        <v>0</v>
      </c>
      <c r="H11">
        <v>0</v>
      </c>
      <c r="I11">
        <v>0</v>
      </c>
      <c r="J11">
        <f>SUM(전체재고[[#This Row],[압구정 재고]],전체재고[[#This Row],[현대 백화점 재고]],전체재고[[#This Row],[창고 재고]])</f>
        <v>0</v>
      </c>
    </row>
    <row r="12" spans="1:10" x14ac:dyDescent="0.4">
      <c r="A12" s="3" t="s">
        <v>371</v>
      </c>
      <c r="B12" t="s">
        <v>15</v>
      </c>
      <c r="C12" t="s">
        <v>109</v>
      </c>
      <c r="D12" t="s">
        <v>119</v>
      </c>
      <c r="E12" t="s">
        <v>124</v>
      </c>
      <c r="F12" t="s">
        <v>221</v>
      </c>
      <c r="G12">
        <v>0</v>
      </c>
      <c r="H12">
        <v>0</v>
      </c>
      <c r="I12">
        <v>0</v>
      </c>
      <c r="J12">
        <f>SUM(전체재고[[#This Row],[압구정 재고]],전체재고[[#This Row],[현대 백화점 재고]],전체재고[[#This Row],[창고 재고]])</f>
        <v>0</v>
      </c>
    </row>
    <row r="13" spans="1:10" x14ac:dyDescent="0.4">
      <c r="A13" s="3" t="s">
        <v>372</v>
      </c>
      <c r="B13" t="s">
        <v>16</v>
      </c>
      <c r="C13" t="s">
        <v>109</v>
      </c>
      <c r="D13" t="s">
        <v>119</v>
      </c>
      <c r="E13" t="s">
        <v>123</v>
      </c>
      <c r="F13" t="s">
        <v>221</v>
      </c>
      <c r="G13">
        <v>0</v>
      </c>
      <c r="H13">
        <v>0</v>
      </c>
      <c r="I13">
        <v>0</v>
      </c>
      <c r="J13">
        <f>SUM(전체재고[[#This Row],[압구정 재고]],전체재고[[#This Row],[현대 백화점 재고]],전체재고[[#This Row],[창고 재고]])</f>
        <v>0</v>
      </c>
    </row>
    <row r="14" spans="1:10" x14ac:dyDescent="0.4">
      <c r="A14" s="3" t="s">
        <v>373</v>
      </c>
      <c r="B14" t="s">
        <v>17</v>
      </c>
      <c r="C14" t="s">
        <v>109</v>
      </c>
      <c r="D14" t="s">
        <v>119</v>
      </c>
      <c r="E14" t="s">
        <v>123</v>
      </c>
      <c r="F14" t="s">
        <v>221</v>
      </c>
      <c r="G14">
        <v>0</v>
      </c>
      <c r="H14">
        <v>0</v>
      </c>
      <c r="I14">
        <v>0</v>
      </c>
      <c r="J14">
        <f>SUM(전체재고[[#This Row],[압구정 재고]],전체재고[[#This Row],[현대 백화점 재고]],전체재고[[#This Row],[창고 재고]])</f>
        <v>0</v>
      </c>
    </row>
    <row r="15" spans="1:10" x14ac:dyDescent="0.4">
      <c r="A15" s="3" t="s">
        <v>374</v>
      </c>
      <c r="B15" t="s">
        <v>18</v>
      </c>
      <c r="C15" t="s">
        <v>109</v>
      </c>
      <c r="D15" t="s">
        <v>119</v>
      </c>
      <c r="E15" t="s">
        <v>124</v>
      </c>
      <c r="F15" t="s">
        <v>221</v>
      </c>
      <c r="G15">
        <v>0</v>
      </c>
      <c r="H15">
        <v>0</v>
      </c>
      <c r="I15">
        <v>0</v>
      </c>
      <c r="J15">
        <f>SUM(전체재고[[#This Row],[압구정 재고]],전체재고[[#This Row],[현대 백화점 재고]],전체재고[[#This Row],[창고 재고]])</f>
        <v>0</v>
      </c>
    </row>
    <row r="16" spans="1:10" x14ac:dyDescent="0.4">
      <c r="A16" s="3" t="s">
        <v>375</v>
      </c>
      <c r="B16" t="s">
        <v>18</v>
      </c>
      <c r="C16" t="s">
        <v>109</v>
      </c>
      <c r="D16" t="s">
        <v>119</v>
      </c>
      <c r="E16" t="s">
        <v>123</v>
      </c>
      <c r="F16" t="s">
        <v>221</v>
      </c>
      <c r="G16">
        <v>0</v>
      </c>
      <c r="H16">
        <v>0</v>
      </c>
      <c r="I16">
        <v>0</v>
      </c>
      <c r="J16">
        <f>SUM(전체재고[[#This Row],[압구정 재고]],전체재고[[#This Row],[현대 백화점 재고]],전체재고[[#This Row],[창고 재고]])</f>
        <v>0</v>
      </c>
    </row>
    <row r="17" spans="1:10" x14ac:dyDescent="0.4">
      <c r="A17" s="3" t="s">
        <v>376</v>
      </c>
      <c r="B17" t="s">
        <v>19</v>
      </c>
      <c r="C17" t="s">
        <v>109</v>
      </c>
      <c r="D17" t="s">
        <v>119</v>
      </c>
      <c r="E17" t="s">
        <v>127</v>
      </c>
      <c r="F17" t="s">
        <v>221</v>
      </c>
      <c r="G17">
        <v>0</v>
      </c>
      <c r="H17">
        <v>0</v>
      </c>
      <c r="I17">
        <v>0</v>
      </c>
      <c r="J17">
        <f>SUM(전체재고[[#This Row],[압구정 재고]],전체재고[[#This Row],[현대 백화점 재고]],전체재고[[#This Row],[창고 재고]])</f>
        <v>0</v>
      </c>
    </row>
    <row r="18" spans="1:10" x14ac:dyDescent="0.4">
      <c r="A18" s="3" t="s">
        <v>377</v>
      </c>
      <c r="B18" t="s">
        <v>19</v>
      </c>
      <c r="C18" t="s">
        <v>109</v>
      </c>
      <c r="D18" t="s">
        <v>119</v>
      </c>
      <c r="E18" t="s">
        <v>128</v>
      </c>
      <c r="F18" t="s">
        <v>221</v>
      </c>
      <c r="G18">
        <v>0</v>
      </c>
      <c r="H18">
        <v>0</v>
      </c>
      <c r="I18">
        <v>0</v>
      </c>
      <c r="J18">
        <f>SUM(전체재고[[#This Row],[압구정 재고]],전체재고[[#This Row],[현대 백화점 재고]],전체재고[[#This Row],[창고 재고]])</f>
        <v>0</v>
      </c>
    </row>
    <row r="19" spans="1:10" x14ac:dyDescent="0.4">
      <c r="A19" s="3" t="s">
        <v>378</v>
      </c>
      <c r="B19" t="s">
        <v>19</v>
      </c>
      <c r="C19" t="s">
        <v>109</v>
      </c>
      <c r="D19" t="s">
        <v>119</v>
      </c>
      <c r="E19" t="s">
        <v>129</v>
      </c>
      <c r="F19" t="s">
        <v>221</v>
      </c>
      <c r="G19">
        <v>0</v>
      </c>
      <c r="H19">
        <v>0</v>
      </c>
      <c r="I19">
        <v>0</v>
      </c>
      <c r="J19">
        <f>SUM(전체재고[[#This Row],[압구정 재고]],전체재고[[#This Row],[현대 백화점 재고]],전체재고[[#This Row],[창고 재고]])</f>
        <v>0</v>
      </c>
    </row>
    <row r="20" spans="1:10" x14ac:dyDescent="0.4">
      <c r="A20" s="3" t="s">
        <v>379</v>
      </c>
      <c r="B20" t="s">
        <v>20</v>
      </c>
      <c r="C20" t="s">
        <v>109</v>
      </c>
      <c r="D20" t="s">
        <v>119</v>
      </c>
      <c r="E20" t="s">
        <v>123</v>
      </c>
      <c r="F20" t="s">
        <v>221</v>
      </c>
      <c r="G20">
        <v>0</v>
      </c>
      <c r="H20">
        <v>0</v>
      </c>
      <c r="I20">
        <v>0</v>
      </c>
      <c r="J20">
        <f>SUM(전체재고[[#This Row],[압구정 재고]],전체재고[[#This Row],[현대 백화점 재고]],전체재고[[#This Row],[창고 재고]])</f>
        <v>0</v>
      </c>
    </row>
    <row r="21" spans="1:10" x14ac:dyDescent="0.4">
      <c r="A21" s="3" t="s">
        <v>380</v>
      </c>
      <c r="B21" t="s">
        <v>21</v>
      </c>
      <c r="C21" t="s">
        <v>109</v>
      </c>
      <c r="D21" t="s">
        <v>119</v>
      </c>
      <c r="E21" t="s">
        <v>124</v>
      </c>
      <c r="F21" t="s">
        <v>221</v>
      </c>
      <c r="G21">
        <v>0</v>
      </c>
      <c r="H21">
        <v>0</v>
      </c>
      <c r="I21">
        <v>0</v>
      </c>
      <c r="J21">
        <f>SUM(전체재고[[#This Row],[압구정 재고]],전체재고[[#This Row],[현대 백화점 재고]],전체재고[[#This Row],[창고 재고]])</f>
        <v>0</v>
      </c>
    </row>
    <row r="22" spans="1:10" x14ac:dyDescent="0.4">
      <c r="A22" s="3" t="s">
        <v>381</v>
      </c>
      <c r="B22" t="s">
        <v>22</v>
      </c>
      <c r="C22" t="s">
        <v>109</v>
      </c>
      <c r="D22" t="s">
        <v>119</v>
      </c>
      <c r="E22" t="s">
        <v>123</v>
      </c>
      <c r="F22" t="s">
        <v>221</v>
      </c>
      <c r="G22">
        <v>0</v>
      </c>
      <c r="H22">
        <v>0</v>
      </c>
      <c r="I22">
        <v>0</v>
      </c>
      <c r="J22">
        <f>SUM(전체재고[[#This Row],[압구정 재고]],전체재고[[#This Row],[현대 백화점 재고]],전체재고[[#This Row],[창고 재고]])</f>
        <v>0</v>
      </c>
    </row>
    <row r="23" spans="1:10" x14ac:dyDescent="0.4">
      <c r="A23" s="3" t="s">
        <v>382</v>
      </c>
      <c r="B23" t="s">
        <v>23</v>
      </c>
      <c r="C23" t="s">
        <v>109</v>
      </c>
      <c r="D23" t="s">
        <v>119</v>
      </c>
      <c r="E23" t="s">
        <v>123</v>
      </c>
      <c r="F23" t="s">
        <v>221</v>
      </c>
      <c r="G23">
        <v>0</v>
      </c>
      <c r="H23">
        <v>0</v>
      </c>
      <c r="I23">
        <v>0</v>
      </c>
      <c r="J23">
        <f>SUM(전체재고[[#This Row],[압구정 재고]],전체재고[[#This Row],[현대 백화점 재고]],전체재고[[#This Row],[창고 재고]])</f>
        <v>0</v>
      </c>
    </row>
    <row r="24" spans="1:10" x14ac:dyDescent="0.4">
      <c r="A24" s="3" t="s">
        <v>383</v>
      </c>
      <c r="B24" t="s">
        <v>24</v>
      </c>
      <c r="C24" t="s">
        <v>109</v>
      </c>
      <c r="D24" t="s">
        <v>119</v>
      </c>
      <c r="E24" t="s">
        <v>123</v>
      </c>
      <c r="F24" t="s">
        <v>221</v>
      </c>
      <c r="G24">
        <v>0</v>
      </c>
      <c r="H24">
        <v>0</v>
      </c>
      <c r="I24">
        <v>0</v>
      </c>
      <c r="J24">
        <f>SUM(전체재고[[#This Row],[압구정 재고]],전체재고[[#This Row],[현대 백화점 재고]],전체재고[[#This Row],[창고 재고]])</f>
        <v>0</v>
      </c>
    </row>
    <row r="25" spans="1:10" x14ac:dyDescent="0.4">
      <c r="A25" s="3" t="s">
        <v>384</v>
      </c>
      <c r="B25" t="s">
        <v>24</v>
      </c>
      <c r="C25" t="s">
        <v>109</v>
      </c>
      <c r="D25" t="s">
        <v>119</v>
      </c>
      <c r="E25" t="s">
        <v>124</v>
      </c>
      <c r="F25" t="s">
        <v>221</v>
      </c>
      <c r="G25">
        <v>0</v>
      </c>
      <c r="H25">
        <v>0</v>
      </c>
      <c r="I25">
        <v>0</v>
      </c>
      <c r="J25">
        <f>SUM(전체재고[[#This Row],[압구정 재고]],전체재고[[#This Row],[현대 백화점 재고]],전체재고[[#This Row],[창고 재고]])</f>
        <v>0</v>
      </c>
    </row>
    <row r="26" spans="1:10" x14ac:dyDescent="0.4">
      <c r="A26" s="3" t="s">
        <v>385</v>
      </c>
      <c r="B26" t="s">
        <v>25</v>
      </c>
      <c r="C26" t="s">
        <v>109</v>
      </c>
      <c r="D26" t="s">
        <v>119</v>
      </c>
      <c r="E26" t="s">
        <v>123</v>
      </c>
      <c r="F26" t="s">
        <v>221</v>
      </c>
      <c r="G26">
        <v>0</v>
      </c>
      <c r="H26">
        <v>0</v>
      </c>
      <c r="I26">
        <v>0</v>
      </c>
      <c r="J26">
        <f>SUM(전체재고[[#This Row],[압구정 재고]],전체재고[[#This Row],[현대 백화점 재고]],전체재고[[#This Row],[창고 재고]])</f>
        <v>0</v>
      </c>
    </row>
    <row r="27" spans="1:10" x14ac:dyDescent="0.4">
      <c r="A27" s="3" t="s">
        <v>386</v>
      </c>
      <c r="B27" t="s">
        <v>26</v>
      </c>
      <c r="C27" t="s">
        <v>109</v>
      </c>
      <c r="D27" t="s">
        <v>119</v>
      </c>
      <c r="E27" t="s">
        <v>123</v>
      </c>
      <c r="F27" t="s">
        <v>221</v>
      </c>
      <c r="G27">
        <v>0</v>
      </c>
      <c r="H27">
        <v>0</v>
      </c>
      <c r="I27">
        <v>0</v>
      </c>
      <c r="J27">
        <f>SUM(전체재고[[#This Row],[압구정 재고]],전체재고[[#This Row],[현대 백화점 재고]],전체재고[[#This Row],[창고 재고]])</f>
        <v>0</v>
      </c>
    </row>
    <row r="28" spans="1:10" x14ac:dyDescent="0.4">
      <c r="A28" s="3" t="s">
        <v>387</v>
      </c>
      <c r="B28" t="s">
        <v>27</v>
      </c>
      <c r="C28" t="s">
        <v>109</v>
      </c>
      <c r="D28" t="s">
        <v>119</v>
      </c>
      <c r="E28" t="s">
        <v>123</v>
      </c>
      <c r="F28" t="s">
        <v>221</v>
      </c>
      <c r="G28">
        <v>0</v>
      </c>
      <c r="H28">
        <v>0</v>
      </c>
      <c r="I28">
        <v>0</v>
      </c>
      <c r="J28">
        <f>SUM(전체재고[[#This Row],[압구정 재고]],전체재고[[#This Row],[현대 백화점 재고]],전체재고[[#This Row],[창고 재고]])</f>
        <v>0</v>
      </c>
    </row>
    <row r="29" spans="1:10" x14ac:dyDescent="0.4">
      <c r="A29" s="3" t="s">
        <v>388</v>
      </c>
      <c r="B29" t="s">
        <v>27</v>
      </c>
      <c r="C29" t="s">
        <v>109</v>
      </c>
      <c r="D29" t="s">
        <v>119</v>
      </c>
      <c r="E29" t="s">
        <v>130</v>
      </c>
      <c r="F29" t="s">
        <v>221</v>
      </c>
      <c r="G29">
        <v>0</v>
      </c>
      <c r="H29">
        <v>0</v>
      </c>
      <c r="I29">
        <v>0</v>
      </c>
      <c r="J29">
        <f>SUM(전체재고[[#This Row],[압구정 재고]],전체재고[[#This Row],[현대 백화점 재고]],전체재고[[#This Row],[창고 재고]])</f>
        <v>0</v>
      </c>
    </row>
    <row r="30" spans="1:10" x14ac:dyDescent="0.4">
      <c r="A30" s="3" t="s">
        <v>389</v>
      </c>
      <c r="B30" t="s">
        <v>28</v>
      </c>
      <c r="C30" t="s">
        <v>109</v>
      </c>
      <c r="D30" t="s">
        <v>119</v>
      </c>
      <c r="E30" t="s">
        <v>123</v>
      </c>
      <c r="F30" t="s">
        <v>221</v>
      </c>
      <c r="G30">
        <v>0</v>
      </c>
      <c r="H30">
        <v>0</v>
      </c>
      <c r="I30">
        <v>0</v>
      </c>
      <c r="J30">
        <f>SUM(전체재고[[#This Row],[압구정 재고]],전체재고[[#This Row],[현대 백화점 재고]],전체재고[[#This Row],[창고 재고]])</f>
        <v>0</v>
      </c>
    </row>
    <row r="31" spans="1:10" x14ac:dyDescent="0.4">
      <c r="A31" s="3" t="s">
        <v>390</v>
      </c>
      <c r="B31" t="s">
        <v>29</v>
      </c>
      <c r="C31" t="s">
        <v>109</v>
      </c>
      <c r="D31" t="s">
        <v>119</v>
      </c>
      <c r="E31" t="s">
        <v>130</v>
      </c>
      <c r="F31" t="s">
        <v>221</v>
      </c>
      <c r="G31">
        <v>0</v>
      </c>
      <c r="H31">
        <v>0</v>
      </c>
      <c r="I31">
        <v>0</v>
      </c>
      <c r="J31">
        <f>SUM(전체재고[[#This Row],[압구정 재고]],전체재고[[#This Row],[현대 백화점 재고]],전체재고[[#This Row],[창고 재고]])</f>
        <v>0</v>
      </c>
    </row>
    <row r="32" spans="1:10" x14ac:dyDescent="0.4">
      <c r="A32" s="3" t="s">
        <v>391</v>
      </c>
      <c r="B32" t="s">
        <v>30</v>
      </c>
      <c r="C32" t="s">
        <v>109</v>
      </c>
      <c r="D32" t="s">
        <v>119</v>
      </c>
      <c r="E32" t="s">
        <v>124</v>
      </c>
      <c r="F32" t="s">
        <v>221</v>
      </c>
      <c r="G32">
        <v>0</v>
      </c>
      <c r="H32">
        <v>0</v>
      </c>
      <c r="I32">
        <v>0</v>
      </c>
      <c r="J32">
        <f>SUM(전체재고[[#This Row],[압구정 재고]],전체재고[[#This Row],[현대 백화점 재고]],전체재고[[#This Row],[창고 재고]])</f>
        <v>0</v>
      </c>
    </row>
    <row r="33" spans="1:10" x14ac:dyDescent="0.4">
      <c r="A33" s="3" t="s">
        <v>392</v>
      </c>
      <c r="B33" t="s">
        <v>31</v>
      </c>
      <c r="C33" t="s">
        <v>109</v>
      </c>
      <c r="D33" t="s">
        <v>119</v>
      </c>
      <c r="E33" t="s">
        <v>123</v>
      </c>
      <c r="F33" t="s">
        <v>221</v>
      </c>
      <c r="G33">
        <v>1</v>
      </c>
      <c r="H33">
        <v>0</v>
      </c>
      <c r="I33">
        <v>0</v>
      </c>
      <c r="J33">
        <f>SUM(전체재고[[#This Row],[압구정 재고]],전체재고[[#This Row],[현대 백화점 재고]],전체재고[[#This Row],[창고 재고]])</f>
        <v>1</v>
      </c>
    </row>
    <row r="34" spans="1:10" x14ac:dyDescent="0.4">
      <c r="A34" s="3" t="s">
        <v>393</v>
      </c>
      <c r="B34" t="s">
        <v>32</v>
      </c>
      <c r="C34" t="s">
        <v>109</v>
      </c>
      <c r="D34" t="s">
        <v>119</v>
      </c>
      <c r="E34" t="s">
        <v>123</v>
      </c>
      <c r="F34" t="s">
        <v>221</v>
      </c>
      <c r="G34">
        <v>0</v>
      </c>
      <c r="H34">
        <v>0</v>
      </c>
      <c r="I34">
        <v>0</v>
      </c>
      <c r="J34">
        <f>SUM(전체재고[[#This Row],[압구정 재고]],전체재고[[#This Row],[현대 백화점 재고]],전체재고[[#This Row],[창고 재고]])</f>
        <v>0</v>
      </c>
    </row>
    <row r="35" spans="1:10" x14ac:dyDescent="0.4">
      <c r="A35" s="3" t="s">
        <v>394</v>
      </c>
      <c r="B35" t="s">
        <v>33</v>
      </c>
      <c r="C35" t="s">
        <v>109</v>
      </c>
      <c r="D35" t="s">
        <v>119</v>
      </c>
      <c r="E35" t="s">
        <v>123</v>
      </c>
      <c r="F35" t="s">
        <v>221</v>
      </c>
      <c r="G35">
        <v>0</v>
      </c>
      <c r="H35">
        <v>0</v>
      </c>
      <c r="I35">
        <v>0</v>
      </c>
      <c r="J35">
        <f>SUM(전체재고[[#This Row],[압구정 재고]],전체재고[[#This Row],[현대 백화점 재고]],전체재고[[#This Row],[창고 재고]])</f>
        <v>0</v>
      </c>
    </row>
    <row r="36" spans="1:10" x14ac:dyDescent="0.4">
      <c r="A36" s="3" t="s">
        <v>395</v>
      </c>
      <c r="B36" t="s">
        <v>34</v>
      </c>
      <c r="C36" t="s">
        <v>109</v>
      </c>
      <c r="D36" t="s">
        <v>119</v>
      </c>
      <c r="E36" t="s">
        <v>124</v>
      </c>
      <c r="F36" t="s">
        <v>221</v>
      </c>
      <c r="G36">
        <v>0</v>
      </c>
      <c r="H36">
        <v>0</v>
      </c>
      <c r="I36">
        <v>0</v>
      </c>
      <c r="J36">
        <f>SUM(전체재고[[#This Row],[압구정 재고]],전체재고[[#This Row],[현대 백화점 재고]],전체재고[[#This Row],[창고 재고]])</f>
        <v>0</v>
      </c>
    </row>
    <row r="37" spans="1:10" x14ac:dyDescent="0.4">
      <c r="A37" s="3" t="s">
        <v>396</v>
      </c>
      <c r="B37" t="s">
        <v>35</v>
      </c>
      <c r="C37" t="s">
        <v>109</v>
      </c>
      <c r="D37" t="s">
        <v>119</v>
      </c>
      <c r="E37" t="s">
        <v>123</v>
      </c>
      <c r="F37" t="s">
        <v>221</v>
      </c>
      <c r="G37">
        <v>0</v>
      </c>
      <c r="H37">
        <v>0</v>
      </c>
      <c r="I37">
        <v>0</v>
      </c>
      <c r="J37">
        <f>SUM(전체재고[[#This Row],[압구정 재고]],전체재고[[#This Row],[현대 백화점 재고]],전체재고[[#This Row],[창고 재고]])</f>
        <v>0</v>
      </c>
    </row>
    <row r="38" spans="1:10" x14ac:dyDescent="0.4">
      <c r="A38" s="3" t="s">
        <v>397</v>
      </c>
      <c r="B38" t="s">
        <v>35</v>
      </c>
      <c r="C38" t="s">
        <v>109</v>
      </c>
      <c r="D38" t="s">
        <v>119</v>
      </c>
      <c r="E38" t="s">
        <v>130</v>
      </c>
      <c r="F38" t="s">
        <v>221</v>
      </c>
      <c r="G38">
        <v>0</v>
      </c>
      <c r="H38">
        <v>0</v>
      </c>
      <c r="I38">
        <v>0</v>
      </c>
      <c r="J38">
        <f>SUM(전체재고[[#This Row],[압구정 재고]],전체재고[[#This Row],[현대 백화점 재고]],전체재고[[#This Row],[창고 재고]])</f>
        <v>0</v>
      </c>
    </row>
    <row r="39" spans="1:10" x14ac:dyDescent="0.4">
      <c r="A39" s="3" t="s">
        <v>398</v>
      </c>
      <c r="B39" t="s">
        <v>36</v>
      </c>
      <c r="C39" t="s">
        <v>109</v>
      </c>
      <c r="D39" t="s">
        <v>119</v>
      </c>
      <c r="E39" t="s">
        <v>130</v>
      </c>
      <c r="F39" t="s">
        <v>221</v>
      </c>
      <c r="G39">
        <v>0</v>
      </c>
      <c r="H39">
        <v>0</v>
      </c>
      <c r="I39">
        <v>0</v>
      </c>
      <c r="J39">
        <f>SUM(전체재고[[#This Row],[압구정 재고]],전체재고[[#This Row],[현대 백화점 재고]],전체재고[[#This Row],[창고 재고]])</f>
        <v>0</v>
      </c>
    </row>
    <row r="40" spans="1:10" x14ac:dyDescent="0.4">
      <c r="A40" s="3" t="s">
        <v>399</v>
      </c>
      <c r="B40" t="s">
        <v>37</v>
      </c>
      <c r="C40" t="s">
        <v>109</v>
      </c>
      <c r="D40" t="s">
        <v>119</v>
      </c>
      <c r="E40" t="s">
        <v>131</v>
      </c>
      <c r="F40" t="s">
        <v>221</v>
      </c>
      <c r="G40">
        <v>0</v>
      </c>
      <c r="H40">
        <v>0</v>
      </c>
      <c r="I40">
        <v>0</v>
      </c>
      <c r="J40">
        <f>SUM(전체재고[[#This Row],[압구정 재고]],전체재고[[#This Row],[현대 백화점 재고]],전체재고[[#This Row],[창고 재고]])</f>
        <v>0</v>
      </c>
    </row>
    <row r="41" spans="1:10" x14ac:dyDescent="0.4">
      <c r="A41" s="3" t="s">
        <v>400</v>
      </c>
      <c r="B41" t="s">
        <v>37</v>
      </c>
      <c r="C41" t="s">
        <v>109</v>
      </c>
      <c r="D41" t="s">
        <v>119</v>
      </c>
      <c r="E41" t="s">
        <v>130</v>
      </c>
      <c r="F41" t="s">
        <v>221</v>
      </c>
      <c r="G41">
        <v>0</v>
      </c>
      <c r="H41">
        <v>0</v>
      </c>
      <c r="I41">
        <v>0</v>
      </c>
      <c r="J41">
        <f>SUM(전체재고[[#This Row],[압구정 재고]],전체재고[[#This Row],[현대 백화점 재고]],전체재고[[#This Row],[창고 재고]])</f>
        <v>0</v>
      </c>
    </row>
    <row r="42" spans="1:10" x14ac:dyDescent="0.4">
      <c r="A42" s="3" t="s">
        <v>401</v>
      </c>
      <c r="B42" t="s">
        <v>38</v>
      </c>
      <c r="C42" t="s">
        <v>109</v>
      </c>
      <c r="D42" t="s">
        <v>119</v>
      </c>
      <c r="E42" t="s">
        <v>131</v>
      </c>
      <c r="F42" t="s">
        <v>221</v>
      </c>
      <c r="G42">
        <v>0</v>
      </c>
      <c r="H42">
        <v>0</v>
      </c>
      <c r="I42">
        <v>0</v>
      </c>
      <c r="J42">
        <f>SUM(전체재고[[#This Row],[압구정 재고]],전체재고[[#This Row],[현대 백화점 재고]],전체재고[[#This Row],[창고 재고]])</f>
        <v>0</v>
      </c>
    </row>
    <row r="43" spans="1:10" x14ac:dyDescent="0.4">
      <c r="A43" s="3" t="s">
        <v>402</v>
      </c>
      <c r="B43" t="s">
        <v>38</v>
      </c>
      <c r="C43" t="s">
        <v>109</v>
      </c>
      <c r="D43" t="s">
        <v>119</v>
      </c>
      <c r="E43" t="s">
        <v>124</v>
      </c>
      <c r="F43" t="s">
        <v>221</v>
      </c>
      <c r="G43">
        <v>0</v>
      </c>
      <c r="H43">
        <v>0</v>
      </c>
      <c r="I43">
        <v>0</v>
      </c>
      <c r="J43">
        <f>SUM(전체재고[[#This Row],[압구정 재고]],전체재고[[#This Row],[현대 백화점 재고]],전체재고[[#This Row],[창고 재고]])</f>
        <v>0</v>
      </c>
    </row>
    <row r="44" spans="1:10" x14ac:dyDescent="0.4">
      <c r="A44" s="3" t="s">
        <v>403</v>
      </c>
      <c r="B44" t="s">
        <v>39</v>
      </c>
      <c r="C44" t="s">
        <v>109</v>
      </c>
      <c r="D44" t="s">
        <v>119</v>
      </c>
      <c r="E44" t="s">
        <v>131</v>
      </c>
      <c r="F44" t="s">
        <v>221</v>
      </c>
      <c r="G44">
        <v>0</v>
      </c>
      <c r="H44">
        <v>0</v>
      </c>
      <c r="I44">
        <v>0</v>
      </c>
      <c r="J44">
        <f>SUM(전체재고[[#This Row],[압구정 재고]],전체재고[[#This Row],[현대 백화점 재고]],전체재고[[#This Row],[창고 재고]])</f>
        <v>0</v>
      </c>
    </row>
    <row r="45" spans="1:10" x14ac:dyDescent="0.4">
      <c r="A45" s="3" t="s">
        <v>404</v>
      </c>
      <c r="B45" t="s">
        <v>40</v>
      </c>
      <c r="C45" t="s">
        <v>109</v>
      </c>
      <c r="D45" t="s">
        <v>119</v>
      </c>
      <c r="E45" t="s">
        <v>131</v>
      </c>
      <c r="F45" t="s">
        <v>221</v>
      </c>
      <c r="G45">
        <v>0</v>
      </c>
      <c r="H45">
        <v>0</v>
      </c>
      <c r="I45">
        <v>0</v>
      </c>
      <c r="J45">
        <f>SUM(전체재고[[#This Row],[압구정 재고]],전체재고[[#This Row],[현대 백화점 재고]],전체재고[[#This Row],[창고 재고]])</f>
        <v>0</v>
      </c>
    </row>
    <row r="46" spans="1:10" x14ac:dyDescent="0.4">
      <c r="A46" s="3" t="s">
        <v>405</v>
      </c>
      <c r="B46" t="s">
        <v>40</v>
      </c>
      <c r="C46" t="s">
        <v>109</v>
      </c>
      <c r="D46" t="s">
        <v>119</v>
      </c>
      <c r="E46" t="s">
        <v>124</v>
      </c>
      <c r="F46" t="s">
        <v>221</v>
      </c>
      <c r="G46">
        <v>0</v>
      </c>
      <c r="H46">
        <v>0</v>
      </c>
      <c r="I46">
        <v>0</v>
      </c>
      <c r="J46">
        <f>SUM(전체재고[[#This Row],[압구정 재고]],전체재고[[#This Row],[현대 백화점 재고]],전체재고[[#This Row],[창고 재고]])</f>
        <v>0</v>
      </c>
    </row>
    <row r="47" spans="1:10" x14ac:dyDescent="0.4">
      <c r="A47" s="3" t="s">
        <v>406</v>
      </c>
      <c r="B47" t="s">
        <v>23</v>
      </c>
      <c r="C47" t="s">
        <v>110</v>
      </c>
      <c r="D47" t="s">
        <v>119</v>
      </c>
      <c r="E47" t="s">
        <v>124</v>
      </c>
      <c r="F47" t="s">
        <v>221</v>
      </c>
      <c r="G47">
        <v>0</v>
      </c>
      <c r="H47">
        <v>0</v>
      </c>
      <c r="I47">
        <v>0</v>
      </c>
      <c r="J47">
        <f>SUM(전체재고[[#This Row],[압구정 재고]],전체재고[[#This Row],[현대 백화점 재고]],전체재고[[#This Row],[창고 재고]])</f>
        <v>0</v>
      </c>
    </row>
    <row r="48" spans="1:10" x14ac:dyDescent="0.4">
      <c r="A48" s="3" t="s">
        <v>407</v>
      </c>
      <c r="B48" t="s">
        <v>30</v>
      </c>
      <c r="C48" t="s">
        <v>110</v>
      </c>
      <c r="D48" t="s">
        <v>119</v>
      </c>
      <c r="E48" t="s">
        <v>123</v>
      </c>
      <c r="F48" t="s">
        <v>221</v>
      </c>
      <c r="G48">
        <v>0</v>
      </c>
      <c r="H48">
        <v>0</v>
      </c>
      <c r="I48">
        <v>0</v>
      </c>
      <c r="J48">
        <f>SUM(전체재고[[#This Row],[압구정 재고]],전체재고[[#This Row],[현대 백화점 재고]],전체재고[[#This Row],[창고 재고]])</f>
        <v>0</v>
      </c>
    </row>
    <row r="49" spans="1:10" x14ac:dyDescent="0.4">
      <c r="A49" s="3" t="s">
        <v>408</v>
      </c>
      <c r="B49" t="s">
        <v>41</v>
      </c>
      <c r="C49" t="s">
        <v>111</v>
      </c>
      <c r="D49" t="s">
        <v>119</v>
      </c>
      <c r="E49" t="s">
        <v>132</v>
      </c>
      <c r="F49" t="s">
        <v>221</v>
      </c>
      <c r="G49">
        <v>0</v>
      </c>
      <c r="H49">
        <v>0</v>
      </c>
      <c r="I49">
        <v>0</v>
      </c>
      <c r="J49">
        <f>SUM(전체재고[[#This Row],[압구정 재고]],전체재고[[#This Row],[현대 백화점 재고]],전체재고[[#This Row],[창고 재고]])</f>
        <v>0</v>
      </c>
    </row>
    <row r="50" spans="1:10" x14ac:dyDescent="0.4">
      <c r="A50" s="3" t="s">
        <v>409</v>
      </c>
      <c r="B50" t="s">
        <v>42</v>
      </c>
      <c r="C50" t="s">
        <v>111</v>
      </c>
      <c r="D50" t="s">
        <v>119</v>
      </c>
      <c r="E50" t="s">
        <v>123</v>
      </c>
      <c r="F50" t="s">
        <v>221</v>
      </c>
      <c r="G50">
        <v>0</v>
      </c>
      <c r="H50">
        <v>0</v>
      </c>
      <c r="I50">
        <v>0</v>
      </c>
      <c r="J50">
        <f>SUM(전체재고[[#This Row],[압구정 재고]],전체재고[[#This Row],[현대 백화점 재고]],전체재고[[#This Row],[창고 재고]])</f>
        <v>0</v>
      </c>
    </row>
    <row r="51" spans="1:10" x14ac:dyDescent="0.4">
      <c r="A51" s="3" t="s">
        <v>410</v>
      </c>
      <c r="B51" t="s">
        <v>43</v>
      </c>
      <c r="C51" t="s">
        <v>111</v>
      </c>
      <c r="D51" t="s">
        <v>119</v>
      </c>
      <c r="E51" t="s">
        <v>123</v>
      </c>
      <c r="F51" t="s">
        <v>221</v>
      </c>
      <c r="G51">
        <v>0</v>
      </c>
      <c r="H51">
        <v>0</v>
      </c>
      <c r="I51">
        <v>0</v>
      </c>
      <c r="J51">
        <f>SUM(전체재고[[#This Row],[압구정 재고]],전체재고[[#This Row],[현대 백화점 재고]],전체재고[[#This Row],[창고 재고]])</f>
        <v>0</v>
      </c>
    </row>
    <row r="52" spans="1:10" x14ac:dyDescent="0.4">
      <c r="A52" s="3" t="s">
        <v>411</v>
      </c>
      <c r="B52" t="s">
        <v>43</v>
      </c>
      <c r="C52" t="s">
        <v>111</v>
      </c>
      <c r="D52" t="s">
        <v>119</v>
      </c>
      <c r="E52" t="s">
        <v>133</v>
      </c>
      <c r="F52" t="s">
        <v>221</v>
      </c>
      <c r="G52">
        <v>0</v>
      </c>
      <c r="H52">
        <v>0</v>
      </c>
      <c r="I52">
        <v>0</v>
      </c>
      <c r="J52">
        <f>SUM(전체재고[[#This Row],[압구정 재고]],전체재고[[#This Row],[현대 백화점 재고]],전체재고[[#This Row],[창고 재고]])</f>
        <v>0</v>
      </c>
    </row>
    <row r="53" spans="1:10" x14ac:dyDescent="0.4">
      <c r="A53" s="3" t="s">
        <v>412</v>
      </c>
      <c r="B53" t="s">
        <v>44</v>
      </c>
      <c r="C53" t="s">
        <v>111</v>
      </c>
      <c r="D53" t="s">
        <v>119</v>
      </c>
      <c r="E53" t="s">
        <v>123</v>
      </c>
      <c r="F53" t="s">
        <v>221</v>
      </c>
      <c r="G53">
        <v>0</v>
      </c>
      <c r="H53">
        <v>0</v>
      </c>
      <c r="I53">
        <v>0</v>
      </c>
      <c r="J53">
        <f>SUM(전체재고[[#This Row],[압구정 재고]],전체재고[[#This Row],[현대 백화점 재고]],전체재고[[#This Row],[창고 재고]])</f>
        <v>0</v>
      </c>
    </row>
    <row r="54" spans="1:10" x14ac:dyDescent="0.4">
      <c r="A54" s="3" t="s">
        <v>413</v>
      </c>
      <c r="B54" t="s">
        <v>45</v>
      </c>
      <c r="C54" t="s">
        <v>111</v>
      </c>
      <c r="D54" t="s">
        <v>119</v>
      </c>
      <c r="E54" t="s">
        <v>134</v>
      </c>
      <c r="F54" t="s">
        <v>221</v>
      </c>
      <c r="G54">
        <v>0</v>
      </c>
      <c r="H54">
        <v>0</v>
      </c>
      <c r="I54">
        <v>0</v>
      </c>
      <c r="J54">
        <f>SUM(전체재고[[#This Row],[압구정 재고]],전체재고[[#This Row],[현대 백화점 재고]],전체재고[[#This Row],[창고 재고]])</f>
        <v>0</v>
      </c>
    </row>
    <row r="55" spans="1:10" x14ac:dyDescent="0.4">
      <c r="A55" s="3" t="s">
        <v>414</v>
      </c>
      <c r="B55" t="s">
        <v>46</v>
      </c>
      <c r="C55" t="s">
        <v>111</v>
      </c>
      <c r="D55" t="s">
        <v>119</v>
      </c>
      <c r="E55" t="s">
        <v>123</v>
      </c>
      <c r="F55" t="s">
        <v>221</v>
      </c>
      <c r="G55">
        <v>0</v>
      </c>
      <c r="H55">
        <v>0</v>
      </c>
      <c r="I55">
        <v>0</v>
      </c>
      <c r="J55">
        <f>SUM(전체재고[[#This Row],[압구정 재고]],전체재고[[#This Row],[현대 백화점 재고]],전체재고[[#This Row],[창고 재고]])</f>
        <v>0</v>
      </c>
    </row>
    <row r="56" spans="1:10" x14ac:dyDescent="0.4">
      <c r="A56" s="3" t="s">
        <v>415</v>
      </c>
      <c r="B56" t="s">
        <v>46</v>
      </c>
      <c r="C56" t="s">
        <v>111</v>
      </c>
      <c r="D56" t="s">
        <v>119</v>
      </c>
      <c r="E56" t="s">
        <v>134</v>
      </c>
      <c r="F56" t="s">
        <v>221</v>
      </c>
      <c r="G56">
        <v>0</v>
      </c>
      <c r="H56">
        <v>0</v>
      </c>
      <c r="I56">
        <v>0</v>
      </c>
      <c r="J56">
        <f>SUM(전체재고[[#This Row],[압구정 재고]],전체재고[[#This Row],[현대 백화점 재고]],전체재고[[#This Row],[창고 재고]])</f>
        <v>0</v>
      </c>
    </row>
    <row r="57" spans="1:10" x14ac:dyDescent="0.4">
      <c r="A57" s="3" t="s">
        <v>416</v>
      </c>
      <c r="B57" t="s">
        <v>47</v>
      </c>
      <c r="C57" t="s">
        <v>111</v>
      </c>
      <c r="D57" t="s">
        <v>119</v>
      </c>
      <c r="E57" t="s">
        <v>123</v>
      </c>
      <c r="F57" t="s">
        <v>221</v>
      </c>
      <c r="G57">
        <v>0</v>
      </c>
      <c r="H57">
        <v>0</v>
      </c>
      <c r="I57">
        <v>0</v>
      </c>
      <c r="J57">
        <f>SUM(전체재고[[#This Row],[압구정 재고]],전체재고[[#This Row],[현대 백화점 재고]],전체재고[[#This Row],[창고 재고]])</f>
        <v>0</v>
      </c>
    </row>
    <row r="58" spans="1:10" x14ac:dyDescent="0.4">
      <c r="A58" s="3" t="s">
        <v>417</v>
      </c>
      <c r="B58" t="s">
        <v>48</v>
      </c>
      <c r="C58" t="s">
        <v>111</v>
      </c>
      <c r="D58" t="s">
        <v>119</v>
      </c>
      <c r="E58" t="s">
        <v>123</v>
      </c>
      <c r="F58" t="s">
        <v>221</v>
      </c>
      <c r="G58">
        <v>0</v>
      </c>
      <c r="H58">
        <v>0</v>
      </c>
      <c r="I58">
        <v>0</v>
      </c>
      <c r="J58">
        <f>SUM(전체재고[[#This Row],[압구정 재고]],전체재고[[#This Row],[현대 백화점 재고]],전체재고[[#This Row],[창고 재고]])</f>
        <v>0</v>
      </c>
    </row>
    <row r="59" spans="1:10" x14ac:dyDescent="0.4">
      <c r="A59" s="3" t="s">
        <v>418</v>
      </c>
      <c r="B59" t="s">
        <v>49</v>
      </c>
      <c r="C59" t="s">
        <v>111</v>
      </c>
      <c r="D59" t="s">
        <v>119</v>
      </c>
      <c r="E59" t="s">
        <v>123</v>
      </c>
      <c r="F59" t="s">
        <v>221</v>
      </c>
      <c r="G59">
        <v>0</v>
      </c>
      <c r="H59">
        <v>0</v>
      </c>
      <c r="I59">
        <v>0</v>
      </c>
      <c r="J59">
        <f>SUM(전체재고[[#This Row],[압구정 재고]],전체재고[[#This Row],[현대 백화점 재고]],전체재고[[#This Row],[창고 재고]])</f>
        <v>0</v>
      </c>
    </row>
    <row r="60" spans="1:10" x14ac:dyDescent="0.4">
      <c r="A60" s="3" t="s">
        <v>419</v>
      </c>
      <c r="B60" t="s">
        <v>50</v>
      </c>
      <c r="C60" t="s">
        <v>111</v>
      </c>
      <c r="D60" t="s">
        <v>119</v>
      </c>
      <c r="E60" t="s">
        <v>131</v>
      </c>
      <c r="F60" t="s">
        <v>221</v>
      </c>
      <c r="G60">
        <v>0</v>
      </c>
      <c r="H60">
        <v>0</v>
      </c>
      <c r="I60">
        <v>0</v>
      </c>
      <c r="J60">
        <f>SUM(전체재고[[#This Row],[압구정 재고]],전체재고[[#This Row],[현대 백화점 재고]],전체재고[[#This Row],[창고 재고]])</f>
        <v>0</v>
      </c>
    </row>
    <row r="61" spans="1:10" x14ac:dyDescent="0.4">
      <c r="A61" s="3" t="s">
        <v>420</v>
      </c>
      <c r="B61" t="s">
        <v>51</v>
      </c>
      <c r="C61" t="s">
        <v>111</v>
      </c>
      <c r="D61" t="s">
        <v>119</v>
      </c>
      <c r="E61" t="s">
        <v>131</v>
      </c>
      <c r="F61" t="s">
        <v>221</v>
      </c>
      <c r="G61">
        <v>0</v>
      </c>
      <c r="H61">
        <v>0</v>
      </c>
      <c r="I61">
        <v>0</v>
      </c>
      <c r="J61">
        <f>SUM(전체재고[[#This Row],[압구정 재고]],전체재고[[#This Row],[현대 백화점 재고]],전체재고[[#This Row],[창고 재고]])</f>
        <v>0</v>
      </c>
    </row>
    <row r="62" spans="1:10" x14ac:dyDescent="0.4">
      <c r="A62" s="3" t="s">
        <v>421</v>
      </c>
      <c r="B62" t="s">
        <v>52</v>
      </c>
      <c r="C62" t="s">
        <v>111</v>
      </c>
      <c r="D62" t="s">
        <v>119</v>
      </c>
      <c r="E62" t="s">
        <v>135</v>
      </c>
      <c r="F62" t="s">
        <v>221</v>
      </c>
      <c r="G62">
        <v>0</v>
      </c>
      <c r="H62">
        <v>0</v>
      </c>
      <c r="I62">
        <v>0</v>
      </c>
      <c r="J62">
        <f>SUM(전체재고[[#This Row],[압구정 재고]],전체재고[[#This Row],[현대 백화점 재고]],전체재고[[#This Row],[창고 재고]])</f>
        <v>0</v>
      </c>
    </row>
    <row r="63" spans="1:10" x14ac:dyDescent="0.4">
      <c r="A63" s="3" t="s">
        <v>422</v>
      </c>
      <c r="B63" t="s">
        <v>53</v>
      </c>
      <c r="C63" t="s">
        <v>111</v>
      </c>
      <c r="D63" t="s">
        <v>119</v>
      </c>
      <c r="E63" t="s">
        <v>123</v>
      </c>
      <c r="F63" t="s">
        <v>221</v>
      </c>
      <c r="G63">
        <v>0</v>
      </c>
      <c r="H63">
        <v>0</v>
      </c>
      <c r="I63">
        <v>0</v>
      </c>
      <c r="J63">
        <f>SUM(전체재고[[#This Row],[압구정 재고]],전체재고[[#This Row],[현대 백화점 재고]],전체재고[[#This Row],[창고 재고]])</f>
        <v>0</v>
      </c>
    </row>
    <row r="64" spans="1:10" x14ac:dyDescent="0.4">
      <c r="A64" s="3" t="s">
        <v>423</v>
      </c>
      <c r="B64" t="s">
        <v>54</v>
      </c>
      <c r="C64" t="s">
        <v>111</v>
      </c>
      <c r="D64" t="s">
        <v>119</v>
      </c>
      <c r="E64" t="s">
        <v>123</v>
      </c>
      <c r="F64" t="s">
        <v>221</v>
      </c>
      <c r="G64">
        <v>0</v>
      </c>
      <c r="H64">
        <v>0</v>
      </c>
      <c r="I64">
        <v>0</v>
      </c>
      <c r="J64">
        <f>SUM(전체재고[[#This Row],[압구정 재고]],전체재고[[#This Row],[현대 백화점 재고]],전체재고[[#This Row],[창고 재고]])</f>
        <v>0</v>
      </c>
    </row>
    <row r="65" spans="1:10" x14ac:dyDescent="0.4">
      <c r="A65" s="3" t="s">
        <v>424</v>
      </c>
      <c r="B65" t="s">
        <v>55</v>
      </c>
      <c r="C65" t="s">
        <v>111</v>
      </c>
      <c r="D65" t="s">
        <v>119</v>
      </c>
      <c r="E65" t="s">
        <v>136</v>
      </c>
      <c r="F65" t="s">
        <v>221</v>
      </c>
      <c r="G65">
        <v>0</v>
      </c>
      <c r="H65">
        <v>0</v>
      </c>
      <c r="I65">
        <v>0</v>
      </c>
      <c r="J65">
        <f>SUM(전체재고[[#This Row],[압구정 재고]],전체재고[[#This Row],[현대 백화점 재고]],전체재고[[#This Row],[창고 재고]])</f>
        <v>0</v>
      </c>
    </row>
    <row r="66" spans="1:10" x14ac:dyDescent="0.4">
      <c r="A66" s="3" t="s">
        <v>425</v>
      </c>
      <c r="B66" t="s">
        <v>56</v>
      </c>
      <c r="C66" t="s">
        <v>111</v>
      </c>
      <c r="D66" t="s">
        <v>119</v>
      </c>
      <c r="E66" t="s">
        <v>128</v>
      </c>
      <c r="F66" t="s">
        <v>221</v>
      </c>
      <c r="G66">
        <v>0</v>
      </c>
      <c r="H66">
        <v>0</v>
      </c>
      <c r="I66">
        <v>0</v>
      </c>
      <c r="J66">
        <f>SUM(전체재고[[#This Row],[압구정 재고]],전체재고[[#This Row],[현대 백화점 재고]],전체재고[[#This Row],[창고 재고]])</f>
        <v>0</v>
      </c>
    </row>
    <row r="67" spans="1:10" x14ac:dyDescent="0.4">
      <c r="A67" s="3" t="s">
        <v>426</v>
      </c>
      <c r="B67" t="s">
        <v>57</v>
      </c>
      <c r="C67" t="s">
        <v>111</v>
      </c>
      <c r="D67" t="s">
        <v>119</v>
      </c>
      <c r="E67" t="s">
        <v>128</v>
      </c>
      <c r="F67" t="s">
        <v>221</v>
      </c>
      <c r="G67">
        <v>0</v>
      </c>
      <c r="H67">
        <v>0</v>
      </c>
      <c r="I67">
        <v>0</v>
      </c>
      <c r="J67">
        <f>SUM(전체재고[[#This Row],[압구정 재고]],전체재고[[#This Row],[현대 백화점 재고]],전체재고[[#This Row],[창고 재고]])</f>
        <v>0</v>
      </c>
    </row>
    <row r="68" spans="1:10" x14ac:dyDescent="0.4">
      <c r="A68" s="3" t="s">
        <v>427</v>
      </c>
      <c r="B68" t="s">
        <v>58</v>
      </c>
      <c r="C68" t="s">
        <v>111</v>
      </c>
      <c r="D68" t="s">
        <v>119</v>
      </c>
      <c r="E68" t="s">
        <v>123</v>
      </c>
      <c r="F68" t="s">
        <v>221</v>
      </c>
      <c r="G68">
        <v>0</v>
      </c>
      <c r="H68">
        <v>0</v>
      </c>
      <c r="I68">
        <v>0</v>
      </c>
      <c r="J68">
        <f>SUM(전체재고[[#This Row],[압구정 재고]],전체재고[[#This Row],[현대 백화점 재고]],전체재고[[#This Row],[창고 재고]])</f>
        <v>0</v>
      </c>
    </row>
    <row r="69" spans="1:10" x14ac:dyDescent="0.4">
      <c r="A69" s="3" t="s">
        <v>428</v>
      </c>
      <c r="B69" t="s">
        <v>58</v>
      </c>
      <c r="C69" t="s">
        <v>111</v>
      </c>
      <c r="D69" t="s">
        <v>119</v>
      </c>
      <c r="E69" t="s">
        <v>133</v>
      </c>
      <c r="F69" t="s">
        <v>221</v>
      </c>
      <c r="G69">
        <v>0</v>
      </c>
      <c r="H69">
        <v>0</v>
      </c>
      <c r="I69">
        <v>0</v>
      </c>
      <c r="J69">
        <f>SUM(전체재고[[#This Row],[압구정 재고]],전체재고[[#This Row],[현대 백화점 재고]],전체재고[[#This Row],[창고 재고]])</f>
        <v>0</v>
      </c>
    </row>
    <row r="70" spans="1:10" x14ac:dyDescent="0.4">
      <c r="A70" s="3" t="s">
        <v>429</v>
      </c>
      <c r="B70" t="s">
        <v>59</v>
      </c>
      <c r="C70" t="s">
        <v>111</v>
      </c>
      <c r="D70" t="s">
        <v>119</v>
      </c>
      <c r="E70" t="s">
        <v>128</v>
      </c>
      <c r="F70" t="s">
        <v>221</v>
      </c>
      <c r="G70">
        <v>0</v>
      </c>
      <c r="H70">
        <v>0</v>
      </c>
      <c r="I70">
        <v>0</v>
      </c>
      <c r="J70">
        <f>SUM(전체재고[[#This Row],[압구정 재고]],전체재고[[#This Row],[현대 백화점 재고]],전체재고[[#This Row],[창고 재고]])</f>
        <v>0</v>
      </c>
    </row>
    <row r="71" spans="1:10" x14ac:dyDescent="0.4">
      <c r="A71" s="3" t="s">
        <v>430</v>
      </c>
      <c r="B71" t="s">
        <v>59</v>
      </c>
      <c r="C71" t="s">
        <v>111</v>
      </c>
      <c r="D71" t="s">
        <v>119</v>
      </c>
      <c r="E71" t="s">
        <v>123</v>
      </c>
      <c r="F71" t="s">
        <v>221</v>
      </c>
      <c r="G71">
        <v>0</v>
      </c>
      <c r="H71">
        <v>0</v>
      </c>
      <c r="I71">
        <v>0</v>
      </c>
      <c r="J71">
        <f>SUM(전체재고[[#This Row],[압구정 재고]],전체재고[[#This Row],[현대 백화점 재고]],전체재고[[#This Row],[창고 재고]])</f>
        <v>0</v>
      </c>
    </row>
    <row r="72" spans="1:10" x14ac:dyDescent="0.4">
      <c r="A72" s="3" t="s">
        <v>431</v>
      </c>
      <c r="B72" t="s">
        <v>60</v>
      </c>
      <c r="C72" t="s">
        <v>111</v>
      </c>
      <c r="D72" t="s">
        <v>119</v>
      </c>
      <c r="E72" t="s">
        <v>123</v>
      </c>
      <c r="F72" t="s">
        <v>221</v>
      </c>
      <c r="G72">
        <v>0</v>
      </c>
      <c r="H72">
        <v>0</v>
      </c>
      <c r="I72">
        <v>0</v>
      </c>
      <c r="J72">
        <f>SUM(전체재고[[#This Row],[압구정 재고]],전체재고[[#This Row],[현대 백화점 재고]],전체재고[[#This Row],[창고 재고]])</f>
        <v>0</v>
      </c>
    </row>
    <row r="73" spans="1:10" x14ac:dyDescent="0.4">
      <c r="A73" s="3" t="s">
        <v>432</v>
      </c>
      <c r="B73" t="s">
        <v>60</v>
      </c>
      <c r="C73" t="s">
        <v>111</v>
      </c>
      <c r="D73" t="s">
        <v>119</v>
      </c>
      <c r="E73" t="s">
        <v>128</v>
      </c>
      <c r="F73" t="s">
        <v>221</v>
      </c>
      <c r="G73">
        <v>0</v>
      </c>
      <c r="H73">
        <v>0</v>
      </c>
      <c r="I73">
        <v>0</v>
      </c>
      <c r="J73">
        <f>SUM(전체재고[[#This Row],[압구정 재고]],전체재고[[#This Row],[현대 백화점 재고]],전체재고[[#This Row],[창고 재고]])</f>
        <v>0</v>
      </c>
    </row>
    <row r="74" spans="1:10" x14ac:dyDescent="0.4">
      <c r="A74" s="3" t="s">
        <v>433</v>
      </c>
      <c r="B74" t="s">
        <v>61</v>
      </c>
      <c r="C74" t="s">
        <v>111</v>
      </c>
      <c r="D74" t="s">
        <v>119</v>
      </c>
      <c r="E74" t="s">
        <v>137</v>
      </c>
      <c r="F74" t="s">
        <v>221</v>
      </c>
      <c r="G74">
        <v>0</v>
      </c>
      <c r="H74">
        <v>0</v>
      </c>
      <c r="I74">
        <v>0</v>
      </c>
      <c r="J74">
        <f>SUM(전체재고[[#This Row],[압구정 재고]],전체재고[[#This Row],[현대 백화점 재고]],전체재고[[#This Row],[창고 재고]])</f>
        <v>0</v>
      </c>
    </row>
    <row r="75" spans="1:10" x14ac:dyDescent="0.4">
      <c r="A75" s="3" t="s">
        <v>434</v>
      </c>
      <c r="B75" t="s">
        <v>62</v>
      </c>
      <c r="C75" t="s">
        <v>111</v>
      </c>
      <c r="D75" t="s">
        <v>119</v>
      </c>
      <c r="E75" t="s">
        <v>130</v>
      </c>
      <c r="F75" t="s">
        <v>221</v>
      </c>
      <c r="G75">
        <v>0</v>
      </c>
      <c r="H75">
        <v>0</v>
      </c>
      <c r="I75">
        <v>0</v>
      </c>
      <c r="J75">
        <f>SUM(전체재고[[#This Row],[압구정 재고]],전체재고[[#This Row],[현대 백화점 재고]],전체재고[[#This Row],[창고 재고]])</f>
        <v>0</v>
      </c>
    </row>
    <row r="76" spans="1:10" x14ac:dyDescent="0.4">
      <c r="A76" s="3" t="s">
        <v>435</v>
      </c>
      <c r="B76" t="s">
        <v>63</v>
      </c>
      <c r="C76" t="s">
        <v>112</v>
      </c>
      <c r="D76" t="s">
        <v>119</v>
      </c>
      <c r="E76" t="s">
        <v>138</v>
      </c>
      <c r="F76" t="s">
        <v>221</v>
      </c>
      <c r="G76">
        <v>0</v>
      </c>
      <c r="H76">
        <v>0</v>
      </c>
      <c r="I76">
        <v>0</v>
      </c>
      <c r="J76">
        <f>SUM(전체재고[[#This Row],[압구정 재고]],전체재고[[#This Row],[현대 백화점 재고]],전체재고[[#This Row],[창고 재고]])</f>
        <v>0</v>
      </c>
    </row>
    <row r="77" spans="1:10" x14ac:dyDescent="0.4">
      <c r="A77" s="3" t="s">
        <v>436</v>
      </c>
      <c r="B77" t="s">
        <v>64</v>
      </c>
      <c r="C77" t="s">
        <v>112</v>
      </c>
      <c r="D77" t="s">
        <v>119</v>
      </c>
      <c r="E77" t="s">
        <v>124</v>
      </c>
      <c r="F77" t="s">
        <v>221</v>
      </c>
      <c r="G77">
        <v>0</v>
      </c>
      <c r="H77">
        <v>0</v>
      </c>
      <c r="I77">
        <v>0</v>
      </c>
      <c r="J77">
        <f>SUM(전체재고[[#This Row],[압구정 재고]],전체재고[[#This Row],[현대 백화점 재고]],전체재고[[#This Row],[창고 재고]])</f>
        <v>0</v>
      </c>
    </row>
    <row r="78" spans="1:10" x14ac:dyDescent="0.4">
      <c r="A78" s="3" t="s">
        <v>437</v>
      </c>
      <c r="B78" t="s">
        <v>64</v>
      </c>
      <c r="C78" t="s">
        <v>112</v>
      </c>
      <c r="D78" t="s">
        <v>119</v>
      </c>
      <c r="E78" t="s">
        <v>123</v>
      </c>
      <c r="F78" t="s">
        <v>221</v>
      </c>
      <c r="G78">
        <v>0</v>
      </c>
      <c r="H78">
        <v>0</v>
      </c>
      <c r="I78">
        <v>0</v>
      </c>
      <c r="J78">
        <f>SUM(전체재고[[#This Row],[압구정 재고]],전체재고[[#This Row],[현대 백화점 재고]],전체재고[[#This Row],[창고 재고]])</f>
        <v>0</v>
      </c>
    </row>
    <row r="79" spans="1:10" x14ac:dyDescent="0.4">
      <c r="A79" s="3" t="s">
        <v>438</v>
      </c>
      <c r="B79" t="s">
        <v>65</v>
      </c>
      <c r="C79" t="s">
        <v>112</v>
      </c>
      <c r="D79" t="s">
        <v>119</v>
      </c>
      <c r="E79" t="s">
        <v>123</v>
      </c>
      <c r="F79" t="s">
        <v>221</v>
      </c>
      <c r="G79">
        <v>0</v>
      </c>
      <c r="H79">
        <v>0</v>
      </c>
      <c r="I79">
        <v>0</v>
      </c>
      <c r="J79">
        <f>SUM(전체재고[[#This Row],[압구정 재고]],전체재고[[#This Row],[현대 백화점 재고]],전체재고[[#This Row],[창고 재고]])</f>
        <v>0</v>
      </c>
    </row>
    <row r="80" spans="1:10" x14ac:dyDescent="0.4">
      <c r="A80" s="3" t="s">
        <v>439</v>
      </c>
      <c r="B80" t="s">
        <v>65</v>
      </c>
      <c r="C80" t="s">
        <v>112</v>
      </c>
      <c r="D80" t="s">
        <v>119</v>
      </c>
      <c r="E80" t="s">
        <v>133</v>
      </c>
      <c r="F80" t="s">
        <v>221</v>
      </c>
      <c r="G80">
        <v>0</v>
      </c>
      <c r="H80">
        <v>0</v>
      </c>
      <c r="I80">
        <v>0</v>
      </c>
      <c r="J80">
        <f>SUM(전체재고[[#This Row],[압구정 재고]],전체재고[[#This Row],[현대 백화점 재고]],전체재고[[#This Row],[창고 재고]])</f>
        <v>0</v>
      </c>
    </row>
    <row r="81" spans="1:10" x14ac:dyDescent="0.4">
      <c r="A81" s="3" t="s">
        <v>440</v>
      </c>
      <c r="B81" t="s">
        <v>66</v>
      </c>
      <c r="C81" t="s">
        <v>113</v>
      </c>
      <c r="D81" t="s">
        <v>119</v>
      </c>
      <c r="E81" t="s">
        <v>123</v>
      </c>
      <c r="F81" t="s">
        <v>221</v>
      </c>
      <c r="G81">
        <v>0</v>
      </c>
      <c r="H81">
        <v>0</v>
      </c>
      <c r="I81">
        <v>0</v>
      </c>
      <c r="J81">
        <f>SUM(전체재고[[#This Row],[압구정 재고]],전체재고[[#This Row],[현대 백화점 재고]],전체재고[[#This Row],[창고 재고]])</f>
        <v>0</v>
      </c>
    </row>
    <row r="82" spans="1:10" x14ac:dyDescent="0.4">
      <c r="A82" s="3" t="s">
        <v>441</v>
      </c>
      <c r="B82" t="s">
        <v>66</v>
      </c>
      <c r="C82" t="s">
        <v>113</v>
      </c>
      <c r="D82" t="s">
        <v>119</v>
      </c>
      <c r="E82" t="s">
        <v>129</v>
      </c>
      <c r="F82" t="s">
        <v>221</v>
      </c>
      <c r="G82">
        <v>0</v>
      </c>
      <c r="H82">
        <v>0</v>
      </c>
      <c r="I82">
        <v>0</v>
      </c>
      <c r="J82">
        <f>SUM(전체재고[[#This Row],[압구정 재고]],전체재고[[#This Row],[현대 백화점 재고]],전체재고[[#This Row],[창고 재고]])</f>
        <v>0</v>
      </c>
    </row>
    <row r="83" spans="1:10" x14ac:dyDescent="0.4">
      <c r="A83" s="3" t="s">
        <v>442</v>
      </c>
      <c r="B83" t="s">
        <v>67</v>
      </c>
      <c r="C83" t="s">
        <v>113</v>
      </c>
      <c r="D83" t="s">
        <v>119</v>
      </c>
      <c r="E83" t="s">
        <v>128</v>
      </c>
      <c r="F83" t="s">
        <v>221</v>
      </c>
      <c r="G83">
        <v>0</v>
      </c>
      <c r="H83">
        <v>0</v>
      </c>
      <c r="I83">
        <v>0</v>
      </c>
      <c r="J83">
        <f>SUM(전체재고[[#This Row],[압구정 재고]],전체재고[[#This Row],[현대 백화점 재고]],전체재고[[#This Row],[창고 재고]])</f>
        <v>0</v>
      </c>
    </row>
    <row r="84" spans="1:10" x14ac:dyDescent="0.4">
      <c r="A84" s="3" t="s">
        <v>443</v>
      </c>
      <c r="B84" t="s">
        <v>68</v>
      </c>
      <c r="C84" t="s">
        <v>113</v>
      </c>
      <c r="D84" t="s">
        <v>119</v>
      </c>
      <c r="E84" t="s">
        <v>123</v>
      </c>
      <c r="F84" t="s">
        <v>221</v>
      </c>
      <c r="G84">
        <v>0</v>
      </c>
      <c r="H84">
        <v>0</v>
      </c>
      <c r="I84">
        <v>0</v>
      </c>
      <c r="J84">
        <f>SUM(전체재고[[#This Row],[압구정 재고]],전체재고[[#This Row],[현대 백화점 재고]],전체재고[[#This Row],[창고 재고]])</f>
        <v>0</v>
      </c>
    </row>
    <row r="85" spans="1:10" x14ac:dyDescent="0.4">
      <c r="A85" s="3" t="s">
        <v>444</v>
      </c>
      <c r="B85" t="s">
        <v>68</v>
      </c>
      <c r="C85" t="s">
        <v>113</v>
      </c>
      <c r="D85" t="s">
        <v>119</v>
      </c>
      <c r="E85" t="s">
        <v>139</v>
      </c>
      <c r="F85" t="s">
        <v>221</v>
      </c>
      <c r="G85">
        <v>0</v>
      </c>
      <c r="H85">
        <v>0</v>
      </c>
      <c r="I85">
        <v>0</v>
      </c>
      <c r="J85">
        <f>SUM(전체재고[[#This Row],[압구정 재고]],전체재고[[#This Row],[현대 백화점 재고]],전체재고[[#This Row],[창고 재고]])</f>
        <v>0</v>
      </c>
    </row>
    <row r="86" spans="1:10" x14ac:dyDescent="0.4">
      <c r="A86" s="3" t="s">
        <v>445</v>
      </c>
      <c r="B86" t="s">
        <v>68</v>
      </c>
      <c r="C86" t="s">
        <v>113</v>
      </c>
      <c r="D86" t="s">
        <v>119</v>
      </c>
      <c r="E86" t="s">
        <v>140</v>
      </c>
      <c r="F86" t="s">
        <v>221</v>
      </c>
      <c r="G86">
        <v>0</v>
      </c>
      <c r="H86">
        <v>0</v>
      </c>
      <c r="I86">
        <v>0</v>
      </c>
      <c r="J86">
        <f>SUM(전체재고[[#This Row],[압구정 재고]],전체재고[[#This Row],[현대 백화점 재고]],전체재고[[#This Row],[창고 재고]])</f>
        <v>0</v>
      </c>
    </row>
    <row r="87" spans="1:10" x14ac:dyDescent="0.4">
      <c r="A87" s="3" t="s">
        <v>446</v>
      </c>
      <c r="B87" t="s">
        <v>69</v>
      </c>
      <c r="C87" t="s">
        <v>113</v>
      </c>
      <c r="D87" t="s">
        <v>119</v>
      </c>
      <c r="E87" t="s">
        <v>123</v>
      </c>
      <c r="F87" t="s">
        <v>221</v>
      </c>
      <c r="G87">
        <v>0</v>
      </c>
      <c r="H87">
        <v>0</v>
      </c>
      <c r="I87">
        <v>0</v>
      </c>
      <c r="J87">
        <f>SUM(전체재고[[#This Row],[압구정 재고]],전체재고[[#This Row],[현대 백화점 재고]],전체재고[[#This Row],[창고 재고]])</f>
        <v>0</v>
      </c>
    </row>
    <row r="88" spans="1:10" x14ac:dyDescent="0.4">
      <c r="A88" s="3" t="s">
        <v>447</v>
      </c>
      <c r="B88" t="s">
        <v>70</v>
      </c>
      <c r="C88" t="s">
        <v>113</v>
      </c>
      <c r="D88" t="s">
        <v>119</v>
      </c>
      <c r="E88" t="s">
        <v>141</v>
      </c>
      <c r="F88" t="s">
        <v>221</v>
      </c>
      <c r="G88">
        <v>0</v>
      </c>
      <c r="H88">
        <v>0</v>
      </c>
      <c r="I88">
        <v>0</v>
      </c>
      <c r="J88">
        <f>SUM(전체재고[[#This Row],[압구정 재고]],전체재고[[#This Row],[현대 백화점 재고]],전체재고[[#This Row],[창고 재고]])</f>
        <v>0</v>
      </c>
    </row>
    <row r="89" spans="1:10" x14ac:dyDescent="0.4">
      <c r="A89" s="3" t="s">
        <v>448</v>
      </c>
      <c r="B89" t="s">
        <v>70</v>
      </c>
      <c r="C89" t="s">
        <v>113</v>
      </c>
      <c r="D89" t="s">
        <v>119</v>
      </c>
      <c r="E89" t="s">
        <v>129</v>
      </c>
      <c r="F89" t="s">
        <v>221</v>
      </c>
      <c r="G89">
        <v>0</v>
      </c>
      <c r="H89">
        <v>0</v>
      </c>
      <c r="I89">
        <v>0</v>
      </c>
      <c r="J89">
        <f>SUM(전체재고[[#This Row],[압구정 재고]],전체재고[[#This Row],[현대 백화점 재고]],전체재고[[#This Row],[창고 재고]])</f>
        <v>0</v>
      </c>
    </row>
    <row r="90" spans="1:10" x14ac:dyDescent="0.4">
      <c r="A90" s="3" t="s">
        <v>449</v>
      </c>
      <c r="B90" t="s">
        <v>71</v>
      </c>
      <c r="C90" t="s">
        <v>113</v>
      </c>
      <c r="D90" t="s">
        <v>119</v>
      </c>
      <c r="E90" t="s">
        <v>123</v>
      </c>
      <c r="F90" t="s">
        <v>221</v>
      </c>
      <c r="G90">
        <v>0</v>
      </c>
      <c r="H90">
        <v>0</v>
      </c>
      <c r="I90">
        <v>0</v>
      </c>
      <c r="J90">
        <f>SUM(전체재고[[#This Row],[압구정 재고]],전체재고[[#This Row],[현대 백화점 재고]],전체재고[[#This Row],[창고 재고]])</f>
        <v>0</v>
      </c>
    </row>
    <row r="91" spans="1:10" x14ac:dyDescent="0.4">
      <c r="A91" s="3" t="s">
        <v>450</v>
      </c>
      <c r="B91" t="s">
        <v>72</v>
      </c>
      <c r="C91" t="s">
        <v>113</v>
      </c>
      <c r="D91" t="s">
        <v>119</v>
      </c>
      <c r="E91" t="s">
        <v>142</v>
      </c>
      <c r="F91" t="s">
        <v>221</v>
      </c>
      <c r="G91">
        <v>0</v>
      </c>
      <c r="H91">
        <v>0</v>
      </c>
      <c r="I91">
        <v>0</v>
      </c>
      <c r="J91">
        <f>SUM(전체재고[[#This Row],[압구정 재고]],전체재고[[#This Row],[현대 백화점 재고]],전체재고[[#This Row],[창고 재고]])</f>
        <v>0</v>
      </c>
    </row>
    <row r="92" spans="1:10" x14ac:dyDescent="0.4">
      <c r="A92" s="3" t="s">
        <v>451</v>
      </c>
      <c r="B92" t="s">
        <v>73</v>
      </c>
      <c r="C92" t="s">
        <v>113</v>
      </c>
      <c r="D92" t="s">
        <v>119</v>
      </c>
      <c r="E92" t="s">
        <v>123</v>
      </c>
      <c r="F92" t="s">
        <v>221</v>
      </c>
      <c r="G92">
        <v>0</v>
      </c>
      <c r="H92">
        <v>0</v>
      </c>
      <c r="I92">
        <v>0</v>
      </c>
      <c r="J92">
        <f>SUM(전체재고[[#This Row],[압구정 재고]],전체재고[[#This Row],[현대 백화점 재고]],전체재고[[#This Row],[창고 재고]])</f>
        <v>0</v>
      </c>
    </row>
    <row r="93" spans="1:10" x14ac:dyDescent="0.4">
      <c r="A93" s="3" t="s">
        <v>452</v>
      </c>
      <c r="B93" t="s">
        <v>74</v>
      </c>
      <c r="C93" t="s">
        <v>113</v>
      </c>
      <c r="D93" t="s">
        <v>119</v>
      </c>
      <c r="E93" t="s">
        <v>123</v>
      </c>
      <c r="F93" t="s">
        <v>221</v>
      </c>
      <c r="G93">
        <v>0</v>
      </c>
      <c r="H93">
        <v>0</v>
      </c>
      <c r="I93">
        <v>0</v>
      </c>
      <c r="J93">
        <f>SUM(전체재고[[#This Row],[압구정 재고]],전체재고[[#This Row],[현대 백화점 재고]],전체재고[[#This Row],[창고 재고]])</f>
        <v>0</v>
      </c>
    </row>
    <row r="94" spans="1:10" x14ac:dyDescent="0.4">
      <c r="A94" s="3" t="s">
        <v>453</v>
      </c>
      <c r="B94" t="s">
        <v>74</v>
      </c>
      <c r="C94" t="s">
        <v>113</v>
      </c>
      <c r="D94" t="s">
        <v>119</v>
      </c>
      <c r="E94" t="s">
        <v>140</v>
      </c>
      <c r="F94" t="s">
        <v>221</v>
      </c>
      <c r="G94">
        <v>0</v>
      </c>
      <c r="H94">
        <v>0</v>
      </c>
      <c r="I94">
        <v>0</v>
      </c>
      <c r="J94">
        <f>SUM(전체재고[[#This Row],[압구정 재고]],전체재고[[#This Row],[현대 백화점 재고]],전체재고[[#This Row],[창고 재고]])</f>
        <v>0</v>
      </c>
    </row>
    <row r="95" spans="1:10" x14ac:dyDescent="0.4">
      <c r="A95" s="3" t="s">
        <v>454</v>
      </c>
      <c r="B95" t="s">
        <v>74</v>
      </c>
      <c r="C95" t="s">
        <v>113</v>
      </c>
      <c r="D95" t="s">
        <v>119</v>
      </c>
      <c r="E95" t="s">
        <v>143</v>
      </c>
      <c r="F95" t="s">
        <v>221</v>
      </c>
      <c r="G95">
        <v>0</v>
      </c>
      <c r="H95">
        <v>0</v>
      </c>
      <c r="I95">
        <v>0</v>
      </c>
      <c r="J95">
        <f>SUM(전체재고[[#This Row],[압구정 재고]],전체재고[[#This Row],[현대 백화점 재고]],전체재고[[#This Row],[창고 재고]])</f>
        <v>0</v>
      </c>
    </row>
    <row r="96" spans="1:10" x14ac:dyDescent="0.4">
      <c r="A96" s="3" t="s">
        <v>455</v>
      </c>
      <c r="B96" t="s">
        <v>74</v>
      </c>
      <c r="C96" t="s">
        <v>113</v>
      </c>
      <c r="D96" t="s">
        <v>119</v>
      </c>
      <c r="E96" t="s">
        <v>144</v>
      </c>
      <c r="F96" t="s">
        <v>221</v>
      </c>
      <c r="G96">
        <v>0</v>
      </c>
      <c r="H96">
        <v>0</v>
      </c>
      <c r="I96">
        <v>0</v>
      </c>
      <c r="J96">
        <f>SUM(전체재고[[#This Row],[압구정 재고]],전체재고[[#This Row],[현대 백화점 재고]],전체재고[[#This Row],[창고 재고]])</f>
        <v>0</v>
      </c>
    </row>
    <row r="97" spans="1:10" x14ac:dyDescent="0.4">
      <c r="A97" s="3" t="s">
        <v>456</v>
      </c>
      <c r="B97" t="s">
        <v>75</v>
      </c>
      <c r="C97" t="s">
        <v>114</v>
      </c>
      <c r="D97" t="s">
        <v>119</v>
      </c>
      <c r="E97" t="s">
        <v>123</v>
      </c>
      <c r="F97" t="s">
        <v>221</v>
      </c>
      <c r="G97">
        <v>0</v>
      </c>
      <c r="H97">
        <v>0</v>
      </c>
      <c r="I97">
        <v>0</v>
      </c>
      <c r="J97">
        <f>SUM(전체재고[[#This Row],[압구정 재고]],전체재고[[#This Row],[현대 백화점 재고]],전체재고[[#This Row],[창고 재고]])</f>
        <v>0</v>
      </c>
    </row>
    <row r="98" spans="1:10" x14ac:dyDescent="0.4">
      <c r="A98" s="3" t="s">
        <v>457</v>
      </c>
      <c r="B98" t="s">
        <v>75</v>
      </c>
      <c r="C98" t="s">
        <v>114</v>
      </c>
      <c r="D98" t="s">
        <v>119</v>
      </c>
      <c r="E98" t="s">
        <v>124</v>
      </c>
      <c r="F98" t="s">
        <v>221</v>
      </c>
      <c r="G98">
        <v>0</v>
      </c>
      <c r="H98">
        <v>0</v>
      </c>
      <c r="I98">
        <v>0</v>
      </c>
      <c r="J98">
        <f>SUM(전체재고[[#This Row],[압구정 재고]],전체재고[[#This Row],[현대 백화점 재고]],전체재고[[#This Row],[창고 재고]])</f>
        <v>0</v>
      </c>
    </row>
    <row r="99" spans="1:10" x14ac:dyDescent="0.4">
      <c r="A99" s="3" t="s">
        <v>458</v>
      </c>
      <c r="B99" t="s">
        <v>75</v>
      </c>
      <c r="C99" t="s">
        <v>114</v>
      </c>
      <c r="D99" t="s">
        <v>119</v>
      </c>
      <c r="E99" t="s">
        <v>142</v>
      </c>
      <c r="F99" t="s">
        <v>221</v>
      </c>
      <c r="G99">
        <v>0</v>
      </c>
      <c r="H99">
        <v>0</v>
      </c>
      <c r="I99">
        <v>0</v>
      </c>
      <c r="J99">
        <f>SUM(전체재고[[#This Row],[압구정 재고]],전체재고[[#This Row],[현대 백화점 재고]],전체재고[[#This Row],[창고 재고]])</f>
        <v>0</v>
      </c>
    </row>
    <row r="100" spans="1:10" x14ac:dyDescent="0.4">
      <c r="A100" s="3" t="s">
        <v>459</v>
      </c>
      <c r="B100" t="s">
        <v>76</v>
      </c>
      <c r="C100" t="s">
        <v>115</v>
      </c>
      <c r="D100" t="s">
        <v>119</v>
      </c>
      <c r="E100" t="s">
        <v>123</v>
      </c>
      <c r="F100" t="s">
        <v>221</v>
      </c>
      <c r="G100">
        <v>0</v>
      </c>
      <c r="H100">
        <v>0</v>
      </c>
      <c r="I100">
        <v>0</v>
      </c>
      <c r="J100">
        <f>SUM(전체재고[[#This Row],[압구정 재고]],전체재고[[#This Row],[현대 백화점 재고]],전체재고[[#This Row],[창고 재고]])</f>
        <v>0</v>
      </c>
    </row>
    <row r="101" spans="1:10" x14ac:dyDescent="0.4">
      <c r="A101" s="3" t="s">
        <v>460</v>
      </c>
      <c r="B101" t="s">
        <v>76</v>
      </c>
      <c r="C101" t="s">
        <v>115</v>
      </c>
      <c r="D101" t="s">
        <v>119</v>
      </c>
      <c r="E101" t="s">
        <v>127</v>
      </c>
      <c r="F101" t="s">
        <v>221</v>
      </c>
      <c r="G101">
        <v>0</v>
      </c>
      <c r="H101">
        <v>0</v>
      </c>
      <c r="I101">
        <v>0</v>
      </c>
      <c r="J101">
        <f>SUM(전체재고[[#This Row],[압구정 재고]],전체재고[[#This Row],[현대 백화점 재고]],전체재고[[#This Row],[창고 재고]])</f>
        <v>0</v>
      </c>
    </row>
    <row r="102" spans="1:10" x14ac:dyDescent="0.4">
      <c r="A102" s="3" t="s">
        <v>461</v>
      </c>
      <c r="B102" t="s">
        <v>77</v>
      </c>
      <c r="C102" t="s">
        <v>116</v>
      </c>
      <c r="D102" t="s">
        <v>119</v>
      </c>
      <c r="E102" t="s">
        <v>123</v>
      </c>
      <c r="F102" t="s">
        <v>221</v>
      </c>
      <c r="G102">
        <v>0</v>
      </c>
      <c r="H102">
        <v>0</v>
      </c>
      <c r="I102">
        <v>0</v>
      </c>
      <c r="J102">
        <f>SUM(전체재고[[#This Row],[압구정 재고]],전체재고[[#This Row],[현대 백화점 재고]],전체재고[[#This Row],[창고 재고]])</f>
        <v>0</v>
      </c>
    </row>
    <row r="103" spans="1:10" x14ac:dyDescent="0.4">
      <c r="A103" s="3" t="s">
        <v>462</v>
      </c>
      <c r="B103" t="s">
        <v>78</v>
      </c>
      <c r="C103" t="s">
        <v>111</v>
      </c>
      <c r="D103" t="s">
        <v>119</v>
      </c>
      <c r="E103" t="s">
        <v>123</v>
      </c>
      <c r="F103" t="s">
        <v>221</v>
      </c>
      <c r="G103">
        <v>0</v>
      </c>
      <c r="H103">
        <v>0</v>
      </c>
      <c r="I103">
        <v>0</v>
      </c>
      <c r="J103">
        <f>SUM(전체재고[[#This Row],[압구정 재고]],전체재고[[#This Row],[현대 백화점 재고]],전체재고[[#This Row],[창고 재고]])</f>
        <v>0</v>
      </c>
    </row>
    <row r="104" spans="1:10" x14ac:dyDescent="0.4">
      <c r="A104" s="3" t="s">
        <v>463</v>
      </c>
      <c r="B104" t="s">
        <v>79</v>
      </c>
      <c r="C104" t="s">
        <v>109</v>
      </c>
      <c r="D104" t="s">
        <v>119</v>
      </c>
      <c r="E104" t="s">
        <v>123</v>
      </c>
      <c r="F104" t="s">
        <v>221</v>
      </c>
      <c r="G104">
        <v>0</v>
      </c>
      <c r="H104">
        <v>0</v>
      </c>
      <c r="I104">
        <v>0</v>
      </c>
      <c r="J104">
        <f>SUM(전체재고[[#This Row],[압구정 재고]],전체재고[[#This Row],[현대 백화점 재고]],전체재고[[#This Row],[창고 재고]])</f>
        <v>0</v>
      </c>
    </row>
    <row r="105" spans="1:10" x14ac:dyDescent="0.4">
      <c r="A105" s="3" t="s">
        <v>464</v>
      </c>
      <c r="B105" t="s">
        <v>79</v>
      </c>
      <c r="C105" t="s">
        <v>109</v>
      </c>
      <c r="D105" t="s">
        <v>119</v>
      </c>
      <c r="E105" t="s">
        <v>130</v>
      </c>
      <c r="F105" t="s">
        <v>221</v>
      </c>
      <c r="G105">
        <v>0</v>
      </c>
      <c r="H105">
        <v>0</v>
      </c>
      <c r="I105">
        <v>0</v>
      </c>
      <c r="J105">
        <f>SUM(전체재고[[#This Row],[압구정 재고]],전체재고[[#This Row],[현대 백화점 재고]],전체재고[[#This Row],[창고 재고]])</f>
        <v>0</v>
      </c>
    </row>
    <row r="106" spans="1:10" x14ac:dyDescent="0.4">
      <c r="A106" s="3" t="s">
        <v>465</v>
      </c>
      <c r="B106" t="s">
        <v>80</v>
      </c>
      <c r="C106" t="s">
        <v>109</v>
      </c>
      <c r="D106" t="s">
        <v>119</v>
      </c>
      <c r="E106" t="s">
        <v>123</v>
      </c>
      <c r="F106" t="s">
        <v>221</v>
      </c>
      <c r="G106">
        <v>0</v>
      </c>
      <c r="H106">
        <v>0</v>
      </c>
      <c r="I106">
        <v>0</v>
      </c>
      <c r="J106">
        <f>SUM(전체재고[[#This Row],[압구정 재고]],전체재고[[#This Row],[현대 백화점 재고]],전체재고[[#This Row],[창고 재고]])</f>
        <v>0</v>
      </c>
    </row>
    <row r="107" spans="1:10" x14ac:dyDescent="0.4">
      <c r="A107" s="3" t="s">
        <v>466</v>
      </c>
      <c r="B107" t="s">
        <v>80</v>
      </c>
      <c r="C107" t="s">
        <v>109</v>
      </c>
      <c r="D107" t="s">
        <v>119</v>
      </c>
      <c r="E107" t="s">
        <v>130</v>
      </c>
      <c r="F107" t="s">
        <v>221</v>
      </c>
      <c r="G107">
        <v>0</v>
      </c>
      <c r="H107">
        <v>0</v>
      </c>
      <c r="I107">
        <v>0</v>
      </c>
      <c r="J107">
        <f>SUM(전체재고[[#This Row],[압구정 재고]],전체재고[[#This Row],[현대 백화점 재고]],전체재고[[#This Row],[창고 재고]])</f>
        <v>0</v>
      </c>
    </row>
    <row r="108" spans="1:10" x14ac:dyDescent="0.4">
      <c r="A108" s="3" t="s">
        <v>467</v>
      </c>
      <c r="B108" t="s">
        <v>81</v>
      </c>
      <c r="C108" t="s">
        <v>109</v>
      </c>
      <c r="D108" t="s">
        <v>119</v>
      </c>
      <c r="E108" t="s">
        <v>123</v>
      </c>
      <c r="F108" t="s">
        <v>221</v>
      </c>
      <c r="G108">
        <v>0</v>
      </c>
      <c r="H108">
        <v>0</v>
      </c>
      <c r="I108">
        <v>0</v>
      </c>
      <c r="J108">
        <f>SUM(전체재고[[#This Row],[압구정 재고]],전체재고[[#This Row],[현대 백화점 재고]],전체재고[[#This Row],[창고 재고]])</f>
        <v>0</v>
      </c>
    </row>
    <row r="109" spans="1:10" x14ac:dyDescent="0.4">
      <c r="A109" s="3" t="s">
        <v>468</v>
      </c>
      <c r="B109" t="s">
        <v>81</v>
      </c>
      <c r="C109" t="s">
        <v>109</v>
      </c>
      <c r="D109" t="s">
        <v>119</v>
      </c>
      <c r="E109" t="s">
        <v>130</v>
      </c>
      <c r="F109" t="s">
        <v>221</v>
      </c>
      <c r="G109">
        <v>0</v>
      </c>
      <c r="H109">
        <v>0</v>
      </c>
      <c r="I109">
        <v>0</v>
      </c>
      <c r="J109">
        <f>SUM(전체재고[[#This Row],[압구정 재고]],전체재고[[#This Row],[현대 백화점 재고]],전체재고[[#This Row],[창고 재고]])</f>
        <v>0</v>
      </c>
    </row>
    <row r="110" spans="1:10" x14ac:dyDescent="0.4">
      <c r="A110" s="3" t="s">
        <v>469</v>
      </c>
      <c r="B110" t="s">
        <v>82</v>
      </c>
      <c r="C110" t="s">
        <v>109</v>
      </c>
      <c r="D110" t="s">
        <v>119</v>
      </c>
      <c r="E110" t="s">
        <v>123</v>
      </c>
      <c r="F110" t="s">
        <v>221</v>
      </c>
      <c r="G110">
        <v>0</v>
      </c>
      <c r="H110">
        <v>0</v>
      </c>
      <c r="I110">
        <v>0</v>
      </c>
      <c r="J110">
        <f>SUM(전체재고[[#This Row],[압구정 재고]],전체재고[[#This Row],[현대 백화점 재고]],전체재고[[#This Row],[창고 재고]])</f>
        <v>0</v>
      </c>
    </row>
    <row r="111" spans="1:10" x14ac:dyDescent="0.4">
      <c r="A111" s="3" t="s">
        <v>470</v>
      </c>
      <c r="B111" t="s">
        <v>83</v>
      </c>
      <c r="C111" t="s">
        <v>113</v>
      </c>
      <c r="D111" t="s">
        <v>119</v>
      </c>
      <c r="E111" t="s">
        <v>123</v>
      </c>
      <c r="F111" t="s">
        <v>221</v>
      </c>
      <c r="G111">
        <v>0</v>
      </c>
      <c r="H111">
        <v>0</v>
      </c>
      <c r="I111">
        <v>0</v>
      </c>
      <c r="J111">
        <f>SUM(전체재고[[#This Row],[압구정 재고]],전체재고[[#This Row],[현대 백화점 재고]],전체재고[[#This Row],[창고 재고]])</f>
        <v>0</v>
      </c>
    </row>
    <row r="112" spans="1:10" x14ac:dyDescent="0.4">
      <c r="A112" s="3" t="s">
        <v>471</v>
      </c>
      <c r="B112" t="s">
        <v>83</v>
      </c>
      <c r="C112" t="s">
        <v>113</v>
      </c>
      <c r="D112" t="s">
        <v>119</v>
      </c>
      <c r="E112" t="s">
        <v>127</v>
      </c>
      <c r="F112" t="s">
        <v>221</v>
      </c>
      <c r="G112">
        <v>0</v>
      </c>
      <c r="H112">
        <v>0</v>
      </c>
      <c r="I112">
        <v>0</v>
      </c>
      <c r="J112">
        <f>SUM(전체재고[[#This Row],[압구정 재고]],전체재고[[#This Row],[현대 백화점 재고]],전체재고[[#This Row],[창고 재고]])</f>
        <v>0</v>
      </c>
    </row>
    <row r="113" spans="1:10" x14ac:dyDescent="0.4">
      <c r="A113" s="3" t="s">
        <v>472</v>
      </c>
      <c r="B113" t="s">
        <v>84</v>
      </c>
      <c r="C113" t="s">
        <v>111</v>
      </c>
      <c r="D113" t="s">
        <v>119</v>
      </c>
      <c r="E113" t="s">
        <v>123</v>
      </c>
      <c r="F113" t="s">
        <v>221</v>
      </c>
      <c r="G113">
        <v>0</v>
      </c>
      <c r="H113">
        <v>0</v>
      </c>
      <c r="I113">
        <v>0</v>
      </c>
      <c r="J113">
        <f>SUM(전체재고[[#This Row],[압구정 재고]],전체재고[[#This Row],[현대 백화점 재고]],전체재고[[#This Row],[창고 재고]])</f>
        <v>0</v>
      </c>
    </row>
    <row r="114" spans="1:10" x14ac:dyDescent="0.4">
      <c r="A114" s="3" t="s">
        <v>473</v>
      </c>
      <c r="B114" t="s">
        <v>85</v>
      </c>
      <c r="C114" t="s">
        <v>111</v>
      </c>
      <c r="D114" t="s">
        <v>119</v>
      </c>
      <c r="E114" t="s">
        <v>145</v>
      </c>
      <c r="F114" t="s">
        <v>221</v>
      </c>
      <c r="G114">
        <v>0</v>
      </c>
      <c r="H114">
        <v>0</v>
      </c>
      <c r="I114">
        <v>0</v>
      </c>
      <c r="J114">
        <f>SUM(전체재고[[#This Row],[압구정 재고]],전체재고[[#This Row],[현대 백화점 재고]],전체재고[[#This Row],[창고 재고]])</f>
        <v>0</v>
      </c>
    </row>
    <row r="115" spans="1:10" x14ac:dyDescent="0.4">
      <c r="A115" s="3" t="s">
        <v>474</v>
      </c>
      <c r="B115" t="s">
        <v>86</v>
      </c>
      <c r="C115" t="s">
        <v>109</v>
      </c>
      <c r="D115" t="s">
        <v>119</v>
      </c>
      <c r="E115" t="s">
        <v>123</v>
      </c>
      <c r="F115" t="s">
        <v>221</v>
      </c>
      <c r="G115">
        <v>0</v>
      </c>
      <c r="H115">
        <v>0</v>
      </c>
      <c r="I115">
        <v>0</v>
      </c>
      <c r="J115">
        <f>SUM(전체재고[[#This Row],[압구정 재고]],전체재고[[#This Row],[현대 백화점 재고]],전체재고[[#This Row],[창고 재고]])</f>
        <v>0</v>
      </c>
    </row>
    <row r="116" spans="1:10" x14ac:dyDescent="0.4">
      <c r="A116" s="3" t="s">
        <v>475</v>
      </c>
      <c r="B116" t="s">
        <v>87</v>
      </c>
      <c r="C116" t="s">
        <v>109</v>
      </c>
      <c r="D116" t="s">
        <v>119</v>
      </c>
      <c r="E116" t="s">
        <v>123</v>
      </c>
      <c r="F116" t="s">
        <v>221</v>
      </c>
      <c r="G116">
        <v>0</v>
      </c>
      <c r="H116">
        <v>0</v>
      </c>
      <c r="I116">
        <v>0</v>
      </c>
      <c r="J116">
        <f>SUM(전체재고[[#This Row],[압구정 재고]],전체재고[[#This Row],[현대 백화점 재고]],전체재고[[#This Row],[창고 재고]])</f>
        <v>0</v>
      </c>
    </row>
    <row r="117" spans="1:10" x14ac:dyDescent="0.4">
      <c r="A117" s="3" t="s">
        <v>476</v>
      </c>
      <c r="B117" t="s">
        <v>88</v>
      </c>
      <c r="C117" t="s">
        <v>117</v>
      </c>
      <c r="D117" t="s">
        <v>119</v>
      </c>
      <c r="E117" t="s">
        <v>129</v>
      </c>
      <c r="F117" t="s">
        <v>221</v>
      </c>
      <c r="G117">
        <v>0</v>
      </c>
      <c r="H117">
        <v>0</v>
      </c>
      <c r="I117">
        <v>0</v>
      </c>
      <c r="J117">
        <f>SUM(전체재고[[#This Row],[압구정 재고]],전체재고[[#This Row],[현대 백화점 재고]],전체재고[[#This Row],[창고 재고]])</f>
        <v>0</v>
      </c>
    </row>
    <row r="118" spans="1:10" x14ac:dyDescent="0.4">
      <c r="A118" s="3" t="s">
        <v>477</v>
      </c>
      <c r="B118" t="s">
        <v>89</v>
      </c>
      <c r="C118" t="s">
        <v>111</v>
      </c>
      <c r="D118" t="s">
        <v>119</v>
      </c>
      <c r="E118" t="s">
        <v>123</v>
      </c>
      <c r="F118" t="s">
        <v>221</v>
      </c>
      <c r="G118">
        <v>0</v>
      </c>
      <c r="H118">
        <v>0</v>
      </c>
      <c r="I118">
        <v>0</v>
      </c>
      <c r="J118">
        <f>SUM(전체재고[[#This Row],[압구정 재고]],전체재고[[#This Row],[현대 백화점 재고]],전체재고[[#This Row],[창고 재고]])</f>
        <v>0</v>
      </c>
    </row>
    <row r="119" spans="1:10" x14ac:dyDescent="0.4">
      <c r="A119" s="3" t="s">
        <v>478</v>
      </c>
      <c r="B119" t="s">
        <v>89</v>
      </c>
      <c r="C119" t="s">
        <v>111</v>
      </c>
      <c r="D119" t="s">
        <v>119</v>
      </c>
      <c r="E119" t="s">
        <v>146</v>
      </c>
      <c r="F119" t="s">
        <v>221</v>
      </c>
      <c r="G119">
        <v>0</v>
      </c>
      <c r="H119">
        <v>0</v>
      </c>
      <c r="I119">
        <v>0</v>
      </c>
      <c r="J119">
        <f>SUM(전체재고[[#This Row],[압구정 재고]],전체재고[[#This Row],[현대 백화점 재고]],전체재고[[#This Row],[창고 재고]])</f>
        <v>0</v>
      </c>
    </row>
    <row r="120" spans="1:10" x14ac:dyDescent="0.4">
      <c r="A120" s="3" t="s">
        <v>479</v>
      </c>
      <c r="B120" t="s">
        <v>90</v>
      </c>
      <c r="C120" t="s">
        <v>113</v>
      </c>
      <c r="D120" t="s">
        <v>119</v>
      </c>
      <c r="E120" t="s">
        <v>123</v>
      </c>
      <c r="F120" t="s">
        <v>221</v>
      </c>
      <c r="G120">
        <v>0</v>
      </c>
      <c r="H120">
        <v>0</v>
      </c>
      <c r="I120">
        <v>0</v>
      </c>
      <c r="J120">
        <f>SUM(전체재고[[#This Row],[압구정 재고]],전체재고[[#This Row],[현대 백화점 재고]],전체재고[[#This Row],[창고 재고]])</f>
        <v>0</v>
      </c>
    </row>
    <row r="121" spans="1:10" x14ac:dyDescent="0.4">
      <c r="A121" s="3" t="s">
        <v>480</v>
      </c>
      <c r="B121" t="s">
        <v>90</v>
      </c>
      <c r="C121" t="s">
        <v>113</v>
      </c>
      <c r="D121" t="s">
        <v>119</v>
      </c>
      <c r="E121" t="s">
        <v>129</v>
      </c>
      <c r="F121" t="s">
        <v>221</v>
      </c>
      <c r="G121">
        <v>0</v>
      </c>
      <c r="H121">
        <v>0</v>
      </c>
      <c r="I121">
        <v>0</v>
      </c>
      <c r="J121">
        <f>SUM(전체재고[[#This Row],[압구정 재고]],전체재고[[#This Row],[현대 백화점 재고]],전체재고[[#This Row],[창고 재고]])</f>
        <v>0</v>
      </c>
    </row>
    <row r="122" spans="1:10" x14ac:dyDescent="0.4">
      <c r="A122" s="3" t="s">
        <v>481</v>
      </c>
      <c r="B122" t="s">
        <v>91</v>
      </c>
      <c r="C122" t="s">
        <v>109</v>
      </c>
      <c r="D122" t="s">
        <v>119</v>
      </c>
      <c r="E122" t="s">
        <v>130</v>
      </c>
      <c r="F122" t="s">
        <v>221</v>
      </c>
      <c r="G122">
        <v>0</v>
      </c>
      <c r="H122">
        <v>0</v>
      </c>
      <c r="I122">
        <v>0</v>
      </c>
      <c r="J122">
        <f>SUM(전체재고[[#This Row],[압구정 재고]],전체재고[[#This Row],[현대 백화점 재고]],전체재고[[#This Row],[창고 재고]])</f>
        <v>0</v>
      </c>
    </row>
    <row r="123" spans="1:10" x14ac:dyDescent="0.4">
      <c r="A123" s="3" t="s">
        <v>482</v>
      </c>
      <c r="B123" t="s">
        <v>91</v>
      </c>
      <c r="C123" t="s">
        <v>109</v>
      </c>
      <c r="D123" t="s">
        <v>119</v>
      </c>
      <c r="E123" t="s">
        <v>127</v>
      </c>
      <c r="F123" t="s">
        <v>221</v>
      </c>
      <c r="G123">
        <v>0</v>
      </c>
      <c r="H123">
        <v>0</v>
      </c>
      <c r="I123">
        <v>0</v>
      </c>
      <c r="J123">
        <f>SUM(전체재고[[#This Row],[압구정 재고]],전체재고[[#This Row],[현대 백화점 재고]],전체재고[[#This Row],[창고 재고]])</f>
        <v>0</v>
      </c>
    </row>
    <row r="124" spans="1:10" x14ac:dyDescent="0.4">
      <c r="A124" s="3" t="s">
        <v>483</v>
      </c>
      <c r="B124" t="s">
        <v>92</v>
      </c>
      <c r="C124" t="s">
        <v>113</v>
      </c>
      <c r="D124" t="s">
        <v>119</v>
      </c>
      <c r="E124" t="s">
        <v>140</v>
      </c>
      <c r="F124" t="s">
        <v>221</v>
      </c>
      <c r="G124">
        <v>0</v>
      </c>
      <c r="H124">
        <v>0</v>
      </c>
      <c r="I124">
        <v>0</v>
      </c>
      <c r="J124">
        <f>SUM(전체재고[[#This Row],[압구정 재고]],전체재고[[#This Row],[현대 백화점 재고]],전체재고[[#This Row],[창고 재고]])</f>
        <v>0</v>
      </c>
    </row>
    <row r="125" spans="1:10" x14ac:dyDescent="0.4">
      <c r="A125" s="3" t="s">
        <v>484</v>
      </c>
      <c r="B125" t="s">
        <v>93</v>
      </c>
      <c r="C125" t="s">
        <v>113</v>
      </c>
      <c r="D125" t="s">
        <v>119</v>
      </c>
      <c r="E125" t="s">
        <v>123</v>
      </c>
      <c r="F125" t="s">
        <v>221</v>
      </c>
      <c r="G125">
        <v>0</v>
      </c>
      <c r="H125">
        <v>0</v>
      </c>
      <c r="I125">
        <v>0</v>
      </c>
      <c r="J125">
        <f>SUM(전체재고[[#This Row],[압구정 재고]],전체재고[[#This Row],[현대 백화점 재고]],전체재고[[#This Row],[창고 재고]])</f>
        <v>0</v>
      </c>
    </row>
    <row r="126" spans="1:10" x14ac:dyDescent="0.4">
      <c r="A126" s="3" t="s">
        <v>485</v>
      </c>
      <c r="B126" t="s">
        <v>94</v>
      </c>
      <c r="C126" t="s">
        <v>111</v>
      </c>
      <c r="D126" t="s">
        <v>119</v>
      </c>
      <c r="E126" t="s">
        <v>123</v>
      </c>
      <c r="F126" t="s">
        <v>221</v>
      </c>
      <c r="G126">
        <v>0</v>
      </c>
      <c r="H126">
        <v>0</v>
      </c>
      <c r="I126">
        <v>0</v>
      </c>
      <c r="J126">
        <f>SUM(전체재고[[#This Row],[압구정 재고]],전체재고[[#This Row],[현대 백화점 재고]],전체재고[[#This Row],[창고 재고]])</f>
        <v>0</v>
      </c>
    </row>
    <row r="127" spans="1:10" x14ac:dyDescent="0.4">
      <c r="A127" s="3" t="s">
        <v>486</v>
      </c>
      <c r="B127" t="s">
        <v>95</v>
      </c>
      <c r="C127" t="s">
        <v>111</v>
      </c>
      <c r="D127" t="s">
        <v>119</v>
      </c>
      <c r="E127" t="s">
        <v>142</v>
      </c>
      <c r="F127" t="s">
        <v>221</v>
      </c>
      <c r="G127">
        <v>0</v>
      </c>
      <c r="H127">
        <v>0</v>
      </c>
      <c r="I127">
        <v>0</v>
      </c>
      <c r="J127">
        <f>SUM(전체재고[[#This Row],[압구정 재고]],전체재고[[#This Row],[현대 백화점 재고]],전체재고[[#This Row],[창고 재고]])</f>
        <v>0</v>
      </c>
    </row>
    <row r="128" spans="1:10" x14ac:dyDescent="0.4">
      <c r="A128" s="3" t="s">
        <v>487</v>
      </c>
      <c r="B128" t="s">
        <v>95</v>
      </c>
      <c r="C128" t="s">
        <v>111</v>
      </c>
      <c r="D128" t="s">
        <v>119</v>
      </c>
      <c r="E128" t="s">
        <v>127</v>
      </c>
      <c r="F128" t="s">
        <v>221</v>
      </c>
      <c r="G128">
        <v>0</v>
      </c>
      <c r="H128">
        <v>0</v>
      </c>
      <c r="I128">
        <v>0</v>
      </c>
      <c r="J128">
        <f>SUM(전체재고[[#This Row],[압구정 재고]],전체재고[[#This Row],[현대 백화점 재고]],전체재고[[#This Row],[창고 재고]])</f>
        <v>0</v>
      </c>
    </row>
    <row r="129" spans="1:10" x14ac:dyDescent="0.4">
      <c r="A129" s="3" t="s">
        <v>488</v>
      </c>
      <c r="B129" t="s">
        <v>96</v>
      </c>
      <c r="C129" t="s">
        <v>109</v>
      </c>
      <c r="D129" t="s">
        <v>119</v>
      </c>
      <c r="E129" t="s">
        <v>123</v>
      </c>
      <c r="F129" t="s">
        <v>221</v>
      </c>
      <c r="G129">
        <v>0</v>
      </c>
      <c r="H129">
        <v>0</v>
      </c>
      <c r="I129">
        <v>0</v>
      </c>
      <c r="J129">
        <f>SUM(전체재고[[#This Row],[압구정 재고]],전체재고[[#This Row],[현대 백화점 재고]],전체재고[[#This Row],[창고 재고]])</f>
        <v>0</v>
      </c>
    </row>
    <row r="130" spans="1:10" x14ac:dyDescent="0.4">
      <c r="A130" s="3" t="s">
        <v>489</v>
      </c>
      <c r="B130" t="s">
        <v>96</v>
      </c>
      <c r="C130" t="s">
        <v>109</v>
      </c>
      <c r="D130" t="s">
        <v>119</v>
      </c>
      <c r="E130" t="s">
        <v>124</v>
      </c>
      <c r="F130" t="s">
        <v>221</v>
      </c>
      <c r="G130">
        <v>0</v>
      </c>
      <c r="H130">
        <v>0</v>
      </c>
      <c r="I130">
        <v>0</v>
      </c>
      <c r="J130">
        <f>SUM(전체재고[[#This Row],[압구정 재고]],전체재고[[#This Row],[현대 백화점 재고]],전체재고[[#This Row],[창고 재고]])</f>
        <v>0</v>
      </c>
    </row>
    <row r="131" spans="1:10" x14ac:dyDescent="0.4">
      <c r="A131" s="3" t="s">
        <v>490</v>
      </c>
      <c r="B131" t="s">
        <v>97</v>
      </c>
      <c r="C131" t="s">
        <v>109</v>
      </c>
      <c r="D131" t="s">
        <v>119</v>
      </c>
      <c r="E131" t="s">
        <v>130</v>
      </c>
      <c r="F131" t="s">
        <v>221</v>
      </c>
      <c r="G131">
        <v>0</v>
      </c>
      <c r="H131">
        <v>0</v>
      </c>
      <c r="I131">
        <v>0</v>
      </c>
      <c r="J131">
        <f>SUM(전체재고[[#This Row],[압구정 재고]],전체재고[[#This Row],[현대 백화점 재고]],전체재고[[#This Row],[창고 재고]])</f>
        <v>0</v>
      </c>
    </row>
    <row r="132" spans="1:10" x14ac:dyDescent="0.4">
      <c r="A132" s="3" t="s">
        <v>491</v>
      </c>
      <c r="B132" t="s">
        <v>98</v>
      </c>
      <c r="C132" t="s">
        <v>111</v>
      </c>
      <c r="D132" t="s">
        <v>119</v>
      </c>
      <c r="E132" t="s">
        <v>147</v>
      </c>
      <c r="F132" t="s">
        <v>221</v>
      </c>
      <c r="G132">
        <v>0</v>
      </c>
      <c r="H132">
        <v>0</v>
      </c>
      <c r="I132">
        <v>0</v>
      </c>
      <c r="J132">
        <f>SUM(전체재고[[#This Row],[압구정 재고]],전체재고[[#This Row],[현대 백화점 재고]],전체재고[[#This Row],[창고 재고]])</f>
        <v>0</v>
      </c>
    </row>
    <row r="133" spans="1:10" x14ac:dyDescent="0.4">
      <c r="A133" s="3" t="s">
        <v>492</v>
      </c>
      <c r="B133" t="s">
        <v>98</v>
      </c>
      <c r="C133" t="s">
        <v>111</v>
      </c>
      <c r="D133" t="s">
        <v>119</v>
      </c>
      <c r="E133" t="s">
        <v>123</v>
      </c>
      <c r="F133" t="s">
        <v>221</v>
      </c>
      <c r="G133">
        <v>0</v>
      </c>
      <c r="H133">
        <v>0</v>
      </c>
      <c r="I133">
        <v>0</v>
      </c>
      <c r="J133">
        <f>SUM(전체재고[[#This Row],[압구정 재고]],전체재고[[#This Row],[현대 백화점 재고]],전체재고[[#This Row],[창고 재고]])</f>
        <v>0</v>
      </c>
    </row>
    <row r="134" spans="1:10" x14ac:dyDescent="0.4">
      <c r="A134" s="3" t="s">
        <v>493</v>
      </c>
      <c r="B134" t="s">
        <v>99</v>
      </c>
      <c r="C134" t="s">
        <v>118</v>
      </c>
      <c r="D134" t="s">
        <v>119</v>
      </c>
      <c r="E134" t="s">
        <v>148</v>
      </c>
      <c r="F134" t="s">
        <v>221</v>
      </c>
      <c r="G134">
        <v>0</v>
      </c>
      <c r="H134">
        <v>0</v>
      </c>
      <c r="I134">
        <v>0</v>
      </c>
      <c r="J134">
        <f>SUM(전체재고[[#This Row],[압구정 재고]],전체재고[[#This Row],[현대 백화점 재고]],전체재고[[#This Row],[창고 재고]])</f>
        <v>0</v>
      </c>
    </row>
    <row r="135" spans="1:10" x14ac:dyDescent="0.4">
      <c r="A135" s="3" t="s">
        <v>494</v>
      </c>
      <c r="B135" t="s">
        <v>99</v>
      </c>
      <c r="C135" t="s">
        <v>118</v>
      </c>
      <c r="D135" t="s">
        <v>119</v>
      </c>
      <c r="E135" t="s">
        <v>128</v>
      </c>
      <c r="F135" t="s">
        <v>221</v>
      </c>
      <c r="G135">
        <v>0</v>
      </c>
      <c r="H135">
        <v>0</v>
      </c>
      <c r="I135">
        <v>0</v>
      </c>
      <c r="J135">
        <f>SUM(전체재고[[#This Row],[압구정 재고]],전체재고[[#This Row],[현대 백화점 재고]],전체재고[[#This Row],[창고 재고]])</f>
        <v>0</v>
      </c>
    </row>
    <row r="136" spans="1:10" x14ac:dyDescent="0.4">
      <c r="A136" s="3" t="s">
        <v>495</v>
      </c>
      <c r="B136" t="s">
        <v>99</v>
      </c>
      <c r="C136" t="s">
        <v>118</v>
      </c>
      <c r="D136" t="s">
        <v>119</v>
      </c>
      <c r="E136" t="s">
        <v>123</v>
      </c>
      <c r="F136" t="s">
        <v>221</v>
      </c>
      <c r="G136">
        <v>0</v>
      </c>
      <c r="H136">
        <v>0</v>
      </c>
      <c r="I136">
        <v>0</v>
      </c>
      <c r="J136">
        <f>SUM(전체재고[[#This Row],[압구정 재고]],전체재고[[#This Row],[현대 백화점 재고]],전체재고[[#This Row],[창고 재고]])</f>
        <v>0</v>
      </c>
    </row>
    <row r="137" spans="1:10" x14ac:dyDescent="0.4">
      <c r="A137" s="3" t="s">
        <v>496</v>
      </c>
      <c r="B137" t="s">
        <v>100</v>
      </c>
      <c r="C137" t="s">
        <v>111</v>
      </c>
      <c r="D137" t="s">
        <v>119</v>
      </c>
      <c r="E137" t="s">
        <v>123</v>
      </c>
      <c r="F137" t="s">
        <v>221</v>
      </c>
      <c r="G137">
        <v>0</v>
      </c>
      <c r="H137">
        <v>0</v>
      </c>
      <c r="I137">
        <v>0</v>
      </c>
      <c r="J137">
        <f>SUM(전체재고[[#This Row],[압구정 재고]],전체재고[[#This Row],[현대 백화점 재고]],전체재고[[#This Row],[창고 재고]])</f>
        <v>0</v>
      </c>
    </row>
    <row r="138" spans="1:10" x14ac:dyDescent="0.4">
      <c r="A138" s="3" t="s">
        <v>497</v>
      </c>
      <c r="B138" t="s">
        <v>101</v>
      </c>
      <c r="C138" t="s">
        <v>113</v>
      </c>
      <c r="D138" t="s">
        <v>119</v>
      </c>
      <c r="E138" t="s">
        <v>123</v>
      </c>
      <c r="F138" t="s">
        <v>221</v>
      </c>
      <c r="G138">
        <v>0</v>
      </c>
      <c r="H138">
        <v>0</v>
      </c>
      <c r="I138">
        <v>0</v>
      </c>
      <c r="J138">
        <f>SUM(전체재고[[#This Row],[압구정 재고]],전체재고[[#This Row],[현대 백화점 재고]],전체재고[[#This Row],[창고 재고]])</f>
        <v>0</v>
      </c>
    </row>
    <row r="139" spans="1:10" x14ac:dyDescent="0.4">
      <c r="A139" s="3" t="s">
        <v>498</v>
      </c>
      <c r="B139" t="s">
        <v>102</v>
      </c>
      <c r="C139" t="s">
        <v>109</v>
      </c>
      <c r="D139" t="s">
        <v>119</v>
      </c>
      <c r="E139" t="s">
        <v>123</v>
      </c>
      <c r="F139" t="s">
        <v>221</v>
      </c>
      <c r="G139">
        <v>0</v>
      </c>
      <c r="H139">
        <v>0</v>
      </c>
      <c r="I139">
        <v>0</v>
      </c>
      <c r="J139">
        <f>SUM(전체재고[[#This Row],[압구정 재고]],전체재고[[#This Row],[현대 백화점 재고]],전체재고[[#This Row],[창고 재고]])</f>
        <v>0</v>
      </c>
    </row>
    <row r="140" spans="1:10" x14ac:dyDescent="0.4">
      <c r="A140" s="3" t="s">
        <v>499</v>
      </c>
      <c r="B140" t="s">
        <v>102</v>
      </c>
      <c r="C140" t="s">
        <v>109</v>
      </c>
      <c r="D140" t="s">
        <v>119</v>
      </c>
      <c r="E140" t="s">
        <v>124</v>
      </c>
      <c r="F140" t="s">
        <v>221</v>
      </c>
      <c r="G140">
        <v>0</v>
      </c>
      <c r="H140">
        <v>0</v>
      </c>
      <c r="I140">
        <v>0</v>
      </c>
      <c r="J140">
        <f>SUM(전체재고[[#This Row],[압구정 재고]],전체재고[[#This Row],[현대 백화점 재고]],전체재고[[#This Row],[창고 재고]])</f>
        <v>0</v>
      </c>
    </row>
    <row r="141" spans="1:10" x14ac:dyDescent="0.4">
      <c r="A141" s="3" t="s">
        <v>500</v>
      </c>
      <c r="B141" t="s">
        <v>103</v>
      </c>
      <c r="C141" t="s">
        <v>109</v>
      </c>
      <c r="D141" t="s">
        <v>119</v>
      </c>
      <c r="E141" t="s">
        <v>123</v>
      </c>
      <c r="F141" t="s">
        <v>221</v>
      </c>
      <c r="G141">
        <v>0</v>
      </c>
      <c r="H141">
        <v>0</v>
      </c>
      <c r="I141">
        <v>0</v>
      </c>
      <c r="J141">
        <f>SUM(전체재고[[#This Row],[압구정 재고]],전체재고[[#This Row],[현대 백화점 재고]],전체재고[[#This Row],[창고 재고]])</f>
        <v>0</v>
      </c>
    </row>
    <row r="142" spans="1:10" x14ac:dyDescent="0.4">
      <c r="A142" s="3" t="s">
        <v>501</v>
      </c>
      <c r="B142" t="s">
        <v>103</v>
      </c>
      <c r="C142" t="s">
        <v>109</v>
      </c>
      <c r="D142" t="s">
        <v>119</v>
      </c>
      <c r="E142" t="s">
        <v>124</v>
      </c>
      <c r="F142" t="s">
        <v>221</v>
      </c>
      <c r="G142">
        <v>0</v>
      </c>
      <c r="H142">
        <v>0</v>
      </c>
      <c r="I142">
        <v>0</v>
      </c>
      <c r="J142">
        <f>SUM(전체재고[[#This Row],[압구정 재고]],전체재고[[#This Row],[현대 백화점 재고]],전체재고[[#This Row],[창고 재고]])</f>
        <v>0</v>
      </c>
    </row>
    <row r="143" spans="1:10" x14ac:dyDescent="0.4">
      <c r="A143" s="3" t="s">
        <v>502</v>
      </c>
      <c r="B143" t="s">
        <v>103</v>
      </c>
      <c r="C143" t="s">
        <v>109</v>
      </c>
      <c r="D143" t="s">
        <v>119</v>
      </c>
      <c r="E143" t="s">
        <v>132</v>
      </c>
      <c r="F143" t="s">
        <v>221</v>
      </c>
      <c r="G143">
        <v>0</v>
      </c>
      <c r="H143">
        <v>0</v>
      </c>
      <c r="I143">
        <v>0</v>
      </c>
      <c r="J143">
        <f>SUM(전체재고[[#This Row],[압구정 재고]],전체재고[[#This Row],[현대 백화점 재고]],전체재고[[#This Row],[창고 재고]])</f>
        <v>0</v>
      </c>
    </row>
    <row r="144" spans="1:10" x14ac:dyDescent="0.4">
      <c r="A144" s="3" t="s">
        <v>503</v>
      </c>
      <c r="B144" t="s">
        <v>104</v>
      </c>
      <c r="C144" t="s">
        <v>118</v>
      </c>
      <c r="D144" t="s">
        <v>119</v>
      </c>
      <c r="E144" t="s">
        <v>147</v>
      </c>
      <c r="F144" t="s">
        <v>221</v>
      </c>
      <c r="G144">
        <v>0</v>
      </c>
      <c r="H144">
        <v>0</v>
      </c>
      <c r="I144">
        <v>0</v>
      </c>
      <c r="J144">
        <f>SUM(전체재고[[#This Row],[압구정 재고]],전체재고[[#This Row],[현대 백화점 재고]],전체재고[[#This Row],[창고 재고]])</f>
        <v>0</v>
      </c>
    </row>
    <row r="145" spans="1:10" x14ac:dyDescent="0.4">
      <c r="A145" s="3" t="s">
        <v>504</v>
      </c>
      <c r="B145" t="s">
        <v>104</v>
      </c>
      <c r="C145" t="s">
        <v>118</v>
      </c>
      <c r="D145" t="s">
        <v>119</v>
      </c>
      <c r="E145" t="s">
        <v>132</v>
      </c>
      <c r="F145" t="s">
        <v>221</v>
      </c>
      <c r="G145">
        <v>0</v>
      </c>
      <c r="H145">
        <v>0</v>
      </c>
      <c r="I145">
        <v>0</v>
      </c>
      <c r="J145">
        <f>SUM(전체재고[[#This Row],[압구정 재고]],전체재고[[#This Row],[현대 백화점 재고]],전체재고[[#This Row],[창고 재고]])</f>
        <v>0</v>
      </c>
    </row>
    <row r="146" spans="1:10" x14ac:dyDescent="0.4">
      <c r="A146" s="3" t="s">
        <v>505</v>
      </c>
      <c r="B146" t="s">
        <v>105</v>
      </c>
      <c r="C146" t="s">
        <v>109</v>
      </c>
      <c r="D146" t="s">
        <v>119</v>
      </c>
      <c r="E146" t="s">
        <v>124</v>
      </c>
      <c r="F146" t="s">
        <v>221</v>
      </c>
      <c r="G146">
        <v>0</v>
      </c>
      <c r="H146">
        <v>0</v>
      </c>
      <c r="I146">
        <v>0</v>
      </c>
      <c r="J146">
        <f>SUM(전체재고[[#This Row],[압구정 재고]],전체재고[[#This Row],[현대 백화점 재고]],전체재고[[#This Row],[창고 재고]])</f>
        <v>0</v>
      </c>
    </row>
    <row r="147" spans="1:10" x14ac:dyDescent="0.4">
      <c r="A147" s="3" t="s">
        <v>506</v>
      </c>
      <c r="B147" t="s">
        <v>106</v>
      </c>
      <c r="C147" t="s">
        <v>109</v>
      </c>
      <c r="D147" t="s">
        <v>119</v>
      </c>
      <c r="E147" t="s">
        <v>124</v>
      </c>
      <c r="F147" t="s">
        <v>221</v>
      </c>
      <c r="G147">
        <v>0</v>
      </c>
      <c r="H147">
        <v>0</v>
      </c>
      <c r="I147">
        <v>0</v>
      </c>
      <c r="J147">
        <f>SUM(전체재고[[#This Row],[압구정 재고]],전체재고[[#This Row],[현대 백화점 재고]],전체재고[[#This Row],[창고 재고]])</f>
        <v>0</v>
      </c>
    </row>
    <row r="148" spans="1:10" x14ac:dyDescent="0.4">
      <c r="A148" s="3" t="s">
        <v>507</v>
      </c>
      <c r="B148" t="s">
        <v>19</v>
      </c>
      <c r="C148" t="s">
        <v>109</v>
      </c>
      <c r="D148" t="s">
        <v>119</v>
      </c>
      <c r="E148" t="s">
        <v>124</v>
      </c>
      <c r="F148" t="s">
        <v>221</v>
      </c>
      <c r="G148">
        <v>0</v>
      </c>
      <c r="H148">
        <v>0</v>
      </c>
      <c r="I148">
        <v>0</v>
      </c>
      <c r="J148">
        <f>SUM(전체재고[[#This Row],[압구정 재고]],전체재고[[#This Row],[현대 백화점 재고]],전체재고[[#This Row],[창고 재고]])</f>
        <v>0</v>
      </c>
    </row>
    <row r="149" spans="1:10" x14ac:dyDescent="0.4">
      <c r="A149" s="3" t="s">
        <v>508</v>
      </c>
      <c r="B149" t="s">
        <v>8</v>
      </c>
      <c r="C149" t="s">
        <v>107</v>
      </c>
      <c r="D149" t="s">
        <v>120</v>
      </c>
      <c r="E149" t="s">
        <v>123</v>
      </c>
      <c r="F149" t="s">
        <v>221</v>
      </c>
      <c r="G149">
        <v>2</v>
      </c>
      <c r="H149">
        <v>1</v>
      </c>
      <c r="I149">
        <v>0</v>
      </c>
      <c r="J149">
        <f>SUM(전체재고[[#This Row],[압구정 재고]],전체재고[[#This Row],[현대 백화점 재고]],전체재고[[#This Row],[창고 재고]])</f>
        <v>3</v>
      </c>
    </row>
    <row r="150" spans="1:10" x14ac:dyDescent="0.4">
      <c r="A150" s="3" t="s">
        <v>509</v>
      </c>
      <c r="B150" t="s">
        <v>8</v>
      </c>
      <c r="C150" t="s">
        <v>107</v>
      </c>
      <c r="D150" t="s">
        <v>120</v>
      </c>
      <c r="E150" t="s">
        <v>124</v>
      </c>
      <c r="F150" t="s">
        <v>221</v>
      </c>
      <c r="G150">
        <v>0</v>
      </c>
      <c r="H150">
        <v>0</v>
      </c>
      <c r="I150">
        <v>0</v>
      </c>
      <c r="J150">
        <f>SUM(전체재고[[#This Row],[압구정 재고]],전체재고[[#This Row],[현대 백화점 재고]],전체재고[[#This Row],[창고 재고]])</f>
        <v>0</v>
      </c>
    </row>
    <row r="151" spans="1:10" x14ac:dyDescent="0.4">
      <c r="A151" s="3" t="s">
        <v>510</v>
      </c>
      <c r="B151" t="s">
        <v>9</v>
      </c>
      <c r="C151" t="s">
        <v>107</v>
      </c>
      <c r="D151" t="s">
        <v>120</v>
      </c>
      <c r="E151" t="s">
        <v>125</v>
      </c>
      <c r="F151" t="s">
        <v>221</v>
      </c>
      <c r="G151">
        <v>1</v>
      </c>
      <c r="H151">
        <v>1</v>
      </c>
      <c r="I151">
        <v>0</v>
      </c>
      <c r="J151">
        <f>SUM(전체재고[[#This Row],[압구정 재고]],전체재고[[#This Row],[현대 백화점 재고]],전체재고[[#This Row],[창고 재고]])</f>
        <v>2</v>
      </c>
    </row>
    <row r="152" spans="1:10" x14ac:dyDescent="0.4">
      <c r="A152" s="3" t="s">
        <v>511</v>
      </c>
      <c r="B152" t="s">
        <v>9</v>
      </c>
      <c r="C152" t="s">
        <v>107</v>
      </c>
      <c r="D152" t="s">
        <v>120</v>
      </c>
      <c r="E152" t="s">
        <v>126</v>
      </c>
      <c r="F152" t="s">
        <v>221</v>
      </c>
      <c r="G152">
        <v>1</v>
      </c>
      <c r="H152">
        <v>0</v>
      </c>
      <c r="I152">
        <v>0</v>
      </c>
      <c r="J152">
        <f>SUM(전체재고[[#This Row],[압구정 재고]],전체재고[[#This Row],[현대 백화점 재고]],전체재고[[#This Row],[창고 재고]])</f>
        <v>1</v>
      </c>
    </row>
    <row r="153" spans="1:10" x14ac:dyDescent="0.4">
      <c r="A153" s="3" t="s">
        <v>512</v>
      </c>
      <c r="B153" t="s">
        <v>10</v>
      </c>
      <c r="C153" t="s">
        <v>108</v>
      </c>
      <c r="D153" t="s">
        <v>120</v>
      </c>
      <c r="E153" t="s">
        <v>123</v>
      </c>
      <c r="F153" t="s">
        <v>221</v>
      </c>
      <c r="G153">
        <v>0</v>
      </c>
      <c r="H153">
        <v>0</v>
      </c>
      <c r="I153">
        <v>0</v>
      </c>
      <c r="J153">
        <f>SUM(전체재고[[#This Row],[압구정 재고]],전체재고[[#This Row],[현대 백화점 재고]],전체재고[[#This Row],[창고 재고]])</f>
        <v>0</v>
      </c>
    </row>
    <row r="154" spans="1:10" x14ac:dyDescent="0.4">
      <c r="A154" s="3" t="s">
        <v>513</v>
      </c>
      <c r="B154" t="s">
        <v>11</v>
      </c>
      <c r="C154" t="s">
        <v>108</v>
      </c>
      <c r="D154" t="s">
        <v>120</v>
      </c>
      <c r="E154" t="s">
        <v>123</v>
      </c>
      <c r="F154" t="s">
        <v>221</v>
      </c>
      <c r="G154">
        <v>1</v>
      </c>
      <c r="H154">
        <v>0</v>
      </c>
      <c r="I154">
        <v>0</v>
      </c>
      <c r="J154">
        <f>SUM(전체재고[[#This Row],[압구정 재고]],전체재고[[#This Row],[현대 백화점 재고]],전체재고[[#This Row],[창고 재고]])</f>
        <v>1</v>
      </c>
    </row>
    <row r="155" spans="1:10" x14ac:dyDescent="0.4">
      <c r="A155" s="3" t="s">
        <v>514</v>
      </c>
      <c r="B155" t="s">
        <v>12</v>
      </c>
      <c r="C155" t="s">
        <v>109</v>
      </c>
      <c r="D155" t="s">
        <v>120</v>
      </c>
      <c r="E155" t="s">
        <v>124</v>
      </c>
      <c r="F155" t="s">
        <v>221</v>
      </c>
      <c r="G155">
        <v>0</v>
      </c>
      <c r="H155">
        <v>0</v>
      </c>
      <c r="I155">
        <v>0</v>
      </c>
      <c r="J155">
        <f>SUM(전체재고[[#This Row],[압구정 재고]],전체재고[[#This Row],[현대 백화점 재고]],전체재고[[#This Row],[창고 재고]])</f>
        <v>0</v>
      </c>
    </row>
    <row r="156" spans="1:10" x14ac:dyDescent="0.4">
      <c r="A156" s="3" t="s">
        <v>515</v>
      </c>
      <c r="B156" t="s">
        <v>13</v>
      </c>
      <c r="C156" t="s">
        <v>109</v>
      </c>
      <c r="D156" t="s">
        <v>120</v>
      </c>
      <c r="E156" t="s">
        <v>123</v>
      </c>
      <c r="F156" t="s">
        <v>221</v>
      </c>
      <c r="G156">
        <v>1</v>
      </c>
      <c r="H156">
        <v>0</v>
      </c>
      <c r="I156">
        <v>0</v>
      </c>
      <c r="J156">
        <f>SUM(전체재고[[#This Row],[압구정 재고]],전체재고[[#This Row],[현대 백화점 재고]],전체재고[[#This Row],[창고 재고]])</f>
        <v>1</v>
      </c>
    </row>
    <row r="157" spans="1:10" x14ac:dyDescent="0.4">
      <c r="A157" s="3" t="s">
        <v>516</v>
      </c>
      <c r="B157" t="s">
        <v>14</v>
      </c>
      <c r="C157" t="s">
        <v>109</v>
      </c>
      <c r="D157" t="s">
        <v>120</v>
      </c>
      <c r="E157" t="s">
        <v>123</v>
      </c>
      <c r="F157" t="s">
        <v>221</v>
      </c>
      <c r="G157">
        <v>0</v>
      </c>
      <c r="H157">
        <v>0</v>
      </c>
      <c r="I157">
        <v>0</v>
      </c>
      <c r="J157">
        <f>SUM(전체재고[[#This Row],[압구정 재고]],전체재고[[#This Row],[현대 백화점 재고]],전체재고[[#This Row],[창고 재고]])</f>
        <v>0</v>
      </c>
    </row>
    <row r="158" spans="1:10" x14ac:dyDescent="0.4">
      <c r="A158" s="3" t="s">
        <v>517</v>
      </c>
      <c r="B158" t="s">
        <v>15</v>
      </c>
      <c r="C158" t="s">
        <v>109</v>
      </c>
      <c r="D158" t="s">
        <v>120</v>
      </c>
      <c r="E158" t="s">
        <v>123</v>
      </c>
      <c r="F158" t="s">
        <v>221</v>
      </c>
      <c r="G158">
        <v>0</v>
      </c>
      <c r="H158">
        <v>0</v>
      </c>
      <c r="I158">
        <v>0</v>
      </c>
      <c r="J158">
        <f>SUM(전체재고[[#This Row],[압구정 재고]],전체재고[[#This Row],[현대 백화점 재고]],전체재고[[#This Row],[창고 재고]])</f>
        <v>0</v>
      </c>
    </row>
    <row r="159" spans="1:10" x14ac:dyDescent="0.4">
      <c r="A159" s="3" t="s">
        <v>518</v>
      </c>
      <c r="B159" t="s">
        <v>15</v>
      </c>
      <c r="C159" t="s">
        <v>109</v>
      </c>
      <c r="D159" t="s">
        <v>120</v>
      </c>
      <c r="E159" t="s">
        <v>124</v>
      </c>
      <c r="F159" t="s">
        <v>221</v>
      </c>
      <c r="G159">
        <v>3</v>
      </c>
      <c r="H159">
        <v>1</v>
      </c>
      <c r="I159">
        <v>0</v>
      </c>
      <c r="J159">
        <f>SUM(전체재고[[#This Row],[압구정 재고]],전체재고[[#This Row],[현대 백화점 재고]],전체재고[[#This Row],[창고 재고]])</f>
        <v>4</v>
      </c>
    </row>
    <row r="160" spans="1:10" x14ac:dyDescent="0.4">
      <c r="A160" s="3" t="s">
        <v>519</v>
      </c>
      <c r="B160" t="s">
        <v>16</v>
      </c>
      <c r="C160" t="s">
        <v>109</v>
      </c>
      <c r="D160" t="s">
        <v>120</v>
      </c>
      <c r="E160" t="s">
        <v>123</v>
      </c>
      <c r="F160" t="s">
        <v>221</v>
      </c>
      <c r="G160">
        <v>2</v>
      </c>
      <c r="H160">
        <v>2</v>
      </c>
      <c r="I160">
        <v>0</v>
      </c>
      <c r="J160">
        <f>SUM(전체재고[[#This Row],[압구정 재고]],전체재고[[#This Row],[현대 백화점 재고]],전체재고[[#This Row],[창고 재고]])</f>
        <v>4</v>
      </c>
    </row>
    <row r="161" spans="1:10" x14ac:dyDescent="0.4">
      <c r="A161" s="3" t="s">
        <v>520</v>
      </c>
      <c r="B161" t="s">
        <v>17</v>
      </c>
      <c r="C161" t="s">
        <v>109</v>
      </c>
      <c r="D161" t="s">
        <v>120</v>
      </c>
      <c r="E161" t="s">
        <v>123</v>
      </c>
      <c r="F161" t="s">
        <v>221</v>
      </c>
      <c r="G161">
        <v>0</v>
      </c>
      <c r="H161">
        <v>0</v>
      </c>
      <c r="I161">
        <v>0</v>
      </c>
      <c r="J161">
        <f>SUM(전체재고[[#This Row],[압구정 재고]],전체재고[[#This Row],[현대 백화점 재고]],전체재고[[#This Row],[창고 재고]])</f>
        <v>0</v>
      </c>
    </row>
    <row r="162" spans="1:10" x14ac:dyDescent="0.4">
      <c r="A162" s="3" t="s">
        <v>521</v>
      </c>
      <c r="B162" t="s">
        <v>18</v>
      </c>
      <c r="C162" t="s">
        <v>109</v>
      </c>
      <c r="D162" t="s">
        <v>120</v>
      </c>
      <c r="E162" t="s">
        <v>124</v>
      </c>
      <c r="F162" t="s">
        <v>221</v>
      </c>
      <c r="G162">
        <v>1</v>
      </c>
      <c r="H162">
        <v>1</v>
      </c>
      <c r="I162">
        <v>0</v>
      </c>
      <c r="J162">
        <f>SUM(전체재고[[#This Row],[압구정 재고]],전체재고[[#This Row],[현대 백화점 재고]],전체재고[[#This Row],[창고 재고]])</f>
        <v>2</v>
      </c>
    </row>
    <row r="163" spans="1:10" x14ac:dyDescent="0.4">
      <c r="A163" s="3" t="s">
        <v>522</v>
      </c>
      <c r="B163" t="s">
        <v>18</v>
      </c>
      <c r="C163" t="s">
        <v>109</v>
      </c>
      <c r="D163" t="s">
        <v>120</v>
      </c>
      <c r="E163" t="s">
        <v>123</v>
      </c>
      <c r="F163" t="s">
        <v>221</v>
      </c>
      <c r="G163">
        <v>0</v>
      </c>
      <c r="H163">
        <v>0</v>
      </c>
      <c r="I163">
        <v>0</v>
      </c>
      <c r="J163">
        <f>SUM(전체재고[[#This Row],[압구정 재고]],전체재고[[#This Row],[현대 백화점 재고]],전체재고[[#This Row],[창고 재고]])</f>
        <v>0</v>
      </c>
    </row>
    <row r="164" spans="1:10" x14ac:dyDescent="0.4">
      <c r="A164" s="3" t="s">
        <v>523</v>
      </c>
      <c r="B164" t="s">
        <v>19</v>
      </c>
      <c r="C164" t="s">
        <v>109</v>
      </c>
      <c r="D164" t="s">
        <v>120</v>
      </c>
      <c r="E164" t="s">
        <v>127</v>
      </c>
      <c r="F164" t="s">
        <v>221</v>
      </c>
      <c r="G164">
        <v>0</v>
      </c>
      <c r="H164">
        <v>0</v>
      </c>
      <c r="I164">
        <v>0</v>
      </c>
      <c r="J164">
        <f>SUM(전체재고[[#This Row],[압구정 재고]],전체재고[[#This Row],[현대 백화점 재고]],전체재고[[#This Row],[창고 재고]])</f>
        <v>0</v>
      </c>
    </row>
    <row r="165" spans="1:10" x14ac:dyDescent="0.4">
      <c r="A165" s="3" t="s">
        <v>524</v>
      </c>
      <c r="B165" t="s">
        <v>19</v>
      </c>
      <c r="C165" t="s">
        <v>109</v>
      </c>
      <c r="D165" t="s">
        <v>120</v>
      </c>
      <c r="E165" t="s">
        <v>128</v>
      </c>
      <c r="F165" t="s">
        <v>221</v>
      </c>
      <c r="G165">
        <v>0</v>
      </c>
      <c r="H165">
        <v>0</v>
      </c>
      <c r="I165">
        <v>0</v>
      </c>
      <c r="J165">
        <f>SUM(전체재고[[#This Row],[압구정 재고]],전체재고[[#This Row],[현대 백화점 재고]],전체재고[[#This Row],[창고 재고]])</f>
        <v>0</v>
      </c>
    </row>
    <row r="166" spans="1:10" x14ac:dyDescent="0.4">
      <c r="A166" s="3" t="s">
        <v>525</v>
      </c>
      <c r="B166" t="s">
        <v>19</v>
      </c>
      <c r="C166" t="s">
        <v>109</v>
      </c>
      <c r="D166" t="s">
        <v>120</v>
      </c>
      <c r="E166" t="s">
        <v>129</v>
      </c>
      <c r="F166" t="s">
        <v>221</v>
      </c>
      <c r="G166">
        <v>2</v>
      </c>
      <c r="H166">
        <v>1</v>
      </c>
      <c r="I166">
        <v>0</v>
      </c>
      <c r="J166">
        <f>SUM(전체재고[[#This Row],[압구정 재고]],전체재고[[#This Row],[현대 백화점 재고]],전체재고[[#This Row],[창고 재고]])</f>
        <v>3</v>
      </c>
    </row>
    <row r="167" spans="1:10" x14ac:dyDescent="0.4">
      <c r="A167" s="3" t="s">
        <v>526</v>
      </c>
      <c r="B167" t="s">
        <v>20</v>
      </c>
      <c r="C167" t="s">
        <v>109</v>
      </c>
      <c r="D167" t="s">
        <v>120</v>
      </c>
      <c r="E167" t="s">
        <v>123</v>
      </c>
      <c r="F167" t="s">
        <v>221</v>
      </c>
      <c r="G167">
        <v>5</v>
      </c>
      <c r="H167">
        <v>2</v>
      </c>
      <c r="I167">
        <v>0</v>
      </c>
      <c r="J167">
        <f>SUM(전체재고[[#This Row],[압구정 재고]],전체재고[[#This Row],[현대 백화점 재고]],전체재고[[#This Row],[창고 재고]])</f>
        <v>7</v>
      </c>
    </row>
    <row r="168" spans="1:10" x14ac:dyDescent="0.4">
      <c r="A168" s="3" t="s">
        <v>527</v>
      </c>
      <c r="B168" t="s">
        <v>21</v>
      </c>
      <c r="C168" t="s">
        <v>109</v>
      </c>
      <c r="D168" t="s">
        <v>120</v>
      </c>
      <c r="E168" t="s">
        <v>124</v>
      </c>
      <c r="F168" t="s">
        <v>221</v>
      </c>
      <c r="G168">
        <v>1</v>
      </c>
      <c r="H168">
        <v>1</v>
      </c>
      <c r="I168">
        <v>0</v>
      </c>
      <c r="J168">
        <f>SUM(전체재고[[#This Row],[압구정 재고]],전체재고[[#This Row],[현대 백화점 재고]],전체재고[[#This Row],[창고 재고]])</f>
        <v>2</v>
      </c>
    </row>
    <row r="169" spans="1:10" x14ac:dyDescent="0.4">
      <c r="A169" s="3" t="s">
        <v>528</v>
      </c>
      <c r="B169" t="s">
        <v>22</v>
      </c>
      <c r="C169" t="s">
        <v>109</v>
      </c>
      <c r="D169" t="s">
        <v>120</v>
      </c>
      <c r="E169" t="s">
        <v>123</v>
      </c>
      <c r="F169" t="s">
        <v>221</v>
      </c>
      <c r="G169">
        <v>1</v>
      </c>
      <c r="H169">
        <v>1</v>
      </c>
      <c r="I169">
        <v>0</v>
      </c>
      <c r="J169">
        <f>SUM(전체재고[[#This Row],[압구정 재고]],전체재고[[#This Row],[현대 백화점 재고]],전체재고[[#This Row],[창고 재고]])</f>
        <v>2</v>
      </c>
    </row>
    <row r="170" spans="1:10" x14ac:dyDescent="0.4">
      <c r="A170" s="3" t="s">
        <v>529</v>
      </c>
      <c r="B170" t="s">
        <v>23</v>
      </c>
      <c r="C170" t="s">
        <v>109</v>
      </c>
      <c r="D170" t="s">
        <v>120</v>
      </c>
      <c r="E170" t="s">
        <v>123</v>
      </c>
      <c r="F170" t="s">
        <v>221</v>
      </c>
      <c r="G170">
        <v>2</v>
      </c>
      <c r="H170">
        <v>0</v>
      </c>
      <c r="I170">
        <v>0</v>
      </c>
      <c r="J170">
        <f>SUM(전체재고[[#This Row],[압구정 재고]],전체재고[[#This Row],[현대 백화점 재고]],전체재고[[#This Row],[창고 재고]])</f>
        <v>2</v>
      </c>
    </row>
    <row r="171" spans="1:10" x14ac:dyDescent="0.4">
      <c r="A171" s="3" t="s">
        <v>530</v>
      </c>
      <c r="B171" t="s">
        <v>24</v>
      </c>
      <c r="C171" t="s">
        <v>109</v>
      </c>
      <c r="D171" t="s">
        <v>120</v>
      </c>
      <c r="E171" t="s">
        <v>123</v>
      </c>
      <c r="F171" t="s">
        <v>221</v>
      </c>
      <c r="G171">
        <v>8</v>
      </c>
      <c r="H171">
        <v>3</v>
      </c>
      <c r="I171">
        <v>0</v>
      </c>
      <c r="J171">
        <f>SUM(전체재고[[#This Row],[압구정 재고]],전체재고[[#This Row],[현대 백화점 재고]],전체재고[[#This Row],[창고 재고]])</f>
        <v>11</v>
      </c>
    </row>
    <row r="172" spans="1:10" x14ac:dyDescent="0.4">
      <c r="A172" s="3" t="s">
        <v>531</v>
      </c>
      <c r="B172" t="s">
        <v>24</v>
      </c>
      <c r="C172" t="s">
        <v>109</v>
      </c>
      <c r="D172" t="s">
        <v>120</v>
      </c>
      <c r="E172" t="s">
        <v>124</v>
      </c>
      <c r="F172" t="s">
        <v>221</v>
      </c>
      <c r="G172">
        <v>2</v>
      </c>
      <c r="H172">
        <v>1</v>
      </c>
      <c r="I172">
        <v>0</v>
      </c>
      <c r="J172">
        <f>SUM(전체재고[[#This Row],[압구정 재고]],전체재고[[#This Row],[현대 백화점 재고]],전체재고[[#This Row],[창고 재고]])</f>
        <v>3</v>
      </c>
    </row>
    <row r="173" spans="1:10" x14ac:dyDescent="0.4">
      <c r="A173" s="3" t="s">
        <v>532</v>
      </c>
      <c r="B173" t="s">
        <v>25</v>
      </c>
      <c r="C173" t="s">
        <v>109</v>
      </c>
      <c r="D173" t="s">
        <v>120</v>
      </c>
      <c r="E173" t="s">
        <v>123</v>
      </c>
      <c r="F173" t="s">
        <v>221</v>
      </c>
      <c r="G173">
        <v>9</v>
      </c>
      <c r="H173">
        <v>3</v>
      </c>
      <c r="I173">
        <v>0</v>
      </c>
      <c r="J173">
        <f>SUM(전체재고[[#This Row],[압구정 재고]],전체재고[[#This Row],[현대 백화점 재고]],전체재고[[#This Row],[창고 재고]])</f>
        <v>12</v>
      </c>
    </row>
    <row r="174" spans="1:10" x14ac:dyDescent="0.4">
      <c r="A174" s="3" t="s">
        <v>533</v>
      </c>
      <c r="B174" t="s">
        <v>26</v>
      </c>
      <c r="C174" t="s">
        <v>109</v>
      </c>
      <c r="D174" t="s">
        <v>120</v>
      </c>
      <c r="E174" t="s">
        <v>123</v>
      </c>
      <c r="F174" t="s">
        <v>221</v>
      </c>
      <c r="G174">
        <v>0</v>
      </c>
      <c r="H174">
        <v>0</v>
      </c>
      <c r="I174">
        <v>0</v>
      </c>
      <c r="J174">
        <f>SUM(전체재고[[#This Row],[압구정 재고]],전체재고[[#This Row],[현대 백화점 재고]],전체재고[[#This Row],[창고 재고]])</f>
        <v>0</v>
      </c>
    </row>
    <row r="175" spans="1:10" x14ac:dyDescent="0.4">
      <c r="A175" s="3" t="s">
        <v>534</v>
      </c>
      <c r="B175" t="s">
        <v>27</v>
      </c>
      <c r="C175" t="s">
        <v>109</v>
      </c>
      <c r="D175" t="s">
        <v>120</v>
      </c>
      <c r="E175" t="s">
        <v>123</v>
      </c>
      <c r="F175" t="s">
        <v>221</v>
      </c>
      <c r="G175">
        <v>7</v>
      </c>
      <c r="H175">
        <v>3</v>
      </c>
      <c r="I175">
        <v>0</v>
      </c>
      <c r="J175">
        <f>SUM(전체재고[[#This Row],[압구정 재고]],전체재고[[#This Row],[현대 백화점 재고]],전체재고[[#This Row],[창고 재고]])</f>
        <v>10</v>
      </c>
    </row>
    <row r="176" spans="1:10" x14ac:dyDescent="0.4">
      <c r="A176" s="3" t="s">
        <v>535</v>
      </c>
      <c r="B176" t="s">
        <v>27</v>
      </c>
      <c r="C176" t="s">
        <v>109</v>
      </c>
      <c r="D176" t="s">
        <v>120</v>
      </c>
      <c r="E176" t="s">
        <v>130</v>
      </c>
      <c r="F176" t="s">
        <v>221</v>
      </c>
      <c r="G176">
        <v>0</v>
      </c>
      <c r="H176">
        <v>0</v>
      </c>
      <c r="I176">
        <v>0</v>
      </c>
      <c r="J176">
        <f>SUM(전체재고[[#This Row],[압구정 재고]],전체재고[[#This Row],[현대 백화점 재고]],전체재고[[#This Row],[창고 재고]])</f>
        <v>0</v>
      </c>
    </row>
    <row r="177" spans="1:10" x14ac:dyDescent="0.4">
      <c r="A177" s="3" t="s">
        <v>536</v>
      </c>
      <c r="B177" t="s">
        <v>28</v>
      </c>
      <c r="C177" t="s">
        <v>109</v>
      </c>
      <c r="D177" t="s">
        <v>120</v>
      </c>
      <c r="E177" t="s">
        <v>123</v>
      </c>
      <c r="F177" t="s">
        <v>221</v>
      </c>
      <c r="G177">
        <v>2</v>
      </c>
      <c r="H177">
        <v>3</v>
      </c>
      <c r="I177">
        <v>0</v>
      </c>
      <c r="J177">
        <f>SUM(전체재고[[#This Row],[압구정 재고]],전체재고[[#This Row],[현대 백화점 재고]],전체재고[[#This Row],[창고 재고]])</f>
        <v>5</v>
      </c>
    </row>
    <row r="178" spans="1:10" x14ac:dyDescent="0.4">
      <c r="A178" s="3" t="s">
        <v>537</v>
      </c>
      <c r="B178" t="s">
        <v>29</v>
      </c>
      <c r="C178" t="s">
        <v>109</v>
      </c>
      <c r="D178" t="s">
        <v>120</v>
      </c>
      <c r="E178" t="s">
        <v>130</v>
      </c>
      <c r="F178" t="s">
        <v>221</v>
      </c>
      <c r="G178">
        <v>0</v>
      </c>
      <c r="H178">
        <v>0</v>
      </c>
      <c r="I178">
        <v>0</v>
      </c>
      <c r="J178">
        <f>SUM(전체재고[[#This Row],[압구정 재고]],전체재고[[#This Row],[현대 백화점 재고]],전체재고[[#This Row],[창고 재고]])</f>
        <v>0</v>
      </c>
    </row>
    <row r="179" spans="1:10" x14ac:dyDescent="0.4">
      <c r="A179" s="3" t="s">
        <v>538</v>
      </c>
      <c r="B179" t="s">
        <v>30</v>
      </c>
      <c r="C179" t="s">
        <v>109</v>
      </c>
      <c r="D179" t="s">
        <v>120</v>
      </c>
      <c r="E179" t="s">
        <v>124</v>
      </c>
      <c r="F179" t="s">
        <v>221</v>
      </c>
      <c r="G179">
        <v>0</v>
      </c>
      <c r="H179">
        <v>0</v>
      </c>
      <c r="I179">
        <v>0</v>
      </c>
      <c r="J179">
        <f>SUM(전체재고[[#This Row],[압구정 재고]],전체재고[[#This Row],[현대 백화점 재고]],전체재고[[#This Row],[창고 재고]])</f>
        <v>0</v>
      </c>
    </row>
    <row r="180" spans="1:10" x14ac:dyDescent="0.4">
      <c r="A180" s="3" t="s">
        <v>539</v>
      </c>
      <c r="B180" t="s">
        <v>31</v>
      </c>
      <c r="C180" t="s">
        <v>109</v>
      </c>
      <c r="D180" t="s">
        <v>120</v>
      </c>
      <c r="E180" t="s">
        <v>123</v>
      </c>
      <c r="F180" t="s">
        <v>221</v>
      </c>
      <c r="G180">
        <v>0</v>
      </c>
      <c r="H180">
        <v>0</v>
      </c>
      <c r="I180">
        <v>0</v>
      </c>
      <c r="J180">
        <f>SUM(전체재고[[#This Row],[압구정 재고]],전체재고[[#This Row],[현대 백화점 재고]],전체재고[[#This Row],[창고 재고]])</f>
        <v>0</v>
      </c>
    </row>
    <row r="181" spans="1:10" x14ac:dyDescent="0.4">
      <c r="A181" s="3" t="s">
        <v>540</v>
      </c>
      <c r="B181" t="s">
        <v>32</v>
      </c>
      <c r="C181" t="s">
        <v>109</v>
      </c>
      <c r="D181" t="s">
        <v>120</v>
      </c>
      <c r="E181" t="s">
        <v>123</v>
      </c>
      <c r="F181" t="s">
        <v>221</v>
      </c>
      <c r="G181">
        <v>5</v>
      </c>
      <c r="H181">
        <v>3</v>
      </c>
      <c r="I181">
        <v>0</v>
      </c>
      <c r="J181">
        <f>SUM(전체재고[[#This Row],[압구정 재고]],전체재고[[#This Row],[현대 백화점 재고]],전체재고[[#This Row],[창고 재고]])</f>
        <v>8</v>
      </c>
    </row>
    <row r="182" spans="1:10" x14ac:dyDescent="0.4">
      <c r="A182" s="3" t="s">
        <v>541</v>
      </c>
      <c r="B182" t="s">
        <v>33</v>
      </c>
      <c r="C182" t="s">
        <v>109</v>
      </c>
      <c r="D182" t="s">
        <v>120</v>
      </c>
      <c r="E182" t="s">
        <v>123</v>
      </c>
      <c r="F182" t="s">
        <v>221</v>
      </c>
      <c r="G182">
        <v>0</v>
      </c>
      <c r="H182">
        <v>0</v>
      </c>
      <c r="I182">
        <v>0</v>
      </c>
      <c r="J182">
        <f>SUM(전체재고[[#This Row],[압구정 재고]],전체재고[[#This Row],[현대 백화점 재고]],전체재고[[#This Row],[창고 재고]])</f>
        <v>0</v>
      </c>
    </row>
    <row r="183" spans="1:10" x14ac:dyDescent="0.4">
      <c r="A183" s="3" t="s">
        <v>542</v>
      </c>
      <c r="B183" t="s">
        <v>34</v>
      </c>
      <c r="C183" t="s">
        <v>109</v>
      </c>
      <c r="D183" t="s">
        <v>120</v>
      </c>
      <c r="E183" t="s">
        <v>124</v>
      </c>
      <c r="F183" t="s">
        <v>221</v>
      </c>
      <c r="G183">
        <v>2</v>
      </c>
      <c r="H183">
        <v>0</v>
      </c>
      <c r="I183">
        <v>0</v>
      </c>
      <c r="J183">
        <f>SUM(전체재고[[#This Row],[압구정 재고]],전체재고[[#This Row],[현대 백화점 재고]],전체재고[[#This Row],[창고 재고]])</f>
        <v>2</v>
      </c>
    </row>
    <row r="184" spans="1:10" x14ac:dyDescent="0.4">
      <c r="A184" s="3" t="s">
        <v>543</v>
      </c>
      <c r="B184" t="s">
        <v>35</v>
      </c>
      <c r="C184" t="s">
        <v>109</v>
      </c>
      <c r="D184" t="s">
        <v>120</v>
      </c>
      <c r="E184" t="s">
        <v>123</v>
      </c>
      <c r="F184" t="s">
        <v>221</v>
      </c>
      <c r="G184">
        <v>5</v>
      </c>
      <c r="H184">
        <v>2</v>
      </c>
      <c r="I184">
        <v>0</v>
      </c>
      <c r="J184">
        <f>SUM(전체재고[[#This Row],[압구정 재고]],전체재고[[#This Row],[현대 백화점 재고]],전체재고[[#This Row],[창고 재고]])</f>
        <v>7</v>
      </c>
    </row>
    <row r="185" spans="1:10" x14ac:dyDescent="0.4">
      <c r="A185" s="3" t="s">
        <v>544</v>
      </c>
      <c r="B185" t="s">
        <v>35</v>
      </c>
      <c r="C185" t="s">
        <v>109</v>
      </c>
      <c r="D185" t="s">
        <v>120</v>
      </c>
      <c r="E185" t="s">
        <v>130</v>
      </c>
      <c r="F185" t="s">
        <v>221</v>
      </c>
      <c r="G185">
        <v>1</v>
      </c>
      <c r="H185">
        <v>0</v>
      </c>
      <c r="I185">
        <v>0</v>
      </c>
      <c r="J185">
        <f>SUM(전체재고[[#This Row],[압구정 재고]],전체재고[[#This Row],[현대 백화점 재고]],전체재고[[#This Row],[창고 재고]])</f>
        <v>1</v>
      </c>
    </row>
    <row r="186" spans="1:10" x14ac:dyDescent="0.4">
      <c r="A186" s="3" t="s">
        <v>545</v>
      </c>
      <c r="B186" t="s">
        <v>36</v>
      </c>
      <c r="C186" t="s">
        <v>109</v>
      </c>
      <c r="D186" t="s">
        <v>120</v>
      </c>
      <c r="E186" t="s">
        <v>130</v>
      </c>
      <c r="F186" t="s">
        <v>221</v>
      </c>
      <c r="G186">
        <v>0</v>
      </c>
      <c r="H186">
        <v>0</v>
      </c>
      <c r="I186">
        <v>0</v>
      </c>
      <c r="J186">
        <f>SUM(전체재고[[#This Row],[압구정 재고]],전체재고[[#This Row],[현대 백화점 재고]],전체재고[[#This Row],[창고 재고]])</f>
        <v>0</v>
      </c>
    </row>
    <row r="187" spans="1:10" x14ac:dyDescent="0.4">
      <c r="A187" s="3" t="s">
        <v>546</v>
      </c>
      <c r="B187" t="s">
        <v>37</v>
      </c>
      <c r="C187" t="s">
        <v>109</v>
      </c>
      <c r="D187" t="s">
        <v>120</v>
      </c>
      <c r="E187" t="s">
        <v>131</v>
      </c>
      <c r="F187" t="s">
        <v>221</v>
      </c>
      <c r="G187">
        <v>7</v>
      </c>
      <c r="H187">
        <v>0</v>
      </c>
      <c r="I187">
        <v>0</v>
      </c>
      <c r="J187">
        <f>SUM(전체재고[[#This Row],[압구정 재고]],전체재고[[#This Row],[현대 백화점 재고]],전체재고[[#This Row],[창고 재고]])</f>
        <v>7</v>
      </c>
    </row>
    <row r="188" spans="1:10" x14ac:dyDescent="0.4">
      <c r="A188" s="3" t="s">
        <v>547</v>
      </c>
      <c r="B188" t="s">
        <v>37</v>
      </c>
      <c r="C188" t="s">
        <v>109</v>
      </c>
      <c r="D188" t="s">
        <v>120</v>
      </c>
      <c r="E188" t="s">
        <v>130</v>
      </c>
      <c r="F188" t="s">
        <v>221</v>
      </c>
      <c r="G188">
        <v>2</v>
      </c>
      <c r="H188">
        <v>0</v>
      </c>
      <c r="I188">
        <v>0</v>
      </c>
      <c r="J188">
        <f>SUM(전체재고[[#This Row],[압구정 재고]],전체재고[[#This Row],[현대 백화점 재고]],전체재고[[#This Row],[창고 재고]])</f>
        <v>2</v>
      </c>
    </row>
    <row r="189" spans="1:10" x14ac:dyDescent="0.4">
      <c r="A189" s="3" t="s">
        <v>548</v>
      </c>
      <c r="B189" t="s">
        <v>38</v>
      </c>
      <c r="C189" t="s">
        <v>109</v>
      </c>
      <c r="D189" t="s">
        <v>120</v>
      </c>
      <c r="E189" t="s">
        <v>131</v>
      </c>
      <c r="F189" t="s">
        <v>221</v>
      </c>
      <c r="G189">
        <v>5</v>
      </c>
      <c r="H189">
        <v>2</v>
      </c>
      <c r="I189">
        <v>0</v>
      </c>
      <c r="J189">
        <f>SUM(전체재고[[#This Row],[압구정 재고]],전체재고[[#This Row],[현대 백화점 재고]],전체재고[[#This Row],[창고 재고]])</f>
        <v>7</v>
      </c>
    </row>
    <row r="190" spans="1:10" x14ac:dyDescent="0.4">
      <c r="A190" s="3" t="s">
        <v>549</v>
      </c>
      <c r="B190" t="s">
        <v>38</v>
      </c>
      <c r="C190" t="s">
        <v>109</v>
      </c>
      <c r="D190" t="s">
        <v>120</v>
      </c>
      <c r="E190" t="s">
        <v>124</v>
      </c>
      <c r="F190" t="s">
        <v>221</v>
      </c>
      <c r="G190">
        <v>1</v>
      </c>
      <c r="H190">
        <v>0</v>
      </c>
      <c r="I190">
        <v>0</v>
      </c>
      <c r="J190">
        <f>SUM(전체재고[[#This Row],[압구정 재고]],전체재고[[#This Row],[현대 백화점 재고]],전체재고[[#This Row],[창고 재고]])</f>
        <v>1</v>
      </c>
    </row>
    <row r="191" spans="1:10" x14ac:dyDescent="0.4">
      <c r="A191" s="3" t="s">
        <v>550</v>
      </c>
      <c r="B191" t="s">
        <v>39</v>
      </c>
      <c r="C191" t="s">
        <v>109</v>
      </c>
      <c r="D191" t="s">
        <v>120</v>
      </c>
      <c r="E191" t="s">
        <v>131</v>
      </c>
      <c r="F191" t="s">
        <v>221</v>
      </c>
      <c r="G191">
        <v>0</v>
      </c>
      <c r="H191">
        <v>0</v>
      </c>
      <c r="I191">
        <v>0</v>
      </c>
      <c r="J191">
        <f>SUM(전체재고[[#This Row],[압구정 재고]],전체재고[[#This Row],[현대 백화점 재고]],전체재고[[#This Row],[창고 재고]])</f>
        <v>0</v>
      </c>
    </row>
    <row r="192" spans="1:10" x14ac:dyDescent="0.4">
      <c r="A192" s="3" t="s">
        <v>551</v>
      </c>
      <c r="B192" t="s">
        <v>40</v>
      </c>
      <c r="C192" t="s">
        <v>109</v>
      </c>
      <c r="D192" t="s">
        <v>120</v>
      </c>
      <c r="E192" t="s">
        <v>131</v>
      </c>
      <c r="F192" t="s">
        <v>221</v>
      </c>
      <c r="G192">
        <v>5</v>
      </c>
      <c r="H192">
        <v>3</v>
      </c>
      <c r="I192">
        <v>0</v>
      </c>
      <c r="J192">
        <f>SUM(전체재고[[#This Row],[압구정 재고]],전체재고[[#This Row],[현대 백화점 재고]],전체재고[[#This Row],[창고 재고]])</f>
        <v>8</v>
      </c>
    </row>
    <row r="193" spans="1:10" x14ac:dyDescent="0.4">
      <c r="A193" s="3" t="s">
        <v>552</v>
      </c>
      <c r="B193" t="s">
        <v>40</v>
      </c>
      <c r="C193" t="s">
        <v>109</v>
      </c>
      <c r="D193" t="s">
        <v>120</v>
      </c>
      <c r="E193" t="s">
        <v>124</v>
      </c>
      <c r="F193" t="s">
        <v>221</v>
      </c>
      <c r="G193">
        <v>0</v>
      </c>
      <c r="H193">
        <v>1</v>
      </c>
      <c r="I193">
        <v>0</v>
      </c>
      <c r="J193">
        <f>SUM(전체재고[[#This Row],[압구정 재고]],전체재고[[#This Row],[현대 백화점 재고]],전체재고[[#This Row],[창고 재고]])</f>
        <v>1</v>
      </c>
    </row>
    <row r="194" spans="1:10" x14ac:dyDescent="0.4">
      <c r="A194" s="3" t="s">
        <v>553</v>
      </c>
      <c r="B194" t="s">
        <v>23</v>
      </c>
      <c r="C194" t="s">
        <v>110</v>
      </c>
      <c r="D194" t="s">
        <v>120</v>
      </c>
      <c r="E194" t="s">
        <v>124</v>
      </c>
      <c r="F194" t="s">
        <v>221</v>
      </c>
      <c r="G194">
        <v>10</v>
      </c>
      <c r="H194">
        <v>3</v>
      </c>
      <c r="I194">
        <v>0</v>
      </c>
      <c r="J194">
        <f>SUM(전체재고[[#This Row],[압구정 재고]],전체재고[[#This Row],[현대 백화점 재고]],전체재고[[#This Row],[창고 재고]])</f>
        <v>13</v>
      </c>
    </row>
    <row r="195" spans="1:10" x14ac:dyDescent="0.4">
      <c r="A195" s="3" t="s">
        <v>554</v>
      </c>
      <c r="B195" t="s">
        <v>30</v>
      </c>
      <c r="C195" t="s">
        <v>110</v>
      </c>
      <c r="D195" t="s">
        <v>120</v>
      </c>
      <c r="E195" t="s">
        <v>123</v>
      </c>
      <c r="F195" t="s">
        <v>221</v>
      </c>
      <c r="G195">
        <v>1</v>
      </c>
      <c r="H195">
        <v>1</v>
      </c>
      <c r="I195">
        <v>0</v>
      </c>
      <c r="J195">
        <f>SUM(전체재고[[#This Row],[압구정 재고]],전체재고[[#This Row],[현대 백화점 재고]],전체재고[[#This Row],[창고 재고]])</f>
        <v>2</v>
      </c>
    </row>
    <row r="196" spans="1:10" x14ac:dyDescent="0.4">
      <c r="A196" s="3" t="s">
        <v>555</v>
      </c>
      <c r="B196" t="s">
        <v>41</v>
      </c>
      <c r="C196" t="s">
        <v>111</v>
      </c>
      <c r="D196" t="s">
        <v>120</v>
      </c>
      <c r="E196" t="s">
        <v>132</v>
      </c>
      <c r="F196" t="s">
        <v>221</v>
      </c>
      <c r="G196">
        <v>0</v>
      </c>
      <c r="H196">
        <v>0</v>
      </c>
      <c r="I196">
        <v>0</v>
      </c>
      <c r="J196">
        <f>SUM(전체재고[[#This Row],[압구정 재고]],전체재고[[#This Row],[현대 백화점 재고]],전체재고[[#This Row],[창고 재고]])</f>
        <v>0</v>
      </c>
    </row>
    <row r="197" spans="1:10" x14ac:dyDescent="0.4">
      <c r="A197" s="3" t="s">
        <v>556</v>
      </c>
      <c r="B197" t="s">
        <v>42</v>
      </c>
      <c r="C197" t="s">
        <v>111</v>
      </c>
      <c r="D197" t="s">
        <v>120</v>
      </c>
      <c r="E197" t="s">
        <v>123</v>
      </c>
      <c r="F197" t="s">
        <v>221</v>
      </c>
      <c r="G197">
        <v>0</v>
      </c>
      <c r="H197">
        <v>0</v>
      </c>
      <c r="I197">
        <v>0</v>
      </c>
      <c r="J197">
        <f>SUM(전체재고[[#This Row],[압구정 재고]],전체재고[[#This Row],[현대 백화점 재고]],전체재고[[#This Row],[창고 재고]])</f>
        <v>0</v>
      </c>
    </row>
    <row r="198" spans="1:10" x14ac:dyDescent="0.4">
      <c r="A198" s="3" t="s">
        <v>557</v>
      </c>
      <c r="B198" t="s">
        <v>22</v>
      </c>
      <c r="C198" t="s">
        <v>109</v>
      </c>
      <c r="D198" t="s">
        <v>120</v>
      </c>
      <c r="E198" t="s">
        <v>124</v>
      </c>
      <c r="F198" t="s">
        <v>221</v>
      </c>
      <c r="G198">
        <v>0</v>
      </c>
      <c r="H198">
        <v>0</v>
      </c>
      <c r="I198">
        <v>0</v>
      </c>
      <c r="J198">
        <f>SUM(전체재고[[#This Row],[압구정 재고]],전체재고[[#This Row],[현대 백화점 재고]],전체재고[[#This Row],[창고 재고]])</f>
        <v>0</v>
      </c>
    </row>
    <row r="199" spans="1:10" x14ac:dyDescent="0.4">
      <c r="A199" s="3" t="s">
        <v>558</v>
      </c>
      <c r="B199" t="s">
        <v>43</v>
      </c>
      <c r="C199" t="s">
        <v>111</v>
      </c>
      <c r="D199" t="s">
        <v>120</v>
      </c>
      <c r="E199" t="s">
        <v>123</v>
      </c>
      <c r="F199" t="s">
        <v>221</v>
      </c>
      <c r="G199">
        <v>0</v>
      </c>
      <c r="H199">
        <v>0</v>
      </c>
      <c r="I199">
        <v>0</v>
      </c>
      <c r="J199">
        <f>SUM(전체재고[[#This Row],[압구정 재고]],전체재고[[#This Row],[현대 백화점 재고]],전체재고[[#This Row],[창고 재고]])</f>
        <v>0</v>
      </c>
    </row>
    <row r="200" spans="1:10" x14ac:dyDescent="0.4">
      <c r="A200" s="3" t="s">
        <v>559</v>
      </c>
      <c r="B200" t="s">
        <v>43</v>
      </c>
      <c r="C200" t="s">
        <v>111</v>
      </c>
      <c r="D200" t="s">
        <v>120</v>
      </c>
      <c r="E200" t="s">
        <v>133</v>
      </c>
      <c r="F200" t="s">
        <v>221</v>
      </c>
      <c r="G200">
        <v>1</v>
      </c>
      <c r="H200">
        <v>0</v>
      </c>
      <c r="I200">
        <v>0</v>
      </c>
      <c r="J200">
        <f>SUM(전체재고[[#This Row],[압구정 재고]],전체재고[[#This Row],[현대 백화점 재고]],전체재고[[#This Row],[창고 재고]])</f>
        <v>1</v>
      </c>
    </row>
    <row r="201" spans="1:10" x14ac:dyDescent="0.4">
      <c r="A201" s="3" t="s">
        <v>560</v>
      </c>
      <c r="B201" t="s">
        <v>44</v>
      </c>
      <c r="C201" t="s">
        <v>111</v>
      </c>
      <c r="D201" t="s">
        <v>120</v>
      </c>
      <c r="E201" t="s">
        <v>123</v>
      </c>
      <c r="F201" t="s">
        <v>221</v>
      </c>
      <c r="G201">
        <v>1</v>
      </c>
      <c r="H201">
        <v>0</v>
      </c>
      <c r="I201">
        <v>0</v>
      </c>
      <c r="J201">
        <f>SUM(전체재고[[#This Row],[압구정 재고]],전체재고[[#This Row],[현대 백화점 재고]],전체재고[[#This Row],[창고 재고]])</f>
        <v>1</v>
      </c>
    </row>
    <row r="202" spans="1:10" x14ac:dyDescent="0.4">
      <c r="A202" s="3" t="s">
        <v>561</v>
      </c>
      <c r="B202" t="s">
        <v>45</v>
      </c>
      <c r="C202" t="s">
        <v>111</v>
      </c>
      <c r="D202" t="s">
        <v>120</v>
      </c>
      <c r="E202" t="s">
        <v>134</v>
      </c>
      <c r="F202" t="s">
        <v>221</v>
      </c>
      <c r="G202">
        <v>3</v>
      </c>
      <c r="H202">
        <v>0</v>
      </c>
      <c r="I202">
        <v>0</v>
      </c>
      <c r="J202">
        <f>SUM(전체재고[[#This Row],[압구정 재고]],전체재고[[#This Row],[현대 백화점 재고]],전체재고[[#This Row],[창고 재고]])</f>
        <v>3</v>
      </c>
    </row>
    <row r="203" spans="1:10" x14ac:dyDescent="0.4">
      <c r="A203" s="3" t="s">
        <v>562</v>
      </c>
      <c r="B203" t="s">
        <v>46</v>
      </c>
      <c r="C203" t="s">
        <v>111</v>
      </c>
      <c r="D203" t="s">
        <v>120</v>
      </c>
      <c r="E203" t="s">
        <v>123</v>
      </c>
      <c r="F203" t="s">
        <v>221</v>
      </c>
      <c r="G203">
        <v>0</v>
      </c>
      <c r="H203">
        <v>0</v>
      </c>
      <c r="I203">
        <v>0</v>
      </c>
      <c r="J203">
        <f>SUM(전체재고[[#This Row],[압구정 재고]],전체재고[[#This Row],[현대 백화점 재고]],전체재고[[#This Row],[창고 재고]])</f>
        <v>0</v>
      </c>
    </row>
    <row r="204" spans="1:10" x14ac:dyDescent="0.4">
      <c r="A204" s="3" t="s">
        <v>563</v>
      </c>
      <c r="B204" t="s">
        <v>46</v>
      </c>
      <c r="C204" t="s">
        <v>111</v>
      </c>
      <c r="D204" t="s">
        <v>120</v>
      </c>
      <c r="E204" t="s">
        <v>134</v>
      </c>
      <c r="F204" t="s">
        <v>221</v>
      </c>
      <c r="G204">
        <v>0</v>
      </c>
      <c r="H204">
        <v>0</v>
      </c>
      <c r="I204">
        <v>0</v>
      </c>
      <c r="J204">
        <f>SUM(전체재고[[#This Row],[압구정 재고]],전체재고[[#This Row],[현대 백화점 재고]],전체재고[[#This Row],[창고 재고]])</f>
        <v>0</v>
      </c>
    </row>
    <row r="205" spans="1:10" x14ac:dyDescent="0.4">
      <c r="A205" s="3" t="s">
        <v>564</v>
      </c>
      <c r="B205" t="s">
        <v>47</v>
      </c>
      <c r="C205" t="s">
        <v>111</v>
      </c>
      <c r="D205" t="s">
        <v>120</v>
      </c>
      <c r="E205" t="s">
        <v>123</v>
      </c>
      <c r="F205" t="s">
        <v>221</v>
      </c>
      <c r="G205">
        <v>1</v>
      </c>
      <c r="H205">
        <v>0</v>
      </c>
      <c r="I205">
        <v>0</v>
      </c>
      <c r="J205">
        <f>SUM(전체재고[[#This Row],[압구정 재고]],전체재고[[#This Row],[현대 백화점 재고]],전체재고[[#This Row],[창고 재고]])</f>
        <v>1</v>
      </c>
    </row>
    <row r="206" spans="1:10" x14ac:dyDescent="0.4">
      <c r="A206" s="3" t="s">
        <v>565</v>
      </c>
      <c r="B206" t="s">
        <v>48</v>
      </c>
      <c r="C206" t="s">
        <v>111</v>
      </c>
      <c r="D206" t="s">
        <v>120</v>
      </c>
      <c r="E206" t="s">
        <v>123</v>
      </c>
      <c r="F206" t="s">
        <v>221</v>
      </c>
      <c r="G206">
        <v>0</v>
      </c>
      <c r="H206">
        <v>0</v>
      </c>
      <c r="I206">
        <v>0</v>
      </c>
      <c r="J206">
        <f>SUM(전체재고[[#This Row],[압구정 재고]],전체재고[[#This Row],[현대 백화점 재고]],전체재고[[#This Row],[창고 재고]])</f>
        <v>0</v>
      </c>
    </row>
    <row r="207" spans="1:10" x14ac:dyDescent="0.4">
      <c r="A207" s="3" t="s">
        <v>566</v>
      </c>
      <c r="B207" t="s">
        <v>49</v>
      </c>
      <c r="C207" t="s">
        <v>111</v>
      </c>
      <c r="D207" t="s">
        <v>120</v>
      </c>
      <c r="E207" t="s">
        <v>123</v>
      </c>
      <c r="F207" t="s">
        <v>221</v>
      </c>
      <c r="G207">
        <v>0</v>
      </c>
      <c r="H207">
        <v>0</v>
      </c>
      <c r="I207">
        <v>0</v>
      </c>
      <c r="J207">
        <f>SUM(전체재고[[#This Row],[압구정 재고]],전체재고[[#This Row],[현대 백화점 재고]],전체재고[[#This Row],[창고 재고]])</f>
        <v>0</v>
      </c>
    </row>
    <row r="208" spans="1:10" x14ac:dyDescent="0.4">
      <c r="A208" s="3" t="s">
        <v>567</v>
      </c>
      <c r="B208" t="s">
        <v>50</v>
      </c>
      <c r="C208" t="s">
        <v>111</v>
      </c>
      <c r="D208" t="s">
        <v>120</v>
      </c>
      <c r="E208" t="s">
        <v>131</v>
      </c>
      <c r="F208" t="s">
        <v>221</v>
      </c>
      <c r="G208">
        <v>5</v>
      </c>
      <c r="H208">
        <v>0</v>
      </c>
      <c r="I208">
        <v>0</v>
      </c>
      <c r="J208">
        <f>SUM(전체재고[[#This Row],[압구정 재고]],전체재고[[#This Row],[현대 백화점 재고]],전체재고[[#This Row],[창고 재고]])</f>
        <v>5</v>
      </c>
    </row>
    <row r="209" spans="1:10" x14ac:dyDescent="0.4">
      <c r="A209" s="3" t="s">
        <v>568</v>
      </c>
      <c r="B209" t="s">
        <v>51</v>
      </c>
      <c r="C209" t="s">
        <v>111</v>
      </c>
      <c r="D209" t="s">
        <v>120</v>
      </c>
      <c r="E209" t="s">
        <v>131</v>
      </c>
      <c r="F209" t="s">
        <v>221</v>
      </c>
      <c r="G209">
        <v>0</v>
      </c>
      <c r="H209">
        <v>0</v>
      </c>
      <c r="I209">
        <v>0</v>
      </c>
      <c r="J209">
        <f>SUM(전체재고[[#This Row],[압구정 재고]],전체재고[[#This Row],[현대 백화점 재고]],전체재고[[#This Row],[창고 재고]])</f>
        <v>0</v>
      </c>
    </row>
    <row r="210" spans="1:10" x14ac:dyDescent="0.4">
      <c r="A210" s="3" t="s">
        <v>569</v>
      </c>
      <c r="B210" t="s">
        <v>52</v>
      </c>
      <c r="C210" t="s">
        <v>111</v>
      </c>
      <c r="D210" t="s">
        <v>120</v>
      </c>
      <c r="E210" t="s">
        <v>135</v>
      </c>
      <c r="F210" t="s">
        <v>221</v>
      </c>
      <c r="G210">
        <v>1</v>
      </c>
      <c r="H210">
        <v>0</v>
      </c>
      <c r="I210">
        <v>0</v>
      </c>
      <c r="J210">
        <f>SUM(전체재고[[#This Row],[압구정 재고]],전체재고[[#This Row],[현대 백화점 재고]],전체재고[[#This Row],[창고 재고]])</f>
        <v>1</v>
      </c>
    </row>
    <row r="211" spans="1:10" x14ac:dyDescent="0.4">
      <c r="A211" s="3" t="s">
        <v>570</v>
      </c>
      <c r="B211" t="s">
        <v>53</v>
      </c>
      <c r="C211" t="s">
        <v>111</v>
      </c>
      <c r="D211" t="s">
        <v>120</v>
      </c>
      <c r="E211" t="s">
        <v>123</v>
      </c>
      <c r="F211" t="s">
        <v>221</v>
      </c>
      <c r="G211">
        <v>0</v>
      </c>
      <c r="H211">
        <v>0</v>
      </c>
      <c r="I211">
        <v>0</v>
      </c>
      <c r="J211">
        <f>SUM(전체재고[[#This Row],[압구정 재고]],전체재고[[#This Row],[현대 백화점 재고]],전체재고[[#This Row],[창고 재고]])</f>
        <v>0</v>
      </c>
    </row>
    <row r="212" spans="1:10" x14ac:dyDescent="0.4">
      <c r="A212" s="3" t="s">
        <v>571</v>
      </c>
      <c r="B212" t="s">
        <v>54</v>
      </c>
      <c r="C212" t="s">
        <v>111</v>
      </c>
      <c r="D212" t="s">
        <v>120</v>
      </c>
      <c r="E212" t="s">
        <v>123</v>
      </c>
      <c r="F212" t="s">
        <v>221</v>
      </c>
      <c r="G212">
        <v>0</v>
      </c>
      <c r="H212">
        <v>0</v>
      </c>
      <c r="I212">
        <v>0</v>
      </c>
      <c r="J212">
        <f>SUM(전체재고[[#This Row],[압구정 재고]],전체재고[[#This Row],[현대 백화점 재고]],전체재고[[#This Row],[창고 재고]])</f>
        <v>0</v>
      </c>
    </row>
    <row r="213" spans="1:10" x14ac:dyDescent="0.4">
      <c r="A213" s="3" t="s">
        <v>572</v>
      </c>
      <c r="B213" t="s">
        <v>55</v>
      </c>
      <c r="C213" t="s">
        <v>111</v>
      </c>
      <c r="D213" t="s">
        <v>120</v>
      </c>
      <c r="E213" t="s">
        <v>136</v>
      </c>
      <c r="F213" t="s">
        <v>221</v>
      </c>
      <c r="G213">
        <v>0</v>
      </c>
      <c r="H213">
        <v>0</v>
      </c>
      <c r="I213">
        <v>0</v>
      </c>
      <c r="J213">
        <f>SUM(전체재고[[#This Row],[압구정 재고]],전체재고[[#This Row],[현대 백화점 재고]],전체재고[[#This Row],[창고 재고]])</f>
        <v>0</v>
      </c>
    </row>
    <row r="214" spans="1:10" x14ac:dyDescent="0.4">
      <c r="A214" s="3" t="s">
        <v>573</v>
      </c>
      <c r="B214" t="s">
        <v>56</v>
      </c>
      <c r="C214" t="s">
        <v>111</v>
      </c>
      <c r="D214" t="s">
        <v>120</v>
      </c>
      <c r="E214" t="s">
        <v>128</v>
      </c>
      <c r="F214" t="s">
        <v>221</v>
      </c>
      <c r="G214">
        <v>1</v>
      </c>
      <c r="H214">
        <v>0</v>
      </c>
      <c r="I214">
        <v>0</v>
      </c>
      <c r="J214">
        <f>SUM(전체재고[[#This Row],[압구정 재고]],전체재고[[#This Row],[현대 백화점 재고]],전체재고[[#This Row],[창고 재고]])</f>
        <v>1</v>
      </c>
    </row>
    <row r="215" spans="1:10" x14ac:dyDescent="0.4">
      <c r="A215" s="3" t="s">
        <v>574</v>
      </c>
      <c r="B215" t="s">
        <v>57</v>
      </c>
      <c r="C215" t="s">
        <v>111</v>
      </c>
      <c r="D215" t="s">
        <v>120</v>
      </c>
      <c r="E215" t="s">
        <v>128</v>
      </c>
      <c r="F215" t="s">
        <v>221</v>
      </c>
      <c r="G215">
        <v>1</v>
      </c>
      <c r="H215">
        <v>0</v>
      </c>
      <c r="I215">
        <v>0</v>
      </c>
      <c r="J215">
        <f>SUM(전체재고[[#This Row],[압구정 재고]],전체재고[[#This Row],[현대 백화점 재고]],전체재고[[#This Row],[창고 재고]])</f>
        <v>1</v>
      </c>
    </row>
    <row r="216" spans="1:10" x14ac:dyDescent="0.4">
      <c r="A216" s="3" t="s">
        <v>575</v>
      </c>
      <c r="B216" t="s">
        <v>58</v>
      </c>
      <c r="C216" t="s">
        <v>111</v>
      </c>
      <c r="D216" t="s">
        <v>120</v>
      </c>
      <c r="E216" t="s">
        <v>123</v>
      </c>
      <c r="F216" t="s">
        <v>221</v>
      </c>
      <c r="G216">
        <v>0</v>
      </c>
      <c r="H216">
        <v>0</v>
      </c>
      <c r="I216">
        <v>0</v>
      </c>
      <c r="J216">
        <f>SUM(전체재고[[#This Row],[압구정 재고]],전체재고[[#This Row],[현대 백화점 재고]],전체재고[[#This Row],[창고 재고]])</f>
        <v>0</v>
      </c>
    </row>
    <row r="217" spans="1:10" x14ac:dyDescent="0.4">
      <c r="A217" s="3" t="s">
        <v>576</v>
      </c>
      <c r="B217" t="s">
        <v>19</v>
      </c>
      <c r="C217" t="s">
        <v>109</v>
      </c>
      <c r="D217" t="s">
        <v>120</v>
      </c>
      <c r="E217" t="s">
        <v>124</v>
      </c>
      <c r="F217" t="s">
        <v>221</v>
      </c>
      <c r="G217">
        <v>1</v>
      </c>
      <c r="H217">
        <v>0</v>
      </c>
      <c r="I217">
        <v>0</v>
      </c>
      <c r="J217">
        <f>SUM(전체재고[[#This Row],[압구정 재고]],전체재고[[#This Row],[현대 백화점 재고]],전체재고[[#This Row],[창고 재고]])</f>
        <v>1</v>
      </c>
    </row>
    <row r="218" spans="1:10" x14ac:dyDescent="0.4">
      <c r="A218" s="3" t="s">
        <v>577</v>
      </c>
      <c r="B218" t="s">
        <v>58</v>
      </c>
      <c r="C218" t="s">
        <v>111</v>
      </c>
      <c r="D218" t="s">
        <v>120</v>
      </c>
      <c r="E218" t="s">
        <v>133</v>
      </c>
      <c r="F218" t="s">
        <v>221</v>
      </c>
      <c r="G218">
        <v>1</v>
      </c>
      <c r="H218">
        <v>0</v>
      </c>
      <c r="I218">
        <v>0</v>
      </c>
      <c r="J218">
        <f>SUM(전체재고[[#This Row],[압구정 재고]],전체재고[[#This Row],[현대 백화점 재고]],전체재고[[#This Row],[창고 재고]])</f>
        <v>1</v>
      </c>
    </row>
    <row r="219" spans="1:10" x14ac:dyDescent="0.4">
      <c r="A219" s="3" t="s">
        <v>578</v>
      </c>
      <c r="B219" t="s">
        <v>59</v>
      </c>
      <c r="C219" t="s">
        <v>111</v>
      </c>
      <c r="D219" t="s">
        <v>120</v>
      </c>
      <c r="E219" t="s">
        <v>128</v>
      </c>
      <c r="F219" t="s">
        <v>221</v>
      </c>
      <c r="G219">
        <v>0</v>
      </c>
      <c r="H219">
        <v>0</v>
      </c>
      <c r="I219">
        <v>0</v>
      </c>
      <c r="J219">
        <f>SUM(전체재고[[#This Row],[압구정 재고]],전체재고[[#This Row],[현대 백화점 재고]],전체재고[[#This Row],[창고 재고]])</f>
        <v>0</v>
      </c>
    </row>
    <row r="220" spans="1:10" x14ac:dyDescent="0.4">
      <c r="A220" s="3" t="s">
        <v>579</v>
      </c>
      <c r="B220" t="s">
        <v>59</v>
      </c>
      <c r="C220" t="s">
        <v>111</v>
      </c>
      <c r="D220" t="s">
        <v>120</v>
      </c>
      <c r="E220" t="s">
        <v>123</v>
      </c>
      <c r="F220" t="s">
        <v>221</v>
      </c>
      <c r="G220">
        <v>1</v>
      </c>
      <c r="H220">
        <v>0</v>
      </c>
      <c r="I220">
        <v>0</v>
      </c>
      <c r="J220">
        <f>SUM(전체재고[[#This Row],[압구정 재고]],전체재고[[#This Row],[현대 백화점 재고]],전체재고[[#This Row],[창고 재고]])</f>
        <v>1</v>
      </c>
    </row>
    <row r="221" spans="1:10" x14ac:dyDescent="0.4">
      <c r="A221" s="3" t="s">
        <v>580</v>
      </c>
      <c r="B221" t="s">
        <v>60</v>
      </c>
      <c r="C221" t="s">
        <v>111</v>
      </c>
      <c r="D221" t="s">
        <v>120</v>
      </c>
      <c r="E221" t="s">
        <v>123</v>
      </c>
      <c r="F221" t="s">
        <v>221</v>
      </c>
      <c r="G221">
        <v>1</v>
      </c>
      <c r="H221">
        <v>0</v>
      </c>
      <c r="I221">
        <v>0</v>
      </c>
      <c r="J221">
        <f>SUM(전체재고[[#This Row],[압구정 재고]],전체재고[[#This Row],[현대 백화점 재고]],전체재고[[#This Row],[창고 재고]])</f>
        <v>1</v>
      </c>
    </row>
    <row r="222" spans="1:10" x14ac:dyDescent="0.4">
      <c r="A222" s="3" t="s">
        <v>581</v>
      </c>
      <c r="B222" t="s">
        <v>60</v>
      </c>
      <c r="C222" t="s">
        <v>111</v>
      </c>
      <c r="D222" t="s">
        <v>120</v>
      </c>
      <c r="E222" t="s">
        <v>128</v>
      </c>
      <c r="F222" t="s">
        <v>221</v>
      </c>
      <c r="G222">
        <v>2</v>
      </c>
      <c r="H222">
        <v>0</v>
      </c>
      <c r="I222">
        <v>0</v>
      </c>
      <c r="J222">
        <f>SUM(전체재고[[#This Row],[압구정 재고]],전체재고[[#This Row],[현대 백화점 재고]],전체재고[[#This Row],[창고 재고]])</f>
        <v>2</v>
      </c>
    </row>
    <row r="223" spans="1:10" x14ac:dyDescent="0.4">
      <c r="A223" s="3" t="s">
        <v>582</v>
      </c>
      <c r="B223" t="s">
        <v>61</v>
      </c>
      <c r="C223" t="s">
        <v>111</v>
      </c>
      <c r="D223" t="s">
        <v>120</v>
      </c>
      <c r="E223" t="s">
        <v>137</v>
      </c>
      <c r="F223" t="s">
        <v>221</v>
      </c>
      <c r="G223">
        <v>2</v>
      </c>
      <c r="H223">
        <v>0</v>
      </c>
      <c r="I223">
        <v>0</v>
      </c>
      <c r="J223">
        <f>SUM(전체재고[[#This Row],[압구정 재고]],전체재고[[#This Row],[현대 백화점 재고]],전체재고[[#This Row],[창고 재고]])</f>
        <v>2</v>
      </c>
    </row>
    <row r="224" spans="1:10" x14ac:dyDescent="0.4">
      <c r="A224" s="3" t="s">
        <v>583</v>
      </c>
      <c r="B224" t="s">
        <v>62</v>
      </c>
      <c r="C224" t="s">
        <v>111</v>
      </c>
      <c r="D224" t="s">
        <v>120</v>
      </c>
      <c r="E224" t="s">
        <v>130</v>
      </c>
      <c r="F224" t="s">
        <v>221</v>
      </c>
      <c r="G224">
        <v>0</v>
      </c>
      <c r="H224">
        <v>0</v>
      </c>
      <c r="I224">
        <v>0</v>
      </c>
      <c r="J224">
        <f>SUM(전체재고[[#This Row],[압구정 재고]],전체재고[[#This Row],[현대 백화점 재고]],전체재고[[#This Row],[창고 재고]])</f>
        <v>0</v>
      </c>
    </row>
    <row r="225" spans="1:10" x14ac:dyDescent="0.4">
      <c r="A225" s="3" t="s">
        <v>584</v>
      </c>
      <c r="B225" t="s">
        <v>181</v>
      </c>
      <c r="C225" t="s">
        <v>109</v>
      </c>
      <c r="D225" t="s">
        <v>120</v>
      </c>
      <c r="E225" t="s">
        <v>130</v>
      </c>
      <c r="F225" t="s">
        <v>221</v>
      </c>
      <c r="G225">
        <v>0</v>
      </c>
      <c r="H225">
        <v>0</v>
      </c>
      <c r="I225">
        <v>0</v>
      </c>
      <c r="J225">
        <f>SUM(전체재고[[#This Row],[압구정 재고]],전체재고[[#This Row],[현대 백화점 재고]],전체재고[[#This Row],[창고 재고]])</f>
        <v>0</v>
      </c>
    </row>
    <row r="226" spans="1:10" x14ac:dyDescent="0.4">
      <c r="A226" s="3" t="s">
        <v>585</v>
      </c>
      <c r="B226" t="s">
        <v>63</v>
      </c>
      <c r="C226" t="s">
        <v>112</v>
      </c>
      <c r="D226" t="s">
        <v>120</v>
      </c>
      <c r="E226" t="s">
        <v>138</v>
      </c>
      <c r="F226" t="s">
        <v>221</v>
      </c>
      <c r="G226">
        <v>0</v>
      </c>
      <c r="H226">
        <v>0</v>
      </c>
      <c r="I226">
        <v>0</v>
      </c>
      <c r="J226">
        <f>SUM(전체재고[[#This Row],[압구정 재고]],전체재고[[#This Row],[현대 백화점 재고]],전체재고[[#This Row],[창고 재고]])</f>
        <v>0</v>
      </c>
    </row>
    <row r="227" spans="1:10" x14ac:dyDescent="0.4">
      <c r="A227" s="3" t="s">
        <v>586</v>
      </c>
      <c r="B227" t="s">
        <v>64</v>
      </c>
      <c r="C227" t="s">
        <v>112</v>
      </c>
      <c r="D227" t="s">
        <v>120</v>
      </c>
      <c r="E227" t="s">
        <v>124</v>
      </c>
      <c r="F227" t="s">
        <v>221</v>
      </c>
      <c r="G227">
        <v>0</v>
      </c>
      <c r="H227">
        <v>0</v>
      </c>
      <c r="I227">
        <v>0</v>
      </c>
      <c r="J227">
        <f>SUM(전체재고[[#This Row],[압구정 재고]],전체재고[[#This Row],[현대 백화점 재고]],전체재고[[#This Row],[창고 재고]])</f>
        <v>0</v>
      </c>
    </row>
    <row r="228" spans="1:10" x14ac:dyDescent="0.4">
      <c r="A228" s="3" t="s">
        <v>587</v>
      </c>
      <c r="B228" t="s">
        <v>64</v>
      </c>
      <c r="C228" t="s">
        <v>112</v>
      </c>
      <c r="D228" t="s">
        <v>120</v>
      </c>
      <c r="E228" t="s">
        <v>123</v>
      </c>
      <c r="F228" t="s">
        <v>221</v>
      </c>
      <c r="G228">
        <v>1</v>
      </c>
      <c r="H228">
        <v>0</v>
      </c>
      <c r="I228">
        <v>0</v>
      </c>
      <c r="J228">
        <f>SUM(전체재고[[#This Row],[압구정 재고]],전체재고[[#This Row],[현대 백화점 재고]],전체재고[[#This Row],[창고 재고]])</f>
        <v>1</v>
      </c>
    </row>
    <row r="229" spans="1:10" x14ac:dyDescent="0.4">
      <c r="A229" s="3" t="s">
        <v>588</v>
      </c>
      <c r="B229" t="s">
        <v>65</v>
      </c>
      <c r="C229" t="s">
        <v>112</v>
      </c>
      <c r="D229" t="s">
        <v>120</v>
      </c>
      <c r="E229" t="s">
        <v>123</v>
      </c>
      <c r="F229" t="s">
        <v>221</v>
      </c>
      <c r="G229">
        <v>0</v>
      </c>
      <c r="H229">
        <v>0</v>
      </c>
      <c r="I229">
        <v>0</v>
      </c>
      <c r="J229">
        <f>SUM(전체재고[[#This Row],[압구정 재고]],전체재고[[#This Row],[현대 백화점 재고]],전체재고[[#This Row],[창고 재고]])</f>
        <v>0</v>
      </c>
    </row>
    <row r="230" spans="1:10" x14ac:dyDescent="0.4">
      <c r="A230" s="3" t="s">
        <v>589</v>
      </c>
      <c r="B230" t="s">
        <v>65</v>
      </c>
      <c r="C230" t="s">
        <v>112</v>
      </c>
      <c r="D230" t="s">
        <v>120</v>
      </c>
      <c r="E230" t="s">
        <v>133</v>
      </c>
      <c r="F230" t="s">
        <v>221</v>
      </c>
      <c r="G230">
        <v>0</v>
      </c>
      <c r="H230">
        <v>0</v>
      </c>
      <c r="I230">
        <v>0</v>
      </c>
      <c r="J230">
        <f>SUM(전체재고[[#This Row],[압구정 재고]],전체재고[[#This Row],[현대 백화점 재고]],전체재고[[#This Row],[창고 재고]])</f>
        <v>0</v>
      </c>
    </row>
    <row r="231" spans="1:10" x14ac:dyDescent="0.4">
      <c r="A231" s="3" t="s">
        <v>590</v>
      </c>
      <c r="B231" t="s">
        <v>66</v>
      </c>
      <c r="C231" t="s">
        <v>113</v>
      </c>
      <c r="D231" t="s">
        <v>120</v>
      </c>
      <c r="E231" t="s">
        <v>123</v>
      </c>
      <c r="F231" t="s">
        <v>221</v>
      </c>
      <c r="G231">
        <v>0</v>
      </c>
      <c r="H231">
        <v>0</v>
      </c>
      <c r="I231">
        <v>0</v>
      </c>
      <c r="J231">
        <f>SUM(전체재고[[#This Row],[압구정 재고]],전체재고[[#This Row],[현대 백화점 재고]],전체재고[[#This Row],[창고 재고]])</f>
        <v>0</v>
      </c>
    </row>
    <row r="232" spans="1:10" x14ac:dyDescent="0.4">
      <c r="A232" s="3" t="s">
        <v>591</v>
      </c>
      <c r="B232" t="s">
        <v>66</v>
      </c>
      <c r="C232" t="s">
        <v>113</v>
      </c>
      <c r="D232" t="s">
        <v>120</v>
      </c>
      <c r="E232" t="s">
        <v>129</v>
      </c>
      <c r="F232" t="s">
        <v>221</v>
      </c>
      <c r="G232">
        <v>2</v>
      </c>
      <c r="H232">
        <v>0</v>
      </c>
      <c r="I232">
        <v>0</v>
      </c>
      <c r="J232">
        <f>SUM(전체재고[[#This Row],[압구정 재고]],전체재고[[#This Row],[현대 백화점 재고]],전체재고[[#This Row],[창고 재고]])</f>
        <v>2</v>
      </c>
    </row>
    <row r="233" spans="1:10" x14ac:dyDescent="0.4">
      <c r="A233" s="3" t="s">
        <v>592</v>
      </c>
      <c r="B233" t="s">
        <v>67</v>
      </c>
      <c r="C233" t="s">
        <v>113</v>
      </c>
      <c r="D233" t="s">
        <v>120</v>
      </c>
      <c r="E233" t="s">
        <v>128</v>
      </c>
      <c r="F233" t="s">
        <v>221</v>
      </c>
      <c r="G233">
        <v>0</v>
      </c>
      <c r="H233">
        <v>0</v>
      </c>
      <c r="I233">
        <v>0</v>
      </c>
      <c r="J233">
        <f>SUM(전체재고[[#This Row],[압구정 재고]],전체재고[[#This Row],[현대 백화점 재고]],전체재고[[#This Row],[창고 재고]])</f>
        <v>0</v>
      </c>
    </row>
    <row r="234" spans="1:10" x14ac:dyDescent="0.4">
      <c r="A234" s="3" t="s">
        <v>593</v>
      </c>
      <c r="B234" t="s">
        <v>68</v>
      </c>
      <c r="C234" t="s">
        <v>113</v>
      </c>
      <c r="D234" t="s">
        <v>120</v>
      </c>
      <c r="E234" t="s">
        <v>123</v>
      </c>
      <c r="F234" t="s">
        <v>221</v>
      </c>
      <c r="G234">
        <v>1</v>
      </c>
      <c r="H234">
        <v>0</v>
      </c>
      <c r="I234">
        <v>0</v>
      </c>
      <c r="J234">
        <f>SUM(전체재고[[#This Row],[압구정 재고]],전체재고[[#This Row],[현대 백화점 재고]],전체재고[[#This Row],[창고 재고]])</f>
        <v>1</v>
      </c>
    </row>
    <row r="235" spans="1:10" x14ac:dyDescent="0.4">
      <c r="A235" s="3" t="s">
        <v>594</v>
      </c>
      <c r="B235" t="s">
        <v>68</v>
      </c>
      <c r="C235" t="s">
        <v>113</v>
      </c>
      <c r="D235" t="s">
        <v>120</v>
      </c>
      <c r="E235" t="s">
        <v>139</v>
      </c>
      <c r="F235" t="s">
        <v>221</v>
      </c>
      <c r="G235">
        <v>1</v>
      </c>
      <c r="H235">
        <v>0</v>
      </c>
      <c r="I235">
        <v>0</v>
      </c>
      <c r="J235">
        <f>SUM(전체재고[[#This Row],[압구정 재고]],전체재고[[#This Row],[현대 백화점 재고]],전체재고[[#This Row],[창고 재고]])</f>
        <v>1</v>
      </c>
    </row>
    <row r="236" spans="1:10" x14ac:dyDescent="0.4">
      <c r="A236" s="3" t="s">
        <v>595</v>
      </c>
      <c r="B236" t="s">
        <v>68</v>
      </c>
      <c r="C236" t="s">
        <v>113</v>
      </c>
      <c r="D236" t="s">
        <v>120</v>
      </c>
      <c r="E236" t="s">
        <v>140</v>
      </c>
      <c r="F236" t="s">
        <v>221</v>
      </c>
      <c r="G236">
        <v>1</v>
      </c>
      <c r="H236">
        <v>0</v>
      </c>
      <c r="I236">
        <v>0</v>
      </c>
      <c r="J236">
        <f>SUM(전체재고[[#This Row],[압구정 재고]],전체재고[[#This Row],[현대 백화점 재고]],전체재고[[#This Row],[창고 재고]])</f>
        <v>1</v>
      </c>
    </row>
    <row r="237" spans="1:10" x14ac:dyDescent="0.4">
      <c r="A237" s="3" t="s">
        <v>596</v>
      </c>
      <c r="B237" t="s">
        <v>69</v>
      </c>
      <c r="C237" t="s">
        <v>113</v>
      </c>
      <c r="D237" t="s">
        <v>120</v>
      </c>
      <c r="E237" t="s">
        <v>123</v>
      </c>
      <c r="F237" t="s">
        <v>221</v>
      </c>
      <c r="G237">
        <v>0</v>
      </c>
      <c r="H237">
        <v>0</v>
      </c>
      <c r="I237">
        <v>0</v>
      </c>
      <c r="J237">
        <f>SUM(전체재고[[#This Row],[압구정 재고]],전체재고[[#This Row],[현대 백화점 재고]],전체재고[[#This Row],[창고 재고]])</f>
        <v>0</v>
      </c>
    </row>
    <row r="238" spans="1:10" x14ac:dyDescent="0.4">
      <c r="A238" s="3" t="s">
        <v>597</v>
      </c>
      <c r="B238" t="s">
        <v>70</v>
      </c>
      <c r="C238" t="s">
        <v>113</v>
      </c>
      <c r="D238" t="s">
        <v>120</v>
      </c>
      <c r="E238" t="s">
        <v>141</v>
      </c>
      <c r="F238" t="s">
        <v>221</v>
      </c>
      <c r="G238">
        <v>0</v>
      </c>
      <c r="H238">
        <v>0</v>
      </c>
      <c r="I238">
        <v>0</v>
      </c>
      <c r="J238">
        <f>SUM(전체재고[[#This Row],[압구정 재고]],전체재고[[#This Row],[현대 백화점 재고]],전체재고[[#This Row],[창고 재고]])</f>
        <v>0</v>
      </c>
    </row>
    <row r="239" spans="1:10" x14ac:dyDescent="0.4">
      <c r="A239" s="3" t="s">
        <v>598</v>
      </c>
      <c r="B239" t="s">
        <v>70</v>
      </c>
      <c r="C239" t="s">
        <v>113</v>
      </c>
      <c r="D239" t="s">
        <v>120</v>
      </c>
      <c r="E239" t="s">
        <v>129</v>
      </c>
      <c r="F239" t="s">
        <v>221</v>
      </c>
      <c r="G239">
        <v>0</v>
      </c>
      <c r="H239">
        <v>0</v>
      </c>
      <c r="I239">
        <v>0</v>
      </c>
      <c r="J239">
        <f>SUM(전체재고[[#This Row],[압구정 재고]],전체재고[[#This Row],[현대 백화점 재고]],전체재고[[#This Row],[창고 재고]])</f>
        <v>0</v>
      </c>
    </row>
    <row r="240" spans="1:10" x14ac:dyDescent="0.4">
      <c r="A240" s="3" t="s">
        <v>599</v>
      </c>
      <c r="B240" t="s">
        <v>71</v>
      </c>
      <c r="C240" t="s">
        <v>113</v>
      </c>
      <c r="D240" t="s">
        <v>120</v>
      </c>
      <c r="E240" t="s">
        <v>123</v>
      </c>
      <c r="F240" t="s">
        <v>221</v>
      </c>
      <c r="G240">
        <v>0</v>
      </c>
      <c r="H240">
        <v>0</v>
      </c>
      <c r="I240">
        <v>0</v>
      </c>
      <c r="J240">
        <f>SUM(전체재고[[#This Row],[압구정 재고]],전체재고[[#This Row],[현대 백화점 재고]],전체재고[[#This Row],[창고 재고]])</f>
        <v>0</v>
      </c>
    </row>
    <row r="241" spans="1:10" x14ac:dyDescent="0.4">
      <c r="A241" s="3" t="s">
        <v>600</v>
      </c>
      <c r="B241" t="s">
        <v>72</v>
      </c>
      <c r="C241" t="s">
        <v>113</v>
      </c>
      <c r="D241" t="s">
        <v>120</v>
      </c>
      <c r="E241" t="s">
        <v>142</v>
      </c>
      <c r="F241" t="s">
        <v>221</v>
      </c>
      <c r="G241">
        <v>1</v>
      </c>
      <c r="H241">
        <v>0</v>
      </c>
      <c r="I241">
        <v>0</v>
      </c>
      <c r="J241">
        <f>SUM(전체재고[[#This Row],[압구정 재고]],전체재고[[#This Row],[현대 백화점 재고]],전체재고[[#This Row],[창고 재고]])</f>
        <v>1</v>
      </c>
    </row>
    <row r="242" spans="1:10" x14ac:dyDescent="0.4">
      <c r="A242" s="3" t="s">
        <v>601</v>
      </c>
      <c r="B242" t="s">
        <v>73</v>
      </c>
      <c r="C242" t="s">
        <v>113</v>
      </c>
      <c r="D242" t="s">
        <v>120</v>
      </c>
      <c r="E242" t="s">
        <v>123</v>
      </c>
      <c r="F242" t="s">
        <v>221</v>
      </c>
      <c r="G242">
        <v>1</v>
      </c>
      <c r="H242">
        <v>0</v>
      </c>
      <c r="I242">
        <v>0</v>
      </c>
      <c r="J242">
        <f>SUM(전체재고[[#This Row],[압구정 재고]],전체재고[[#This Row],[현대 백화점 재고]],전체재고[[#This Row],[창고 재고]])</f>
        <v>1</v>
      </c>
    </row>
    <row r="243" spans="1:10" x14ac:dyDescent="0.4">
      <c r="A243" s="3" t="s">
        <v>602</v>
      </c>
      <c r="B243" t="s">
        <v>74</v>
      </c>
      <c r="C243" t="s">
        <v>113</v>
      </c>
      <c r="D243" t="s">
        <v>120</v>
      </c>
      <c r="E243" t="s">
        <v>123</v>
      </c>
      <c r="F243" t="s">
        <v>221</v>
      </c>
      <c r="G243">
        <v>4</v>
      </c>
      <c r="H243">
        <v>0</v>
      </c>
      <c r="I243">
        <v>0</v>
      </c>
      <c r="J243">
        <f>SUM(전체재고[[#This Row],[압구정 재고]],전체재고[[#This Row],[현대 백화점 재고]],전체재고[[#This Row],[창고 재고]])</f>
        <v>4</v>
      </c>
    </row>
    <row r="244" spans="1:10" x14ac:dyDescent="0.4">
      <c r="A244" s="3" t="s">
        <v>603</v>
      </c>
      <c r="B244" t="s">
        <v>74</v>
      </c>
      <c r="C244" t="s">
        <v>113</v>
      </c>
      <c r="D244" t="s">
        <v>120</v>
      </c>
      <c r="E244" t="s">
        <v>140</v>
      </c>
      <c r="F244" t="s">
        <v>221</v>
      </c>
      <c r="G244">
        <v>2</v>
      </c>
      <c r="H244">
        <v>0</v>
      </c>
      <c r="I244">
        <v>0</v>
      </c>
      <c r="J244">
        <f>SUM(전체재고[[#This Row],[압구정 재고]],전체재고[[#This Row],[현대 백화점 재고]],전체재고[[#This Row],[창고 재고]])</f>
        <v>2</v>
      </c>
    </row>
    <row r="245" spans="1:10" x14ac:dyDescent="0.4">
      <c r="A245" s="3" t="s">
        <v>604</v>
      </c>
      <c r="B245" t="s">
        <v>74</v>
      </c>
      <c r="C245" t="s">
        <v>113</v>
      </c>
      <c r="D245" t="s">
        <v>120</v>
      </c>
      <c r="E245" t="s">
        <v>143</v>
      </c>
      <c r="F245" t="s">
        <v>221</v>
      </c>
      <c r="G245">
        <v>0</v>
      </c>
      <c r="H245">
        <v>0</v>
      </c>
      <c r="I245">
        <v>0</v>
      </c>
      <c r="J245">
        <f>SUM(전체재고[[#This Row],[압구정 재고]],전체재고[[#This Row],[현대 백화점 재고]],전체재고[[#This Row],[창고 재고]])</f>
        <v>0</v>
      </c>
    </row>
    <row r="246" spans="1:10" x14ac:dyDescent="0.4">
      <c r="A246" s="3" t="s">
        <v>605</v>
      </c>
      <c r="B246" t="s">
        <v>74</v>
      </c>
      <c r="C246" t="s">
        <v>113</v>
      </c>
      <c r="D246" t="s">
        <v>120</v>
      </c>
      <c r="E246" t="s">
        <v>144</v>
      </c>
      <c r="F246" t="s">
        <v>221</v>
      </c>
      <c r="G246">
        <v>2</v>
      </c>
      <c r="H246">
        <v>0</v>
      </c>
      <c r="I246">
        <v>0</v>
      </c>
      <c r="J246">
        <f>SUM(전체재고[[#This Row],[압구정 재고]],전체재고[[#This Row],[현대 백화점 재고]],전체재고[[#This Row],[창고 재고]])</f>
        <v>2</v>
      </c>
    </row>
    <row r="247" spans="1:10" x14ac:dyDescent="0.4">
      <c r="A247" s="3" t="s">
        <v>606</v>
      </c>
      <c r="B247" t="s">
        <v>75</v>
      </c>
      <c r="C247" t="s">
        <v>114</v>
      </c>
      <c r="D247" t="s">
        <v>120</v>
      </c>
      <c r="E247" t="s">
        <v>123</v>
      </c>
      <c r="F247" t="s">
        <v>221</v>
      </c>
      <c r="G247">
        <v>2</v>
      </c>
      <c r="H247">
        <v>0</v>
      </c>
      <c r="I247">
        <v>0</v>
      </c>
      <c r="J247">
        <f>SUM(전체재고[[#This Row],[압구정 재고]],전체재고[[#This Row],[현대 백화점 재고]],전체재고[[#This Row],[창고 재고]])</f>
        <v>2</v>
      </c>
    </row>
    <row r="248" spans="1:10" x14ac:dyDescent="0.4">
      <c r="A248" s="3" t="s">
        <v>607</v>
      </c>
      <c r="B248" t="s">
        <v>75</v>
      </c>
      <c r="C248" t="s">
        <v>114</v>
      </c>
      <c r="D248" t="s">
        <v>120</v>
      </c>
      <c r="E248" t="s">
        <v>124</v>
      </c>
      <c r="F248" t="s">
        <v>221</v>
      </c>
      <c r="G248">
        <v>3</v>
      </c>
      <c r="H248">
        <v>0</v>
      </c>
      <c r="I248">
        <v>0</v>
      </c>
      <c r="J248">
        <f>SUM(전체재고[[#This Row],[압구정 재고]],전체재고[[#This Row],[현대 백화점 재고]],전체재고[[#This Row],[창고 재고]])</f>
        <v>3</v>
      </c>
    </row>
    <row r="249" spans="1:10" x14ac:dyDescent="0.4">
      <c r="A249" s="3" t="s">
        <v>608</v>
      </c>
      <c r="B249" t="s">
        <v>75</v>
      </c>
      <c r="C249" t="s">
        <v>114</v>
      </c>
      <c r="D249" t="s">
        <v>120</v>
      </c>
      <c r="E249" t="s">
        <v>142</v>
      </c>
      <c r="F249" t="s">
        <v>221</v>
      </c>
      <c r="G249">
        <v>4</v>
      </c>
      <c r="H249">
        <v>0</v>
      </c>
      <c r="I249">
        <v>0</v>
      </c>
      <c r="J249">
        <f>SUM(전체재고[[#This Row],[압구정 재고]],전체재고[[#This Row],[현대 백화점 재고]],전체재고[[#This Row],[창고 재고]])</f>
        <v>4</v>
      </c>
    </row>
    <row r="250" spans="1:10" x14ac:dyDescent="0.4">
      <c r="A250" s="3" t="s">
        <v>609</v>
      </c>
      <c r="B250" t="s">
        <v>76</v>
      </c>
      <c r="C250" t="s">
        <v>115</v>
      </c>
      <c r="D250" t="s">
        <v>120</v>
      </c>
      <c r="E250" t="s">
        <v>123</v>
      </c>
      <c r="F250" t="s">
        <v>221</v>
      </c>
      <c r="G250">
        <v>0</v>
      </c>
      <c r="H250">
        <v>0</v>
      </c>
      <c r="I250">
        <v>0</v>
      </c>
      <c r="J250">
        <f>SUM(전체재고[[#This Row],[압구정 재고]],전체재고[[#This Row],[현대 백화점 재고]],전체재고[[#This Row],[창고 재고]])</f>
        <v>0</v>
      </c>
    </row>
    <row r="251" spans="1:10" x14ac:dyDescent="0.4">
      <c r="A251" s="3" t="s">
        <v>610</v>
      </c>
      <c r="B251" t="s">
        <v>76</v>
      </c>
      <c r="C251" t="s">
        <v>115</v>
      </c>
      <c r="D251" t="s">
        <v>120</v>
      </c>
      <c r="E251" t="s">
        <v>127</v>
      </c>
      <c r="F251" t="s">
        <v>221</v>
      </c>
      <c r="G251">
        <v>0</v>
      </c>
      <c r="H251">
        <v>0</v>
      </c>
      <c r="I251">
        <v>0</v>
      </c>
      <c r="J251">
        <f>SUM(전체재고[[#This Row],[압구정 재고]],전체재고[[#This Row],[현대 백화점 재고]],전체재고[[#This Row],[창고 재고]])</f>
        <v>0</v>
      </c>
    </row>
    <row r="252" spans="1:10" x14ac:dyDescent="0.4">
      <c r="A252" s="3" t="s">
        <v>611</v>
      </c>
      <c r="B252" t="s">
        <v>77</v>
      </c>
      <c r="C252" t="s">
        <v>116</v>
      </c>
      <c r="D252" t="s">
        <v>120</v>
      </c>
      <c r="E252" t="s">
        <v>123</v>
      </c>
      <c r="F252" t="s">
        <v>221</v>
      </c>
      <c r="G252">
        <v>2</v>
      </c>
      <c r="H252">
        <v>0</v>
      </c>
      <c r="I252">
        <v>0</v>
      </c>
      <c r="J252">
        <f>SUM(전체재고[[#This Row],[압구정 재고]],전체재고[[#This Row],[현대 백화점 재고]],전체재고[[#This Row],[창고 재고]])</f>
        <v>2</v>
      </c>
    </row>
    <row r="253" spans="1:10" x14ac:dyDescent="0.4">
      <c r="A253" s="3" t="s">
        <v>612</v>
      </c>
      <c r="B253" t="s">
        <v>78</v>
      </c>
      <c r="C253" t="s">
        <v>111</v>
      </c>
      <c r="D253" t="s">
        <v>120</v>
      </c>
      <c r="E253" t="s">
        <v>123</v>
      </c>
      <c r="F253" t="s">
        <v>221</v>
      </c>
      <c r="G253">
        <v>2</v>
      </c>
      <c r="H253">
        <v>0</v>
      </c>
      <c r="I253">
        <v>0</v>
      </c>
      <c r="J253">
        <f>SUM(전체재고[[#This Row],[압구정 재고]],전체재고[[#This Row],[현대 백화점 재고]],전체재고[[#This Row],[창고 재고]])</f>
        <v>2</v>
      </c>
    </row>
    <row r="254" spans="1:10" x14ac:dyDescent="0.4">
      <c r="A254" s="3" t="s">
        <v>613</v>
      </c>
      <c r="B254" t="s">
        <v>79</v>
      </c>
      <c r="C254" t="s">
        <v>109</v>
      </c>
      <c r="D254" t="s">
        <v>120</v>
      </c>
      <c r="E254" t="s">
        <v>123</v>
      </c>
      <c r="F254" t="s">
        <v>221</v>
      </c>
      <c r="G254">
        <v>6</v>
      </c>
      <c r="H254">
        <v>3</v>
      </c>
      <c r="I254">
        <v>0</v>
      </c>
      <c r="J254">
        <f>SUM(전체재고[[#This Row],[압구정 재고]],전체재고[[#This Row],[현대 백화점 재고]],전체재고[[#This Row],[창고 재고]])</f>
        <v>9</v>
      </c>
    </row>
    <row r="255" spans="1:10" x14ac:dyDescent="0.4">
      <c r="A255" s="3" t="s">
        <v>614</v>
      </c>
      <c r="B255" t="s">
        <v>79</v>
      </c>
      <c r="C255" t="s">
        <v>109</v>
      </c>
      <c r="D255" t="s">
        <v>120</v>
      </c>
      <c r="E255" t="s">
        <v>130</v>
      </c>
      <c r="F255" t="s">
        <v>221</v>
      </c>
      <c r="G255">
        <v>0</v>
      </c>
      <c r="H255">
        <v>1</v>
      </c>
      <c r="I255">
        <v>0</v>
      </c>
      <c r="J255">
        <f>SUM(전체재고[[#This Row],[압구정 재고]],전체재고[[#This Row],[현대 백화점 재고]],전체재고[[#This Row],[창고 재고]])</f>
        <v>1</v>
      </c>
    </row>
    <row r="256" spans="1:10" x14ac:dyDescent="0.4">
      <c r="A256" s="3" t="s">
        <v>615</v>
      </c>
      <c r="B256" t="s">
        <v>80</v>
      </c>
      <c r="C256" t="s">
        <v>109</v>
      </c>
      <c r="D256" t="s">
        <v>120</v>
      </c>
      <c r="E256" t="s">
        <v>123</v>
      </c>
      <c r="F256" t="s">
        <v>221</v>
      </c>
      <c r="G256">
        <v>4</v>
      </c>
      <c r="H256">
        <v>3</v>
      </c>
      <c r="I256">
        <v>0</v>
      </c>
      <c r="J256">
        <f>SUM(전체재고[[#This Row],[압구정 재고]],전체재고[[#This Row],[현대 백화점 재고]],전체재고[[#This Row],[창고 재고]])</f>
        <v>7</v>
      </c>
    </row>
    <row r="257" spans="1:10" x14ac:dyDescent="0.4">
      <c r="A257" s="3" t="s">
        <v>616</v>
      </c>
      <c r="B257" t="s">
        <v>80</v>
      </c>
      <c r="C257" t="s">
        <v>109</v>
      </c>
      <c r="D257" t="s">
        <v>120</v>
      </c>
      <c r="E257" t="s">
        <v>130</v>
      </c>
      <c r="F257" t="s">
        <v>221</v>
      </c>
      <c r="G257">
        <v>1</v>
      </c>
      <c r="H257">
        <v>2</v>
      </c>
      <c r="I257">
        <v>0</v>
      </c>
      <c r="J257">
        <f>SUM(전체재고[[#This Row],[압구정 재고]],전체재고[[#This Row],[현대 백화점 재고]],전체재고[[#This Row],[창고 재고]])</f>
        <v>3</v>
      </c>
    </row>
    <row r="258" spans="1:10" x14ac:dyDescent="0.4">
      <c r="A258" s="3" t="s">
        <v>617</v>
      </c>
      <c r="B258" t="s">
        <v>81</v>
      </c>
      <c r="C258" t="s">
        <v>109</v>
      </c>
      <c r="D258" t="s">
        <v>120</v>
      </c>
      <c r="E258" t="s">
        <v>123</v>
      </c>
      <c r="F258" t="s">
        <v>221</v>
      </c>
      <c r="G258">
        <v>5</v>
      </c>
      <c r="H258">
        <v>3</v>
      </c>
      <c r="I258">
        <v>0</v>
      </c>
      <c r="J258">
        <f>SUM(전체재고[[#This Row],[압구정 재고]],전체재고[[#This Row],[현대 백화점 재고]],전체재고[[#This Row],[창고 재고]])</f>
        <v>8</v>
      </c>
    </row>
    <row r="259" spans="1:10" x14ac:dyDescent="0.4">
      <c r="A259" s="3" t="s">
        <v>618</v>
      </c>
      <c r="B259" t="s">
        <v>81</v>
      </c>
      <c r="C259" t="s">
        <v>109</v>
      </c>
      <c r="D259" t="s">
        <v>120</v>
      </c>
      <c r="E259" t="s">
        <v>130</v>
      </c>
      <c r="F259" t="s">
        <v>221</v>
      </c>
      <c r="G259">
        <v>1</v>
      </c>
      <c r="H259">
        <v>1</v>
      </c>
      <c r="I259">
        <v>0</v>
      </c>
      <c r="J259">
        <f>SUM(전체재고[[#This Row],[압구정 재고]],전체재고[[#This Row],[현대 백화점 재고]],전체재고[[#This Row],[창고 재고]])</f>
        <v>2</v>
      </c>
    </row>
    <row r="260" spans="1:10" x14ac:dyDescent="0.4">
      <c r="A260" s="3" t="s">
        <v>619</v>
      </c>
      <c r="B260" t="s">
        <v>82</v>
      </c>
      <c r="C260" t="s">
        <v>109</v>
      </c>
      <c r="D260" t="s">
        <v>120</v>
      </c>
      <c r="E260" t="s">
        <v>123</v>
      </c>
      <c r="F260" t="s">
        <v>221</v>
      </c>
      <c r="G260">
        <v>3</v>
      </c>
      <c r="H260">
        <v>2</v>
      </c>
      <c r="I260">
        <v>0</v>
      </c>
      <c r="J260">
        <f>SUM(전체재고[[#This Row],[압구정 재고]],전체재고[[#This Row],[현대 백화점 재고]],전체재고[[#This Row],[창고 재고]])</f>
        <v>5</v>
      </c>
    </row>
    <row r="261" spans="1:10" x14ac:dyDescent="0.4">
      <c r="A261" s="3" t="s">
        <v>620</v>
      </c>
      <c r="B261" t="s">
        <v>83</v>
      </c>
      <c r="C261" t="s">
        <v>113</v>
      </c>
      <c r="D261" t="s">
        <v>120</v>
      </c>
      <c r="E261" t="s">
        <v>123</v>
      </c>
      <c r="F261" t="s">
        <v>221</v>
      </c>
      <c r="G261">
        <v>2</v>
      </c>
      <c r="H261">
        <v>0</v>
      </c>
      <c r="I261">
        <v>0</v>
      </c>
      <c r="J261">
        <f>SUM(전체재고[[#This Row],[압구정 재고]],전체재고[[#This Row],[현대 백화점 재고]],전체재고[[#This Row],[창고 재고]])</f>
        <v>2</v>
      </c>
    </row>
    <row r="262" spans="1:10" x14ac:dyDescent="0.4">
      <c r="A262" s="3" t="s">
        <v>621</v>
      </c>
      <c r="B262" t="s">
        <v>83</v>
      </c>
      <c r="C262" t="s">
        <v>113</v>
      </c>
      <c r="D262" t="s">
        <v>120</v>
      </c>
      <c r="E262" t="s">
        <v>127</v>
      </c>
      <c r="F262" t="s">
        <v>221</v>
      </c>
      <c r="G262">
        <v>0</v>
      </c>
      <c r="H262">
        <v>0</v>
      </c>
      <c r="I262">
        <v>0</v>
      </c>
      <c r="J262">
        <f>SUM(전체재고[[#This Row],[압구정 재고]],전체재고[[#This Row],[현대 백화점 재고]],전체재고[[#This Row],[창고 재고]])</f>
        <v>0</v>
      </c>
    </row>
    <row r="263" spans="1:10" x14ac:dyDescent="0.4">
      <c r="A263" s="3" t="s">
        <v>622</v>
      </c>
      <c r="B263" t="s">
        <v>84</v>
      </c>
      <c r="C263" t="s">
        <v>111</v>
      </c>
      <c r="D263" t="s">
        <v>120</v>
      </c>
      <c r="E263" t="s">
        <v>123</v>
      </c>
      <c r="F263" t="s">
        <v>221</v>
      </c>
      <c r="G263">
        <v>3</v>
      </c>
      <c r="H263">
        <v>0</v>
      </c>
      <c r="I263">
        <v>0</v>
      </c>
      <c r="J263">
        <f>SUM(전체재고[[#This Row],[압구정 재고]],전체재고[[#This Row],[현대 백화점 재고]],전체재고[[#This Row],[창고 재고]])</f>
        <v>3</v>
      </c>
    </row>
    <row r="264" spans="1:10" x14ac:dyDescent="0.4">
      <c r="A264" s="3" t="s">
        <v>623</v>
      </c>
      <c r="B264" t="s">
        <v>85</v>
      </c>
      <c r="C264" t="s">
        <v>111</v>
      </c>
      <c r="D264" t="s">
        <v>120</v>
      </c>
      <c r="E264" t="s">
        <v>145</v>
      </c>
      <c r="F264" t="s">
        <v>221</v>
      </c>
      <c r="G264">
        <v>1</v>
      </c>
      <c r="H264">
        <v>0</v>
      </c>
      <c r="I264">
        <v>0</v>
      </c>
      <c r="J264">
        <f>SUM(전체재고[[#This Row],[압구정 재고]],전체재고[[#This Row],[현대 백화점 재고]],전체재고[[#This Row],[창고 재고]])</f>
        <v>1</v>
      </c>
    </row>
    <row r="265" spans="1:10" x14ac:dyDescent="0.4">
      <c r="A265" s="3" t="s">
        <v>624</v>
      </c>
      <c r="B265" t="s">
        <v>86</v>
      </c>
      <c r="C265" t="s">
        <v>109</v>
      </c>
      <c r="D265" t="s">
        <v>120</v>
      </c>
      <c r="E265" t="s">
        <v>123</v>
      </c>
      <c r="F265" t="s">
        <v>221</v>
      </c>
      <c r="G265">
        <v>0</v>
      </c>
      <c r="H265">
        <v>0</v>
      </c>
      <c r="I265">
        <v>0</v>
      </c>
      <c r="J265">
        <f>SUM(전체재고[[#This Row],[압구정 재고]],전체재고[[#This Row],[현대 백화점 재고]],전체재고[[#This Row],[창고 재고]])</f>
        <v>0</v>
      </c>
    </row>
    <row r="266" spans="1:10" x14ac:dyDescent="0.4">
      <c r="A266" s="3" t="s">
        <v>625</v>
      </c>
      <c r="B266" t="s">
        <v>87</v>
      </c>
      <c r="C266" t="s">
        <v>109</v>
      </c>
      <c r="D266" t="s">
        <v>120</v>
      </c>
      <c r="E266" t="s">
        <v>123</v>
      </c>
      <c r="F266" t="s">
        <v>221</v>
      </c>
      <c r="G266">
        <v>5</v>
      </c>
      <c r="H266">
        <v>3</v>
      </c>
      <c r="I266">
        <v>0</v>
      </c>
      <c r="J266">
        <f>SUM(전체재고[[#This Row],[압구정 재고]],전체재고[[#This Row],[현대 백화점 재고]],전체재고[[#This Row],[창고 재고]])</f>
        <v>8</v>
      </c>
    </row>
    <row r="267" spans="1:10" x14ac:dyDescent="0.4">
      <c r="A267" s="3" t="s">
        <v>626</v>
      </c>
      <c r="B267" t="s">
        <v>88</v>
      </c>
      <c r="C267" t="s">
        <v>117</v>
      </c>
      <c r="D267" t="s">
        <v>120</v>
      </c>
      <c r="E267" t="s">
        <v>129</v>
      </c>
      <c r="F267" t="s">
        <v>221</v>
      </c>
      <c r="G267">
        <v>1</v>
      </c>
      <c r="H267">
        <v>0</v>
      </c>
      <c r="I267">
        <v>0</v>
      </c>
      <c r="J267">
        <f>SUM(전체재고[[#This Row],[압구정 재고]],전체재고[[#This Row],[현대 백화점 재고]],전체재고[[#This Row],[창고 재고]])</f>
        <v>1</v>
      </c>
    </row>
    <row r="268" spans="1:10" x14ac:dyDescent="0.4">
      <c r="A268" s="3" t="s">
        <v>627</v>
      </c>
      <c r="B268" t="s">
        <v>89</v>
      </c>
      <c r="C268" t="s">
        <v>111</v>
      </c>
      <c r="D268" t="s">
        <v>120</v>
      </c>
      <c r="E268" t="s">
        <v>123</v>
      </c>
      <c r="F268" t="s">
        <v>221</v>
      </c>
      <c r="G268">
        <v>1</v>
      </c>
      <c r="H268">
        <v>0</v>
      </c>
      <c r="I268">
        <v>0</v>
      </c>
      <c r="J268">
        <f>SUM(전체재고[[#This Row],[압구정 재고]],전체재고[[#This Row],[현대 백화점 재고]],전체재고[[#This Row],[창고 재고]])</f>
        <v>1</v>
      </c>
    </row>
    <row r="269" spans="1:10" x14ac:dyDescent="0.4">
      <c r="A269" s="3" t="s">
        <v>628</v>
      </c>
      <c r="B269" t="s">
        <v>89</v>
      </c>
      <c r="C269" t="s">
        <v>111</v>
      </c>
      <c r="D269" t="s">
        <v>120</v>
      </c>
      <c r="E269" t="s">
        <v>146</v>
      </c>
      <c r="F269" t="s">
        <v>221</v>
      </c>
      <c r="G269">
        <v>0</v>
      </c>
      <c r="H269">
        <v>0</v>
      </c>
      <c r="I269">
        <v>0</v>
      </c>
      <c r="J269">
        <f>SUM(전체재고[[#This Row],[압구정 재고]],전체재고[[#This Row],[현대 백화점 재고]],전체재고[[#This Row],[창고 재고]])</f>
        <v>0</v>
      </c>
    </row>
    <row r="270" spans="1:10" x14ac:dyDescent="0.4">
      <c r="A270" s="3" t="s">
        <v>629</v>
      </c>
      <c r="B270" t="s">
        <v>90</v>
      </c>
      <c r="C270" t="s">
        <v>113</v>
      </c>
      <c r="D270" t="s">
        <v>120</v>
      </c>
      <c r="E270" t="s">
        <v>123</v>
      </c>
      <c r="F270" t="s">
        <v>221</v>
      </c>
      <c r="G270">
        <v>1</v>
      </c>
      <c r="H270">
        <v>0</v>
      </c>
      <c r="I270">
        <v>0</v>
      </c>
      <c r="J270">
        <f>SUM(전체재고[[#This Row],[압구정 재고]],전체재고[[#This Row],[현대 백화점 재고]],전체재고[[#This Row],[창고 재고]])</f>
        <v>1</v>
      </c>
    </row>
    <row r="271" spans="1:10" x14ac:dyDescent="0.4">
      <c r="A271" s="3" t="s">
        <v>630</v>
      </c>
      <c r="B271" t="s">
        <v>90</v>
      </c>
      <c r="C271" t="s">
        <v>113</v>
      </c>
      <c r="D271" t="s">
        <v>120</v>
      </c>
      <c r="E271" t="s">
        <v>129</v>
      </c>
      <c r="F271" t="s">
        <v>221</v>
      </c>
      <c r="G271">
        <v>0</v>
      </c>
      <c r="H271">
        <v>0</v>
      </c>
      <c r="I271">
        <v>0</v>
      </c>
      <c r="J271">
        <f>SUM(전체재고[[#This Row],[압구정 재고]],전체재고[[#This Row],[현대 백화점 재고]],전체재고[[#This Row],[창고 재고]])</f>
        <v>0</v>
      </c>
    </row>
    <row r="272" spans="1:10" x14ac:dyDescent="0.4">
      <c r="A272" s="3" t="s">
        <v>631</v>
      </c>
      <c r="B272" t="s">
        <v>91</v>
      </c>
      <c r="C272" t="s">
        <v>109</v>
      </c>
      <c r="D272" t="s">
        <v>120</v>
      </c>
      <c r="E272" t="s">
        <v>130</v>
      </c>
      <c r="F272" t="s">
        <v>221</v>
      </c>
      <c r="G272">
        <v>0</v>
      </c>
      <c r="H272">
        <v>0</v>
      </c>
      <c r="I272">
        <v>0</v>
      </c>
      <c r="J272">
        <f>SUM(전체재고[[#This Row],[압구정 재고]],전체재고[[#This Row],[현대 백화점 재고]],전체재고[[#This Row],[창고 재고]])</f>
        <v>0</v>
      </c>
    </row>
    <row r="273" spans="1:10" x14ac:dyDescent="0.4">
      <c r="A273" s="3" t="s">
        <v>632</v>
      </c>
      <c r="B273" t="s">
        <v>91</v>
      </c>
      <c r="C273" t="s">
        <v>109</v>
      </c>
      <c r="D273" t="s">
        <v>120</v>
      </c>
      <c r="E273" t="s">
        <v>127</v>
      </c>
      <c r="F273" t="s">
        <v>221</v>
      </c>
      <c r="G273">
        <v>0</v>
      </c>
      <c r="H273">
        <v>1</v>
      </c>
      <c r="I273">
        <v>0</v>
      </c>
      <c r="J273">
        <f>SUM(전체재고[[#This Row],[압구정 재고]],전체재고[[#This Row],[현대 백화점 재고]],전체재고[[#This Row],[창고 재고]])</f>
        <v>1</v>
      </c>
    </row>
    <row r="274" spans="1:10" x14ac:dyDescent="0.4">
      <c r="A274" s="3" t="s">
        <v>633</v>
      </c>
      <c r="B274" t="s">
        <v>92</v>
      </c>
      <c r="C274" t="s">
        <v>113</v>
      </c>
      <c r="D274" t="s">
        <v>120</v>
      </c>
      <c r="E274" t="s">
        <v>140</v>
      </c>
      <c r="F274" t="s">
        <v>221</v>
      </c>
      <c r="G274">
        <v>1</v>
      </c>
      <c r="H274">
        <v>0</v>
      </c>
      <c r="I274">
        <v>0</v>
      </c>
      <c r="J274">
        <f>SUM(전체재고[[#This Row],[압구정 재고]],전체재고[[#This Row],[현대 백화점 재고]],전체재고[[#This Row],[창고 재고]])</f>
        <v>1</v>
      </c>
    </row>
    <row r="275" spans="1:10" x14ac:dyDescent="0.4">
      <c r="A275" s="3" t="s">
        <v>634</v>
      </c>
      <c r="B275" t="s">
        <v>93</v>
      </c>
      <c r="C275" t="s">
        <v>113</v>
      </c>
      <c r="D275" t="s">
        <v>120</v>
      </c>
      <c r="E275" t="s">
        <v>123</v>
      </c>
      <c r="F275" t="s">
        <v>221</v>
      </c>
      <c r="G275">
        <v>0</v>
      </c>
      <c r="H275">
        <v>0</v>
      </c>
      <c r="I275">
        <v>0</v>
      </c>
      <c r="J275">
        <f>SUM(전체재고[[#This Row],[압구정 재고]],전체재고[[#This Row],[현대 백화점 재고]],전체재고[[#This Row],[창고 재고]])</f>
        <v>0</v>
      </c>
    </row>
    <row r="276" spans="1:10" x14ac:dyDescent="0.4">
      <c r="A276" s="3" t="s">
        <v>635</v>
      </c>
      <c r="B276" t="s">
        <v>94</v>
      </c>
      <c r="C276" t="s">
        <v>111</v>
      </c>
      <c r="D276" t="s">
        <v>120</v>
      </c>
      <c r="E276" t="s">
        <v>123</v>
      </c>
      <c r="F276" t="s">
        <v>221</v>
      </c>
      <c r="G276">
        <v>0</v>
      </c>
      <c r="H276">
        <v>0</v>
      </c>
      <c r="I276">
        <v>0</v>
      </c>
      <c r="J276">
        <f>SUM(전체재고[[#This Row],[압구정 재고]],전체재고[[#This Row],[현대 백화점 재고]],전체재고[[#This Row],[창고 재고]])</f>
        <v>0</v>
      </c>
    </row>
    <row r="277" spans="1:10" x14ac:dyDescent="0.4">
      <c r="A277" s="3" t="s">
        <v>636</v>
      </c>
      <c r="B277" t="s">
        <v>70</v>
      </c>
      <c r="C277" t="s">
        <v>113</v>
      </c>
      <c r="D277" t="s">
        <v>120</v>
      </c>
      <c r="E277" t="s">
        <v>128</v>
      </c>
      <c r="F277" t="s">
        <v>221</v>
      </c>
      <c r="G277">
        <v>0</v>
      </c>
      <c r="H277">
        <v>0</v>
      </c>
      <c r="I277">
        <v>0</v>
      </c>
      <c r="J277">
        <f>SUM(전체재고[[#This Row],[압구정 재고]],전체재고[[#This Row],[현대 백화점 재고]],전체재고[[#This Row],[창고 재고]])</f>
        <v>0</v>
      </c>
    </row>
    <row r="278" spans="1:10" x14ac:dyDescent="0.4">
      <c r="A278" s="3" t="s">
        <v>637</v>
      </c>
      <c r="B278" t="s">
        <v>95</v>
      </c>
      <c r="C278" t="s">
        <v>111</v>
      </c>
      <c r="D278" t="s">
        <v>120</v>
      </c>
      <c r="E278" t="s">
        <v>142</v>
      </c>
      <c r="F278" t="s">
        <v>221</v>
      </c>
      <c r="G278">
        <v>3</v>
      </c>
      <c r="H278">
        <v>0</v>
      </c>
      <c r="I278">
        <v>0</v>
      </c>
      <c r="J278">
        <f>SUM(전체재고[[#This Row],[압구정 재고]],전체재고[[#This Row],[현대 백화점 재고]],전체재고[[#This Row],[창고 재고]])</f>
        <v>3</v>
      </c>
    </row>
    <row r="279" spans="1:10" x14ac:dyDescent="0.4">
      <c r="A279" s="3" t="s">
        <v>638</v>
      </c>
      <c r="B279" t="s">
        <v>95</v>
      </c>
      <c r="C279" t="s">
        <v>111</v>
      </c>
      <c r="D279" t="s">
        <v>120</v>
      </c>
      <c r="E279" t="s">
        <v>127</v>
      </c>
      <c r="F279" t="s">
        <v>221</v>
      </c>
      <c r="G279">
        <v>1</v>
      </c>
      <c r="H279">
        <v>0</v>
      </c>
      <c r="I279">
        <v>0</v>
      </c>
      <c r="J279">
        <f>SUM(전체재고[[#This Row],[압구정 재고]],전체재고[[#This Row],[현대 백화점 재고]],전체재고[[#This Row],[창고 재고]])</f>
        <v>1</v>
      </c>
    </row>
    <row r="280" spans="1:10" x14ac:dyDescent="0.4">
      <c r="A280" s="3" t="s">
        <v>639</v>
      </c>
      <c r="B280" t="s">
        <v>96</v>
      </c>
      <c r="C280" t="s">
        <v>109</v>
      </c>
      <c r="D280" t="s">
        <v>120</v>
      </c>
      <c r="E280" t="s">
        <v>123</v>
      </c>
      <c r="F280" t="s">
        <v>221</v>
      </c>
      <c r="G280">
        <v>0</v>
      </c>
      <c r="H280">
        <v>2</v>
      </c>
      <c r="I280">
        <v>0</v>
      </c>
      <c r="J280">
        <f>SUM(전체재고[[#This Row],[압구정 재고]],전체재고[[#This Row],[현대 백화점 재고]],전체재고[[#This Row],[창고 재고]])</f>
        <v>2</v>
      </c>
    </row>
    <row r="281" spans="1:10" x14ac:dyDescent="0.4">
      <c r="A281" s="3" t="s">
        <v>640</v>
      </c>
      <c r="B281" t="s">
        <v>96</v>
      </c>
      <c r="C281" t="s">
        <v>109</v>
      </c>
      <c r="D281" t="s">
        <v>120</v>
      </c>
      <c r="E281" t="s">
        <v>124</v>
      </c>
      <c r="F281" t="s">
        <v>221</v>
      </c>
      <c r="G281">
        <v>2</v>
      </c>
      <c r="H281">
        <v>3</v>
      </c>
      <c r="I281">
        <v>0</v>
      </c>
      <c r="J281">
        <f>SUM(전체재고[[#This Row],[압구정 재고]],전체재고[[#This Row],[현대 백화점 재고]],전체재고[[#This Row],[창고 재고]])</f>
        <v>5</v>
      </c>
    </row>
    <row r="282" spans="1:10" x14ac:dyDescent="0.4">
      <c r="A282" s="3" t="s">
        <v>641</v>
      </c>
      <c r="B282" t="s">
        <v>97</v>
      </c>
      <c r="C282" t="s">
        <v>109</v>
      </c>
      <c r="D282" t="s">
        <v>120</v>
      </c>
      <c r="E282" t="s">
        <v>130</v>
      </c>
      <c r="F282" t="s">
        <v>221</v>
      </c>
      <c r="G282">
        <v>2</v>
      </c>
      <c r="H282">
        <v>0</v>
      </c>
      <c r="I282">
        <v>0</v>
      </c>
      <c r="J282">
        <f>SUM(전체재고[[#This Row],[압구정 재고]],전체재고[[#This Row],[현대 백화점 재고]],전체재고[[#This Row],[창고 재고]])</f>
        <v>2</v>
      </c>
    </row>
    <row r="283" spans="1:10" x14ac:dyDescent="0.4">
      <c r="A283" s="3" t="s">
        <v>642</v>
      </c>
      <c r="B283" t="s">
        <v>98</v>
      </c>
      <c r="C283" t="s">
        <v>111</v>
      </c>
      <c r="D283" t="s">
        <v>120</v>
      </c>
      <c r="E283" t="s">
        <v>147</v>
      </c>
      <c r="F283" t="s">
        <v>221</v>
      </c>
      <c r="G283">
        <v>1</v>
      </c>
      <c r="H283">
        <v>0</v>
      </c>
      <c r="I283">
        <v>0</v>
      </c>
      <c r="J283">
        <f>SUM(전체재고[[#This Row],[압구정 재고]],전체재고[[#This Row],[현대 백화점 재고]],전체재고[[#This Row],[창고 재고]])</f>
        <v>1</v>
      </c>
    </row>
    <row r="284" spans="1:10" x14ac:dyDescent="0.4">
      <c r="A284" s="3" t="s">
        <v>643</v>
      </c>
      <c r="B284" t="s">
        <v>98</v>
      </c>
      <c r="C284" t="s">
        <v>111</v>
      </c>
      <c r="D284" t="s">
        <v>120</v>
      </c>
      <c r="E284" t="s">
        <v>123</v>
      </c>
      <c r="F284" t="s">
        <v>221</v>
      </c>
      <c r="G284">
        <v>1</v>
      </c>
      <c r="H284">
        <v>0</v>
      </c>
      <c r="I284">
        <v>0</v>
      </c>
      <c r="J284">
        <f>SUM(전체재고[[#This Row],[압구정 재고]],전체재고[[#This Row],[현대 백화점 재고]],전체재고[[#This Row],[창고 재고]])</f>
        <v>1</v>
      </c>
    </row>
    <row r="285" spans="1:10" x14ac:dyDescent="0.4">
      <c r="A285" s="3" t="s">
        <v>644</v>
      </c>
      <c r="B285" t="s">
        <v>150</v>
      </c>
      <c r="C285" t="s">
        <v>113</v>
      </c>
      <c r="D285" t="s">
        <v>120</v>
      </c>
      <c r="E285" t="s">
        <v>128</v>
      </c>
      <c r="F285" t="s">
        <v>221</v>
      </c>
      <c r="G285">
        <v>0</v>
      </c>
      <c r="H285">
        <v>0</v>
      </c>
      <c r="I285">
        <v>0</v>
      </c>
      <c r="J285">
        <f>SUM(전체재고[[#This Row],[압구정 재고]],전체재고[[#This Row],[현대 백화점 재고]],전체재고[[#This Row],[창고 재고]])</f>
        <v>0</v>
      </c>
    </row>
    <row r="286" spans="1:10" x14ac:dyDescent="0.4">
      <c r="A286" s="3" t="s">
        <v>645</v>
      </c>
      <c r="B286" t="s">
        <v>99</v>
      </c>
      <c r="C286" t="s">
        <v>118</v>
      </c>
      <c r="D286" t="s">
        <v>120</v>
      </c>
      <c r="E286" t="s">
        <v>148</v>
      </c>
      <c r="F286" t="s">
        <v>221</v>
      </c>
      <c r="G286">
        <v>1</v>
      </c>
      <c r="H286">
        <v>1</v>
      </c>
      <c r="I286">
        <v>0</v>
      </c>
      <c r="J286">
        <f>SUM(전체재고[[#This Row],[압구정 재고]],전체재고[[#This Row],[현대 백화점 재고]],전체재고[[#This Row],[창고 재고]])</f>
        <v>2</v>
      </c>
    </row>
    <row r="287" spans="1:10" x14ac:dyDescent="0.4">
      <c r="A287" s="3" t="s">
        <v>646</v>
      </c>
      <c r="B287" t="s">
        <v>99</v>
      </c>
      <c r="C287" t="s">
        <v>118</v>
      </c>
      <c r="D287" t="s">
        <v>120</v>
      </c>
      <c r="E287" t="s">
        <v>128</v>
      </c>
      <c r="F287" t="s">
        <v>221</v>
      </c>
      <c r="G287">
        <v>0</v>
      </c>
      <c r="H287">
        <v>0</v>
      </c>
      <c r="I287">
        <v>0</v>
      </c>
      <c r="J287">
        <f>SUM(전체재고[[#This Row],[압구정 재고]],전체재고[[#This Row],[현대 백화점 재고]],전체재고[[#This Row],[창고 재고]])</f>
        <v>0</v>
      </c>
    </row>
    <row r="288" spans="1:10" x14ac:dyDescent="0.4">
      <c r="A288" s="3" t="s">
        <v>647</v>
      </c>
      <c r="B288" t="s">
        <v>99</v>
      </c>
      <c r="C288" t="s">
        <v>118</v>
      </c>
      <c r="D288" t="s">
        <v>120</v>
      </c>
      <c r="E288" t="s">
        <v>123</v>
      </c>
      <c r="F288" t="s">
        <v>221</v>
      </c>
      <c r="G288">
        <v>2</v>
      </c>
      <c r="H288">
        <v>3</v>
      </c>
      <c r="I288">
        <v>0</v>
      </c>
      <c r="J288">
        <f>SUM(전체재고[[#This Row],[압구정 재고]],전체재고[[#This Row],[현대 백화점 재고]],전체재고[[#This Row],[창고 재고]])</f>
        <v>5</v>
      </c>
    </row>
    <row r="289" spans="1:10" x14ac:dyDescent="0.4">
      <c r="A289" s="3" t="s">
        <v>648</v>
      </c>
      <c r="B289" t="s">
        <v>100</v>
      </c>
      <c r="C289" t="s">
        <v>111</v>
      </c>
      <c r="D289" t="s">
        <v>120</v>
      </c>
      <c r="E289" t="s">
        <v>123</v>
      </c>
      <c r="F289" t="s">
        <v>221</v>
      </c>
      <c r="G289">
        <v>1</v>
      </c>
      <c r="H289">
        <v>0</v>
      </c>
      <c r="I289">
        <v>0</v>
      </c>
      <c r="J289">
        <f>SUM(전체재고[[#This Row],[압구정 재고]],전체재고[[#This Row],[현대 백화점 재고]],전체재고[[#This Row],[창고 재고]])</f>
        <v>1</v>
      </c>
    </row>
    <row r="290" spans="1:10" x14ac:dyDescent="0.4">
      <c r="A290" s="3" t="s">
        <v>649</v>
      </c>
      <c r="B290" t="s">
        <v>101</v>
      </c>
      <c r="C290" t="s">
        <v>113</v>
      </c>
      <c r="D290" t="s">
        <v>120</v>
      </c>
      <c r="E290" t="s">
        <v>123</v>
      </c>
      <c r="F290" t="s">
        <v>221</v>
      </c>
      <c r="G290">
        <v>0</v>
      </c>
      <c r="H290">
        <v>0</v>
      </c>
      <c r="I290">
        <v>0</v>
      </c>
      <c r="J290">
        <f>SUM(전체재고[[#This Row],[압구정 재고]],전체재고[[#This Row],[현대 백화점 재고]],전체재고[[#This Row],[창고 재고]])</f>
        <v>0</v>
      </c>
    </row>
    <row r="291" spans="1:10" x14ac:dyDescent="0.4">
      <c r="A291" s="3" t="s">
        <v>650</v>
      </c>
      <c r="B291" t="s">
        <v>102</v>
      </c>
      <c r="C291" t="s">
        <v>109</v>
      </c>
      <c r="D291" t="s">
        <v>120</v>
      </c>
      <c r="E291" t="s">
        <v>123</v>
      </c>
      <c r="F291" t="s">
        <v>221</v>
      </c>
      <c r="G291">
        <v>0</v>
      </c>
      <c r="H291">
        <v>0</v>
      </c>
      <c r="I291">
        <v>0</v>
      </c>
      <c r="J291">
        <f>SUM(전체재고[[#This Row],[압구정 재고]],전체재고[[#This Row],[현대 백화점 재고]],전체재고[[#This Row],[창고 재고]])</f>
        <v>0</v>
      </c>
    </row>
    <row r="292" spans="1:10" x14ac:dyDescent="0.4">
      <c r="A292" s="3" t="s">
        <v>651</v>
      </c>
      <c r="B292" t="s">
        <v>102</v>
      </c>
      <c r="C292" t="s">
        <v>109</v>
      </c>
      <c r="D292" t="s">
        <v>120</v>
      </c>
      <c r="E292" t="s">
        <v>124</v>
      </c>
      <c r="F292" t="s">
        <v>221</v>
      </c>
      <c r="G292">
        <v>0</v>
      </c>
      <c r="H292">
        <v>0</v>
      </c>
      <c r="I292">
        <v>0</v>
      </c>
      <c r="J292">
        <f>SUM(전체재고[[#This Row],[압구정 재고]],전체재고[[#This Row],[현대 백화점 재고]],전체재고[[#This Row],[창고 재고]])</f>
        <v>0</v>
      </c>
    </row>
    <row r="293" spans="1:10" x14ac:dyDescent="0.4">
      <c r="A293" s="3" t="s">
        <v>652</v>
      </c>
      <c r="B293" t="s">
        <v>103</v>
      </c>
      <c r="C293" t="s">
        <v>109</v>
      </c>
      <c r="D293" t="s">
        <v>120</v>
      </c>
      <c r="E293" t="s">
        <v>123</v>
      </c>
      <c r="F293" t="s">
        <v>221</v>
      </c>
      <c r="G293">
        <v>0</v>
      </c>
      <c r="H293">
        <v>0</v>
      </c>
      <c r="I293">
        <v>0</v>
      </c>
      <c r="J293">
        <f>SUM(전체재고[[#This Row],[압구정 재고]],전체재고[[#This Row],[현대 백화점 재고]],전체재고[[#This Row],[창고 재고]])</f>
        <v>0</v>
      </c>
    </row>
    <row r="294" spans="1:10" x14ac:dyDescent="0.4">
      <c r="A294" s="3" t="s">
        <v>653</v>
      </c>
      <c r="B294" t="s">
        <v>103</v>
      </c>
      <c r="C294" t="s">
        <v>109</v>
      </c>
      <c r="D294" t="s">
        <v>120</v>
      </c>
      <c r="E294" t="s">
        <v>124</v>
      </c>
      <c r="F294" t="s">
        <v>221</v>
      </c>
      <c r="G294">
        <v>0</v>
      </c>
      <c r="H294">
        <v>0</v>
      </c>
      <c r="I294">
        <v>0</v>
      </c>
      <c r="J294">
        <f>SUM(전체재고[[#This Row],[압구정 재고]],전체재고[[#This Row],[현대 백화점 재고]],전체재고[[#This Row],[창고 재고]])</f>
        <v>0</v>
      </c>
    </row>
    <row r="295" spans="1:10" x14ac:dyDescent="0.4">
      <c r="A295" s="3" t="s">
        <v>654</v>
      </c>
      <c r="B295" t="s">
        <v>103</v>
      </c>
      <c r="C295" t="s">
        <v>109</v>
      </c>
      <c r="D295" t="s">
        <v>120</v>
      </c>
      <c r="E295" t="s">
        <v>132</v>
      </c>
      <c r="F295" t="s">
        <v>221</v>
      </c>
      <c r="G295">
        <v>0</v>
      </c>
      <c r="H295">
        <v>0</v>
      </c>
      <c r="I295">
        <v>0</v>
      </c>
      <c r="J295">
        <f>SUM(전체재고[[#This Row],[압구정 재고]],전체재고[[#This Row],[현대 백화점 재고]],전체재고[[#This Row],[창고 재고]])</f>
        <v>0</v>
      </c>
    </row>
    <row r="296" spans="1:10" x14ac:dyDescent="0.4">
      <c r="A296" s="3" t="s">
        <v>655</v>
      </c>
      <c r="B296" t="s">
        <v>104</v>
      </c>
      <c r="C296" t="s">
        <v>118</v>
      </c>
      <c r="D296" t="s">
        <v>120</v>
      </c>
      <c r="E296" t="s">
        <v>147</v>
      </c>
      <c r="F296" t="s">
        <v>221</v>
      </c>
      <c r="G296">
        <v>3</v>
      </c>
      <c r="H296">
        <v>0</v>
      </c>
      <c r="I296">
        <v>0</v>
      </c>
      <c r="J296">
        <f>SUM(전체재고[[#This Row],[압구정 재고]],전체재고[[#This Row],[현대 백화점 재고]],전체재고[[#This Row],[창고 재고]])</f>
        <v>3</v>
      </c>
    </row>
    <row r="297" spans="1:10" x14ac:dyDescent="0.4">
      <c r="A297" s="3" t="s">
        <v>656</v>
      </c>
      <c r="B297" t="s">
        <v>104</v>
      </c>
      <c r="C297" t="s">
        <v>118</v>
      </c>
      <c r="D297" t="s">
        <v>120</v>
      </c>
      <c r="E297" t="s">
        <v>132</v>
      </c>
      <c r="F297" t="s">
        <v>221</v>
      </c>
      <c r="G297">
        <v>4</v>
      </c>
      <c r="H297">
        <v>0</v>
      </c>
      <c r="I297">
        <v>0</v>
      </c>
      <c r="J297">
        <f>SUM(전체재고[[#This Row],[압구정 재고]],전체재고[[#This Row],[현대 백화점 재고]],전체재고[[#This Row],[창고 재고]])</f>
        <v>4</v>
      </c>
    </row>
    <row r="298" spans="1:10" x14ac:dyDescent="0.4">
      <c r="A298" s="3" t="s">
        <v>657</v>
      </c>
      <c r="B298" t="s">
        <v>105</v>
      </c>
      <c r="C298" t="s">
        <v>109</v>
      </c>
      <c r="D298" t="s">
        <v>120</v>
      </c>
      <c r="E298" t="s">
        <v>124</v>
      </c>
      <c r="F298" t="s">
        <v>221</v>
      </c>
      <c r="G298">
        <v>1</v>
      </c>
      <c r="H298">
        <v>2</v>
      </c>
      <c r="I298">
        <v>0</v>
      </c>
      <c r="J298">
        <f>SUM(전체재고[[#This Row],[압구정 재고]],전체재고[[#This Row],[현대 백화점 재고]],전체재고[[#This Row],[창고 재고]])</f>
        <v>3</v>
      </c>
    </row>
    <row r="299" spans="1:10" x14ac:dyDescent="0.4">
      <c r="A299" s="3" t="s">
        <v>658</v>
      </c>
      <c r="B299" t="s">
        <v>106</v>
      </c>
      <c r="C299" t="s">
        <v>109</v>
      </c>
      <c r="D299" t="s">
        <v>120</v>
      </c>
      <c r="E299" t="s">
        <v>124</v>
      </c>
      <c r="F299" t="s">
        <v>221</v>
      </c>
      <c r="G299">
        <v>0</v>
      </c>
      <c r="H299">
        <v>0</v>
      </c>
      <c r="I299">
        <v>0</v>
      </c>
      <c r="J299">
        <f>SUM(전체재고[[#This Row],[압구정 재고]],전체재고[[#This Row],[현대 백화점 재고]],전체재고[[#This Row],[창고 재고]])</f>
        <v>0</v>
      </c>
    </row>
    <row r="300" spans="1:10" x14ac:dyDescent="0.4">
      <c r="A300" s="3" t="s">
        <v>659</v>
      </c>
      <c r="B300" t="s">
        <v>8</v>
      </c>
      <c r="C300" t="s">
        <v>107</v>
      </c>
      <c r="D300" t="s">
        <v>121</v>
      </c>
      <c r="E300" t="s">
        <v>123</v>
      </c>
      <c r="F300" t="s">
        <v>221</v>
      </c>
      <c r="G300">
        <v>0</v>
      </c>
      <c r="H300">
        <v>0</v>
      </c>
      <c r="I300">
        <v>0</v>
      </c>
      <c r="J300">
        <f>SUM(전체재고[[#This Row],[압구정 재고]],전체재고[[#This Row],[현대 백화점 재고]],전체재고[[#This Row],[창고 재고]])</f>
        <v>0</v>
      </c>
    </row>
    <row r="301" spans="1:10" x14ac:dyDescent="0.4">
      <c r="A301" s="3" t="s">
        <v>660</v>
      </c>
      <c r="B301" t="s">
        <v>8</v>
      </c>
      <c r="C301" t="s">
        <v>107</v>
      </c>
      <c r="D301" t="s">
        <v>121</v>
      </c>
      <c r="E301" t="s">
        <v>124</v>
      </c>
      <c r="F301" t="s">
        <v>221</v>
      </c>
      <c r="G301">
        <v>1</v>
      </c>
      <c r="H301">
        <v>1</v>
      </c>
      <c r="I301">
        <v>0</v>
      </c>
      <c r="J301">
        <f>SUM(전체재고[[#This Row],[압구정 재고]],전체재고[[#This Row],[현대 백화점 재고]],전체재고[[#This Row],[창고 재고]])</f>
        <v>2</v>
      </c>
    </row>
    <row r="302" spans="1:10" x14ac:dyDescent="0.4">
      <c r="A302" s="3" t="s">
        <v>661</v>
      </c>
      <c r="B302" t="s">
        <v>9</v>
      </c>
      <c r="C302" t="s">
        <v>107</v>
      </c>
      <c r="D302" t="s">
        <v>121</v>
      </c>
      <c r="E302" t="s">
        <v>125</v>
      </c>
      <c r="F302" t="s">
        <v>221</v>
      </c>
      <c r="G302">
        <v>1</v>
      </c>
      <c r="H302">
        <v>1</v>
      </c>
      <c r="I302">
        <v>0</v>
      </c>
      <c r="J302">
        <f>SUM(전체재고[[#This Row],[압구정 재고]],전체재고[[#This Row],[현대 백화점 재고]],전체재고[[#This Row],[창고 재고]])</f>
        <v>2</v>
      </c>
    </row>
    <row r="303" spans="1:10" x14ac:dyDescent="0.4">
      <c r="A303" s="3" t="s">
        <v>662</v>
      </c>
      <c r="B303" t="s">
        <v>9</v>
      </c>
      <c r="C303" t="s">
        <v>107</v>
      </c>
      <c r="D303" t="s">
        <v>121</v>
      </c>
      <c r="E303" t="s">
        <v>126</v>
      </c>
      <c r="F303" t="s">
        <v>221</v>
      </c>
      <c r="G303">
        <v>0</v>
      </c>
      <c r="H303">
        <v>0</v>
      </c>
      <c r="I303">
        <v>0</v>
      </c>
      <c r="J303">
        <f>SUM(전체재고[[#This Row],[압구정 재고]],전체재고[[#This Row],[현대 백화점 재고]],전체재고[[#This Row],[창고 재고]])</f>
        <v>0</v>
      </c>
    </row>
    <row r="304" spans="1:10" x14ac:dyDescent="0.4">
      <c r="A304" s="3" t="s">
        <v>663</v>
      </c>
      <c r="B304" t="s">
        <v>10</v>
      </c>
      <c r="C304" t="s">
        <v>108</v>
      </c>
      <c r="D304" t="s">
        <v>121</v>
      </c>
      <c r="E304" t="s">
        <v>123</v>
      </c>
      <c r="F304" t="s">
        <v>221</v>
      </c>
      <c r="G304">
        <v>1</v>
      </c>
      <c r="H304">
        <v>0</v>
      </c>
      <c r="I304">
        <v>0</v>
      </c>
      <c r="J304">
        <f>SUM(전체재고[[#This Row],[압구정 재고]],전체재고[[#This Row],[현대 백화점 재고]],전체재고[[#This Row],[창고 재고]])</f>
        <v>1</v>
      </c>
    </row>
    <row r="305" spans="1:10" x14ac:dyDescent="0.4">
      <c r="A305" s="3" t="s">
        <v>664</v>
      </c>
      <c r="B305" t="s">
        <v>11</v>
      </c>
      <c r="C305" t="s">
        <v>108</v>
      </c>
      <c r="D305" t="s">
        <v>121</v>
      </c>
      <c r="E305" t="s">
        <v>123</v>
      </c>
      <c r="F305" t="s">
        <v>221</v>
      </c>
      <c r="G305">
        <v>0</v>
      </c>
      <c r="H305">
        <v>0</v>
      </c>
      <c r="I305">
        <v>0</v>
      </c>
      <c r="J305">
        <f>SUM(전체재고[[#This Row],[압구정 재고]],전체재고[[#This Row],[현대 백화점 재고]],전체재고[[#This Row],[창고 재고]])</f>
        <v>0</v>
      </c>
    </row>
    <row r="306" spans="1:10" x14ac:dyDescent="0.4">
      <c r="A306" s="3" t="s">
        <v>665</v>
      </c>
      <c r="B306" t="s">
        <v>12</v>
      </c>
      <c r="C306" t="s">
        <v>109</v>
      </c>
      <c r="D306" t="s">
        <v>121</v>
      </c>
      <c r="E306" t="s">
        <v>124</v>
      </c>
      <c r="F306" t="s">
        <v>221</v>
      </c>
      <c r="G306">
        <v>2</v>
      </c>
      <c r="H306">
        <v>1</v>
      </c>
      <c r="I306">
        <v>0</v>
      </c>
      <c r="J306">
        <f>SUM(전체재고[[#This Row],[압구정 재고]],전체재고[[#This Row],[현대 백화점 재고]],전체재고[[#This Row],[창고 재고]])</f>
        <v>3</v>
      </c>
    </row>
    <row r="307" spans="1:10" x14ac:dyDescent="0.4">
      <c r="A307" s="3" t="s">
        <v>666</v>
      </c>
      <c r="B307" t="s">
        <v>13</v>
      </c>
      <c r="C307" t="s">
        <v>109</v>
      </c>
      <c r="D307" t="s">
        <v>121</v>
      </c>
      <c r="E307" t="s">
        <v>123</v>
      </c>
      <c r="F307" t="s">
        <v>221</v>
      </c>
      <c r="G307">
        <v>3</v>
      </c>
      <c r="H307">
        <v>1</v>
      </c>
      <c r="I307">
        <v>0</v>
      </c>
      <c r="J307">
        <f>SUM(전체재고[[#This Row],[압구정 재고]],전체재고[[#This Row],[현대 백화점 재고]],전체재고[[#This Row],[창고 재고]])</f>
        <v>4</v>
      </c>
    </row>
    <row r="308" spans="1:10" x14ac:dyDescent="0.4">
      <c r="A308" s="3" t="s">
        <v>667</v>
      </c>
      <c r="B308" t="s">
        <v>14</v>
      </c>
      <c r="C308" t="s">
        <v>109</v>
      </c>
      <c r="D308" t="s">
        <v>121</v>
      </c>
      <c r="E308" t="s">
        <v>123</v>
      </c>
      <c r="F308" t="s">
        <v>221</v>
      </c>
      <c r="G308">
        <v>1</v>
      </c>
      <c r="H308">
        <v>1</v>
      </c>
      <c r="I308">
        <v>0</v>
      </c>
      <c r="J308">
        <f>SUM(전체재고[[#This Row],[압구정 재고]],전체재고[[#This Row],[현대 백화점 재고]],전체재고[[#This Row],[창고 재고]])</f>
        <v>2</v>
      </c>
    </row>
    <row r="309" spans="1:10" x14ac:dyDescent="0.4">
      <c r="A309" s="3" t="s">
        <v>668</v>
      </c>
      <c r="B309" t="s">
        <v>15</v>
      </c>
      <c r="C309" t="s">
        <v>109</v>
      </c>
      <c r="D309" t="s">
        <v>121</v>
      </c>
      <c r="E309" t="s">
        <v>123</v>
      </c>
      <c r="F309" t="s">
        <v>221</v>
      </c>
      <c r="G309">
        <v>1</v>
      </c>
      <c r="H309">
        <v>1</v>
      </c>
      <c r="I309">
        <v>0</v>
      </c>
      <c r="J309">
        <f>SUM(전체재고[[#This Row],[압구정 재고]],전체재고[[#This Row],[현대 백화점 재고]],전체재고[[#This Row],[창고 재고]])</f>
        <v>2</v>
      </c>
    </row>
    <row r="310" spans="1:10" x14ac:dyDescent="0.4">
      <c r="A310" s="3" t="s">
        <v>669</v>
      </c>
      <c r="B310" t="s">
        <v>15</v>
      </c>
      <c r="C310" t="s">
        <v>109</v>
      </c>
      <c r="D310" t="s">
        <v>121</v>
      </c>
      <c r="E310" t="s">
        <v>124</v>
      </c>
      <c r="F310" t="s">
        <v>221</v>
      </c>
      <c r="G310">
        <v>2</v>
      </c>
      <c r="H310">
        <v>1</v>
      </c>
      <c r="I310">
        <v>0</v>
      </c>
      <c r="J310">
        <f>SUM(전체재고[[#This Row],[압구정 재고]],전체재고[[#This Row],[현대 백화점 재고]],전체재고[[#This Row],[창고 재고]])</f>
        <v>3</v>
      </c>
    </row>
    <row r="311" spans="1:10" x14ac:dyDescent="0.4">
      <c r="A311" s="3" t="s">
        <v>670</v>
      </c>
      <c r="B311" t="s">
        <v>16</v>
      </c>
      <c r="C311" t="s">
        <v>109</v>
      </c>
      <c r="D311" t="s">
        <v>121</v>
      </c>
      <c r="E311" t="s">
        <v>123</v>
      </c>
      <c r="F311" t="s">
        <v>221</v>
      </c>
      <c r="G311">
        <v>2</v>
      </c>
      <c r="H311">
        <v>1</v>
      </c>
      <c r="I311">
        <v>0</v>
      </c>
      <c r="J311">
        <f>SUM(전체재고[[#This Row],[압구정 재고]],전체재고[[#This Row],[현대 백화점 재고]],전체재고[[#This Row],[창고 재고]])</f>
        <v>3</v>
      </c>
    </row>
    <row r="312" spans="1:10" x14ac:dyDescent="0.4">
      <c r="A312" s="3" t="s">
        <v>671</v>
      </c>
      <c r="B312" t="s">
        <v>17</v>
      </c>
      <c r="C312" t="s">
        <v>109</v>
      </c>
      <c r="D312" t="s">
        <v>121</v>
      </c>
      <c r="E312" t="s">
        <v>123</v>
      </c>
      <c r="F312" t="s">
        <v>221</v>
      </c>
      <c r="G312">
        <v>3</v>
      </c>
      <c r="H312">
        <v>1</v>
      </c>
      <c r="I312">
        <v>0</v>
      </c>
      <c r="J312">
        <f>SUM(전체재고[[#This Row],[압구정 재고]],전체재고[[#This Row],[현대 백화점 재고]],전체재고[[#This Row],[창고 재고]])</f>
        <v>4</v>
      </c>
    </row>
    <row r="313" spans="1:10" x14ac:dyDescent="0.4">
      <c r="A313" s="3" t="s">
        <v>672</v>
      </c>
      <c r="B313" t="s">
        <v>18</v>
      </c>
      <c r="C313" t="s">
        <v>109</v>
      </c>
      <c r="D313" t="s">
        <v>121</v>
      </c>
      <c r="E313" t="s">
        <v>124</v>
      </c>
      <c r="F313" t="s">
        <v>221</v>
      </c>
      <c r="G313">
        <v>3</v>
      </c>
      <c r="H313">
        <v>1</v>
      </c>
      <c r="I313">
        <v>0</v>
      </c>
      <c r="J313">
        <f>SUM(전체재고[[#This Row],[압구정 재고]],전체재고[[#This Row],[현대 백화점 재고]],전체재고[[#This Row],[창고 재고]])</f>
        <v>4</v>
      </c>
    </row>
    <row r="314" spans="1:10" x14ac:dyDescent="0.4">
      <c r="A314" s="3" t="s">
        <v>673</v>
      </c>
      <c r="B314" t="s">
        <v>18</v>
      </c>
      <c r="C314" t="s">
        <v>109</v>
      </c>
      <c r="D314" t="s">
        <v>121</v>
      </c>
      <c r="E314" t="s">
        <v>123</v>
      </c>
      <c r="F314" t="s">
        <v>221</v>
      </c>
      <c r="G314">
        <v>0</v>
      </c>
      <c r="H314">
        <v>0</v>
      </c>
      <c r="I314">
        <v>0</v>
      </c>
      <c r="J314">
        <f>SUM(전체재고[[#This Row],[압구정 재고]],전체재고[[#This Row],[현대 백화점 재고]],전체재고[[#This Row],[창고 재고]])</f>
        <v>0</v>
      </c>
    </row>
    <row r="315" spans="1:10" x14ac:dyDescent="0.4">
      <c r="A315" s="3" t="s">
        <v>674</v>
      </c>
      <c r="B315" t="s">
        <v>19</v>
      </c>
      <c r="C315" t="s">
        <v>109</v>
      </c>
      <c r="D315" t="s">
        <v>121</v>
      </c>
      <c r="E315" t="s">
        <v>127</v>
      </c>
      <c r="F315" t="s">
        <v>221</v>
      </c>
      <c r="G315">
        <v>1</v>
      </c>
      <c r="H315">
        <v>0</v>
      </c>
      <c r="I315">
        <v>0</v>
      </c>
      <c r="J315">
        <f>SUM(전체재고[[#This Row],[압구정 재고]],전체재고[[#This Row],[현대 백화점 재고]],전체재고[[#This Row],[창고 재고]])</f>
        <v>1</v>
      </c>
    </row>
    <row r="316" spans="1:10" x14ac:dyDescent="0.4">
      <c r="A316" s="3" t="s">
        <v>675</v>
      </c>
      <c r="B316" t="s">
        <v>19</v>
      </c>
      <c r="C316" t="s">
        <v>109</v>
      </c>
      <c r="D316" t="s">
        <v>121</v>
      </c>
      <c r="E316" t="s">
        <v>128</v>
      </c>
      <c r="F316" t="s">
        <v>221</v>
      </c>
      <c r="G316">
        <v>1</v>
      </c>
      <c r="H316">
        <v>0</v>
      </c>
      <c r="I316">
        <v>0</v>
      </c>
      <c r="J316">
        <f>SUM(전체재고[[#This Row],[압구정 재고]],전체재고[[#This Row],[현대 백화점 재고]],전체재고[[#This Row],[창고 재고]])</f>
        <v>1</v>
      </c>
    </row>
    <row r="317" spans="1:10" x14ac:dyDescent="0.4">
      <c r="A317" s="3" t="s">
        <v>676</v>
      </c>
      <c r="B317" t="s">
        <v>19</v>
      </c>
      <c r="C317" t="s">
        <v>109</v>
      </c>
      <c r="D317" t="s">
        <v>121</v>
      </c>
      <c r="E317" t="s">
        <v>129</v>
      </c>
      <c r="F317" t="s">
        <v>221</v>
      </c>
      <c r="G317">
        <v>3</v>
      </c>
      <c r="H317">
        <v>2</v>
      </c>
      <c r="I317">
        <v>0</v>
      </c>
      <c r="J317">
        <f>SUM(전체재고[[#This Row],[압구정 재고]],전체재고[[#This Row],[현대 백화점 재고]],전체재고[[#This Row],[창고 재고]])</f>
        <v>5</v>
      </c>
    </row>
    <row r="318" spans="1:10" x14ac:dyDescent="0.4">
      <c r="A318" s="3" t="s">
        <v>677</v>
      </c>
      <c r="B318" t="s">
        <v>20</v>
      </c>
      <c r="C318" t="s">
        <v>109</v>
      </c>
      <c r="D318" t="s">
        <v>121</v>
      </c>
      <c r="E318" t="s">
        <v>123</v>
      </c>
      <c r="F318" t="s">
        <v>221</v>
      </c>
      <c r="G318">
        <v>3</v>
      </c>
      <c r="H318">
        <v>2</v>
      </c>
      <c r="I318">
        <v>0</v>
      </c>
      <c r="J318">
        <f>SUM(전체재고[[#This Row],[압구정 재고]],전체재고[[#This Row],[현대 백화점 재고]],전체재고[[#This Row],[창고 재고]])</f>
        <v>5</v>
      </c>
    </row>
    <row r="319" spans="1:10" x14ac:dyDescent="0.4">
      <c r="A319" s="3" t="s">
        <v>678</v>
      </c>
      <c r="B319" t="s">
        <v>21</v>
      </c>
      <c r="C319" t="s">
        <v>109</v>
      </c>
      <c r="D319" t="s">
        <v>121</v>
      </c>
      <c r="E319" t="s">
        <v>124</v>
      </c>
      <c r="F319" t="s">
        <v>221</v>
      </c>
      <c r="G319">
        <v>1</v>
      </c>
      <c r="H319">
        <v>1</v>
      </c>
      <c r="I319">
        <v>0</v>
      </c>
      <c r="J319">
        <f>SUM(전체재고[[#This Row],[압구정 재고]],전체재고[[#This Row],[현대 백화점 재고]],전체재고[[#This Row],[창고 재고]])</f>
        <v>2</v>
      </c>
    </row>
    <row r="320" spans="1:10" x14ac:dyDescent="0.4">
      <c r="A320" s="3" t="s">
        <v>679</v>
      </c>
      <c r="B320" t="s">
        <v>22</v>
      </c>
      <c r="C320" t="s">
        <v>109</v>
      </c>
      <c r="D320" t="s">
        <v>121</v>
      </c>
      <c r="E320" t="s">
        <v>123</v>
      </c>
      <c r="F320" t="s">
        <v>221</v>
      </c>
      <c r="G320">
        <v>0</v>
      </c>
      <c r="H320">
        <v>0</v>
      </c>
      <c r="I320">
        <v>0</v>
      </c>
      <c r="J320">
        <f>SUM(전체재고[[#This Row],[압구정 재고]],전체재고[[#This Row],[현대 백화점 재고]],전체재고[[#This Row],[창고 재고]])</f>
        <v>0</v>
      </c>
    </row>
    <row r="321" spans="1:10" x14ac:dyDescent="0.4">
      <c r="A321" s="3" t="s">
        <v>680</v>
      </c>
      <c r="B321" t="s">
        <v>23</v>
      </c>
      <c r="C321" t="s">
        <v>109</v>
      </c>
      <c r="D321" t="s">
        <v>121</v>
      </c>
      <c r="E321" t="s">
        <v>123</v>
      </c>
      <c r="F321" t="s">
        <v>221</v>
      </c>
      <c r="G321">
        <v>0</v>
      </c>
      <c r="H321">
        <v>0</v>
      </c>
      <c r="I321">
        <v>0</v>
      </c>
      <c r="J321">
        <f>SUM(전체재고[[#This Row],[압구정 재고]],전체재고[[#This Row],[현대 백화점 재고]],전체재고[[#This Row],[창고 재고]])</f>
        <v>0</v>
      </c>
    </row>
    <row r="322" spans="1:10" x14ac:dyDescent="0.4">
      <c r="A322" s="3" t="s">
        <v>681</v>
      </c>
      <c r="B322" t="s">
        <v>24</v>
      </c>
      <c r="C322" t="s">
        <v>109</v>
      </c>
      <c r="D322" t="s">
        <v>121</v>
      </c>
      <c r="E322" t="s">
        <v>123</v>
      </c>
      <c r="F322" t="s">
        <v>221</v>
      </c>
      <c r="G322">
        <v>0</v>
      </c>
      <c r="H322">
        <v>0</v>
      </c>
      <c r="I322">
        <v>0</v>
      </c>
      <c r="J322">
        <f>SUM(전체재고[[#This Row],[압구정 재고]],전체재고[[#This Row],[현대 백화점 재고]],전체재고[[#This Row],[창고 재고]])</f>
        <v>0</v>
      </c>
    </row>
    <row r="323" spans="1:10" x14ac:dyDescent="0.4">
      <c r="A323" s="3" t="s">
        <v>682</v>
      </c>
      <c r="B323" t="s">
        <v>24</v>
      </c>
      <c r="C323" t="s">
        <v>109</v>
      </c>
      <c r="D323" t="s">
        <v>121</v>
      </c>
      <c r="E323" t="s">
        <v>124</v>
      </c>
      <c r="F323" t="s">
        <v>221</v>
      </c>
      <c r="G323">
        <v>8</v>
      </c>
      <c r="H323">
        <v>3</v>
      </c>
      <c r="I323">
        <v>0</v>
      </c>
      <c r="J323">
        <f>SUM(전체재고[[#This Row],[압구정 재고]],전체재고[[#This Row],[현대 백화점 재고]],전체재고[[#This Row],[창고 재고]])</f>
        <v>11</v>
      </c>
    </row>
    <row r="324" spans="1:10" x14ac:dyDescent="0.4">
      <c r="A324" s="3" t="s">
        <v>683</v>
      </c>
      <c r="B324" t="s">
        <v>180</v>
      </c>
      <c r="C324" t="s">
        <v>116</v>
      </c>
      <c r="D324" t="s">
        <v>120</v>
      </c>
      <c r="E324" t="s">
        <v>123</v>
      </c>
      <c r="F324" t="s">
        <v>221</v>
      </c>
      <c r="G324">
        <v>1</v>
      </c>
      <c r="H324">
        <v>0</v>
      </c>
      <c r="I324">
        <v>0</v>
      </c>
      <c r="J324">
        <f>SUM(전체재고[[#This Row],[압구정 재고]],전체재고[[#This Row],[현대 백화점 재고]],전체재고[[#This Row],[창고 재고]])</f>
        <v>1</v>
      </c>
    </row>
    <row r="325" spans="1:10" x14ac:dyDescent="0.4">
      <c r="A325" s="3" t="s">
        <v>684</v>
      </c>
      <c r="B325" t="s">
        <v>25</v>
      </c>
      <c r="C325" t="s">
        <v>109</v>
      </c>
      <c r="D325" t="s">
        <v>121</v>
      </c>
      <c r="E325" t="s">
        <v>123</v>
      </c>
      <c r="F325" t="s">
        <v>221</v>
      </c>
      <c r="G325">
        <v>3</v>
      </c>
      <c r="H325">
        <v>1</v>
      </c>
      <c r="I325">
        <v>0</v>
      </c>
      <c r="J325">
        <f>SUM(전체재고[[#This Row],[압구정 재고]],전체재고[[#This Row],[현대 백화점 재고]],전체재고[[#This Row],[창고 재고]])</f>
        <v>4</v>
      </c>
    </row>
    <row r="326" spans="1:10" x14ac:dyDescent="0.4">
      <c r="A326" s="3" t="s">
        <v>685</v>
      </c>
      <c r="B326" t="s">
        <v>180</v>
      </c>
      <c r="C326" t="s">
        <v>116</v>
      </c>
      <c r="D326" t="s">
        <v>120</v>
      </c>
      <c r="E326" t="s">
        <v>184</v>
      </c>
      <c r="F326" t="s">
        <v>221</v>
      </c>
      <c r="G326">
        <v>0</v>
      </c>
      <c r="H326">
        <v>0</v>
      </c>
      <c r="I326">
        <v>0</v>
      </c>
      <c r="J326">
        <f>SUM(전체재고[[#This Row],[압구정 재고]],전체재고[[#This Row],[현대 백화점 재고]],전체재고[[#This Row],[창고 재고]])</f>
        <v>0</v>
      </c>
    </row>
    <row r="327" spans="1:10" x14ac:dyDescent="0.4">
      <c r="A327" s="3" t="s">
        <v>686</v>
      </c>
      <c r="B327" t="s">
        <v>26</v>
      </c>
      <c r="C327" t="s">
        <v>109</v>
      </c>
      <c r="D327" t="s">
        <v>121</v>
      </c>
      <c r="E327" t="s">
        <v>123</v>
      </c>
      <c r="F327" t="s">
        <v>221</v>
      </c>
      <c r="G327">
        <v>10</v>
      </c>
      <c r="H327">
        <v>3</v>
      </c>
      <c r="I327">
        <v>0</v>
      </c>
      <c r="J327">
        <f>SUM(전체재고[[#This Row],[압구정 재고]],전체재고[[#This Row],[현대 백화점 재고]],전체재고[[#This Row],[창고 재고]])</f>
        <v>13</v>
      </c>
    </row>
    <row r="328" spans="1:10" x14ac:dyDescent="0.4">
      <c r="A328" s="3" t="s">
        <v>687</v>
      </c>
      <c r="B328" t="s">
        <v>27</v>
      </c>
      <c r="C328" t="s">
        <v>109</v>
      </c>
      <c r="D328" t="s">
        <v>121</v>
      </c>
      <c r="E328" t="s">
        <v>123</v>
      </c>
      <c r="F328" t="s">
        <v>221</v>
      </c>
      <c r="G328">
        <v>1</v>
      </c>
      <c r="H328">
        <v>0</v>
      </c>
      <c r="I328">
        <v>0</v>
      </c>
      <c r="J328">
        <f>SUM(전체재고[[#This Row],[압구정 재고]],전체재고[[#This Row],[현대 백화점 재고]],전체재고[[#This Row],[창고 재고]])</f>
        <v>1</v>
      </c>
    </row>
    <row r="329" spans="1:10" x14ac:dyDescent="0.4">
      <c r="A329" s="3" t="s">
        <v>688</v>
      </c>
      <c r="B329" t="s">
        <v>27</v>
      </c>
      <c r="C329" t="s">
        <v>109</v>
      </c>
      <c r="D329" t="s">
        <v>121</v>
      </c>
      <c r="E329" t="s">
        <v>130</v>
      </c>
      <c r="F329" t="s">
        <v>221</v>
      </c>
      <c r="G329">
        <v>1</v>
      </c>
      <c r="H329">
        <v>0</v>
      </c>
      <c r="I329">
        <v>0</v>
      </c>
      <c r="J329">
        <f>SUM(전체재고[[#This Row],[압구정 재고]],전체재고[[#This Row],[현대 백화점 재고]],전체재고[[#This Row],[창고 재고]])</f>
        <v>1</v>
      </c>
    </row>
    <row r="330" spans="1:10" x14ac:dyDescent="0.4">
      <c r="A330" s="3" t="s">
        <v>689</v>
      </c>
      <c r="B330" t="s">
        <v>28</v>
      </c>
      <c r="C330" t="s">
        <v>109</v>
      </c>
      <c r="D330" t="s">
        <v>121</v>
      </c>
      <c r="E330" t="s">
        <v>123</v>
      </c>
      <c r="F330" t="s">
        <v>221</v>
      </c>
      <c r="G330">
        <v>0</v>
      </c>
      <c r="H330">
        <v>0</v>
      </c>
      <c r="I330">
        <v>0</v>
      </c>
      <c r="J330">
        <f>SUM(전체재고[[#This Row],[압구정 재고]],전체재고[[#This Row],[현대 백화점 재고]],전체재고[[#This Row],[창고 재고]])</f>
        <v>0</v>
      </c>
    </row>
    <row r="331" spans="1:10" x14ac:dyDescent="0.4">
      <c r="A331" s="3" t="s">
        <v>690</v>
      </c>
      <c r="B331" t="s">
        <v>29</v>
      </c>
      <c r="C331" t="s">
        <v>109</v>
      </c>
      <c r="D331" t="s">
        <v>121</v>
      </c>
      <c r="E331" t="s">
        <v>130</v>
      </c>
      <c r="F331" t="s">
        <v>221</v>
      </c>
      <c r="G331">
        <v>0</v>
      </c>
      <c r="H331">
        <v>0</v>
      </c>
      <c r="I331">
        <v>0</v>
      </c>
      <c r="J331">
        <f>SUM(전체재고[[#This Row],[압구정 재고]],전체재고[[#This Row],[현대 백화점 재고]],전체재고[[#This Row],[창고 재고]])</f>
        <v>0</v>
      </c>
    </row>
    <row r="332" spans="1:10" x14ac:dyDescent="0.4">
      <c r="A332" s="3" t="s">
        <v>691</v>
      </c>
      <c r="B332" t="s">
        <v>30</v>
      </c>
      <c r="C332" t="s">
        <v>109</v>
      </c>
      <c r="D332" t="s">
        <v>121</v>
      </c>
      <c r="E332" t="s">
        <v>124</v>
      </c>
      <c r="F332" t="s">
        <v>221</v>
      </c>
      <c r="G332">
        <v>2</v>
      </c>
      <c r="H332">
        <v>0</v>
      </c>
      <c r="I332">
        <v>0</v>
      </c>
      <c r="J332">
        <f>SUM(전체재고[[#This Row],[압구정 재고]],전체재고[[#This Row],[현대 백화점 재고]],전체재고[[#This Row],[창고 재고]])</f>
        <v>2</v>
      </c>
    </row>
    <row r="333" spans="1:10" x14ac:dyDescent="0.4">
      <c r="A333" s="3" t="s">
        <v>692</v>
      </c>
      <c r="B333" t="s">
        <v>31</v>
      </c>
      <c r="C333" t="s">
        <v>109</v>
      </c>
      <c r="D333" t="s">
        <v>121</v>
      </c>
      <c r="E333" t="s">
        <v>123</v>
      </c>
      <c r="F333" t="s">
        <v>221</v>
      </c>
      <c r="G333">
        <v>1</v>
      </c>
      <c r="H333">
        <v>0</v>
      </c>
      <c r="I333">
        <v>0</v>
      </c>
      <c r="J333">
        <f>SUM(전체재고[[#This Row],[압구정 재고]],전체재고[[#This Row],[현대 백화점 재고]],전체재고[[#This Row],[창고 재고]])</f>
        <v>1</v>
      </c>
    </row>
    <row r="334" spans="1:10" x14ac:dyDescent="0.4">
      <c r="A334" s="3" t="s">
        <v>693</v>
      </c>
      <c r="B334" t="s">
        <v>32</v>
      </c>
      <c r="C334" t="s">
        <v>109</v>
      </c>
      <c r="D334" t="s">
        <v>121</v>
      </c>
      <c r="E334" t="s">
        <v>123</v>
      </c>
      <c r="F334" t="s">
        <v>221</v>
      </c>
      <c r="G334">
        <v>0</v>
      </c>
      <c r="H334">
        <v>0</v>
      </c>
      <c r="I334">
        <v>0</v>
      </c>
      <c r="J334">
        <f>SUM(전체재고[[#This Row],[압구정 재고]],전체재고[[#This Row],[현대 백화점 재고]],전체재고[[#This Row],[창고 재고]])</f>
        <v>0</v>
      </c>
    </row>
    <row r="335" spans="1:10" x14ac:dyDescent="0.4">
      <c r="A335" s="3" t="s">
        <v>694</v>
      </c>
      <c r="B335" t="s">
        <v>33</v>
      </c>
      <c r="C335" t="s">
        <v>109</v>
      </c>
      <c r="D335" t="s">
        <v>121</v>
      </c>
      <c r="E335" t="s">
        <v>123</v>
      </c>
      <c r="F335" t="s">
        <v>221</v>
      </c>
      <c r="G335">
        <v>1</v>
      </c>
      <c r="H335">
        <v>0</v>
      </c>
      <c r="I335">
        <v>0</v>
      </c>
      <c r="J335">
        <f>SUM(전체재고[[#This Row],[압구정 재고]],전체재고[[#This Row],[현대 백화점 재고]],전체재고[[#This Row],[창고 재고]])</f>
        <v>1</v>
      </c>
    </row>
    <row r="336" spans="1:10" x14ac:dyDescent="0.4">
      <c r="A336" s="3" t="s">
        <v>695</v>
      </c>
      <c r="B336" t="s">
        <v>179</v>
      </c>
      <c r="C336" t="s">
        <v>118</v>
      </c>
      <c r="D336" t="s">
        <v>120</v>
      </c>
      <c r="E336" t="s">
        <v>123</v>
      </c>
      <c r="F336" t="s">
        <v>221</v>
      </c>
      <c r="G336">
        <v>0</v>
      </c>
      <c r="H336">
        <v>0</v>
      </c>
      <c r="I336">
        <v>0</v>
      </c>
      <c r="J336">
        <f>SUM(전체재고[[#This Row],[압구정 재고]],전체재고[[#This Row],[현대 백화점 재고]],전체재고[[#This Row],[창고 재고]])</f>
        <v>0</v>
      </c>
    </row>
    <row r="337" spans="1:10" x14ac:dyDescent="0.4">
      <c r="A337" s="3" t="s">
        <v>696</v>
      </c>
      <c r="B337" t="s">
        <v>34</v>
      </c>
      <c r="C337" t="s">
        <v>109</v>
      </c>
      <c r="D337" t="s">
        <v>121</v>
      </c>
      <c r="E337" t="s">
        <v>124</v>
      </c>
      <c r="F337" t="s">
        <v>221</v>
      </c>
      <c r="G337">
        <v>1</v>
      </c>
      <c r="H337">
        <v>0</v>
      </c>
      <c r="I337">
        <v>0</v>
      </c>
      <c r="J337">
        <f>SUM(전체재고[[#This Row],[압구정 재고]],전체재고[[#This Row],[현대 백화점 재고]],전체재고[[#This Row],[창고 재고]])</f>
        <v>1</v>
      </c>
    </row>
    <row r="338" spans="1:10" x14ac:dyDescent="0.4">
      <c r="A338" s="3" t="s">
        <v>697</v>
      </c>
      <c r="B338" t="s">
        <v>35</v>
      </c>
      <c r="C338" t="s">
        <v>109</v>
      </c>
      <c r="D338" t="s">
        <v>121</v>
      </c>
      <c r="E338" t="s">
        <v>123</v>
      </c>
      <c r="F338" t="s">
        <v>221</v>
      </c>
      <c r="G338">
        <v>4</v>
      </c>
      <c r="H338">
        <v>2</v>
      </c>
      <c r="I338">
        <v>0</v>
      </c>
      <c r="J338">
        <f>SUM(전체재고[[#This Row],[압구정 재고]],전체재고[[#This Row],[현대 백화점 재고]],전체재고[[#This Row],[창고 재고]])</f>
        <v>6</v>
      </c>
    </row>
    <row r="339" spans="1:10" x14ac:dyDescent="0.4">
      <c r="A339" s="3" t="s">
        <v>698</v>
      </c>
      <c r="B339" t="s">
        <v>35</v>
      </c>
      <c r="C339" t="s">
        <v>109</v>
      </c>
      <c r="D339" t="s">
        <v>121</v>
      </c>
      <c r="E339" t="s">
        <v>130</v>
      </c>
      <c r="F339" t="s">
        <v>221</v>
      </c>
      <c r="G339">
        <v>0</v>
      </c>
      <c r="H339">
        <v>0</v>
      </c>
      <c r="I339">
        <v>0</v>
      </c>
      <c r="J339">
        <f>SUM(전체재고[[#This Row],[압구정 재고]],전체재고[[#This Row],[현대 백화점 재고]],전체재고[[#This Row],[창고 재고]])</f>
        <v>0</v>
      </c>
    </row>
    <row r="340" spans="1:10" x14ac:dyDescent="0.4">
      <c r="A340" s="3" t="s">
        <v>699</v>
      </c>
      <c r="B340" t="s">
        <v>36</v>
      </c>
      <c r="C340" t="s">
        <v>109</v>
      </c>
      <c r="D340" t="s">
        <v>121</v>
      </c>
      <c r="E340" t="s">
        <v>130</v>
      </c>
      <c r="F340" t="s">
        <v>221</v>
      </c>
      <c r="G340">
        <v>0</v>
      </c>
      <c r="H340">
        <v>0</v>
      </c>
      <c r="I340">
        <v>0</v>
      </c>
      <c r="J340">
        <f>SUM(전체재고[[#This Row],[압구정 재고]],전체재고[[#This Row],[현대 백화점 재고]],전체재고[[#This Row],[창고 재고]])</f>
        <v>0</v>
      </c>
    </row>
    <row r="341" spans="1:10" x14ac:dyDescent="0.4">
      <c r="A341" s="3" t="s">
        <v>700</v>
      </c>
      <c r="B341" t="s">
        <v>37</v>
      </c>
      <c r="C341" t="s">
        <v>109</v>
      </c>
      <c r="D341" t="s">
        <v>121</v>
      </c>
      <c r="E341" t="s">
        <v>131</v>
      </c>
      <c r="F341" t="s">
        <v>221</v>
      </c>
      <c r="G341">
        <v>3</v>
      </c>
      <c r="H341">
        <v>0</v>
      </c>
      <c r="I341">
        <v>0</v>
      </c>
      <c r="J341">
        <f>SUM(전체재고[[#This Row],[압구정 재고]],전체재고[[#This Row],[현대 백화점 재고]],전체재고[[#This Row],[창고 재고]])</f>
        <v>3</v>
      </c>
    </row>
    <row r="342" spans="1:10" x14ac:dyDescent="0.4">
      <c r="A342" s="3" t="s">
        <v>701</v>
      </c>
      <c r="B342" t="s">
        <v>37</v>
      </c>
      <c r="C342" t="s">
        <v>109</v>
      </c>
      <c r="D342" t="s">
        <v>121</v>
      </c>
      <c r="E342" t="s">
        <v>130</v>
      </c>
      <c r="F342" t="s">
        <v>221</v>
      </c>
      <c r="G342">
        <v>1</v>
      </c>
      <c r="H342">
        <v>0</v>
      </c>
      <c r="I342">
        <v>0</v>
      </c>
      <c r="J342">
        <f>SUM(전체재고[[#This Row],[압구정 재고]],전체재고[[#This Row],[현대 백화점 재고]],전체재고[[#This Row],[창고 재고]])</f>
        <v>1</v>
      </c>
    </row>
    <row r="343" spans="1:10" x14ac:dyDescent="0.4">
      <c r="A343" s="3" t="s">
        <v>702</v>
      </c>
      <c r="B343" t="s">
        <v>38</v>
      </c>
      <c r="C343" t="s">
        <v>109</v>
      </c>
      <c r="D343" t="s">
        <v>121</v>
      </c>
      <c r="E343" t="s">
        <v>131</v>
      </c>
      <c r="F343" t="s">
        <v>221</v>
      </c>
      <c r="G343">
        <v>2</v>
      </c>
      <c r="H343">
        <v>1</v>
      </c>
      <c r="I343">
        <v>0</v>
      </c>
      <c r="J343">
        <f>SUM(전체재고[[#This Row],[압구정 재고]],전체재고[[#This Row],[현대 백화점 재고]],전체재고[[#This Row],[창고 재고]])</f>
        <v>3</v>
      </c>
    </row>
    <row r="344" spans="1:10" x14ac:dyDescent="0.4">
      <c r="A344" s="3" t="s">
        <v>703</v>
      </c>
      <c r="B344" t="s">
        <v>38</v>
      </c>
      <c r="C344" t="s">
        <v>109</v>
      </c>
      <c r="D344" t="s">
        <v>121</v>
      </c>
      <c r="E344" t="s">
        <v>124</v>
      </c>
      <c r="F344" t="s">
        <v>221</v>
      </c>
      <c r="G344">
        <v>4</v>
      </c>
      <c r="H344">
        <v>2</v>
      </c>
      <c r="I344">
        <v>0</v>
      </c>
      <c r="J344">
        <f>SUM(전체재고[[#This Row],[압구정 재고]],전체재고[[#This Row],[현대 백화점 재고]],전체재고[[#This Row],[창고 재고]])</f>
        <v>6</v>
      </c>
    </row>
    <row r="345" spans="1:10" x14ac:dyDescent="0.4">
      <c r="A345" s="3" t="s">
        <v>704</v>
      </c>
      <c r="B345" t="s">
        <v>39</v>
      </c>
      <c r="C345" t="s">
        <v>109</v>
      </c>
      <c r="D345" t="s">
        <v>121</v>
      </c>
      <c r="E345" t="s">
        <v>131</v>
      </c>
      <c r="F345" t="s">
        <v>221</v>
      </c>
      <c r="G345">
        <v>3</v>
      </c>
      <c r="H345">
        <v>2</v>
      </c>
      <c r="I345">
        <v>0</v>
      </c>
      <c r="J345">
        <f>SUM(전체재고[[#This Row],[압구정 재고]],전체재고[[#This Row],[현대 백화점 재고]],전체재고[[#This Row],[창고 재고]])</f>
        <v>5</v>
      </c>
    </row>
    <row r="346" spans="1:10" x14ac:dyDescent="0.4">
      <c r="A346" s="3" t="s">
        <v>705</v>
      </c>
      <c r="B346" t="s">
        <v>40</v>
      </c>
      <c r="C346" t="s">
        <v>109</v>
      </c>
      <c r="D346" t="s">
        <v>121</v>
      </c>
      <c r="E346" t="s">
        <v>131</v>
      </c>
      <c r="F346" t="s">
        <v>221</v>
      </c>
      <c r="G346">
        <v>8</v>
      </c>
      <c r="H346">
        <v>3</v>
      </c>
      <c r="I346">
        <v>0</v>
      </c>
      <c r="J346">
        <f>SUM(전체재고[[#This Row],[압구정 재고]],전체재고[[#This Row],[현대 백화점 재고]],전체재고[[#This Row],[창고 재고]])</f>
        <v>11</v>
      </c>
    </row>
    <row r="347" spans="1:10" x14ac:dyDescent="0.4">
      <c r="A347" s="3" t="s">
        <v>706</v>
      </c>
      <c r="B347" t="s">
        <v>40</v>
      </c>
      <c r="C347" t="s">
        <v>109</v>
      </c>
      <c r="D347" t="s">
        <v>121</v>
      </c>
      <c r="E347" t="s">
        <v>124</v>
      </c>
      <c r="F347" t="s">
        <v>221</v>
      </c>
      <c r="G347">
        <v>1</v>
      </c>
      <c r="H347">
        <v>1</v>
      </c>
      <c r="I347">
        <v>0</v>
      </c>
      <c r="J347">
        <f>SUM(전체재고[[#This Row],[압구정 재고]],전체재고[[#This Row],[현대 백화점 재고]],전체재고[[#This Row],[창고 재고]])</f>
        <v>2</v>
      </c>
    </row>
    <row r="348" spans="1:10" x14ac:dyDescent="0.4">
      <c r="A348" s="3" t="s">
        <v>707</v>
      </c>
      <c r="B348" t="s">
        <v>23</v>
      </c>
      <c r="C348" t="s">
        <v>110</v>
      </c>
      <c r="D348" t="s">
        <v>121</v>
      </c>
      <c r="E348" t="s">
        <v>124</v>
      </c>
      <c r="F348" t="s">
        <v>221</v>
      </c>
      <c r="G348">
        <v>0</v>
      </c>
      <c r="H348">
        <v>0</v>
      </c>
      <c r="I348">
        <v>0</v>
      </c>
      <c r="J348">
        <f>SUM(전체재고[[#This Row],[압구정 재고]],전체재고[[#This Row],[현대 백화점 재고]],전체재고[[#This Row],[창고 재고]])</f>
        <v>0</v>
      </c>
    </row>
    <row r="349" spans="1:10" x14ac:dyDescent="0.4">
      <c r="A349" s="3" t="s">
        <v>708</v>
      </c>
      <c r="B349" t="s">
        <v>30</v>
      </c>
      <c r="C349" t="s">
        <v>110</v>
      </c>
      <c r="D349" t="s">
        <v>121</v>
      </c>
      <c r="E349" t="s">
        <v>123</v>
      </c>
      <c r="F349" t="s">
        <v>221</v>
      </c>
      <c r="G349">
        <v>2</v>
      </c>
      <c r="H349">
        <v>1</v>
      </c>
      <c r="I349">
        <v>0</v>
      </c>
      <c r="J349">
        <f>SUM(전체재고[[#This Row],[압구정 재고]],전체재고[[#This Row],[현대 백화점 재고]],전체재고[[#This Row],[창고 재고]])</f>
        <v>3</v>
      </c>
    </row>
    <row r="350" spans="1:10" x14ac:dyDescent="0.4">
      <c r="A350" s="3" t="s">
        <v>709</v>
      </c>
      <c r="B350" t="s">
        <v>41</v>
      </c>
      <c r="C350" t="s">
        <v>111</v>
      </c>
      <c r="D350" t="s">
        <v>121</v>
      </c>
      <c r="E350" t="s">
        <v>132</v>
      </c>
      <c r="F350" t="s">
        <v>221</v>
      </c>
      <c r="G350">
        <v>0</v>
      </c>
      <c r="H350">
        <v>0</v>
      </c>
      <c r="I350">
        <v>0</v>
      </c>
      <c r="J350">
        <f>SUM(전체재고[[#This Row],[압구정 재고]],전체재고[[#This Row],[현대 백화점 재고]],전체재고[[#This Row],[창고 재고]])</f>
        <v>0</v>
      </c>
    </row>
    <row r="351" spans="1:10" x14ac:dyDescent="0.4">
      <c r="A351" s="3" t="s">
        <v>710</v>
      </c>
      <c r="B351" t="s">
        <v>42</v>
      </c>
      <c r="C351" t="s">
        <v>111</v>
      </c>
      <c r="D351" t="s">
        <v>121</v>
      </c>
      <c r="E351" t="s">
        <v>123</v>
      </c>
      <c r="F351" t="s">
        <v>221</v>
      </c>
      <c r="G351">
        <v>5</v>
      </c>
      <c r="H351">
        <v>0</v>
      </c>
      <c r="I351">
        <v>0</v>
      </c>
      <c r="J351">
        <f>SUM(전체재고[[#This Row],[압구정 재고]],전체재고[[#This Row],[현대 백화점 재고]],전체재고[[#This Row],[창고 재고]])</f>
        <v>5</v>
      </c>
    </row>
    <row r="352" spans="1:10" x14ac:dyDescent="0.4">
      <c r="A352" s="3" t="s">
        <v>711</v>
      </c>
      <c r="B352" t="s">
        <v>43</v>
      </c>
      <c r="C352" t="s">
        <v>111</v>
      </c>
      <c r="D352" t="s">
        <v>121</v>
      </c>
      <c r="E352" t="s">
        <v>123</v>
      </c>
      <c r="F352" t="s">
        <v>221</v>
      </c>
      <c r="G352">
        <v>0</v>
      </c>
      <c r="H352">
        <v>0</v>
      </c>
      <c r="I352">
        <v>0</v>
      </c>
      <c r="J352">
        <f>SUM(전체재고[[#This Row],[압구정 재고]],전체재고[[#This Row],[현대 백화점 재고]],전체재고[[#This Row],[창고 재고]])</f>
        <v>0</v>
      </c>
    </row>
    <row r="353" spans="1:10" x14ac:dyDescent="0.4">
      <c r="A353" s="3" t="s">
        <v>712</v>
      </c>
      <c r="B353" t="s">
        <v>43</v>
      </c>
      <c r="C353" t="s">
        <v>111</v>
      </c>
      <c r="D353" t="s">
        <v>121</v>
      </c>
      <c r="E353" t="s">
        <v>133</v>
      </c>
      <c r="F353" t="s">
        <v>221</v>
      </c>
      <c r="G353">
        <v>0</v>
      </c>
      <c r="H353">
        <v>0</v>
      </c>
      <c r="I353">
        <v>0</v>
      </c>
      <c r="J353">
        <f>SUM(전체재고[[#This Row],[압구정 재고]],전체재고[[#This Row],[현대 백화점 재고]],전체재고[[#This Row],[창고 재고]])</f>
        <v>0</v>
      </c>
    </row>
    <row r="354" spans="1:10" x14ac:dyDescent="0.4">
      <c r="A354" s="3" t="s">
        <v>713</v>
      </c>
      <c r="B354" t="s">
        <v>44</v>
      </c>
      <c r="C354" t="s">
        <v>111</v>
      </c>
      <c r="D354" t="s">
        <v>121</v>
      </c>
      <c r="E354" t="s">
        <v>123</v>
      </c>
      <c r="F354" t="s">
        <v>221</v>
      </c>
      <c r="G354">
        <v>1</v>
      </c>
      <c r="H354">
        <v>0</v>
      </c>
      <c r="I354">
        <v>0</v>
      </c>
      <c r="J354">
        <f>SUM(전체재고[[#This Row],[압구정 재고]],전체재고[[#This Row],[현대 백화점 재고]],전체재고[[#This Row],[창고 재고]])</f>
        <v>1</v>
      </c>
    </row>
    <row r="355" spans="1:10" x14ac:dyDescent="0.4">
      <c r="A355" s="3" t="s">
        <v>714</v>
      </c>
      <c r="B355" t="s">
        <v>45</v>
      </c>
      <c r="C355" t="s">
        <v>111</v>
      </c>
      <c r="D355" t="s">
        <v>121</v>
      </c>
      <c r="E355" t="s">
        <v>134</v>
      </c>
      <c r="F355" t="s">
        <v>221</v>
      </c>
      <c r="G355">
        <v>1</v>
      </c>
      <c r="H355">
        <v>0</v>
      </c>
      <c r="I355">
        <v>0</v>
      </c>
      <c r="J355">
        <f>SUM(전체재고[[#This Row],[압구정 재고]],전체재고[[#This Row],[현대 백화점 재고]],전체재고[[#This Row],[창고 재고]])</f>
        <v>1</v>
      </c>
    </row>
    <row r="356" spans="1:10" x14ac:dyDescent="0.4">
      <c r="A356" s="3" t="s">
        <v>715</v>
      </c>
      <c r="B356" t="s">
        <v>46</v>
      </c>
      <c r="C356" t="s">
        <v>111</v>
      </c>
      <c r="D356" t="s">
        <v>121</v>
      </c>
      <c r="E356" t="s">
        <v>123</v>
      </c>
      <c r="F356" t="s">
        <v>221</v>
      </c>
      <c r="G356">
        <v>1</v>
      </c>
      <c r="H356">
        <v>0</v>
      </c>
      <c r="I356">
        <v>0</v>
      </c>
      <c r="J356">
        <f>SUM(전체재고[[#This Row],[압구정 재고]],전체재고[[#This Row],[현대 백화점 재고]],전체재고[[#This Row],[창고 재고]])</f>
        <v>1</v>
      </c>
    </row>
    <row r="357" spans="1:10" x14ac:dyDescent="0.4">
      <c r="A357" s="3" t="s">
        <v>716</v>
      </c>
      <c r="B357" t="s">
        <v>46</v>
      </c>
      <c r="C357" t="s">
        <v>111</v>
      </c>
      <c r="D357" t="s">
        <v>121</v>
      </c>
      <c r="E357" t="s">
        <v>134</v>
      </c>
      <c r="F357" t="s">
        <v>221</v>
      </c>
      <c r="G357">
        <v>3</v>
      </c>
      <c r="H357">
        <v>0</v>
      </c>
      <c r="I357">
        <v>0</v>
      </c>
      <c r="J357">
        <f>SUM(전체재고[[#This Row],[압구정 재고]],전체재고[[#This Row],[현대 백화점 재고]],전체재고[[#This Row],[창고 재고]])</f>
        <v>3</v>
      </c>
    </row>
    <row r="358" spans="1:10" x14ac:dyDescent="0.4">
      <c r="A358" s="3" t="s">
        <v>717</v>
      </c>
      <c r="B358" t="s">
        <v>47</v>
      </c>
      <c r="C358" t="s">
        <v>111</v>
      </c>
      <c r="D358" t="s">
        <v>121</v>
      </c>
      <c r="E358" t="s">
        <v>123</v>
      </c>
      <c r="F358" t="s">
        <v>221</v>
      </c>
      <c r="G358">
        <v>0</v>
      </c>
      <c r="H358">
        <v>0</v>
      </c>
      <c r="I358">
        <v>0</v>
      </c>
      <c r="J358">
        <f>SUM(전체재고[[#This Row],[압구정 재고]],전체재고[[#This Row],[현대 백화점 재고]],전체재고[[#This Row],[창고 재고]])</f>
        <v>0</v>
      </c>
    </row>
    <row r="359" spans="1:10" x14ac:dyDescent="0.4">
      <c r="A359" s="3" t="s">
        <v>718</v>
      </c>
      <c r="B359" t="s">
        <v>48</v>
      </c>
      <c r="C359" t="s">
        <v>111</v>
      </c>
      <c r="D359" t="s">
        <v>121</v>
      </c>
      <c r="E359" t="s">
        <v>123</v>
      </c>
      <c r="F359" t="s">
        <v>221</v>
      </c>
      <c r="G359">
        <v>0</v>
      </c>
      <c r="H359">
        <v>0</v>
      </c>
      <c r="I359">
        <v>0</v>
      </c>
      <c r="J359">
        <f>SUM(전체재고[[#This Row],[압구정 재고]],전체재고[[#This Row],[현대 백화점 재고]],전체재고[[#This Row],[창고 재고]])</f>
        <v>0</v>
      </c>
    </row>
    <row r="360" spans="1:10" x14ac:dyDescent="0.4">
      <c r="A360" s="3" t="s">
        <v>719</v>
      </c>
      <c r="B360" t="s">
        <v>49</v>
      </c>
      <c r="C360" t="s">
        <v>111</v>
      </c>
      <c r="D360" t="s">
        <v>121</v>
      </c>
      <c r="E360" t="s">
        <v>123</v>
      </c>
      <c r="F360" t="s">
        <v>221</v>
      </c>
      <c r="G360">
        <v>0</v>
      </c>
      <c r="H360">
        <v>0</v>
      </c>
      <c r="I360">
        <v>0</v>
      </c>
      <c r="J360">
        <f>SUM(전체재고[[#This Row],[압구정 재고]],전체재고[[#This Row],[현대 백화점 재고]],전체재고[[#This Row],[창고 재고]])</f>
        <v>0</v>
      </c>
    </row>
    <row r="361" spans="1:10" x14ac:dyDescent="0.4">
      <c r="A361" s="3" t="s">
        <v>720</v>
      </c>
      <c r="B361" t="s">
        <v>50</v>
      </c>
      <c r="C361" t="s">
        <v>111</v>
      </c>
      <c r="D361" t="s">
        <v>121</v>
      </c>
      <c r="E361" t="s">
        <v>131</v>
      </c>
      <c r="F361" t="s">
        <v>221</v>
      </c>
      <c r="G361">
        <v>3</v>
      </c>
      <c r="H361">
        <v>0</v>
      </c>
      <c r="I361">
        <v>0</v>
      </c>
      <c r="J361">
        <f>SUM(전체재고[[#This Row],[압구정 재고]],전체재고[[#This Row],[현대 백화점 재고]],전체재고[[#This Row],[창고 재고]])</f>
        <v>3</v>
      </c>
    </row>
    <row r="362" spans="1:10" x14ac:dyDescent="0.4">
      <c r="A362" s="3" t="s">
        <v>721</v>
      </c>
      <c r="B362" t="s">
        <v>51</v>
      </c>
      <c r="C362" t="s">
        <v>111</v>
      </c>
      <c r="D362" t="s">
        <v>121</v>
      </c>
      <c r="E362" t="s">
        <v>131</v>
      </c>
      <c r="F362" t="s">
        <v>221</v>
      </c>
      <c r="G362">
        <v>1</v>
      </c>
      <c r="H362">
        <v>0</v>
      </c>
      <c r="I362">
        <v>0</v>
      </c>
      <c r="J362">
        <f>SUM(전체재고[[#This Row],[압구정 재고]],전체재고[[#This Row],[현대 백화점 재고]],전체재고[[#This Row],[창고 재고]])</f>
        <v>1</v>
      </c>
    </row>
    <row r="363" spans="1:10" x14ac:dyDescent="0.4">
      <c r="A363" s="3" t="s">
        <v>722</v>
      </c>
      <c r="B363" t="s">
        <v>52</v>
      </c>
      <c r="C363" t="s">
        <v>111</v>
      </c>
      <c r="D363" t="s">
        <v>121</v>
      </c>
      <c r="E363" t="s">
        <v>135</v>
      </c>
      <c r="F363" t="s">
        <v>221</v>
      </c>
      <c r="G363">
        <v>0</v>
      </c>
      <c r="H363">
        <v>0</v>
      </c>
      <c r="I363">
        <v>0</v>
      </c>
      <c r="J363">
        <f>SUM(전체재고[[#This Row],[압구정 재고]],전체재고[[#This Row],[현대 백화점 재고]],전체재고[[#This Row],[창고 재고]])</f>
        <v>0</v>
      </c>
    </row>
    <row r="364" spans="1:10" x14ac:dyDescent="0.4">
      <c r="A364" s="3" t="s">
        <v>723</v>
      </c>
      <c r="B364" t="s">
        <v>53</v>
      </c>
      <c r="C364" t="s">
        <v>111</v>
      </c>
      <c r="D364" t="s">
        <v>121</v>
      </c>
      <c r="E364" t="s">
        <v>123</v>
      </c>
      <c r="F364" t="s">
        <v>221</v>
      </c>
      <c r="G364">
        <v>0</v>
      </c>
      <c r="H364">
        <v>0</v>
      </c>
      <c r="I364">
        <v>0</v>
      </c>
      <c r="J364">
        <f>SUM(전체재고[[#This Row],[압구정 재고]],전체재고[[#This Row],[현대 백화점 재고]],전체재고[[#This Row],[창고 재고]])</f>
        <v>0</v>
      </c>
    </row>
    <row r="365" spans="1:10" x14ac:dyDescent="0.4">
      <c r="A365" s="3" t="s">
        <v>724</v>
      </c>
      <c r="B365" t="s">
        <v>54</v>
      </c>
      <c r="C365" t="s">
        <v>111</v>
      </c>
      <c r="D365" t="s">
        <v>121</v>
      </c>
      <c r="E365" t="s">
        <v>123</v>
      </c>
      <c r="F365" t="s">
        <v>221</v>
      </c>
      <c r="G365">
        <v>0</v>
      </c>
      <c r="H365">
        <v>0</v>
      </c>
      <c r="I365">
        <v>0</v>
      </c>
      <c r="J365">
        <f>SUM(전체재고[[#This Row],[압구정 재고]],전체재고[[#This Row],[현대 백화점 재고]],전체재고[[#This Row],[창고 재고]])</f>
        <v>0</v>
      </c>
    </row>
    <row r="366" spans="1:10" x14ac:dyDescent="0.4">
      <c r="A366" s="3" t="s">
        <v>725</v>
      </c>
      <c r="B366" t="s">
        <v>55</v>
      </c>
      <c r="C366" t="s">
        <v>111</v>
      </c>
      <c r="D366" t="s">
        <v>121</v>
      </c>
      <c r="E366" t="s">
        <v>136</v>
      </c>
      <c r="F366" t="s">
        <v>221</v>
      </c>
      <c r="G366">
        <v>0</v>
      </c>
      <c r="H366">
        <v>0</v>
      </c>
      <c r="I366">
        <v>0</v>
      </c>
      <c r="J366">
        <f>SUM(전체재고[[#This Row],[압구정 재고]],전체재고[[#This Row],[현대 백화점 재고]],전체재고[[#This Row],[창고 재고]])</f>
        <v>0</v>
      </c>
    </row>
    <row r="367" spans="1:10" x14ac:dyDescent="0.4">
      <c r="A367" s="3" t="s">
        <v>726</v>
      </c>
      <c r="B367" t="s">
        <v>56</v>
      </c>
      <c r="C367" t="s">
        <v>111</v>
      </c>
      <c r="D367" t="s">
        <v>121</v>
      </c>
      <c r="E367" t="s">
        <v>128</v>
      </c>
      <c r="F367" t="s">
        <v>221</v>
      </c>
      <c r="G367">
        <v>0</v>
      </c>
      <c r="H367">
        <v>0</v>
      </c>
      <c r="I367">
        <v>0</v>
      </c>
      <c r="J367">
        <f>SUM(전체재고[[#This Row],[압구정 재고]],전체재고[[#This Row],[현대 백화점 재고]],전체재고[[#This Row],[창고 재고]])</f>
        <v>0</v>
      </c>
    </row>
    <row r="368" spans="1:10" x14ac:dyDescent="0.4">
      <c r="A368" s="3" t="s">
        <v>727</v>
      </c>
      <c r="B368" t="s">
        <v>57</v>
      </c>
      <c r="C368" t="s">
        <v>111</v>
      </c>
      <c r="D368" t="s">
        <v>121</v>
      </c>
      <c r="E368" t="s">
        <v>128</v>
      </c>
      <c r="F368" t="s">
        <v>221</v>
      </c>
      <c r="G368">
        <v>0</v>
      </c>
      <c r="H368">
        <v>0</v>
      </c>
      <c r="I368">
        <v>0</v>
      </c>
      <c r="J368">
        <f>SUM(전체재고[[#This Row],[압구정 재고]],전체재고[[#This Row],[현대 백화점 재고]],전체재고[[#This Row],[창고 재고]])</f>
        <v>0</v>
      </c>
    </row>
    <row r="369" spans="1:10" x14ac:dyDescent="0.4">
      <c r="A369" s="3" t="s">
        <v>728</v>
      </c>
      <c r="B369" t="s">
        <v>58</v>
      </c>
      <c r="C369" t="s">
        <v>111</v>
      </c>
      <c r="D369" t="s">
        <v>121</v>
      </c>
      <c r="E369" t="s">
        <v>123</v>
      </c>
      <c r="F369" t="s">
        <v>221</v>
      </c>
      <c r="G369">
        <v>2</v>
      </c>
      <c r="H369">
        <v>0</v>
      </c>
      <c r="I369">
        <v>0</v>
      </c>
      <c r="J369">
        <f>SUM(전체재고[[#This Row],[압구정 재고]],전체재고[[#This Row],[현대 백화점 재고]],전체재고[[#This Row],[창고 재고]])</f>
        <v>2</v>
      </c>
    </row>
    <row r="370" spans="1:10" x14ac:dyDescent="0.4">
      <c r="A370" s="3" t="s">
        <v>729</v>
      </c>
      <c r="B370" t="s">
        <v>58</v>
      </c>
      <c r="C370" t="s">
        <v>111</v>
      </c>
      <c r="D370" t="s">
        <v>121</v>
      </c>
      <c r="E370" t="s">
        <v>133</v>
      </c>
      <c r="F370" t="s">
        <v>221</v>
      </c>
      <c r="G370">
        <v>0</v>
      </c>
      <c r="H370">
        <v>0</v>
      </c>
      <c r="I370">
        <v>0</v>
      </c>
      <c r="J370">
        <f>SUM(전체재고[[#This Row],[압구정 재고]],전체재고[[#This Row],[현대 백화점 재고]],전체재고[[#This Row],[창고 재고]])</f>
        <v>0</v>
      </c>
    </row>
    <row r="371" spans="1:10" x14ac:dyDescent="0.4">
      <c r="A371" s="3" t="s">
        <v>730</v>
      </c>
      <c r="B371" t="s">
        <v>59</v>
      </c>
      <c r="C371" t="s">
        <v>111</v>
      </c>
      <c r="D371" t="s">
        <v>121</v>
      </c>
      <c r="E371" t="s">
        <v>128</v>
      </c>
      <c r="F371" t="s">
        <v>221</v>
      </c>
      <c r="G371">
        <v>1</v>
      </c>
      <c r="H371">
        <v>0</v>
      </c>
      <c r="I371">
        <v>0</v>
      </c>
      <c r="J371">
        <f>SUM(전체재고[[#This Row],[압구정 재고]],전체재고[[#This Row],[현대 백화점 재고]],전체재고[[#This Row],[창고 재고]])</f>
        <v>1</v>
      </c>
    </row>
    <row r="372" spans="1:10" x14ac:dyDescent="0.4">
      <c r="A372" s="3" t="s">
        <v>731</v>
      </c>
      <c r="B372" t="s">
        <v>59</v>
      </c>
      <c r="C372" t="s">
        <v>111</v>
      </c>
      <c r="D372" t="s">
        <v>121</v>
      </c>
      <c r="E372" t="s">
        <v>123</v>
      </c>
      <c r="F372" t="s">
        <v>221</v>
      </c>
      <c r="G372">
        <v>0</v>
      </c>
      <c r="H372">
        <v>0</v>
      </c>
      <c r="I372">
        <v>0</v>
      </c>
      <c r="J372">
        <f>SUM(전체재고[[#This Row],[압구정 재고]],전체재고[[#This Row],[현대 백화점 재고]],전체재고[[#This Row],[창고 재고]])</f>
        <v>0</v>
      </c>
    </row>
    <row r="373" spans="1:10" x14ac:dyDescent="0.4">
      <c r="A373" s="3" t="s">
        <v>732</v>
      </c>
      <c r="B373" t="s">
        <v>60</v>
      </c>
      <c r="C373" t="s">
        <v>111</v>
      </c>
      <c r="D373" t="s">
        <v>121</v>
      </c>
      <c r="E373" t="s">
        <v>123</v>
      </c>
      <c r="F373" t="s">
        <v>221</v>
      </c>
      <c r="G373">
        <v>0</v>
      </c>
      <c r="H373">
        <v>0</v>
      </c>
      <c r="I373">
        <v>0</v>
      </c>
      <c r="J373">
        <f>SUM(전체재고[[#This Row],[압구정 재고]],전체재고[[#This Row],[현대 백화점 재고]],전체재고[[#This Row],[창고 재고]])</f>
        <v>0</v>
      </c>
    </row>
    <row r="374" spans="1:10" x14ac:dyDescent="0.4">
      <c r="A374" s="3" t="s">
        <v>733</v>
      </c>
      <c r="B374" t="s">
        <v>60</v>
      </c>
      <c r="C374" t="s">
        <v>111</v>
      </c>
      <c r="D374" t="s">
        <v>121</v>
      </c>
      <c r="E374" t="s">
        <v>128</v>
      </c>
      <c r="F374" t="s">
        <v>221</v>
      </c>
      <c r="G374">
        <v>1</v>
      </c>
      <c r="H374">
        <v>0</v>
      </c>
      <c r="I374">
        <v>0</v>
      </c>
      <c r="J374">
        <f>SUM(전체재고[[#This Row],[압구정 재고]],전체재고[[#This Row],[현대 백화점 재고]],전체재고[[#This Row],[창고 재고]])</f>
        <v>1</v>
      </c>
    </row>
    <row r="375" spans="1:10" x14ac:dyDescent="0.4">
      <c r="A375" s="3" t="s">
        <v>734</v>
      </c>
      <c r="B375" t="s">
        <v>22</v>
      </c>
      <c r="C375" t="s">
        <v>109</v>
      </c>
      <c r="D375" t="s">
        <v>121</v>
      </c>
      <c r="E375" t="s">
        <v>124</v>
      </c>
      <c r="F375" t="s">
        <v>221</v>
      </c>
      <c r="G375">
        <v>0</v>
      </c>
      <c r="H375">
        <v>0</v>
      </c>
      <c r="I375">
        <v>0</v>
      </c>
      <c r="J375">
        <f>SUM(전체재고[[#This Row],[압구정 재고]],전체재고[[#This Row],[현대 백화점 재고]],전체재고[[#This Row],[창고 재고]])</f>
        <v>0</v>
      </c>
    </row>
    <row r="376" spans="1:10" x14ac:dyDescent="0.4">
      <c r="A376" s="3" t="s">
        <v>735</v>
      </c>
      <c r="B376" t="s">
        <v>61</v>
      </c>
      <c r="C376" t="s">
        <v>111</v>
      </c>
      <c r="D376" t="s">
        <v>121</v>
      </c>
      <c r="E376" t="s">
        <v>137</v>
      </c>
      <c r="F376" t="s">
        <v>221</v>
      </c>
      <c r="G376">
        <v>0</v>
      </c>
      <c r="H376">
        <v>0</v>
      </c>
      <c r="I376">
        <v>0</v>
      </c>
      <c r="J376">
        <f>SUM(전체재고[[#This Row],[압구정 재고]],전체재고[[#This Row],[현대 백화점 재고]],전체재고[[#This Row],[창고 재고]])</f>
        <v>0</v>
      </c>
    </row>
    <row r="377" spans="1:10" x14ac:dyDescent="0.4">
      <c r="A377" s="3" t="s">
        <v>736</v>
      </c>
      <c r="B377" t="s">
        <v>62</v>
      </c>
      <c r="C377" t="s">
        <v>111</v>
      </c>
      <c r="D377" t="s">
        <v>121</v>
      </c>
      <c r="E377" t="s">
        <v>130</v>
      </c>
      <c r="F377" t="s">
        <v>221</v>
      </c>
      <c r="G377">
        <v>4</v>
      </c>
      <c r="H377">
        <v>0</v>
      </c>
      <c r="I377">
        <v>0</v>
      </c>
      <c r="J377">
        <f>SUM(전체재고[[#This Row],[압구정 재고]],전체재고[[#This Row],[현대 백화점 재고]],전체재고[[#This Row],[창고 재고]])</f>
        <v>4</v>
      </c>
    </row>
    <row r="378" spans="1:10" x14ac:dyDescent="0.4">
      <c r="A378" s="3" t="s">
        <v>737</v>
      </c>
      <c r="B378" t="s">
        <v>63</v>
      </c>
      <c r="C378" t="s">
        <v>112</v>
      </c>
      <c r="D378" t="s">
        <v>121</v>
      </c>
      <c r="E378" t="s">
        <v>138</v>
      </c>
      <c r="F378" t="s">
        <v>221</v>
      </c>
      <c r="G378">
        <v>1</v>
      </c>
      <c r="H378">
        <v>0</v>
      </c>
      <c r="I378">
        <v>0</v>
      </c>
      <c r="J378">
        <f>SUM(전체재고[[#This Row],[압구정 재고]],전체재고[[#This Row],[현대 백화점 재고]],전체재고[[#This Row],[창고 재고]])</f>
        <v>1</v>
      </c>
    </row>
    <row r="379" spans="1:10" x14ac:dyDescent="0.4">
      <c r="A379" s="3" t="s">
        <v>738</v>
      </c>
      <c r="B379" t="s">
        <v>64</v>
      </c>
      <c r="C379" t="s">
        <v>112</v>
      </c>
      <c r="D379" t="s">
        <v>121</v>
      </c>
      <c r="E379" t="s">
        <v>124</v>
      </c>
      <c r="F379" t="s">
        <v>221</v>
      </c>
      <c r="G379">
        <v>2</v>
      </c>
      <c r="H379">
        <v>0</v>
      </c>
      <c r="I379">
        <v>0</v>
      </c>
      <c r="J379">
        <f>SUM(전체재고[[#This Row],[압구정 재고]],전체재고[[#This Row],[현대 백화점 재고]],전체재고[[#This Row],[창고 재고]])</f>
        <v>2</v>
      </c>
    </row>
    <row r="380" spans="1:10" x14ac:dyDescent="0.4">
      <c r="A380" s="3" t="s">
        <v>739</v>
      </c>
      <c r="B380" t="s">
        <v>64</v>
      </c>
      <c r="C380" t="s">
        <v>112</v>
      </c>
      <c r="D380" t="s">
        <v>121</v>
      </c>
      <c r="E380" t="s">
        <v>123</v>
      </c>
      <c r="F380" t="s">
        <v>221</v>
      </c>
      <c r="G380">
        <v>1</v>
      </c>
      <c r="H380">
        <v>0</v>
      </c>
      <c r="I380">
        <v>0</v>
      </c>
      <c r="J380">
        <f>SUM(전체재고[[#This Row],[압구정 재고]],전체재고[[#This Row],[현대 백화점 재고]],전체재고[[#This Row],[창고 재고]])</f>
        <v>1</v>
      </c>
    </row>
    <row r="381" spans="1:10" x14ac:dyDescent="0.4">
      <c r="A381" s="3" t="s">
        <v>740</v>
      </c>
      <c r="B381" t="s">
        <v>65</v>
      </c>
      <c r="C381" t="s">
        <v>112</v>
      </c>
      <c r="D381" t="s">
        <v>121</v>
      </c>
      <c r="E381" t="s">
        <v>123</v>
      </c>
      <c r="F381" t="s">
        <v>221</v>
      </c>
      <c r="G381">
        <v>0</v>
      </c>
      <c r="H381">
        <v>0</v>
      </c>
      <c r="I381">
        <v>0</v>
      </c>
      <c r="J381">
        <f>SUM(전체재고[[#This Row],[압구정 재고]],전체재고[[#This Row],[현대 백화점 재고]],전체재고[[#This Row],[창고 재고]])</f>
        <v>0</v>
      </c>
    </row>
    <row r="382" spans="1:10" x14ac:dyDescent="0.4">
      <c r="A382" s="3" t="s">
        <v>741</v>
      </c>
      <c r="B382" t="s">
        <v>65</v>
      </c>
      <c r="C382" t="s">
        <v>112</v>
      </c>
      <c r="D382" t="s">
        <v>121</v>
      </c>
      <c r="E382" t="s">
        <v>133</v>
      </c>
      <c r="F382" t="s">
        <v>221</v>
      </c>
      <c r="G382">
        <v>0</v>
      </c>
      <c r="H382">
        <v>0</v>
      </c>
      <c r="I382">
        <v>0</v>
      </c>
      <c r="J382">
        <f>SUM(전체재고[[#This Row],[압구정 재고]],전체재고[[#This Row],[현대 백화점 재고]],전체재고[[#This Row],[창고 재고]])</f>
        <v>0</v>
      </c>
    </row>
    <row r="383" spans="1:10" x14ac:dyDescent="0.4">
      <c r="A383" s="3" t="s">
        <v>742</v>
      </c>
      <c r="B383" t="s">
        <v>66</v>
      </c>
      <c r="C383" t="s">
        <v>113</v>
      </c>
      <c r="D383" t="s">
        <v>121</v>
      </c>
      <c r="E383" t="s">
        <v>123</v>
      </c>
      <c r="F383" t="s">
        <v>221</v>
      </c>
      <c r="G383">
        <v>1</v>
      </c>
      <c r="H383">
        <v>0</v>
      </c>
      <c r="I383">
        <v>0</v>
      </c>
      <c r="J383">
        <f>SUM(전체재고[[#This Row],[압구정 재고]],전체재고[[#This Row],[현대 백화점 재고]],전체재고[[#This Row],[창고 재고]])</f>
        <v>1</v>
      </c>
    </row>
    <row r="384" spans="1:10" x14ac:dyDescent="0.4">
      <c r="A384" s="3" t="s">
        <v>743</v>
      </c>
      <c r="B384" t="s">
        <v>66</v>
      </c>
      <c r="C384" t="s">
        <v>113</v>
      </c>
      <c r="D384" t="s">
        <v>121</v>
      </c>
      <c r="E384" t="s">
        <v>129</v>
      </c>
      <c r="F384" t="s">
        <v>221</v>
      </c>
      <c r="G384">
        <v>0</v>
      </c>
      <c r="H384">
        <v>0</v>
      </c>
      <c r="I384">
        <v>0</v>
      </c>
      <c r="J384">
        <f>SUM(전체재고[[#This Row],[압구정 재고]],전체재고[[#This Row],[현대 백화점 재고]],전체재고[[#This Row],[창고 재고]])</f>
        <v>0</v>
      </c>
    </row>
    <row r="385" spans="1:10" x14ac:dyDescent="0.4">
      <c r="A385" s="3" t="s">
        <v>744</v>
      </c>
      <c r="B385" t="s">
        <v>67</v>
      </c>
      <c r="C385" t="s">
        <v>113</v>
      </c>
      <c r="D385" t="s">
        <v>121</v>
      </c>
      <c r="E385" t="s">
        <v>128</v>
      </c>
      <c r="F385" t="s">
        <v>221</v>
      </c>
      <c r="G385">
        <v>1</v>
      </c>
      <c r="H385">
        <v>0</v>
      </c>
      <c r="I385">
        <v>0</v>
      </c>
      <c r="J385">
        <f>SUM(전체재고[[#This Row],[압구정 재고]],전체재고[[#This Row],[현대 백화점 재고]],전체재고[[#This Row],[창고 재고]])</f>
        <v>1</v>
      </c>
    </row>
    <row r="386" spans="1:10" x14ac:dyDescent="0.4">
      <c r="A386" s="3" t="s">
        <v>745</v>
      </c>
      <c r="B386" t="s">
        <v>68</v>
      </c>
      <c r="C386" t="s">
        <v>113</v>
      </c>
      <c r="D386" t="s">
        <v>121</v>
      </c>
      <c r="E386" t="s">
        <v>123</v>
      </c>
      <c r="F386" t="s">
        <v>221</v>
      </c>
      <c r="G386">
        <v>0</v>
      </c>
      <c r="H386">
        <v>0</v>
      </c>
      <c r="I386">
        <v>0</v>
      </c>
      <c r="J386">
        <f>SUM(전체재고[[#This Row],[압구정 재고]],전체재고[[#This Row],[현대 백화점 재고]],전체재고[[#This Row],[창고 재고]])</f>
        <v>0</v>
      </c>
    </row>
    <row r="387" spans="1:10" x14ac:dyDescent="0.4">
      <c r="A387" s="3" t="s">
        <v>746</v>
      </c>
      <c r="B387" t="s">
        <v>68</v>
      </c>
      <c r="C387" t="s">
        <v>113</v>
      </c>
      <c r="D387" t="s">
        <v>121</v>
      </c>
      <c r="E387" t="s">
        <v>139</v>
      </c>
      <c r="F387" t="s">
        <v>221</v>
      </c>
      <c r="G387">
        <v>0</v>
      </c>
      <c r="H387">
        <v>0</v>
      </c>
      <c r="I387">
        <v>0</v>
      </c>
      <c r="J387">
        <f>SUM(전체재고[[#This Row],[압구정 재고]],전체재고[[#This Row],[현대 백화점 재고]],전체재고[[#This Row],[창고 재고]])</f>
        <v>0</v>
      </c>
    </row>
    <row r="388" spans="1:10" x14ac:dyDescent="0.4">
      <c r="A388" s="3" t="s">
        <v>747</v>
      </c>
      <c r="B388" t="s">
        <v>68</v>
      </c>
      <c r="C388" t="s">
        <v>113</v>
      </c>
      <c r="D388" t="s">
        <v>121</v>
      </c>
      <c r="E388" t="s">
        <v>140</v>
      </c>
      <c r="F388" t="s">
        <v>221</v>
      </c>
      <c r="G388">
        <v>1</v>
      </c>
      <c r="H388">
        <v>0</v>
      </c>
      <c r="I388">
        <v>0</v>
      </c>
      <c r="J388">
        <f>SUM(전체재고[[#This Row],[압구정 재고]],전체재고[[#This Row],[현대 백화점 재고]],전체재고[[#This Row],[창고 재고]])</f>
        <v>1</v>
      </c>
    </row>
    <row r="389" spans="1:10" x14ac:dyDescent="0.4">
      <c r="A389" s="3" t="s">
        <v>748</v>
      </c>
      <c r="B389" t="s">
        <v>69</v>
      </c>
      <c r="C389" t="s">
        <v>113</v>
      </c>
      <c r="D389" t="s">
        <v>121</v>
      </c>
      <c r="E389" t="s">
        <v>123</v>
      </c>
      <c r="F389" t="s">
        <v>221</v>
      </c>
      <c r="G389">
        <v>1</v>
      </c>
      <c r="H389">
        <v>0</v>
      </c>
      <c r="I389">
        <v>0</v>
      </c>
      <c r="J389">
        <f>SUM(전체재고[[#This Row],[압구정 재고]],전체재고[[#This Row],[현대 백화점 재고]],전체재고[[#This Row],[창고 재고]])</f>
        <v>1</v>
      </c>
    </row>
    <row r="390" spans="1:10" x14ac:dyDescent="0.4">
      <c r="A390" s="3" t="s">
        <v>749</v>
      </c>
      <c r="B390" t="s">
        <v>70</v>
      </c>
      <c r="C390" t="s">
        <v>113</v>
      </c>
      <c r="D390" t="s">
        <v>121</v>
      </c>
      <c r="E390" t="s">
        <v>141</v>
      </c>
      <c r="F390" t="s">
        <v>221</v>
      </c>
      <c r="G390">
        <v>1</v>
      </c>
      <c r="H390">
        <v>0</v>
      </c>
      <c r="I390">
        <v>0</v>
      </c>
      <c r="J390">
        <f>SUM(전체재고[[#This Row],[압구정 재고]],전체재고[[#This Row],[현대 백화점 재고]],전체재고[[#This Row],[창고 재고]])</f>
        <v>1</v>
      </c>
    </row>
    <row r="391" spans="1:10" x14ac:dyDescent="0.4">
      <c r="A391" s="3" t="s">
        <v>750</v>
      </c>
      <c r="B391" t="s">
        <v>70</v>
      </c>
      <c r="C391" t="s">
        <v>113</v>
      </c>
      <c r="D391" t="s">
        <v>121</v>
      </c>
      <c r="E391" t="s">
        <v>129</v>
      </c>
      <c r="F391" t="s">
        <v>221</v>
      </c>
      <c r="G391">
        <v>1</v>
      </c>
      <c r="H391">
        <v>0</v>
      </c>
      <c r="I391">
        <v>0</v>
      </c>
      <c r="J391">
        <f>SUM(전체재고[[#This Row],[압구정 재고]],전체재고[[#This Row],[현대 백화점 재고]],전체재고[[#This Row],[창고 재고]])</f>
        <v>1</v>
      </c>
    </row>
    <row r="392" spans="1:10" x14ac:dyDescent="0.4">
      <c r="A392" s="3" t="s">
        <v>751</v>
      </c>
      <c r="B392" t="s">
        <v>71</v>
      </c>
      <c r="C392" t="s">
        <v>113</v>
      </c>
      <c r="D392" t="s">
        <v>121</v>
      </c>
      <c r="E392" t="s">
        <v>123</v>
      </c>
      <c r="F392" t="s">
        <v>221</v>
      </c>
      <c r="G392">
        <v>0</v>
      </c>
      <c r="H392">
        <v>0</v>
      </c>
      <c r="I392">
        <v>0</v>
      </c>
      <c r="J392">
        <f>SUM(전체재고[[#This Row],[압구정 재고]],전체재고[[#This Row],[현대 백화점 재고]],전체재고[[#This Row],[창고 재고]])</f>
        <v>0</v>
      </c>
    </row>
    <row r="393" spans="1:10" x14ac:dyDescent="0.4">
      <c r="A393" s="3" t="s">
        <v>752</v>
      </c>
      <c r="B393" t="s">
        <v>72</v>
      </c>
      <c r="C393" t="s">
        <v>113</v>
      </c>
      <c r="D393" t="s">
        <v>121</v>
      </c>
      <c r="E393" t="s">
        <v>142</v>
      </c>
      <c r="F393" t="s">
        <v>221</v>
      </c>
      <c r="G393">
        <v>0</v>
      </c>
      <c r="H393">
        <v>0</v>
      </c>
      <c r="I393">
        <v>0</v>
      </c>
      <c r="J393">
        <f>SUM(전체재고[[#This Row],[압구정 재고]],전체재고[[#This Row],[현대 백화점 재고]],전체재고[[#This Row],[창고 재고]])</f>
        <v>0</v>
      </c>
    </row>
    <row r="394" spans="1:10" x14ac:dyDescent="0.4">
      <c r="A394" s="3" t="s">
        <v>753</v>
      </c>
      <c r="B394" t="s">
        <v>19</v>
      </c>
      <c r="C394" t="s">
        <v>109</v>
      </c>
      <c r="D394" t="s">
        <v>121</v>
      </c>
      <c r="E394" t="s">
        <v>124</v>
      </c>
      <c r="F394" t="s">
        <v>221</v>
      </c>
      <c r="G394">
        <v>0</v>
      </c>
      <c r="H394">
        <v>0</v>
      </c>
      <c r="I394">
        <v>0</v>
      </c>
      <c r="J394">
        <f>SUM(전체재고[[#This Row],[압구정 재고]],전체재고[[#This Row],[현대 백화점 재고]],전체재고[[#This Row],[창고 재고]])</f>
        <v>0</v>
      </c>
    </row>
    <row r="395" spans="1:10" x14ac:dyDescent="0.4">
      <c r="A395" s="3" t="s">
        <v>754</v>
      </c>
      <c r="B395" t="s">
        <v>73</v>
      </c>
      <c r="C395" t="s">
        <v>113</v>
      </c>
      <c r="D395" t="s">
        <v>121</v>
      </c>
      <c r="E395" t="s">
        <v>123</v>
      </c>
      <c r="F395" t="s">
        <v>221</v>
      </c>
      <c r="G395">
        <v>0</v>
      </c>
      <c r="H395">
        <v>0</v>
      </c>
      <c r="I395">
        <v>0</v>
      </c>
      <c r="J395">
        <f>SUM(전체재고[[#This Row],[압구정 재고]],전체재고[[#This Row],[현대 백화점 재고]],전체재고[[#This Row],[창고 재고]])</f>
        <v>0</v>
      </c>
    </row>
    <row r="396" spans="1:10" x14ac:dyDescent="0.4">
      <c r="A396" s="3" t="s">
        <v>755</v>
      </c>
      <c r="B396" t="s">
        <v>74</v>
      </c>
      <c r="C396" t="s">
        <v>113</v>
      </c>
      <c r="D396" t="s">
        <v>121</v>
      </c>
      <c r="E396" t="s">
        <v>123</v>
      </c>
      <c r="F396" t="s">
        <v>221</v>
      </c>
      <c r="G396">
        <v>2</v>
      </c>
      <c r="H396">
        <v>0</v>
      </c>
      <c r="I396">
        <v>0</v>
      </c>
      <c r="J396">
        <f>SUM(전체재고[[#This Row],[압구정 재고]],전체재고[[#This Row],[현대 백화점 재고]],전체재고[[#This Row],[창고 재고]])</f>
        <v>2</v>
      </c>
    </row>
    <row r="397" spans="1:10" x14ac:dyDescent="0.4">
      <c r="A397" s="3" t="s">
        <v>756</v>
      </c>
      <c r="B397" t="s">
        <v>74</v>
      </c>
      <c r="C397" t="s">
        <v>113</v>
      </c>
      <c r="D397" t="s">
        <v>121</v>
      </c>
      <c r="E397" t="s">
        <v>140</v>
      </c>
      <c r="F397" t="s">
        <v>221</v>
      </c>
      <c r="G397">
        <v>0</v>
      </c>
      <c r="H397">
        <v>0</v>
      </c>
      <c r="I397">
        <v>0</v>
      </c>
      <c r="J397">
        <f>SUM(전체재고[[#This Row],[압구정 재고]],전체재고[[#This Row],[현대 백화점 재고]],전체재고[[#This Row],[창고 재고]])</f>
        <v>0</v>
      </c>
    </row>
    <row r="398" spans="1:10" x14ac:dyDescent="0.4">
      <c r="A398" s="3" t="s">
        <v>757</v>
      </c>
      <c r="B398" t="s">
        <v>74</v>
      </c>
      <c r="C398" t="s">
        <v>113</v>
      </c>
      <c r="D398" t="s">
        <v>121</v>
      </c>
      <c r="E398" t="s">
        <v>143</v>
      </c>
      <c r="F398" t="s">
        <v>221</v>
      </c>
      <c r="G398">
        <v>1</v>
      </c>
      <c r="H398">
        <v>0</v>
      </c>
      <c r="I398">
        <v>0</v>
      </c>
      <c r="J398">
        <f>SUM(전체재고[[#This Row],[압구정 재고]],전체재고[[#This Row],[현대 백화점 재고]],전체재고[[#This Row],[창고 재고]])</f>
        <v>1</v>
      </c>
    </row>
    <row r="399" spans="1:10" x14ac:dyDescent="0.4">
      <c r="A399" s="3" t="s">
        <v>758</v>
      </c>
      <c r="B399" t="s">
        <v>74</v>
      </c>
      <c r="C399" t="s">
        <v>113</v>
      </c>
      <c r="D399" t="s">
        <v>121</v>
      </c>
      <c r="E399" t="s">
        <v>144</v>
      </c>
      <c r="F399" t="s">
        <v>221</v>
      </c>
      <c r="G399">
        <v>0</v>
      </c>
      <c r="H399">
        <v>0</v>
      </c>
      <c r="I399">
        <v>0</v>
      </c>
      <c r="J399">
        <f>SUM(전체재고[[#This Row],[압구정 재고]],전체재고[[#This Row],[현대 백화점 재고]],전체재고[[#This Row],[창고 재고]])</f>
        <v>0</v>
      </c>
    </row>
    <row r="400" spans="1:10" x14ac:dyDescent="0.4">
      <c r="A400" s="3" t="s">
        <v>759</v>
      </c>
      <c r="B400" t="s">
        <v>75</v>
      </c>
      <c r="C400" t="s">
        <v>114</v>
      </c>
      <c r="D400" t="s">
        <v>121</v>
      </c>
      <c r="E400" t="s">
        <v>123</v>
      </c>
      <c r="F400" t="s">
        <v>221</v>
      </c>
      <c r="G400">
        <v>2</v>
      </c>
      <c r="H400">
        <v>0</v>
      </c>
      <c r="I400">
        <v>0</v>
      </c>
      <c r="J400">
        <f>SUM(전체재고[[#This Row],[압구정 재고]],전체재고[[#This Row],[현대 백화점 재고]],전체재고[[#This Row],[창고 재고]])</f>
        <v>2</v>
      </c>
    </row>
    <row r="401" spans="1:10" x14ac:dyDescent="0.4">
      <c r="A401" s="3" t="s">
        <v>760</v>
      </c>
      <c r="B401" t="s">
        <v>75</v>
      </c>
      <c r="C401" t="s">
        <v>114</v>
      </c>
      <c r="D401" t="s">
        <v>121</v>
      </c>
      <c r="E401" t="s">
        <v>124</v>
      </c>
      <c r="F401" t="s">
        <v>221</v>
      </c>
      <c r="G401">
        <v>6</v>
      </c>
      <c r="H401">
        <v>0</v>
      </c>
      <c r="I401">
        <v>0</v>
      </c>
      <c r="J401">
        <f>SUM(전체재고[[#This Row],[압구정 재고]],전체재고[[#This Row],[현대 백화점 재고]],전체재고[[#This Row],[창고 재고]])</f>
        <v>6</v>
      </c>
    </row>
    <row r="402" spans="1:10" x14ac:dyDescent="0.4">
      <c r="A402" s="3" t="s">
        <v>761</v>
      </c>
      <c r="B402" t="s">
        <v>181</v>
      </c>
      <c r="C402" t="s">
        <v>109</v>
      </c>
      <c r="D402" t="s">
        <v>121</v>
      </c>
      <c r="E402" t="s">
        <v>130</v>
      </c>
      <c r="F402" t="s">
        <v>221</v>
      </c>
      <c r="G402">
        <v>0</v>
      </c>
      <c r="H402">
        <v>0</v>
      </c>
      <c r="I402">
        <v>0</v>
      </c>
      <c r="J402">
        <f>SUM(전체재고[[#This Row],[압구정 재고]],전체재고[[#This Row],[현대 백화점 재고]],전체재고[[#This Row],[창고 재고]])</f>
        <v>0</v>
      </c>
    </row>
    <row r="403" spans="1:10" x14ac:dyDescent="0.4">
      <c r="A403" s="3" t="s">
        <v>762</v>
      </c>
      <c r="B403" t="s">
        <v>75</v>
      </c>
      <c r="C403" t="s">
        <v>114</v>
      </c>
      <c r="D403" t="s">
        <v>121</v>
      </c>
      <c r="E403" t="s">
        <v>142</v>
      </c>
      <c r="F403" t="s">
        <v>221</v>
      </c>
      <c r="G403">
        <v>2</v>
      </c>
      <c r="H403">
        <v>0</v>
      </c>
      <c r="I403">
        <v>0</v>
      </c>
      <c r="J403">
        <f>SUM(전체재고[[#This Row],[압구정 재고]],전체재고[[#This Row],[현대 백화점 재고]],전체재고[[#This Row],[창고 재고]])</f>
        <v>2</v>
      </c>
    </row>
    <row r="404" spans="1:10" x14ac:dyDescent="0.4">
      <c r="A404" s="3" t="s">
        <v>763</v>
      </c>
      <c r="B404" t="s">
        <v>76</v>
      </c>
      <c r="C404" t="s">
        <v>115</v>
      </c>
      <c r="D404" t="s">
        <v>121</v>
      </c>
      <c r="E404" t="s">
        <v>123</v>
      </c>
      <c r="F404" t="s">
        <v>221</v>
      </c>
      <c r="G404">
        <v>3</v>
      </c>
      <c r="H404">
        <v>0</v>
      </c>
      <c r="I404">
        <v>0</v>
      </c>
      <c r="J404">
        <f>SUM(전체재고[[#This Row],[압구정 재고]],전체재고[[#This Row],[현대 백화점 재고]],전체재고[[#This Row],[창고 재고]])</f>
        <v>3</v>
      </c>
    </row>
    <row r="405" spans="1:10" x14ac:dyDescent="0.4">
      <c r="A405" s="3" t="s">
        <v>764</v>
      </c>
      <c r="B405" t="s">
        <v>76</v>
      </c>
      <c r="C405" t="s">
        <v>115</v>
      </c>
      <c r="D405" t="s">
        <v>121</v>
      </c>
      <c r="E405" t="s">
        <v>127</v>
      </c>
      <c r="F405" t="s">
        <v>221</v>
      </c>
      <c r="G405">
        <v>3</v>
      </c>
      <c r="H405">
        <v>0</v>
      </c>
      <c r="I405">
        <v>0</v>
      </c>
      <c r="J405">
        <f>SUM(전체재고[[#This Row],[압구정 재고]],전체재고[[#This Row],[현대 백화점 재고]],전체재고[[#This Row],[창고 재고]])</f>
        <v>3</v>
      </c>
    </row>
    <row r="406" spans="1:10" x14ac:dyDescent="0.4">
      <c r="A406" s="3" t="s">
        <v>765</v>
      </c>
      <c r="B406" t="s">
        <v>77</v>
      </c>
      <c r="C406" t="s">
        <v>116</v>
      </c>
      <c r="D406" t="s">
        <v>121</v>
      </c>
      <c r="E406" t="s">
        <v>123</v>
      </c>
      <c r="F406" t="s">
        <v>221</v>
      </c>
      <c r="G406">
        <v>0</v>
      </c>
      <c r="H406">
        <v>0</v>
      </c>
      <c r="I406">
        <v>0</v>
      </c>
      <c r="J406">
        <f>SUM(전체재고[[#This Row],[압구정 재고]],전체재고[[#This Row],[현대 백화점 재고]],전체재고[[#This Row],[창고 재고]])</f>
        <v>0</v>
      </c>
    </row>
    <row r="407" spans="1:10" x14ac:dyDescent="0.4">
      <c r="A407" s="3" t="s">
        <v>766</v>
      </c>
      <c r="B407" t="s">
        <v>78</v>
      </c>
      <c r="C407" t="s">
        <v>111</v>
      </c>
      <c r="D407" t="s">
        <v>121</v>
      </c>
      <c r="E407" t="s">
        <v>123</v>
      </c>
      <c r="F407" t="s">
        <v>221</v>
      </c>
      <c r="G407">
        <v>0</v>
      </c>
      <c r="H407">
        <v>0</v>
      </c>
      <c r="I407">
        <v>0</v>
      </c>
      <c r="J407">
        <f>SUM(전체재고[[#This Row],[압구정 재고]],전체재고[[#This Row],[현대 백화점 재고]],전체재고[[#This Row],[창고 재고]])</f>
        <v>0</v>
      </c>
    </row>
    <row r="408" spans="1:10" x14ac:dyDescent="0.4">
      <c r="A408" s="3" t="s">
        <v>767</v>
      </c>
      <c r="B408" t="s">
        <v>79</v>
      </c>
      <c r="C408" t="s">
        <v>109</v>
      </c>
      <c r="D408" t="s">
        <v>121</v>
      </c>
      <c r="E408" t="s">
        <v>123</v>
      </c>
      <c r="F408" t="s">
        <v>221</v>
      </c>
      <c r="G408">
        <v>0</v>
      </c>
      <c r="H408">
        <v>2</v>
      </c>
      <c r="I408">
        <v>0</v>
      </c>
      <c r="J408">
        <f>SUM(전체재고[[#This Row],[압구정 재고]],전체재고[[#This Row],[현대 백화점 재고]],전체재고[[#This Row],[창고 재고]])</f>
        <v>2</v>
      </c>
    </row>
    <row r="409" spans="1:10" x14ac:dyDescent="0.4">
      <c r="A409" s="3" t="s">
        <v>768</v>
      </c>
      <c r="B409" t="s">
        <v>79</v>
      </c>
      <c r="C409" t="s">
        <v>109</v>
      </c>
      <c r="D409" t="s">
        <v>121</v>
      </c>
      <c r="E409" t="s">
        <v>130</v>
      </c>
      <c r="F409" t="s">
        <v>221</v>
      </c>
      <c r="G409">
        <v>2</v>
      </c>
      <c r="H409">
        <v>3</v>
      </c>
      <c r="I409">
        <v>0</v>
      </c>
      <c r="J409">
        <f>SUM(전체재고[[#This Row],[압구정 재고]],전체재고[[#This Row],[현대 백화점 재고]],전체재고[[#This Row],[창고 재고]])</f>
        <v>5</v>
      </c>
    </row>
    <row r="410" spans="1:10" x14ac:dyDescent="0.4">
      <c r="A410" s="3" t="s">
        <v>769</v>
      </c>
      <c r="B410" t="s">
        <v>80</v>
      </c>
      <c r="C410" t="s">
        <v>109</v>
      </c>
      <c r="D410" t="s">
        <v>121</v>
      </c>
      <c r="E410" t="s">
        <v>123</v>
      </c>
      <c r="F410" t="s">
        <v>221</v>
      </c>
      <c r="G410">
        <v>0</v>
      </c>
      <c r="H410">
        <v>0</v>
      </c>
      <c r="I410">
        <v>0</v>
      </c>
      <c r="J410">
        <f>SUM(전체재고[[#This Row],[압구정 재고]],전체재고[[#This Row],[현대 백화점 재고]],전체재고[[#This Row],[창고 재고]])</f>
        <v>0</v>
      </c>
    </row>
    <row r="411" spans="1:10" x14ac:dyDescent="0.4">
      <c r="A411" s="3" t="s">
        <v>770</v>
      </c>
      <c r="B411" t="s">
        <v>80</v>
      </c>
      <c r="C411" t="s">
        <v>109</v>
      </c>
      <c r="D411" t="s">
        <v>121</v>
      </c>
      <c r="E411" t="s">
        <v>130</v>
      </c>
      <c r="F411" t="s">
        <v>221</v>
      </c>
      <c r="G411">
        <v>6</v>
      </c>
      <c r="H411">
        <v>3</v>
      </c>
      <c r="I411">
        <v>0</v>
      </c>
      <c r="J411">
        <f>SUM(전체재고[[#This Row],[압구정 재고]],전체재고[[#This Row],[현대 백화점 재고]],전체재고[[#This Row],[창고 재고]])</f>
        <v>9</v>
      </c>
    </row>
    <row r="412" spans="1:10" x14ac:dyDescent="0.4">
      <c r="A412" s="3" t="s">
        <v>771</v>
      </c>
      <c r="B412" t="s">
        <v>81</v>
      </c>
      <c r="C412" t="s">
        <v>109</v>
      </c>
      <c r="D412" t="s">
        <v>121</v>
      </c>
      <c r="E412" t="s">
        <v>123</v>
      </c>
      <c r="F412" t="s">
        <v>221</v>
      </c>
      <c r="G412">
        <v>15</v>
      </c>
      <c r="H412">
        <v>3</v>
      </c>
      <c r="I412">
        <v>0</v>
      </c>
      <c r="J412">
        <f>SUM(전체재고[[#This Row],[압구정 재고]],전체재고[[#This Row],[현대 백화점 재고]],전체재고[[#This Row],[창고 재고]])</f>
        <v>18</v>
      </c>
    </row>
    <row r="413" spans="1:10" x14ac:dyDescent="0.4">
      <c r="A413" s="3" t="s">
        <v>772</v>
      </c>
      <c r="B413" t="s">
        <v>81</v>
      </c>
      <c r="C413" t="s">
        <v>109</v>
      </c>
      <c r="D413" t="s">
        <v>121</v>
      </c>
      <c r="E413" t="s">
        <v>130</v>
      </c>
      <c r="F413" t="s">
        <v>221</v>
      </c>
      <c r="G413">
        <v>0</v>
      </c>
      <c r="H413">
        <v>0</v>
      </c>
      <c r="I413">
        <v>0</v>
      </c>
      <c r="J413">
        <f>SUM(전체재고[[#This Row],[압구정 재고]],전체재고[[#This Row],[현대 백화점 재고]],전체재고[[#This Row],[창고 재고]])</f>
        <v>0</v>
      </c>
    </row>
    <row r="414" spans="1:10" x14ac:dyDescent="0.4">
      <c r="A414" s="3" t="s">
        <v>773</v>
      </c>
      <c r="B414" t="s">
        <v>82</v>
      </c>
      <c r="C414" t="s">
        <v>109</v>
      </c>
      <c r="D414" t="s">
        <v>121</v>
      </c>
      <c r="E414" t="s">
        <v>123</v>
      </c>
      <c r="F414" t="s">
        <v>221</v>
      </c>
      <c r="G414">
        <v>0</v>
      </c>
      <c r="H414">
        <v>0</v>
      </c>
      <c r="I414">
        <v>0</v>
      </c>
      <c r="J414">
        <f>SUM(전체재고[[#This Row],[압구정 재고]],전체재고[[#This Row],[현대 백화점 재고]],전체재고[[#This Row],[창고 재고]])</f>
        <v>0</v>
      </c>
    </row>
    <row r="415" spans="1:10" x14ac:dyDescent="0.4">
      <c r="A415" s="3" t="s">
        <v>774</v>
      </c>
      <c r="B415" t="s">
        <v>83</v>
      </c>
      <c r="C415" t="s">
        <v>113</v>
      </c>
      <c r="D415" t="s">
        <v>121</v>
      </c>
      <c r="E415" t="s">
        <v>123</v>
      </c>
      <c r="F415" t="s">
        <v>221</v>
      </c>
      <c r="G415">
        <v>3</v>
      </c>
      <c r="H415">
        <v>0</v>
      </c>
      <c r="I415">
        <v>0</v>
      </c>
      <c r="J415">
        <f>SUM(전체재고[[#This Row],[압구정 재고]],전체재고[[#This Row],[현대 백화점 재고]],전체재고[[#This Row],[창고 재고]])</f>
        <v>3</v>
      </c>
    </row>
    <row r="416" spans="1:10" x14ac:dyDescent="0.4">
      <c r="A416" s="3" t="s">
        <v>775</v>
      </c>
      <c r="B416" t="s">
        <v>83</v>
      </c>
      <c r="C416" t="s">
        <v>113</v>
      </c>
      <c r="D416" t="s">
        <v>121</v>
      </c>
      <c r="E416" t="s">
        <v>127</v>
      </c>
      <c r="F416" t="s">
        <v>221</v>
      </c>
      <c r="G416">
        <v>1</v>
      </c>
      <c r="H416">
        <v>0</v>
      </c>
      <c r="I416">
        <v>0</v>
      </c>
      <c r="J416">
        <f>SUM(전체재고[[#This Row],[압구정 재고]],전체재고[[#This Row],[현대 백화점 재고]],전체재고[[#This Row],[창고 재고]])</f>
        <v>1</v>
      </c>
    </row>
    <row r="417" spans="1:10" x14ac:dyDescent="0.4">
      <c r="A417" s="3" t="s">
        <v>776</v>
      </c>
      <c r="B417" t="s">
        <v>84</v>
      </c>
      <c r="C417" t="s">
        <v>111</v>
      </c>
      <c r="D417" t="s">
        <v>121</v>
      </c>
      <c r="E417" t="s">
        <v>123</v>
      </c>
      <c r="F417" t="s">
        <v>221</v>
      </c>
      <c r="G417">
        <v>4</v>
      </c>
      <c r="H417">
        <v>0</v>
      </c>
      <c r="I417">
        <v>0</v>
      </c>
      <c r="J417">
        <f>SUM(전체재고[[#This Row],[압구정 재고]],전체재고[[#This Row],[현대 백화점 재고]],전체재고[[#This Row],[창고 재고]])</f>
        <v>4</v>
      </c>
    </row>
    <row r="418" spans="1:10" x14ac:dyDescent="0.4">
      <c r="A418" s="3" t="s">
        <v>777</v>
      </c>
      <c r="B418" t="s">
        <v>85</v>
      </c>
      <c r="C418" t="s">
        <v>111</v>
      </c>
      <c r="D418" t="s">
        <v>121</v>
      </c>
      <c r="E418" t="s">
        <v>145</v>
      </c>
      <c r="F418" t="s">
        <v>221</v>
      </c>
      <c r="G418">
        <v>0</v>
      </c>
      <c r="H418">
        <v>0</v>
      </c>
      <c r="I418">
        <v>0</v>
      </c>
      <c r="J418">
        <f>SUM(전체재고[[#This Row],[압구정 재고]],전체재고[[#This Row],[현대 백화점 재고]],전체재고[[#This Row],[창고 재고]])</f>
        <v>0</v>
      </c>
    </row>
    <row r="419" spans="1:10" x14ac:dyDescent="0.4">
      <c r="A419" s="3" t="s">
        <v>778</v>
      </c>
      <c r="B419" t="s">
        <v>86</v>
      </c>
      <c r="C419" t="s">
        <v>109</v>
      </c>
      <c r="D419" t="s">
        <v>121</v>
      </c>
      <c r="E419" t="s">
        <v>123</v>
      </c>
      <c r="F419" t="s">
        <v>221</v>
      </c>
      <c r="G419">
        <v>6</v>
      </c>
      <c r="H419">
        <v>3</v>
      </c>
      <c r="I419">
        <v>0</v>
      </c>
      <c r="J419">
        <f>SUM(전체재고[[#This Row],[압구정 재고]],전체재고[[#This Row],[현대 백화점 재고]],전체재고[[#This Row],[창고 재고]])</f>
        <v>9</v>
      </c>
    </row>
    <row r="420" spans="1:10" x14ac:dyDescent="0.4">
      <c r="A420" s="3" t="s">
        <v>779</v>
      </c>
      <c r="B420" t="s">
        <v>87</v>
      </c>
      <c r="C420" t="s">
        <v>109</v>
      </c>
      <c r="D420" t="s">
        <v>121</v>
      </c>
      <c r="E420" t="s">
        <v>123</v>
      </c>
      <c r="F420" t="s">
        <v>221</v>
      </c>
      <c r="G420">
        <v>0</v>
      </c>
      <c r="H420">
        <v>0</v>
      </c>
      <c r="I420">
        <v>0</v>
      </c>
      <c r="J420">
        <f>SUM(전체재고[[#This Row],[압구정 재고]],전체재고[[#This Row],[현대 백화점 재고]],전체재고[[#This Row],[창고 재고]])</f>
        <v>0</v>
      </c>
    </row>
    <row r="421" spans="1:10" x14ac:dyDescent="0.4">
      <c r="A421" s="3" t="s">
        <v>780</v>
      </c>
      <c r="B421" t="s">
        <v>88</v>
      </c>
      <c r="C421" t="s">
        <v>117</v>
      </c>
      <c r="D421" t="s">
        <v>121</v>
      </c>
      <c r="E421" t="s">
        <v>129</v>
      </c>
      <c r="F421" t="s">
        <v>221</v>
      </c>
      <c r="G421">
        <v>0</v>
      </c>
      <c r="H421">
        <v>0</v>
      </c>
      <c r="I421">
        <v>0</v>
      </c>
      <c r="J421">
        <f>SUM(전체재고[[#This Row],[압구정 재고]],전체재고[[#This Row],[현대 백화점 재고]],전체재고[[#This Row],[창고 재고]])</f>
        <v>0</v>
      </c>
    </row>
    <row r="422" spans="1:10" x14ac:dyDescent="0.4">
      <c r="A422" s="3" t="s">
        <v>781</v>
      </c>
      <c r="B422" t="s">
        <v>89</v>
      </c>
      <c r="C422" t="s">
        <v>111</v>
      </c>
      <c r="D422" t="s">
        <v>121</v>
      </c>
      <c r="E422" t="s">
        <v>123</v>
      </c>
      <c r="F422" t="s">
        <v>221</v>
      </c>
      <c r="G422">
        <v>0</v>
      </c>
      <c r="H422">
        <v>0</v>
      </c>
      <c r="I422">
        <v>0</v>
      </c>
      <c r="J422">
        <f>SUM(전체재고[[#This Row],[압구정 재고]],전체재고[[#This Row],[현대 백화점 재고]],전체재고[[#This Row],[창고 재고]])</f>
        <v>0</v>
      </c>
    </row>
    <row r="423" spans="1:10" x14ac:dyDescent="0.4">
      <c r="A423" s="3" t="s">
        <v>782</v>
      </c>
      <c r="B423" t="s">
        <v>89</v>
      </c>
      <c r="C423" t="s">
        <v>111</v>
      </c>
      <c r="D423" t="s">
        <v>121</v>
      </c>
      <c r="E423" t="s">
        <v>146</v>
      </c>
      <c r="F423" t="s">
        <v>221</v>
      </c>
      <c r="G423">
        <v>1</v>
      </c>
      <c r="H423">
        <v>0</v>
      </c>
      <c r="I423">
        <v>0</v>
      </c>
      <c r="J423">
        <f>SUM(전체재고[[#This Row],[압구정 재고]],전체재고[[#This Row],[현대 백화점 재고]],전체재고[[#This Row],[창고 재고]])</f>
        <v>1</v>
      </c>
    </row>
    <row r="424" spans="1:10" x14ac:dyDescent="0.4">
      <c r="A424" s="3" t="s">
        <v>783</v>
      </c>
      <c r="B424" t="s">
        <v>90</v>
      </c>
      <c r="C424" t="s">
        <v>113</v>
      </c>
      <c r="D424" t="s">
        <v>121</v>
      </c>
      <c r="E424" t="s">
        <v>123</v>
      </c>
      <c r="F424" t="s">
        <v>221</v>
      </c>
      <c r="G424">
        <v>5</v>
      </c>
      <c r="H424">
        <v>0</v>
      </c>
      <c r="I424">
        <v>0</v>
      </c>
      <c r="J424">
        <f>SUM(전체재고[[#This Row],[압구정 재고]],전체재고[[#This Row],[현대 백화점 재고]],전체재고[[#This Row],[창고 재고]])</f>
        <v>5</v>
      </c>
    </row>
    <row r="425" spans="1:10" x14ac:dyDescent="0.4">
      <c r="A425" s="3" t="s">
        <v>784</v>
      </c>
      <c r="B425" t="s">
        <v>90</v>
      </c>
      <c r="C425" t="s">
        <v>113</v>
      </c>
      <c r="D425" t="s">
        <v>121</v>
      </c>
      <c r="E425" t="s">
        <v>129</v>
      </c>
      <c r="F425" t="s">
        <v>221</v>
      </c>
      <c r="G425">
        <v>1</v>
      </c>
      <c r="H425">
        <v>0</v>
      </c>
      <c r="I425">
        <v>0</v>
      </c>
      <c r="J425">
        <f>SUM(전체재고[[#This Row],[압구정 재고]],전체재고[[#This Row],[현대 백화점 재고]],전체재고[[#This Row],[창고 재고]])</f>
        <v>1</v>
      </c>
    </row>
    <row r="426" spans="1:10" x14ac:dyDescent="0.4">
      <c r="A426" s="3" t="s">
        <v>785</v>
      </c>
      <c r="B426" t="s">
        <v>91</v>
      </c>
      <c r="C426" t="s">
        <v>109</v>
      </c>
      <c r="D426" t="s">
        <v>121</v>
      </c>
      <c r="E426" t="s">
        <v>130</v>
      </c>
      <c r="F426" t="s">
        <v>221</v>
      </c>
      <c r="G426">
        <v>0</v>
      </c>
      <c r="H426">
        <v>0</v>
      </c>
      <c r="I426">
        <v>0</v>
      </c>
      <c r="J426">
        <f>SUM(전체재고[[#This Row],[압구정 재고]],전체재고[[#This Row],[현대 백화점 재고]],전체재고[[#This Row],[창고 재고]])</f>
        <v>0</v>
      </c>
    </row>
    <row r="427" spans="1:10" x14ac:dyDescent="0.4">
      <c r="A427" s="3" t="s">
        <v>786</v>
      </c>
      <c r="B427" t="s">
        <v>91</v>
      </c>
      <c r="C427" t="s">
        <v>109</v>
      </c>
      <c r="D427" t="s">
        <v>121</v>
      </c>
      <c r="E427" t="s">
        <v>127</v>
      </c>
      <c r="F427" t="s">
        <v>221</v>
      </c>
      <c r="G427">
        <v>0</v>
      </c>
      <c r="H427">
        <v>3</v>
      </c>
      <c r="I427">
        <v>0</v>
      </c>
      <c r="J427">
        <f>SUM(전체재고[[#This Row],[압구정 재고]],전체재고[[#This Row],[현대 백화점 재고]],전체재고[[#This Row],[창고 재고]])</f>
        <v>3</v>
      </c>
    </row>
    <row r="428" spans="1:10" x14ac:dyDescent="0.4">
      <c r="A428" s="3" t="s">
        <v>787</v>
      </c>
      <c r="B428" t="s">
        <v>92</v>
      </c>
      <c r="C428" t="s">
        <v>113</v>
      </c>
      <c r="D428" t="s">
        <v>121</v>
      </c>
      <c r="E428" t="s">
        <v>140</v>
      </c>
      <c r="F428" t="s">
        <v>221</v>
      </c>
      <c r="G428">
        <v>2</v>
      </c>
      <c r="H428">
        <v>0</v>
      </c>
      <c r="I428">
        <v>0</v>
      </c>
      <c r="J428">
        <f>SUM(전체재고[[#This Row],[압구정 재고]],전체재고[[#This Row],[현대 백화점 재고]],전체재고[[#This Row],[창고 재고]])</f>
        <v>2</v>
      </c>
    </row>
    <row r="429" spans="1:10" x14ac:dyDescent="0.4">
      <c r="A429" s="3" t="s">
        <v>788</v>
      </c>
      <c r="B429" t="s">
        <v>93</v>
      </c>
      <c r="C429" t="s">
        <v>113</v>
      </c>
      <c r="D429" t="s">
        <v>121</v>
      </c>
      <c r="E429" t="s">
        <v>123</v>
      </c>
      <c r="F429" t="s">
        <v>221</v>
      </c>
      <c r="G429">
        <v>10</v>
      </c>
      <c r="H429">
        <v>0</v>
      </c>
      <c r="I429">
        <v>0</v>
      </c>
      <c r="J429">
        <f>SUM(전체재고[[#This Row],[압구정 재고]],전체재고[[#This Row],[현대 백화점 재고]],전체재고[[#This Row],[창고 재고]])</f>
        <v>10</v>
      </c>
    </row>
    <row r="430" spans="1:10" x14ac:dyDescent="0.4">
      <c r="A430" s="3" t="s">
        <v>789</v>
      </c>
      <c r="B430" t="s">
        <v>94</v>
      </c>
      <c r="C430" t="s">
        <v>111</v>
      </c>
      <c r="D430" t="s">
        <v>121</v>
      </c>
      <c r="E430" t="s">
        <v>123</v>
      </c>
      <c r="F430" t="s">
        <v>221</v>
      </c>
      <c r="G430">
        <v>2</v>
      </c>
      <c r="H430">
        <v>0</v>
      </c>
      <c r="I430">
        <v>0</v>
      </c>
      <c r="J430">
        <f>SUM(전체재고[[#This Row],[압구정 재고]],전체재고[[#This Row],[현대 백화점 재고]],전체재고[[#This Row],[창고 재고]])</f>
        <v>2</v>
      </c>
    </row>
    <row r="431" spans="1:10" x14ac:dyDescent="0.4">
      <c r="A431" s="3" t="s">
        <v>790</v>
      </c>
      <c r="B431" t="s">
        <v>95</v>
      </c>
      <c r="C431" t="s">
        <v>111</v>
      </c>
      <c r="D431" t="s">
        <v>121</v>
      </c>
      <c r="E431" t="s">
        <v>142</v>
      </c>
      <c r="F431" t="s">
        <v>221</v>
      </c>
      <c r="G431">
        <v>4</v>
      </c>
      <c r="H431">
        <v>0</v>
      </c>
      <c r="I431">
        <v>0</v>
      </c>
      <c r="J431">
        <f>SUM(전체재고[[#This Row],[압구정 재고]],전체재고[[#This Row],[현대 백화점 재고]],전체재고[[#This Row],[창고 재고]])</f>
        <v>4</v>
      </c>
    </row>
    <row r="432" spans="1:10" x14ac:dyDescent="0.4">
      <c r="A432" s="3" t="s">
        <v>791</v>
      </c>
      <c r="B432" t="s">
        <v>95</v>
      </c>
      <c r="C432" t="s">
        <v>111</v>
      </c>
      <c r="D432" t="s">
        <v>121</v>
      </c>
      <c r="E432" t="s">
        <v>127</v>
      </c>
      <c r="F432" t="s">
        <v>221</v>
      </c>
      <c r="G432">
        <v>1</v>
      </c>
      <c r="H432">
        <v>0</v>
      </c>
      <c r="I432">
        <v>0</v>
      </c>
      <c r="J432">
        <f>SUM(전체재고[[#This Row],[압구정 재고]],전체재고[[#This Row],[현대 백화점 재고]],전체재고[[#This Row],[창고 재고]])</f>
        <v>1</v>
      </c>
    </row>
    <row r="433" spans="1:10" x14ac:dyDescent="0.4">
      <c r="A433" s="3" t="s">
        <v>792</v>
      </c>
      <c r="B433" t="s">
        <v>96</v>
      </c>
      <c r="C433" t="s">
        <v>109</v>
      </c>
      <c r="D433" t="s">
        <v>121</v>
      </c>
      <c r="E433" t="s">
        <v>123</v>
      </c>
      <c r="F433" t="s">
        <v>221</v>
      </c>
      <c r="G433">
        <v>3</v>
      </c>
      <c r="H433">
        <v>3</v>
      </c>
      <c r="I433">
        <v>0</v>
      </c>
      <c r="J433">
        <f>SUM(전체재고[[#This Row],[압구정 재고]],전체재고[[#This Row],[현대 백화점 재고]],전체재고[[#This Row],[창고 재고]])</f>
        <v>6</v>
      </c>
    </row>
    <row r="434" spans="1:10" x14ac:dyDescent="0.4">
      <c r="A434" s="3" t="s">
        <v>793</v>
      </c>
      <c r="B434" t="s">
        <v>96</v>
      </c>
      <c r="C434" t="s">
        <v>109</v>
      </c>
      <c r="D434" t="s">
        <v>121</v>
      </c>
      <c r="E434" t="s">
        <v>124</v>
      </c>
      <c r="F434" t="s">
        <v>221</v>
      </c>
      <c r="G434">
        <v>1</v>
      </c>
      <c r="H434">
        <v>2</v>
      </c>
      <c r="I434">
        <v>0</v>
      </c>
      <c r="J434">
        <f>SUM(전체재고[[#This Row],[압구정 재고]],전체재고[[#This Row],[현대 백화점 재고]],전체재고[[#This Row],[창고 재고]])</f>
        <v>3</v>
      </c>
    </row>
    <row r="435" spans="1:10" x14ac:dyDescent="0.4">
      <c r="A435" s="3" t="s">
        <v>794</v>
      </c>
      <c r="B435" t="s">
        <v>97</v>
      </c>
      <c r="C435" t="s">
        <v>109</v>
      </c>
      <c r="D435" t="s">
        <v>121</v>
      </c>
      <c r="E435" t="s">
        <v>130</v>
      </c>
      <c r="F435" t="s">
        <v>221</v>
      </c>
      <c r="G435">
        <v>6</v>
      </c>
      <c r="H435">
        <v>0</v>
      </c>
      <c r="I435">
        <v>0</v>
      </c>
      <c r="J435">
        <f>SUM(전체재고[[#This Row],[압구정 재고]],전체재고[[#This Row],[현대 백화점 재고]],전체재고[[#This Row],[창고 재고]])</f>
        <v>6</v>
      </c>
    </row>
    <row r="436" spans="1:10" x14ac:dyDescent="0.4">
      <c r="A436" s="3" t="s">
        <v>795</v>
      </c>
      <c r="B436" t="s">
        <v>98</v>
      </c>
      <c r="C436" t="s">
        <v>111</v>
      </c>
      <c r="D436" t="s">
        <v>121</v>
      </c>
      <c r="E436" t="s">
        <v>147</v>
      </c>
      <c r="F436" t="s">
        <v>221</v>
      </c>
      <c r="G436">
        <v>3</v>
      </c>
      <c r="H436">
        <v>0</v>
      </c>
      <c r="I436">
        <v>0</v>
      </c>
      <c r="J436">
        <f>SUM(전체재고[[#This Row],[압구정 재고]],전체재고[[#This Row],[현대 백화점 재고]],전체재고[[#This Row],[창고 재고]])</f>
        <v>3</v>
      </c>
    </row>
    <row r="437" spans="1:10" x14ac:dyDescent="0.4">
      <c r="A437" s="3" t="s">
        <v>796</v>
      </c>
      <c r="B437" t="s">
        <v>98</v>
      </c>
      <c r="C437" t="s">
        <v>111</v>
      </c>
      <c r="D437" t="s">
        <v>121</v>
      </c>
      <c r="E437" t="s">
        <v>123</v>
      </c>
      <c r="F437" t="s">
        <v>221</v>
      </c>
      <c r="G437">
        <v>1</v>
      </c>
      <c r="H437">
        <v>0</v>
      </c>
      <c r="I437">
        <v>0</v>
      </c>
      <c r="J437">
        <f>SUM(전체재고[[#This Row],[압구정 재고]],전체재고[[#This Row],[현대 백화점 재고]],전체재고[[#This Row],[창고 재고]])</f>
        <v>1</v>
      </c>
    </row>
    <row r="438" spans="1:10" x14ac:dyDescent="0.4">
      <c r="A438" s="3" t="s">
        <v>797</v>
      </c>
      <c r="B438" t="s">
        <v>99</v>
      </c>
      <c r="C438" t="s">
        <v>118</v>
      </c>
      <c r="D438" t="s">
        <v>121</v>
      </c>
      <c r="E438" t="s">
        <v>148</v>
      </c>
      <c r="F438" t="s">
        <v>221</v>
      </c>
      <c r="G438">
        <v>2</v>
      </c>
      <c r="H438">
        <v>2</v>
      </c>
      <c r="I438">
        <v>0</v>
      </c>
      <c r="J438">
        <f>SUM(전체재고[[#This Row],[압구정 재고]],전체재고[[#This Row],[현대 백화점 재고]],전체재고[[#This Row],[창고 재고]])</f>
        <v>4</v>
      </c>
    </row>
    <row r="439" spans="1:10" x14ac:dyDescent="0.4">
      <c r="A439" s="3" t="s">
        <v>798</v>
      </c>
      <c r="B439" t="s">
        <v>99</v>
      </c>
      <c r="C439" t="s">
        <v>118</v>
      </c>
      <c r="D439" t="s">
        <v>121</v>
      </c>
      <c r="E439" t="s">
        <v>128</v>
      </c>
      <c r="F439" t="s">
        <v>221</v>
      </c>
      <c r="G439">
        <v>1</v>
      </c>
      <c r="H439">
        <v>2</v>
      </c>
      <c r="I439">
        <v>0</v>
      </c>
      <c r="J439">
        <f>SUM(전체재고[[#This Row],[압구정 재고]],전체재고[[#This Row],[현대 백화점 재고]],전체재고[[#This Row],[창고 재고]])</f>
        <v>3</v>
      </c>
    </row>
    <row r="440" spans="1:10" x14ac:dyDescent="0.4">
      <c r="A440" s="3" t="s">
        <v>799</v>
      </c>
      <c r="B440" t="s">
        <v>99</v>
      </c>
      <c r="C440" t="s">
        <v>118</v>
      </c>
      <c r="D440" t="s">
        <v>121</v>
      </c>
      <c r="E440" t="s">
        <v>123</v>
      </c>
      <c r="F440" t="s">
        <v>221</v>
      </c>
      <c r="G440">
        <v>5</v>
      </c>
      <c r="H440">
        <v>2</v>
      </c>
      <c r="I440">
        <v>0</v>
      </c>
      <c r="J440">
        <f>SUM(전체재고[[#This Row],[압구정 재고]],전체재고[[#This Row],[현대 백화점 재고]],전체재고[[#This Row],[창고 재고]])</f>
        <v>7</v>
      </c>
    </row>
    <row r="441" spans="1:10" x14ac:dyDescent="0.4">
      <c r="A441" s="3" t="s">
        <v>800</v>
      </c>
      <c r="B441" t="s">
        <v>100</v>
      </c>
      <c r="C441" t="s">
        <v>111</v>
      </c>
      <c r="D441" t="s">
        <v>121</v>
      </c>
      <c r="E441" t="s">
        <v>123</v>
      </c>
      <c r="F441" t="s">
        <v>221</v>
      </c>
      <c r="G441">
        <v>0</v>
      </c>
      <c r="H441">
        <v>0</v>
      </c>
      <c r="I441">
        <v>0</v>
      </c>
      <c r="J441">
        <f>SUM(전체재고[[#This Row],[압구정 재고]],전체재고[[#This Row],[현대 백화점 재고]],전체재고[[#This Row],[창고 재고]])</f>
        <v>0</v>
      </c>
    </row>
    <row r="442" spans="1:10" x14ac:dyDescent="0.4">
      <c r="A442" s="3" t="s">
        <v>801</v>
      </c>
      <c r="B442" t="s">
        <v>101</v>
      </c>
      <c r="C442" t="s">
        <v>113</v>
      </c>
      <c r="D442" t="s">
        <v>121</v>
      </c>
      <c r="E442" t="s">
        <v>123</v>
      </c>
      <c r="F442" t="s">
        <v>221</v>
      </c>
      <c r="G442">
        <v>2</v>
      </c>
      <c r="H442">
        <v>0</v>
      </c>
      <c r="I442">
        <v>0</v>
      </c>
      <c r="J442">
        <f>SUM(전체재고[[#This Row],[압구정 재고]],전체재고[[#This Row],[현대 백화점 재고]],전체재고[[#This Row],[창고 재고]])</f>
        <v>2</v>
      </c>
    </row>
    <row r="443" spans="1:10" x14ac:dyDescent="0.4">
      <c r="A443" s="3" t="s">
        <v>802</v>
      </c>
      <c r="B443" t="s">
        <v>102</v>
      </c>
      <c r="C443" t="s">
        <v>109</v>
      </c>
      <c r="D443" t="s">
        <v>121</v>
      </c>
      <c r="E443" t="s">
        <v>123</v>
      </c>
      <c r="F443" t="s">
        <v>221</v>
      </c>
      <c r="G443">
        <v>5</v>
      </c>
      <c r="H443">
        <v>3</v>
      </c>
      <c r="I443">
        <v>0</v>
      </c>
      <c r="J443">
        <f>SUM(전체재고[[#This Row],[압구정 재고]],전체재고[[#This Row],[현대 백화점 재고]],전체재고[[#This Row],[창고 재고]])</f>
        <v>8</v>
      </c>
    </row>
    <row r="444" spans="1:10" x14ac:dyDescent="0.4">
      <c r="A444" s="3" t="s">
        <v>803</v>
      </c>
      <c r="B444" t="s">
        <v>102</v>
      </c>
      <c r="C444" t="s">
        <v>109</v>
      </c>
      <c r="D444" t="s">
        <v>121</v>
      </c>
      <c r="E444" t="s">
        <v>124</v>
      </c>
      <c r="F444" t="s">
        <v>221</v>
      </c>
      <c r="G444">
        <v>8</v>
      </c>
      <c r="H444">
        <v>3</v>
      </c>
      <c r="I444">
        <v>0</v>
      </c>
      <c r="J444">
        <f>SUM(전체재고[[#This Row],[압구정 재고]],전체재고[[#This Row],[현대 백화점 재고]],전체재고[[#This Row],[창고 재고]])</f>
        <v>11</v>
      </c>
    </row>
    <row r="445" spans="1:10" x14ac:dyDescent="0.4">
      <c r="A445" s="3" t="s">
        <v>804</v>
      </c>
      <c r="B445" t="s">
        <v>103</v>
      </c>
      <c r="C445" t="s">
        <v>109</v>
      </c>
      <c r="D445" t="s">
        <v>121</v>
      </c>
      <c r="E445" t="s">
        <v>123</v>
      </c>
      <c r="F445" t="s">
        <v>221</v>
      </c>
      <c r="G445">
        <v>9</v>
      </c>
      <c r="H445">
        <v>3</v>
      </c>
      <c r="I445">
        <v>0</v>
      </c>
      <c r="J445">
        <f>SUM(전체재고[[#This Row],[압구정 재고]],전체재고[[#This Row],[현대 백화점 재고]],전체재고[[#This Row],[창고 재고]])</f>
        <v>12</v>
      </c>
    </row>
    <row r="446" spans="1:10" x14ac:dyDescent="0.4">
      <c r="A446" s="3" t="s">
        <v>805</v>
      </c>
      <c r="B446" t="s">
        <v>103</v>
      </c>
      <c r="C446" t="s">
        <v>109</v>
      </c>
      <c r="D446" t="s">
        <v>121</v>
      </c>
      <c r="E446" t="s">
        <v>124</v>
      </c>
      <c r="F446" t="s">
        <v>221</v>
      </c>
      <c r="G446">
        <v>2</v>
      </c>
      <c r="H446">
        <v>1</v>
      </c>
      <c r="I446">
        <v>0</v>
      </c>
      <c r="J446">
        <f>SUM(전체재고[[#This Row],[압구정 재고]],전체재고[[#This Row],[현대 백화점 재고]],전체재고[[#This Row],[창고 재고]])</f>
        <v>3</v>
      </c>
    </row>
    <row r="447" spans="1:10" x14ac:dyDescent="0.4">
      <c r="A447" s="3" t="s">
        <v>806</v>
      </c>
      <c r="B447" t="s">
        <v>103</v>
      </c>
      <c r="C447" t="s">
        <v>109</v>
      </c>
      <c r="D447" t="s">
        <v>121</v>
      </c>
      <c r="E447" t="s">
        <v>132</v>
      </c>
      <c r="F447" t="s">
        <v>221</v>
      </c>
      <c r="G447">
        <v>0</v>
      </c>
      <c r="H447">
        <v>0</v>
      </c>
      <c r="I447">
        <v>0</v>
      </c>
      <c r="J447">
        <f>SUM(전체재고[[#This Row],[압구정 재고]],전체재고[[#This Row],[현대 백화점 재고]],전체재고[[#This Row],[창고 재고]])</f>
        <v>0</v>
      </c>
    </row>
    <row r="448" spans="1:10" x14ac:dyDescent="0.4">
      <c r="A448" s="3" t="s">
        <v>807</v>
      </c>
      <c r="B448" t="s">
        <v>104</v>
      </c>
      <c r="C448" t="s">
        <v>118</v>
      </c>
      <c r="D448" t="s">
        <v>121</v>
      </c>
      <c r="E448" t="s">
        <v>147</v>
      </c>
      <c r="F448" t="s">
        <v>221</v>
      </c>
      <c r="G448">
        <v>3</v>
      </c>
      <c r="H448">
        <v>0</v>
      </c>
      <c r="I448">
        <v>0</v>
      </c>
      <c r="J448">
        <f>SUM(전체재고[[#This Row],[압구정 재고]],전체재고[[#This Row],[현대 백화점 재고]],전체재고[[#This Row],[창고 재고]])</f>
        <v>3</v>
      </c>
    </row>
    <row r="449" spans="1:10" x14ac:dyDescent="0.4">
      <c r="A449" s="3" t="s">
        <v>808</v>
      </c>
      <c r="B449" t="s">
        <v>104</v>
      </c>
      <c r="C449" t="s">
        <v>118</v>
      </c>
      <c r="D449" t="s">
        <v>121</v>
      </c>
      <c r="E449" t="s">
        <v>132</v>
      </c>
      <c r="F449" t="s">
        <v>221</v>
      </c>
      <c r="G449">
        <v>3</v>
      </c>
      <c r="H449">
        <v>0</v>
      </c>
      <c r="I449">
        <v>0</v>
      </c>
      <c r="J449">
        <f>SUM(전체재고[[#This Row],[압구정 재고]],전체재고[[#This Row],[현대 백화점 재고]],전체재고[[#This Row],[창고 재고]])</f>
        <v>3</v>
      </c>
    </row>
    <row r="450" spans="1:10" x14ac:dyDescent="0.4">
      <c r="A450" s="3" t="s">
        <v>809</v>
      </c>
      <c r="B450" t="s">
        <v>105</v>
      </c>
      <c r="C450" t="s">
        <v>109</v>
      </c>
      <c r="D450" t="s">
        <v>121</v>
      </c>
      <c r="E450" t="s">
        <v>124</v>
      </c>
      <c r="F450" t="s">
        <v>221</v>
      </c>
      <c r="G450">
        <v>6</v>
      </c>
      <c r="H450">
        <v>3</v>
      </c>
      <c r="I450">
        <v>0</v>
      </c>
      <c r="J450">
        <f>SUM(전체재고[[#This Row],[압구정 재고]],전체재고[[#This Row],[현대 백화점 재고]],전체재고[[#This Row],[창고 재고]])</f>
        <v>9</v>
      </c>
    </row>
    <row r="451" spans="1:10" x14ac:dyDescent="0.4">
      <c r="A451" s="3" t="s">
        <v>810</v>
      </c>
      <c r="B451" t="s">
        <v>106</v>
      </c>
      <c r="C451" t="s">
        <v>109</v>
      </c>
      <c r="D451" t="s">
        <v>121</v>
      </c>
      <c r="E451" t="s">
        <v>124</v>
      </c>
      <c r="F451" t="s">
        <v>221</v>
      </c>
      <c r="G451">
        <v>1</v>
      </c>
      <c r="H451">
        <v>0</v>
      </c>
      <c r="I451">
        <v>0</v>
      </c>
      <c r="J451">
        <f>SUM(전체재고[[#This Row],[압구정 재고]],전체재고[[#This Row],[현대 백화점 재고]],전체재고[[#This Row],[창고 재고]])</f>
        <v>1</v>
      </c>
    </row>
    <row r="452" spans="1:10" x14ac:dyDescent="0.4">
      <c r="A452" s="3" t="s">
        <v>811</v>
      </c>
      <c r="B452" t="s">
        <v>8</v>
      </c>
      <c r="C452" t="s">
        <v>107</v>
      </c>
      <c r="D452" t="s">
        <v>122</v>
      </c>
      <c r="E452" t="s">
        <v>123</v>
      </c>
      <c r="F452" t="s">
        <v>221</v>
      </c>
      <c r="G452">
        <v>2</v>
      </c>
      <c r="H452">
        <v>1</v>
      </c>
      <c r="I452">
        <v>0</v>
      </c>
      <c r="J452">
        <f>SUM(전체재고[[#This Row],[압구정 재고]],전체재고[[#This Row],[현대 백화점 재고]],전체재고[[#This Row],[창고 재고]])</f>
        <v>3</v>
      </c>
    </row>
    <row r="453" spans="1:10" x14ac:dyDescent="0.4">
      <c r="A453" s="3" t="s">
        <v>812</v>
      </c>
      <c r="B453" t="s">
        <v>70</v>
      </c>
      <c r="C453" t="s">
        <v>113</v>
      </c>
      <c r="D453" t="s">
        <v>121</v>
      </c>
      <c r="E453" t="s">
        <v>128</v>
      </c>
      <c r="F453" t="s">
        <v>221</v>
      </c>
      <c r="G453">
        <v>0</v>
      </c>
      <c r="H453">
        <v>0</v>
      </c>
      <c r="I453">
        <v>0</v>
      </c>
      <c r="J453">
        <f>SUM(전체재고[[#This Row],[압구정 재고]],전체재고[[#This Row],[현대 백화점 재고]],전체재고[[#This Row],[창고 재고]])</f>
        <v>0</v>
      </c>
    </row>
    <row r="454" spans="1:10" x14ac:dyDescent="0.4">
      <c r="A454" s="3" t="s">
        <v>813</v>
      </c>
      <c r="B454" t="s">
        <v>8</v>
      </c>
      <c r="C454" t="s">
        <v>107</v>
      </c>
      <c r="D454" t="s">
        <v>122</v>
      </c>
      <c r="E454" t="s">
        <v>124</v>
      </c>
      <c r="F454" t="s">
        <v>221</v>
      </c>
      <c r="G454">
        <v>1</v>
      </c>
      <c r="H454">
        <v>1</v>
      </c>
      <c r="I454">
        <v>0</v>
      </c>
      <c r="J454">
        <f>SUM(전체재고[[#This Row],[압구정 재고]],전체재고[[#This Row],[현대 백화점 재고]],전체재고[[#This Row],[창고 재고]])</f>
        <v>2</v>
      </c>
    </row>
    <row r="455" spans="1:10" x14ac:dyDescent="0.4">
      <c r="A455" s="3" t="s">
        <v>814</v>
      </c>
      <c r="B455" t="s">
        <v>9</v>
      </c>
      <c r="C455" t="s">
        <v>107</v>
      </c>
      <c r="D455" t="s">
        <v>122</v>
      </c>
      <c r="E455" t="s">
        <v>125</v>
      </c>
      <c r="F455" t="s">
        <v>221</v>
      </c>
      <c r="G455">
        <v>0</v>
      </c>
      <c r="H455">
        <v>0</v>
      </c>
      <c r="I455">
        <v>0</v>
      </c>
      <c r="J455">
        <f>SUM(전체재고[[#This Row],[압구정 재고]],전체재고[[#This Row],[현대 백화점 재고]],전체재고[[#This Row],[창고 재고]])</f>
        <v>0</v>
      </c>
    </row>
    <row r="456" spans="1:10" x14ac:dyDescent="0.4">
      <c r="A456" s="3" t="s">
        <v>815</v>
      </c>
      <c r="B456" t="s">
        <v>9</v>
      </c>
      <c r="C456" t="s">
        <v>107</v>
      </c>
      <c r="D456" t="s">
        <v>122</v>
      </c>
      <c r="E456" t="s">
        <v>126</v>
      </c>
      <c r="F456" t="s">
        <v>221</v>
      </c>
      <c r="G456">
        <v>0</v>
      </c>
      <c r="H456">
        <v>0</v>
      </c>
      <c r="I456">
        <v>0</v>
      </c>
      <c r="J456">
        <f>SUM(전체재고[[#This Row],[압구정 재고]],전체재고[[#This Row],[현대 백화점 재고]],전체재고[[#This Row],[창고 재고]])</f>
        <v>0</v>
      </c>
    </row>
    <row r="457" spans="1:10" x14ac:dyDescent="0.4">
      <c r="A457" s="3" t="s">
        <v>816</v>
      </c>
      <c r="B457" t="s">
        <v>10</v>
      </c>
      <c r="C457" t="s">
        <v>108</v>
      </c>
      <c r="D457" t="s">
        <v>122</v>
      </c>
      <c r="E457" t="s">
        <v>123</v>
      </c>
      <c r="F457" t="s">
        <v>221</v>
      </c>
      <c r="G457">
        <v>2</v>
      </c>
      <c r="H457">
        <v>0</v>
      </c>
      <c r="I457">
        <v>0</v>
      </c>
      <c r="J457">
        <f>SUM(전체재고[[#This Row],[압구정 재고]],전체재고[[#This Row],[현대 백화점 재고]],전체재고[[#This Row],[창고 재고]])</f>
        <v>2</v>
      </c>
    </row>
    <row r="458" spans="1:10" x14ac:dyDescent="0.4">
      <c r="A458" s="3" t="s">
        <v>817</v>
      </c>
      <c r="B458" t="s">
        <v>11</v>
      </c>
      <c r="C458" t="s">
        <v>108</v>
      </c>
      <c r="D458" t="s">
        <v>122</v>
      </c>
      <c r="E458" t="s">
        <v>123</v>
      </c>
      <c r="F458" t="s">
        <v>221</v>
      </c>
      <c r="G458">
        <v>0</v>
      </c>
      <c r="H458">
        <v>0</v>
      </c>
      <c r="I458">
        <v>0</v>
      </c>
      <c r="J458">
        <f>SUM(전체재고[[#This Row],[압구정 재고]],전체재고[[#This Row],[현대 백화점 재고]],전체재고[[#This Row],[창고 재고]])</f>
        <v>0</v>
      </c>
    </row>
    <row r="459" spans="1:10" x14ac:dyDescent="0.4">
      <c r="A459" s="3" t="s">
        <v>818</v>
      </c>
      <c r="B459" t="s">
        <v>12</v>
      </c>
      <c r="C459" t="s">
        <v>109</v>
      </c>
      <c r="D459" t="s">
        <v>122</v>
      </c>
      <c r="E459" t="s">
        <v>124</v>
      </c>
      <c r="F459" t="s">
        <v>221</v>
      </c>
      <c r="G459">
        <v>0</v>
      </c>
      <c r="H459">
        <v>0</v>
      </c>
      <c r="I459">
        <v>0</v>
      </c>
      <c r="J459">
        <f>SUM(전체재고[[#This Row],[압구정 재고]],전체재고[[#This Row],[현대 백화점 재고]],전체재고[[#This Row],[창고 재고]])</f>
        <v>0</v>
      </c>
    </row>
    <row r="460" spans="1:10" x14ac:dyDescent="0.4">
      <c r="A460" s="3" t="s">
        <v>819</v>
      </c>
      <c r="B460" t="s">
        <v>13</v>
      </c>
      <c r="C460" t="s">
        <v>109</v>
      </c>
      <c r="D460" t="s">
        <v>122</v>
      </c>
      <c r="E460" t="s">
        <v>123</v>
      </c>
      <c r="F460" t="s">
        <v>221</v>
      </c>
      <c r="G460">
        <v>0</v>
      </c>
      <c r="H460">
        <v>0</v>
      </c>
      <c r="I460">
        <v>0</v>
      </c>
      <c r="J460">
        <f>SUM(전체재고[[#This Row],[압구정 재고]],전체재고[[#This Row],[현대 백화점 재고]],전체재고[[#This Row],[창고 재고]])</f>
        <v>0</v>
      </c>
    </row>
    <row r="461" spans="1:10" x14ac:dyDescent="0.4">
      <c r="A461" s="3" t="s">
        <v>820</v>
      </c>
      <c r="B461" t="s">
        <v>150</v>
      </c>
      <c r="C461" t="s">
        <v>113</v>
      </c>
      <c r="D461" t="s">
        <v>121</v>
      </c>
      <c r="E461" t="s">
        <v>128</v>
      </c>
      <c r="F461" t="s">
        <v>221</v>
      </c>
      <c r="G461">
        <v>0</v>
      </c>
      <c r="H461">
        <v>0</v>
      </c>
      <c r="I461">
        <v>0</v>
      </c>
      <c r="J461">
        <f>SUM(전체재고[[#This Row],[압구정 재고]],전체재고[[#This Row],[현대 백화점 재고]],전체재고[[#This Row],[창고 재고]])</f>
        <v>0</v>
      </c>
    </row>
    <row r="462" spans="1:10" x14ac:dyDescent="0.4">
      <c r="A462" s="3" t="s">
        <v>821</v>
      </c>
      <c r="B462" t="s">
        <v>14</v>
      </c>
      <c r="C462" t="s">
        <v>109</v>
      </c>
      <c r="D462" t="s">
        <v>122</v>
      </c>
      <c r="E462" t="s">
        <v>123</v>
      </c>
      <c r="F462" t="s">
        <v>221</v>
      </c>
      <c r="G462">
        <v>0</v>
      </c>
      <c r="H462">
        <v>0</v>
      </c>
      <c r="I462">
        <v>0</v>
      </c>
      <c r="J462">
        <f>SUM(전체재고[[#This Row],[압구정 재고]],전체재고[[#This Row],[현대 백화점 재고]],전체재고[[#This Row],[창고 재고]])</f>
        <v>0</v>
      </c>
    </row>
    <row r="463" spans="1:10" x14ac:dyDescent="0.4">
      <c r="A463" s="3" t="s">
        <v>822</v>
      </c>
      <c r="B463" t="s">
        <v>15</v>
      </c>
      <c r="C463" t="s">
        <v>109</v>
      </c>
      <c r="D463" t="s">
        <v>122</v>
      </c>
      <c r="E463" t="s">
        <v>123</v>
      </c>
      <c r="F463" t="s">
        <v>221</v>
      </c>
      <c r="G463">
        <v>4</v>
      </c>
      <c r="H463">
        <v>2</v>
      </c>
      <c r="I463">
        <v>0</v>
      </c>
      <c r="J463">
        <f>SUM(전체재고[[#This Row],[압구정 재고]],전체재고[[#This Row],[현대 백화점 재고]],전체재고[[#This Row],[창고 재고]])</f>
        <v>6</v>
      </c>
    </row>
    <row r="464" spans="1:10" x14ac:dyDescent="0.4">
      <c r="A464" s="3" t="s">
        <v>823</v>
      </c>
      <c r="B464" t="s">
        <v>15</v>
      </c>
      <c r="C464" t="s">
        <v>109</v>
      </c>
      <c r="D464" t="s">
        <v>122</v>
      </c>
      <c r="E464" t="s">
        <v>124</v>
      </c>
      <c r="F464" t="s">
        <v>221</v>
      </c>
      <c r="G464">
        <v>0</v>
      </c>
      <c r="H464">
        <v>0</v>
      </c>
      <c r="I464">
        <v>0</v>
      </c>
      <c r="J464">
        <f>SUM(전체재고[[#This Row],[압구정 재고]],전체재고[[#This Row],[현대 백화점 재고]],전체재고[[#This Row],[창고 재고]])</f>
        <v>0</v>
      </c>
    </row>
    <row r="465" spans="1:10" x14ac:dyDescent="0.4">
      <c r="A465" s="3" t="s">
        <v>824</v>
      </c>
      <c r="B465" t="s">
        <v>16</v>
      </c>
      <c r="C465" t="s">
        <v>109</v>
      </c>
      <c r="D465" t="s">
        <v>122</v>
      </c>
      <c r="E465" t="s">
        <v>123</v>
      </c>
      <c r="F465" t="s">
        <v>221</v>
      </c>
      <c r="G465">
        <v>0</v>
      </c>
      <c r="H465">
        <v>1</v>
      </c>
      <c r="I465">
        <v>0</v>
      </c>
      <c r="J465">
        <f>SUM(전체재고[[#This Row],[압구정 재고]],전체재고[[#This Row],[현대 백화점 재고]],전체재고[[#This Row],[창고 재고]])</f>
        <v>1</v>
      </c>
    </row>
    <row r="466" spans="1:10" x14ac:dyDescent="0.4">
      <c r="A466" s="3" t="s">
        <v>825</v>
      </c>
      <c r="B466" t="s">
        <v>17</v>
      </c>
      <c r="C466" t="s">
        <v>109</v>
      </c>
      <c r="D466" t="s">
        <v>122</v>
      </c>
      <c r="E466" t="s">
        <v>123</v>
      </c>
      <c r="F466" t="s">
        <v>221</v>
      </c>
      <c r="G466">
        <v>1</v>
      </c>
      <c r="H466">
        <v>1</v>
      </c>
      <c r="I466">
        <v>0</v>
      </c>
      <c r="J466">
        <f>SUM(전체재고[[#This Row],[압구정 재고]],전체재고[[#This Row],[현대 백화점 재고]],전체재고[[#This Row],[창고 재고]])</f>
        <v>2</v>
      </c>
    </row>
    <row r="467" spans="1:10" x14ac:dyDescent="0.4">
      <c r="A467" s="3" t="s">
        <v>826</v>
      </c>
      <c r="B467" t="s">
        <v>18</v>
      </c>
      <c r="C467" t="s">
        <v>109</v>
      </c>
      <c r="D467" t="s">
        <v>122</v>
      </c>
      <c r="E467" t="s">
        <v>124</v>
      </c>
      <c r="F467" t="s">
        <v>221</v>
      </c>
      <c r="G467">
        <v>0</v>
      </c>
      <c r="H467">
        <v>0</v>
      </c>
      <c r="I467">
        <v>0</v>
      </c>
      <c r="J467">
        <f>SUM(전체재고[[#This Row],[압구정 재고]],전체재고[[#This Row],[현대 백화점 재고]],전체재고[[#This Row],[창고 재고]])</f>
        <v>0</v>
      </c>
    </row>
    <row r="468" spans="1:10" x14ac:dyDescent="0.4">
      <c r="A468" s="3" t="s">
        <v>827</v>
      </c>
      <c r="B468" t="s">
        <v>18</v>
      </c>
      <c r="C468" t="s">
        <v>109</v>
      </c>
      <c r="D468" t="s">
        <v>122</v>
      </c>
      <c r="E468" t="s">
        <v>123</v>
      </c>
      <c r="F468" t="s">
        <v>221</v>
      </c>
      <c r="G468">
        <v>2</v>
      </c>
      <c r="H468">
        <v>1</v>
      </c>
      <c r="I468">
        <v>0</v>
      </c>
      <c r="J468">
        <f>SUM(전체재고[[#This Row],[압구정 재고]],전체재고[[#This Row],[현대 백화점 재고]],전체재고[[#This Row],[창고 재고]])</f>
        <v>3</v>
      </c>
    </row>
    <row r="469" spans="1:10" x14ac:dyDescent="0.4">
      <c r="A469" s="3" t="s">
        <v>828</v>
      </c>
      <c r="B469" t="s">
        <v>19</v>
      </c>
      <c r="C469" t="s">
        <v>109</v>
      </c>
      <c r="D469" t="s">
        <v>122</v>
      </c>
      <c r="E469" t="s">
        <v>127</v>
      </c>
      <c r="F469" t="s">
        <v>221</v>
      </c>
      <c r="G469">
        <v>0</v>
      </c>
      <c r="H469">
        <v>0</v>
      </c>
      <c r="I469">
        <v>0</v>
      </c>
      <c r="J469">
        <f>SUM(전체재고[[#This Row],[압구정 재고]],전체재고[[#This Row],[현대 백화점 재고]],전체재고[[#This Row],[창고 재고]])</f>
        <v>0</v>
      </c>
    </row>
    <row r="470" spans="1:10" x14ac:dyDescent="0.4">
      <c r="A470" s="3" t="s">
        <v>829</v>
      </c>
      <c r="B470" t="s">
        <v>19</v>
      </c>
      <c r="C470" t="s">
        <v>109</v>
      </c>
      <c r="D470" t="s">
        <v>122</v>
      </c>
      <c r="E470" t="s">
        <v>128</v>
      </c>
      <c r="F470" t="s">
        <v>221</v>
      </c>
      <c r="G470">
        <v>0</v>
      </c>
      <c r="H470">
        <v>0</v>
      </c>
      <c r="I470">
        <v>0</v>
      </c>
      <c r="J470">
        <f>SUM(전체재고[[#This Row],[압구정 재고]],전체재고[[#This Row],[현대 백화점 재고]],전체재고[[#This Row],[창고 재고]])</f>
        <v>0</v>
      </c>
    </row>
    <row r="471" spans="1:10" x14ac:dyDescent="0.4">
      <c r="A471" s="3" t="s">
        <v>830</v>
      </c>
      <c r="B471" t="s">
        <v>19</v>
      </c>
      <c r="C471" t="s">
        <v>109</v>
      </c>
      <c r="D471" t="s">
        <v>122</v>
      </c>
      <c r="E471" t="s">
        <v>129</v>
      </c>
      <c r="F471" t="s">
        <v>221</v>
      </c>
      <c r="G471">
        <v>0</v>
      </c>
      <c r="H471">
        <v>0</v>
      </c>
      <c r="I471">
        <v>0</v>
      </c>
      <c r="J471">
        <f>SUM(전체재고[[#This Row],[압구정 재고]],전체재고[[#This Row],[현대 백화점 재고]],전체재고[[#This Row],[창고 재고]])</f>
        <v>0</v>
      </c>
    </row>
    <row r="472" spans="1:10" x14ac:dyDescent="0.4">
      <c r="A472" s="3" t="s">
        <v>831</v>
      </c>
      <c r="B472" t="s">
        <v>20</v>
      </c>
      <c r="C472" t="s">
        <v>109</v>
      </c>
      <c r="D472" t="s">
        <v>122</v>
      </c>
      <c r="E472" t="s">
        <v>123</v>
      </c>
      <c r="F472" t="s">
        <v>221</v>
      </c>
      <c r="G472">
        <v>0</v>
      </c>
      <c r="H472">
        <v>0</v>
      </c>
      <c r="I472">
        <v>0</v>
      </c>
      <c r="J472">
        <f>SUM(전체재고[[#This Row],[압구정 재고]],전체재고[[#This Row],[현대 백화점 재고]],전체재고[[#This Row],[창고 재고]])</f>
        <v>0</v>
      </c>
    </row>
    <row r="473" spans="1:10" x14ac:dyDescent="0.4">
      <c r="A473" s="3" t="s">
        <v>832</v>
      </c>
      <c r="B473" t="s">
        <v>21</v>
      </c>
      <c r="C473" t="s">
        <v>109</v>
      </c>
      <c r="D473" t="s">
        <v>122</v>
      </c>
      <c r="E473" t="s">
        <v>124</v>
      </c>
      <c r="F473" t="s">
        <v>221</v>
      </c>
      <c r="G473">
        <v>3</v>
      </c>
      <c r="H473">
        <v>2</v>
      </c>
      <c r="I473">
        <v>0</v>
      </c>
      <c r="J473">
        <f>SUM(전체재고[[#This Row],[압구정 재고]],전체재고[[#This Row],[현대 백화점 재고]],전체재고[[#This Row],[창고 재고]])</f>
        <v>5</v>
      </c>
    </row>
    <row r="474" spans="1:10" x14ac:dyDescent="0.4">
      <c r="A474" s="3" t="s">
        <v>833</v>
      </c>
      <c r="B474" t="s">
        <v>22</v>
      </c>
      <c r="C474" t="s">
        <v>109</v>
      </c>
      <c r="D474" t="s">
        <v>122</v>
      </c>
      <c r="E474" t="s">
        <v>123</v>
      </c>
      <c r="F474" t="s">
        <v>221</v>
      </c>
      <c r="G474">
        <v>1</v>
      </c>
      <c r="H474">
        <v>1</v>
      </c>
      <c r="I474">
        <v>0</v>
      </c>
      <c r="J474">
        <f>SUM(전체재고[[#This Row],[압구정 재고]],전체재고[[#This Row],[현대 백화점 재고]],전체재고[[#This Row],[창고 재고]])</f>
        <v>2</v>
      </c>
    </row>
    <row r="475" spans="1:10" x14ac:dyDescent="0.4">
      <c r="A475" s="3" t="s">
        <v>834</v>
      </c>
      <c r="B475" t="s">
        <v>23</v>
      </c>
      <c r="C475" t="s">
        <v>109</v>
      </c>
      <c r="D475" t="s">
        <v>122</v>
      </c>
      <c r="E475" t="s">
        <v>123</v>
      </c>
      <c r="F475" t="s">
        <v>221</v>
      </c>
      <c r="G475">
        <v>0</v>
      </c>
      <c r="H475">
        <v>0</v>
      </c>
      <c r="I475">
        <v>0</v>
      </c>
      <c r="J475">
        <f>SUM(전체재고[[#This Row],[압구정 재고]],전체재고[[#This Row],[현대 백화점 재고]],전체재고[[#This Row],[창고 재고]])</f>
        <v>0</v>
      </c>
    </row>
    <row r="476" spans="1:10" x14ac:dyDescent="0.4">
      <c r="A476" s="3" t="s">
        <v>835</v>
      </c>
      <c r="B476" t="s">
        <v>24</v>
      </c>
      <c r="C476" t="s">
        <v>109</v>
      </c>
      <c r="D476" t="s">
        <v>122</v>
      </c>
      <c r="E476" t="s">
        <v>123</v>
      </c>
      <c r="F476" t="s">
        <v>221</v>
      </c>
      <c r="G476">
        <v>0</v>
      </c>
      <c r="H476">
        <v>0</v>
      </c>
      <c r="I476">
        <v>0</v>
      </c>
      <c r="J476">
        <f>SUM(전체재고[[#This Row],[압구정 재고]],전체재고[[#This Row],[현대 백화점 재고]],전체재고[[#This Row],[창고 재고]])</f>
        <v>0</v>
      </c>
    </row>
    <row r="477" spans="1:10" x14ac:dyDescent="0.4">
      <c r="A477" s="3" t="s">
        <v>836</v>
      </c>
      <c r="B477" t="s">
        <v>24</v>
      </c>
      <c r="C477" t="s">
        <v>109</v>
      </c>
      <c r="D477" t="s">
        <v>122</v>
      </c>
      <c r="E477" t="s">
        <v>124</v>
      </c>
      <c r="F477" t="s">
        <v>221</v>
      </c>
      <c r="G477">
        <v>5</v>
      </c>
      <c r="H477">
        <v>2</v>
      </c>
      <c r="I477">
        <v>0</v>
      </c>
      <c r="J477">
        <f>SUM(전체재고[[#This Row],[압구정 재고]],전체재고[[#This Row],[현대 백화점 재고]],전체재고[[#This Row],[창고 재고]])</f>
        <v>7</v>
      </c>
    </row>
    <row r="478" spans="1:10" x14ac:dyDescent="0.4">
      <c r="A478" s="3" t="s">
        <v>837</v>
      </c>
      <c r="B478" t="s">
        <v>25</v>
      </c>
      <c r="C478" t="s">
        <v>109</v>
      </c>
      <c r="D478" t="s">
        <v>122</v>
      </c>
      <c r="E478" t="s">
        <v>123</v>
      </c>
      <c r="F478" t="s">
        <v>221</v>
      </c>
      <c r="G478">
        <v>0</v>
      </c>
      <c r="H478">
        <v>0</v>
      </c>
      <c r="I478">
        <v>0</v>
      </c>
      <c r="J478">
        <f>SUM(전체재고[[#This Row],[압구정 재고]],전체재고[[#This Row],[현대 백화점 재고]],전체재고[[#This Row],[창고 재고]])</f>
        <v>0</v>
      </c>
    </row>
    <row r="479" spans="1:10" x14ac:dyDescent="0.4">
      <c r="A479" s="3" t="s">
        <v>838</v>
      </c>
      <c r="B479" t="s">
        <v>26</v>
      </c>
      <c r="C479" t="s">
        <v>109</v>
      </c>
      <c r="D479" t="s">
        <v>122</v>
      </c>
      <c r="E479" t="s">
        <v>123</v>
      </c>
      <c r="F479" t="s">
        <v>221</v>
      </c>
      <c r="G479">
        <v>0</v>
      </c>
      <c r="H479">
        <v>0</v>
      </c>
      <c r="I479">
        <v>0</v>
      </c>
      <c r="J479">
        <f>SUM(전체재고[[#This Row],[압구정 재고]],전체재고[[#This Row],[현대 백화점 재고]],전체재고[[#This Row],[창고 재고]])</f>
        <v>0</v>
      </c>
    </row>
    <row r="480" spans="1:10" x14ac:dyDescent="0.4">
      <c r="A480" s="3" t="s">
        <v>839</v>
      </c>
      <c r="B480" t="s">
        <v>27</v>
      </c>
      <c r="C480" t="s">
        <v>109</v>
      </c>
      <c r="D480" t="s">
        <v>122</v>
      </c>
      <c r="E480" t="s">
        <v>123</v>
      </c>
      <c r="F480" t="s">
        <v>221</v>
      </c>
      <c r="G480">
        <v>0</v>
      </c>
      <c r="H480">
        <v>0</v>
      </c>
      <c r="I480">
        <v>0</v>
      </c>
      <c r="J480">
        <f>SUM(전체재고[[#This Row],[압구정 재고]],전체재고[[#This Row],[현대 백화점 재고]],전체재고[[#This Row],[창고 재고]])</f>
        <v>0</v>
      </c>
    </row>
    <row r="481" spans="1:10" x14ac:dyDescent="0.4">
      <c r="A481" s="3" t="s">
        <v>840</v>
      </c>
      <c r="B481" t="s">
        <v>27</v>
      </c>
      <c r="C481" t="s">
        <v>109</v>
      </c>
      <c r="D481" t="s">
        <v>122</v>
      </c>
      <c r="E481" t="s">
        <v>130</v>
      </c>
      <c r="F481" t="s">
        <v>221</v>
      </c>
      <c r="G481">
        <v>2</v>
      </c>
      <c r="H481">
        <v>0</v>
      </c>
      <c r="I481">
        <v>0</v>
      </c>
      <c r="J481">
        <f>SUM(전체재고[[#This Row],[압구정 재고]],전체재고[[#This Row],[현대 백화점 재고]],전체재고[[#This Row],[창고 재고]])</f>
        <v>2</v>
      </c>
    </row>
    <row r="482" spans="1:10" x14ac:dyDescent="0.4">
      <c r="A482" s="3" t="s">
        <v>841</v>
      </c>
      <c r="B482" t="s">
        <v>28</v>
      </c>
      <c r="C482" t="s">
        <v>109</v>
      </c>
      <c r="D482" t="s">
        <v>122</v>
      </c>
      <c r="E482" t="s">
        <v>123</v>
      </c>
      <c r="F482" t="s">
        <v>221</v>
      </c>
      <c r="G482">
        <v>0</v>
      </c>
      <c r="H482">
        <v>0</v>
      </c>
      <c r="I482">
        <v>0</v>
      </c>
      <c r="J482">
        <f>SUM(전체재고[[#This Row],[압구정 재고]],전체재고[[#This Row],[현대 백화점 재고]],전체재고[[#This Row],[창고 재고]])</f>
        <v>0</v>
      </c>
    </row>
    <row r="483" spans="1:10" x14ac:dyDescent="0.4">
      <c r="A483" s="3" t="s">
        <v>842</v>
      </c>
      <c r="B483" t="s">
        <v>29</v>
      </c>
      <c r="C483" t="s">
        <v>109</v>
      </c>
      <c r="D483" t="s">
        <v>122</v>
      </c>
      <c r="E483" t="s">
        <v>130</v>
      </c>
      <c r="F483" t="s">
        <v>221</v>
      </c>
      <c r="G483">
        <v>5</v>
      </c>
      <c r="H483">
        <v>3</v>
      </c>
      <c r="I483">
        <v>0</v>
      </c>
      <c r="J483">
        <f>SUM(전체재고[[#This Row],[압구정 재고]],전체재고[[#This Row],[현대 백화점 재고]],전체재고[[#This Row],[창고 재고]])</f>
        <v>8</v>
      </c>
    </row>
    <row r="484" spans="1:10" x14ac:dyDescent="0.4">
      <c r="A484" s="3" t="s">
        <v>843</v>
      </c>
      <c r="B484" t="s">
        <v>30</v>
      </c>
      <c r="C484" t="s">
        <v>109</v>
      </c>
      <c r="D484" t="s">
        <v>122</v>
      </c>
      <c r="E484" t="s">
        <v>124</v>
      </c>
      <c r="F484" t="s">
        <v>221</v>
      </c>
      <c r="G484">
        <v>0</v>
      </c>
      <c r="H484">
        <v>0</v>
      </c>
      <c r="I484">
        <v>0</v>
      </c>
      <c r="J484">
        <f>SUM(전체재고[[#This Row],[압구정 재고]],전체재고[[#This Row],[현대 백화점 재고]],전체재고[[#This Row],[창고 재고]])</f>
        <v>0</v>
      </c>
    </row>
    <row r="485" spans="1:10" x14ac:dyDescent="0.4">
      <c r="A485" s="3" t="s">
        <v>844</v>
      </c>
      <c r="B485" t="s">
        <v>31</v>
      </c>
      <c r="C485" t="s">
        <v>109</v>
      </c>
      <c r="D485" t="s">
        <v>122</v>
      </c>
      <c r="E485" t="s">
        <v>123</v>
      </c>
      <c r="F485" t="s">
        <v>221</v>
      </c>
      <c r="G485">
        <v>0</v>
      </c>
      <c r="H485">
        <v>0</v>
      </c>
      <c r="I485">
        <v>0</v>
      </c>
      <c r="J485">
        <f>SUM(전체재고[[#This Row],[압구정 재고]],전체재고[[#This Row],[현대 백화점 재고]],전체재고[[#This Row],[창고 재고]])</f>
        <v>0</v>
      </c>
    </row>
    <row r="486" spans="1:10" x14ac:dyDescent="0.4">
      <c r="A486" s="3" t="s">
        <v>845</v>
      </c>
      <c r="B486" t="s">
        <v>32</v>
      </c>
      <c r="C486" t="s">
        <v>109</v>
      </c>
      <c r="D486" t="s">
        <v>122</v>
      </c>
      <c r="E486" t="s">
        <v>123</v>
      </c>
      <c r="F486" t="s">
        <v>221</v>
      </c>
      <c r="G486">
        <v>0</v>
      </c>
      <c r="H486">
        <v>0</v>
      </c>
      <c r="I486">
        <v>0</v>
      </c>
      <c r="J486">
        <f>SUM(전체재고[[#This Row],[압구정 재고]],전체재고[[#This Row],[현대 백화점 재고]],전체재고[[#This Row],[창고 재고]])</f>
        <v>0</v>
      </c>
    </row>
    <row r="487" spans="1:10" x14ac:dyDescent="0.4">
      <c r="A487" s="3" t="s">
        <v>846</v>
      </c>
      <c r="B487" t="s">
        <v>33</v>
      </c>
      <c r="C487" t="s">
        <v>109</v>
      </c>
      <c r="D487" t="s">
        <v>122</v>
      </c>
      <c r="E487" t="s">
        <v>123</v>
      </c>
      <c r="F487" t="s">
        <v>221</v>
      </c>
      <c r="G487">
        <v>0</v>
      </c>
      <c r="H487">
        <v>0</v>
      </c>
      <c r="I487">
        <v>0</v>
      </c>
      <c r="J487">
        <f>SUM(전체재고[[#This Row],[압구정 재고]],전체재고[[#This Row],[현대 백화점 재고]],전체재고[[#This Row],[창고 재고]])</f>
        <v>0</v>
      </c>
    </row>
    <row r="488" spans="1:10" x14ac:dyDescent="0.4">
      <c r="A488" s="3" t="s">
        <v>847</v>
      </c>
      <c r="B488" t="s">
        <v>34</v>
      </c>
      <c r="C488" t="s">
        <v>109</v>
      </c>
      <c r="D488" t="s">
        <v>122</v>
      </c>
      <c r="E488" t="s">
        <v>124</v>
      </c>
      <c r="F488" t="s">
        <v>221</v>
      </c>
      <c r="G488">
        <v>0</v>
      </c>
      <c r="H488">
        <v>0</v>
      </c>
      <c r="I488">
        <v>0</v>
      </c>
      <c r="J488">
        <f>SUM(전체재고[[#This Row],[압구정 재고]],전체재고[[#This Row],[현대 백화점 재고]],전체재고[[#This Row],[창고 재고]])</f>
        <v>0</v>
      </c>
    </row>
    <row r="489" spans="1:10" x14ac:dyDescent="0.4">
      <c r="A489" s="3" t="s">
        <v>848</v>
      </c>
      <c r="B489" t="s">
        <v>35</v>
      </c>
      <c r="C489" t="s">
        <v>109</v>
      </c>
      <c r="D489" t="s">
        <v>122</v>
      </c>
      <c r="E489" t="s">
        <v>123</v>
      </c>
      <c r="F489" t="s">
        <v>221</v>
      </c>
      <c r="G489">
        <v>1</v>
      </c>
      <c r="H489">
        <v>0</v>
      </c>
      <c r="I489">
        <v>0</v>
      </c>
      <c r="J489">
        <f>SUM(전체재고[[#This Row],[압구정 재고]],전체재고[[#This Row],[현대 백화점 재고]],전체재고[[#This Row],[창고 재고]])</f>
        <v>1</v>
      </c>
    </row>
    <row r="490" spans="1:10" x14ac:dyDescent="0.4">
      <c r="A490" s="3" t="s">
        <v>849</v>
      </c>
      <c r="B490" t="s">
        <v>35</v>
      </c>
      <c r="C490" t="s">
        <v>109</v>
      </c>
      <c r="D490" t="s">
        <v>122</v>
      </c>
      <c r="E490" t="s">
        <v>130</v>
      </c>
      <c r="F490" t="s">
        <v>221</v>
      </c>
      <c r="G490">
        <v>2</v>
      </c>
      <c r="H490">
        <v>0</v>
      </c>
      <c r="I490">
        <v>0</v>
      </c>
      <c r="J490">
        <f>SUM(전체재고[[#This Row],[압구정 재고]],전체재고[[#This Row],[현대 백화점 재고]],전체재고[[#This Row],[창고 재고]])</f>
        <v>2</v>
      </c>
    </row>
    <row r="491" spans="1:10" x14ac:dyDescent="0.4">
      <c r="A491" s="3" t="s">
        <v>850</v>
      </c>
      <c r="B491" t="s">
        <v>36</v>
      </c>
      <c r="C491" t="s">
        <v>109</v>
      </c>
      <c r="D491" t="s">
        <v>122</v>
      </c>
      <c r="E491" t="s">
        <v>130</v>
      </c>
      <c r="F491" t="s">
        <v>221</v>
      </c>
      <c r="G491">
        <v>2</v>
      </c>
      <c r="H491">
        <v>0</v>
      </c>
      <c r="I491">
        <v>0</v>
      </c>
      <c r="J491">
        <f>SUM(전체재고[[#This Row],[압구정 재고]],전체재고[[#This Row],[현대 백화점 재고]],전체재고[[#This Row],[창고 재고]])</f>
        <v>2</v>
      </c>
    </row>
    <row r="492" spans="1:10" x14ac:dyDescent="0.4">
      <c r="A492" s="3" t="s">
        <v>851</v>
      </c>
      <c r="B492" t="s">
        <v>37</v>
      </c>
      <c r="C492" t="s">
        <v>109</v>
      </c>
      <c r="D492" t="s">
        <v>122</v>
      </c>
      <c r="E492" t="s">
        <v>131</v>
      </c>
      <c r="F492" t="s">
        <v>221</v>
      </c>
      <c r="G492">
        <v>0</v>
      </c>
      <c r="H492">
        <v>0</v>
      </c>
      <c r="I492">
        <v>0</v>
      </c>
      <c r="J492">
        <f>SUM(전체재고[[#This Row],[압구정 재고]],전체재고[[#This Row],[현대 백화점 재고]],전체재고[[#This Row],[창고 재고]])</f>
        <v>0</v>
      </c>
    </row>
    <row r="493" spans="1:10" x14ac:dyDescent="0.4">
      <c r="A493" s="3" t="s">
        <v>852</v>
      </c>
      <c r="B493" t="s">
        <v>37</v>
      </c>
      <c r="C493" t="s">
        <v>109</v>
      </c>
      <c r="D493" t="s">
        <v>122</v>
      </c>
      <c r="E493" t="s">
        <v>130</v>
      </c>
      <c r="F493" t="s">
        <v>221</v>
      </c>
      <c r="G493">
        <v>0</v>
      </c>
      <c r="H493">
        <v>0</v>
      </c>
      <c r="I493">
        <v>0</v>
      </c>
      <c r="J493">
        <f>SUM(전체재고[[#This Row],[압구정 재고]],전체재고[[#This Row],[현대 백화점 재고]],전체재고[[#This Row],[창고 재고]])</f>
        <v>0</v>
      </c>
    </row>
    <row r="494" spans="1:10" x14ac:dyDescent="0.4">
      <c r="A494" s="3" t="s">
        <v>853</v>
      </c>
      <c r="B494" t="s">
        <v>38</v>
      </c>
      <c r="C494" t="s">
        <v>109</v>
      </c>
      <c r="D494" t="s">
        <v>122</v>
      </c>
      <c r="E494" t="s">
        <v>131</v>
      </c>
      <c r="F494" t="s">
        <v>221</v>
      </c>
      <c r="G494">
        <v>0</v>
      </c>
      <c r="H494">
        <v>0</v>
      </c>
      <c r="I494">
        <v>0</v>
      </c>
      <c r="J494">
        <f>SUM(전체재고[[#This Row],[압구정 재고]],전체재고[[#This Row],[현대 백화점 재고]],전체재고[[#This Row],[창고 재고]])</f>
        <v>0</v>
      </c>
    </row>
    <row r="495" spans="1:10" x14ac:dyDescent="0.4">
      <c r="A495" s="3" t="s">
        <v>854</v>
      </c>
      <c r="B495" t="s">
        <v>38</v>
      </c>
      <c r="C495" t="s">
        <v>109</v>
      </c>
      <c r="D495" t="s">
        <v>122</v>
      </c>
      <c r="E495" t="s">
        <v>124</v>
      </c>
      <c r="F495" t="s">
        <v>221</v>
      </c>
      <c r="G495">
        <v>0</v>
      </c>
      <c r="H495">
        <v>0</v>
      </c>
      <c r="I495">
        <v>0</v>
      </c>
      <c r="J495">
        <f>SUM(전체재고[[#This Row],[압구정 재고]],전체재고[[#This Row],[현대 백화점 재고]],전체재고[[#This Row],[창고 재고]])</f>
        <v>0</v>
      </c>
    </row>
    <row r="496" spans="1:10" x14ac:dyDescent="0.4">
      <c r="A496" s="3" t="s">
        <v>855</v>
      </c>
      <c r="B496" t="s">
        <v>39</v>
      </c>
      <c r="C496" t="s">
        <v>109</v>
      </c>
      <c r="D496" t="s">
        <v>122</v>
      </c>
      <c r="E496" t="s">
        <v>131</v>
      </c>
      <c r="F496" t="s">
        <v>221</v>
      </c>
      <c r="G496">
        <v>0</v>
      </c>
      <c r="H496">
        <v>0</v>
      </c>
      <c r="I496">
        <v>0</v>
      </c>
      <c r="J496">
        <f>SUM(전체재고[[#This Row],[압구정 재고]],전체재고[[#This Row],[현대 백화점 재고]],전체재고[[#This Row],[창고 재고]])</f>
        <v>0</v>
      </c>
    </row>
    <row r="497" spans="1:10" x14ac:dyDescent="0.4">
      <c r="A497" s="3" t="s">
        <v>856</v>
      </c>
      <c r="B497" t="s">
        <v>40</v>
      </c>
      <c r="C497" t="s">
        <v>109</v>
      </c>
      <c r="D497" t="s">
        <v>122</v>
      </c>
      <c r="E497" t="s">
        <v>131</v>
      </c>
      <c r="F497" t="s">
        <v>221</v>
      </c>
      <c r="G497">
        <v>4</v>
      </c>
      <c r="H497">
        <v>3</v>
      </c>
      <c r="I497">
        <v>0</v>
      </c>
      <c r="J497">
        <f>SUM(전체재고[[#This Row],[압구정 재고]],전체재고[[#This Row],[현대 백화점 재고]],전체재고[[#This Row],[창고 재고]])</f>
        <v>7</v>
      </c>
    </row>
    <row r="498" spans="1:10" x14ac:dyDescent="0.4">
      <c r="A498" s="3" t="s">
        <v>857</v>
      </c>
      <c r="B498" t="s">
        <v>40</v>
      </c>
      <c r="C498" t="s">
        <v>109</v>
      </c>
      <c r="D498" t="s">
        <v>122</v>
      </c>
      <c r="E498" t="s">
        <v>124</v>
      </c>
      <c r="F498" t="s">
        <v>221</v>
      </c>
      <c r="G498">
        <v>0</v>
      </c>
      <c r="H498">
        <v>0</v>
      </c>
      <c r="I498">
        <v>0</v>
      </c>
      <c r="J498">
        <f>SUM(전체재고[[#This Row],[압구정 재고]],전체재고[[#This Row],[현대 백화점 재고]],전체재고[[#This Row],[창고 재고]])</f>
        <v>0</v>
      </c>
    </row>
    <row r="499" spans="1:10" x14ac:dyDescent="0.4">
      <c r="A499" s="3" t="s">
        <v>858</v>
      </c>
      <c r="B499" t="s">
        <v>23</v>
      </c>
      <c r="C499" t="s">
        <v>110</v>
      </c>
      <c r="D499" t="s">
        <v>122</v>
      </c>
      <c r="E499" t="s">
        <v>124</v>
      </c>
      <c r="F499" t="s">
        <v>221</v>
      </c>
      <c r="G499">
        <v>0</v>
      </c>
      <c r="H499">
        <v>0</v>
      </c>
      <c r="I499">
        <v>0</v>
      </c>
      <c r="J499">
        <f>SUM(전체재고[[#This Row],[압구정 재고]],전체재고[[#This Row],[현대 백화점 재고]],전체재고[[#This Row],[창고 재고]])</f>
        <v>0</v>
      </c>
    </row>
    <row r="500" spans="1:10" x14ac:dyDescent="0.4">
      <c r="A500" s="3" t="s">
        <v>859</v>
      </c>
      <c r="B500" t="s">
        <v>30</v>
      </c>
      <c r="C500" t="s">
        <v>110</v>
      </c>
      <c r="D500" t="s">
        <v>122</v>
      </c>
      <c r="E500" t="s">
        <v>123</v>
      </c>
      <c r="F500" t="s">
        <v>221</v>
      </c>
      <c r="G500">
        <v>0</v>
      </c>
      <c r="H500">
        <v>0</v>
      </c>
      <c r="I500">
        <v>0</v>
      </c>
      <c r="J500">
        <f>SUM(전체재고[[#This Row],[압구정 재고]],전체재고[[#This Row],[현대 백화점 재고]],전체재고[[#This Row],[창고 재고]])</f>
        <v>0</v>
      </c>
    </row>
    <row r="501" spans="1:10" x14ac:dyDescent="0.4">
      <c r="A501" s="3" t="s">
        <v>860</v>
      </c>
      <c r="B501" t="s">
        <v>180</v>
      </c>
      <c r="C501" t="s">
        <v>116</v>
      </c>
      <c r="D501" t="s">
        <v>121</v>
      </c>
      <c r="E501" t="s">
        <v>123</v>
      </c>
      <c r="F501" t="s">
        <v>221</v>
      </c>
      <c r="G501">
        <v>0</v>
      </c>
      <c r="H501">
        <v>0</v>
      </c>
      <c r="I501">
        <v>0</v>
      </c>
      <c r="J501">
        <f>SUM(전체재고[[#This Row],[압구정 재고]],전체재고[[#This Row],[현대 백화점 재고]],전체재고[[#This Row],[창고 재고]])</f>
        <v>0</v>
      </c>
    </row>
    <row r="502" spans="1:10" x14ac:dyDescent="0.4">
      <c r="A502" s="3" t="s">
        <v>861</v>
      </c>
      <c r="B502" t="s">
        <v>41</v>
      </c>
      <c r="C502" t="s">
        <v>111</v>
      </c>
      <c r="D502" t="s">
        <v>122</v>
      </c>
      <c r="E502" t="s">
        <v>132</v>
      </c>
      <c r="F502" t="s">
        <v>221</v>
      </c>
      <c r="G502">
        <v>1</v>
      </c>
      <c r="H502">
        <v>0</v>
      </c>
      <c r="I502">
        <v>0</v>
      </c>
      <c r="J502">
        <f>SUM(전체재고[[#This Row],[압구정 재고]],전체재고[[#This Row],[현대 백화점 재고]],전체재고[[#This Row],[창고 재고]])</f>
        <v>1</v>
      </c>
    </row>
    <row r="503" spans="1:10" x14ac:dyDescent="0.4">
      <c r="A503" s="3" t="s">
        <v>862</v>
      </c>
      <c r="B503" t="s">
        <v>180</v>
      </c>
      <c r="C503" t="s">
        <v>116</v>
      </c>
      <c r="D503" t="s">
        <v>121</v>
      </c>
      <c r="E503" t="s">
        <v>184</v>
      </c>
      <c r="F503" t="s">
        <v>221</v>
      </c>
      <c r="G503">
        <v>0</v>
      </c>
      <c r="H503">
        <v>0</v>
      </c>
      <c r="I503">
        <v>0</v>
      </c>
      <c r="J503">
        <f>SUM(전체재고[[#This Row],[압구정 재고]],전체재고[[#This Row],[현대 백화점 재고]],전체재고[[#This Row],[창고 재고]])</f>
        <v>0</v>
      </c>
    </row>
    <row r="504" spans="1:10" x14ac:dyDescent="0.4">
      <c r="A504" s="3" t="s">
        <v>863</v>
      </c>
      <c r="B504" t="s">
        <v>42</v>
      </c>
      <c r="C504" t="s">
        <v>111</v>
      </c>
      <c r="D504" t="s">
        <v>122</v>
      </c>
      <c r="E504" t="s">
        <v>123</v>
      </c>
      <c r="F504" t="s">
        <v>221</v>
      </c>
      <c r="G504">
        <v>2</v>
      </c>
      <c r="H504">
        <v>0</v>
      </c>
      <c r="I504">
        <v>0</v>
      </c>
      <c r="J504">
        <f>SUM(전체재고[[#This Row],[압구정 재고]],전체재고[[#This Row],[현대 백화점 재고]],전체재고[[#This Row],[창고 재고]])</f>
        <v>2</v>
      </c>
    </row>
    <row r="505" spans="1:10" x14ac:dyDescent="0.4">
      <c r="A505" s="3" t="s">
        <v>864</v>
      </c>
      <c r="B505" t="s">
        <v>43</v>
      </c>
      <c r="C505" t="s">
        <v>111</v>
      </c>
      <c r="D505" t="s">
        <v>122</v>
      </c>
      <c r="E505" t="s">
        <v>123</v>
      </c>
      <c r="F505" t="s">
        <v>221</v>
      </c>
      <c r="G505">
        <v>1</v>
      </c>
      <c r="H505">
        <v>0</v>
      </c>
      <c r="I505">
        <v>0</v>
      </c>
      <c r="J505">
        <f>SUM(전체재고[[#This Row],[압구정 재고]],전체재고[[#This Row],[현대 백화점 재고]],전체재고[[#This Row],[창고 재고]])</f>
        <v>1</v>
      </c>
    </row>
    <row r="506" spans="1:10" x14ac:dyDescent="0.4">
      <c r="A506" s="3" t="s">
        <v>865</v>
      </c>
      <c r="B506" t="s">
        <v>43</v>
      </c>
      <c r="C506" t="s">
        <v>111</v>
      </c>
      <c r="D506" t="s">
        <v>122</v>
      </c>
      <c r="E506" t="s">
        <v>133</v>
      </c>
      <c r="F506" t="s">
        <v>221</v>
      </c>
      <c r="G506">
        <v>0</v>
      </c>
      <c r="H506">
        <v>0</v>
      </c>
      <c r="I506">
        <v>0</v>
      </c>
      <c r="J506">
        <f>SUM(전체재고[[#This Row],[압구정 재고]],전체재고[[#This Row],[현대 백화점 재고]],전체재고[[#This Row],[창고 재고]])</f>
        <v>0</v>
      </c>
    </row>
    <row r="507" spans="1:10" x14ac:dyDescent="0.4">
      <c r="A507" s="3" t="s">
        <v>866</v>
      </c>
      <c r="B507" t="s">
        <v>44</v>
      </c>
      <c r="C507" t="s">
        <v>111</v>
      </c>
      <c r="D507" t="s">
        <v>122</v>
      </c>
      <c r="E507" t="s">
        <v>123</v>
      </c>
      <c r="F507" t="s">
        <v>221</v>
      </c>
      <c r="G507">
        <v>1</v>
      </c>
      <c r="H507">
        <v>0</v>
      </c>
      <c r="I507">
        <v>0</v>
      </c>
      <c r="J507">
        <f>SUM(전체재고[[#This Row],[압구정 재고]],전체재고[[#This Row],[현대 백화점 재고]],전체재고[[#This Row],[창고 재고]])</f>
        <v>1</v>
      </c>
    </row>
    <row r="508" spans="1:10" x14ac:dyDescent="0.4">
      <c r="A508" s="3" t="s">
        <v>867</v>
      </c>
      <c r="B508" t="s">
        <v>45</v>
      </c>
      <c r="C508" t="s">
        <v>111</v>
      </c>
      <c r="D508" t="s">
        <v>122</v>
      </c>
      <c r="E508" t="s">
        <v>134</v>
      </c>
      <c r="F508" t="s">
        <v>221</v>
      </c>
      <c r="G508">
        <v>5</v>
      </c>
      <c r="H508">
        <v>0</v>
      </c>
      <c r="I508">
        <v>0</v>
      </c>
      <c r="J508">
        <f>SUM(전체재고[[#This Row],[압구정 재고]],전체재고[[#This Row],[현대 백화점 재고]],전체재고[[#This Row],[창고 재고]])</f>
        <v>5</v>
      </c>
    </row>
    <row r="509" spans="1:10" x14ac:dyDescent="0.4">
      <c r="A509" s="3" t="s">
        <v>868</v>
      </c>
      <c r="B509" t="s">
        <v>46</v>
      </c>
      <c r="C509" t="s">
        <v>111</v>
      </c>
      <c r="D509" t="s">
        <v>122</v>
      </c>
      <c r="E509" t="s">
        <v>123</v>
      </c>
      <c r="F509" t="s">
        <v>221</v>
      </c>
      <c r="G509">
        <v>1</v>
      </c>
      <c r="H509">
        <v>0</v>
      </c>
      <c r="I509">
        <v>0</v>
      </c>
      <c r="J509">
        <f>SUM(전체재고[[#This Row],[압구정 재고]],전체재고[[#This Row],[현대 백화점 재고]],전체재고[[#This Row],[창고 재고]])</f>
        <v>1</v>
      </c>
    </row>
    <row r="510" spans="1:10" x14ac:dyDescent="0.4">
      <c r="A510" s="3" t="s">
        <v>869</v>
      </c>
      <c r="B510" t="s">
        <v>46</v>
      </c>
      <c r="C510" t="s">
        <v>111</v>
      </c>
      <c r="D510" t="s">
        <v>122</v>
      </c>
      <c r="E510" t="s">
        <v>134</v>
      </c>
      <c r="F510" t="s">
        <v>221</v>
      </c>
      <c r="G510">
        <v>3</v>
      </c>
      <c r="H510">
        <v>0</v>
      </c>
      <c r="I510">
        <v>0</v>
      </c>
      <c r="J510">
        <f>SUM(전체재고[[#This Row],[압구정 재고]],전체재고[[#This Row],[현대 백화점 재고]],전체재고[[#This Row],[창고 재고]])</f>
        <v>3</v>
      </c>
    </row>
    <row r="511" spans="1:10" x14ac:dyDescent="0.4">
      <c r="A511" s="3" t="s">
        <v>870</v>
      </c>
      <c r="B511" t="s">
        <v>47</v>
      </c>
      <c r="C511" t="s">
        <v>111</v>
      </c>
      <c r="D511" t="s">
        <v>122</v>
      </c>
      <c r="E511" t="s">
        <v>123</v>
      </c>
      <c r="F511" t="s">
        <v>221</v>
      </c>
      <c r="G511">
        <v>0</v>
      </c>
      <c r="H511">
        <v>0</v>
      </c>
      <c r="I511">
        <v>0</v>
      </c>
      <c r="J511">
        <f>SUM(전체재고[[#This Row],[압구정 재고]],전체재고[[#This Row],[현대 백화점 재고]],전체재고[[#This Row],[창고 재고]])</f>
        <v>0</v>
      </c>
    </row>
    <row r="512" spans="1:10" x14ac:dyDescent="0.4">
      <c r="A512" s="3" t="s">
        <v>871</v>
      </c>
      <c r="B512" t="s">
        <v>48</v>
      </c>
      <c r="C512" t="s">
        <v>111</v>
      </c>
      <c r="D512" t="s">
        <v>122</v>
      </c>
      <c r="E512" t="s">
        <v>123</v>
      </c>
      <c r="F512" t="s">
        <v>221</v>
      </c>
      <c r="G512">
        <v>1</v>
      </c>
      <c r="H512">
        <v>0</v>
      </c>
      <c r="I512">
        <v>0</v>
      </c>
      <c r="J512">
        <f>SUM(전체재고[[#This Row],[압구정 재고]],전체재고[[#This Row],[현대 백화점 재고]],전체재고[[#This Row],[창고 재고]])</f>
        <v>1</v>
      </c>
    </row>
    <row r="513" spans="1:10" x14ac:dyDescent="0.4">
      <c r="A513" s="3" t="s">
        <v>872</v>
      </c>
      <c r="B513" t="s">
        <v>179</v>
      </c>
      <c r="C513" t="s">
        <v>118</v>
      </c>
      <c r="D513" t="s">
        <v>121</v>
      </c>
      <c r="E513" t="s">
        <v>123</v>
      </c>
      <c r="F513" t="s">
        <v>221</v>
      </c>
      <c r="G513">
        <v>0</v>
      </c>
      <c r="H513">
        <v>0</v>
      </c>
      <c r="I513">
        <v>0</v>
      </c>
      <c r="J513">
        <f>SUM(전체재고[[#This Row],[압구정 재고]],전체재고[[#This Row],[현대 백화점 재고]],전체재고[[#This Row],[창고 재고]])</f>
        <v>0</v>
      </c>
    </row>
    <row r="514" spans="1:10" x14ac:dyDescent="0.4">
      <c r="A514" s="3" t="s">
        <v>873</v>
      </c>
      <c r="B514" t="s">
        <v>49</v>
      </c>
      <c r="C514" t="s">
        <v>111</v>
      </c>
      <c r="D514" t="s">
        <v>122</v>
      </c>
      <c r="E514" t="s">
        <v>123</v>
      </c>
      <c r="F514" t="s">
        <v>221</v>
      </c>
      <c r="G514">
        <v>2</v>
      </c>
      <c r="H514">
        <v>0</v>
      </c>
      <c r="I514">
        <v>0</v>
      </c>
      <c r="J514">
        <f>SUM(전체재고[[#This Row],[압구정 재고]],전체재고[[#This Row],[현대 백화점 재고]],전체재고[[#This Row],[창고 재고]])</f>
        <v>2</v>
      </c>
    </row>
    <row r="515" spans="1:10" x14ac:dyDescent="0.4">
      <c r="A515" s="3" t="s">
        <v>874</v>
      </c>
      <c r="B515" t="s">
        <v>50</v>
      </c>
      <c r="C515" t="s">
        <v>111</v>
      </c>
      <c r="D515" t="s">
        <v>122</v>
      </c>
      <c r="E515" t="s">
        <v>131</v>
      </c>
      <c r="F515" t="s">
        <v>221</v>
      </c>
      <c r="G515">
        <v>0</v>
      </c>
      <c r="H515">
        <v>0</v>
      </c>
      <c r="I515">
        <v>0</v>
      </c>
      <c r="J515">
        <f>SUM(전체재고[[#This Row],[압구정 재고]],전체재고[[#This Row],[현대 백화점 재고]],전체재고[[#This Row],[창고 재고]])</f>
        <v>0</v>
      </c>
    </row>
    <row r="516" spans="1:10" x14ac:dyDescent="0.4">
      <c r="A516" s="3" t="s">
        <v>875</v>
      </c>
      <c r="B516" t="s">
        <v>51</v>
      </c>
      <c r="C516" t="s">
        <v>111</v>
      </c>
      <c r="D516" t="s">
        <v>122</v>
      </c>
      <c r="E516" t="s">
        <v>131</v>
      </c>
      <c r="F516" t="s">
        <v>221</v>
      </c>
      <c r="G516">
        <v>2</v>
      </c>
      <c r="H516">
        <v>0</v>
      </c>
      <c r="I516">
        <v>0</v>
      </c>
      <c r="J516">
        <f>SUM(전체재고[[#This Row],[압구정 재고]],전체재고[[#This Row],[현대 백화점 재고]],전체재고[[#This Row],[창고 재고]])</f>
        <v>2</v>
      </c>
    </row>
    <row r="517" spans="1:10" x14ac:dyDescent="0.4">
      <c r="A517" s="3" t="s">
        <v>876</v>
      </c>
      <c r="B517" t="s">
        <v>52</v>
      </c>
      <c r="C517" t="s">
        <v>111</v>
      </c>
      <c r="D517" t="s">
        <v>122</v>
      </c>
      <c r="E517" t="s">
        <v>135</v>
      </c>
      <c r="F517" t="s">
        <v>221</v>
      </c>
      <c r="G517">
        <v>0</v>
      </c>
      <c r="H517">
        <v>0</v>
      </c>
      <c r="I517">
        <v>0</v>
      </c>
      <c r="J517">
        <f>SUM(전체재고[[#This Row],[압구정 재고]],전체재고[[#This Row],[현대 백화점 재고]],전체재고[[#This Row],[창고 재고]])</f>
        <v>0</v>
      </c>
    </row>
    <row r="518" spans="1:10" x14ac:dyDescent="0.4">
      <c r="A518" s="3" t="s">
        <v>877</v>
      </c>
      <c r="B518" t="s">
        <v>53</v>
      </c>
      <c r="C518" t="s">
        <v>111</v>
      </c>
      <c r="D518" t="s">
        <v>122</v>
      </c>
      <c r="E518" t="s">
        <v>123</v>
      </c>
      <c r="F518" t="s">
        <v>221</v>
      </c>
      <c r="G518">
        <v>1</v>
      </c>
      <c r="H518">
        <v>0</v>
      </c>
      <c r="I518">
        <v>0</v>
      </c>
      <c r="J518">
        <f>SUM(전체재고[[#This Row],[압구정 재고]],전체재고[[#This Row],[현대 백화점 재고]],전체재고[[#This Row],[창고 재고]])</f>
        <v>1</v>
      </c>
    </row>
    <row r="519" spans="1:10" x14ac:dyDescent="0.4">
      <c r="A519" s="3" t="s">
        <v>878</v>
      </c>
      <c r="B519" t="s">
        <v>54</v>
      </c>
      <c r="C519" t="s">
        <v>111</v>
      </c>
      <c r="D519" t="s">
        <v>122</v>
      </c>
      <c r="E519" t="s">
        <v>123</v>
      </c>
      <c r="F519" t="s">
        <v>221</v>
      </c>
      <c r="G519">
        <v>3</v>
      </c>
      <c r="H519">
        <v>0</v>
      </c>
      <c r="I519">
        <v>0</v>
      </c>
      <c r="J519">
        <f>SUM(전체재고[[#This Row],[압구정 재고]],전체재고[[#This Row],[현대 백화점 재고]],전체재고[[#This Row],[창고 재고]])</f>
        <v>3</v>
      </c>
    </row>
    <row r="520" spans="1:10" x14ac:dyDescent="0.4">
      <c r="A520" s="3" t="s">
        <v>879</v>
      </c>
      <c r="B520" t="s">
        <v>55</v>
      </c>
      <c r="C520" t="s">
        <v>111</v>
      </c>
      <c r="D520" t="s">
        <v>122</v>
      </c>
      <c r="E520" t="s">
        <v>136</v>
      </c>
      <c r="F520" t="s">
        <v>221</v>
      </c>
      <c r="G520">
        <v>1</v>
      </c>
      <c r="H520">
        <v>0</v>
      </c>
      <c r="I520">
        <v>0</v>
      </c>
      <c r="J520">
        <f>SUM(전체재고[[#This Row],[압구정 재고]],전체재고[[#This Row],[현대 백화점 재고]],전체재고[[#This Row],[창고 재고]])</f>
        <v>1</v>
      </c>
    </row>
    <row r="521" spans="1:10" x14ac:dyDescent="0.4">
      <c r="A521" s="3" t="s">
        <v>880</v>
      </c>
      <c r="B521" t="s">
        <v>56</v>
      </c>
      <c r="C521" t="s">
        <v>111</v>
      </c>
      <c r="D521" t="s">
        <v>122</v>
      </c>
      <c r="E521" t="s">
        <v>128</v>
      </c>
      <c r="F521" t="s">
        <v>221</v>
      </c>
      <c r="G521">
        <v>0</v>
      </c>
      <c r="H521">
        <v>0</v>
      </c>
      <c r="I521">
        <v>0</v>
      </c>
      <c r="J521">
        <f>SUM(전체재고[[#This Row],[압구정 재고]],전체재고[[#This Row],[현대 백화점 재고]],전체재고[[#This Row],[창고 재고]])</f>
        <v>0</v>
      </c>
    </row>
    <row r="522" spans="1:10" x14ac:dyDescent="0.4">
      <c r="A522" s="3" t="s">
        <v>881</v>
      </c>
      <c r="B522" t="s">
        <v>57</v>
      </c>
      <c r="C522" t="s">
        <v>111</v>
      </c>
      <c r="D522" t="s">
        <v>122</v>
      </c>
      <c r="E522" t="s">
        <v>128</v>
      </c>
      <c r="F522" t="s">
        <v>221</v>
      </c>
      <c r="G522">
        <v>0</v>
      </c>
      <c r="H522">
        <v>0</v>
      </c>
      <c r="I522">
        <v>0</v>
      </c>
      <c r="J522">
        <f>SUM(전체재고[[#This Row],[압구정 재고]],전체재고[[#This Row],[현대 백화점 재고]],전체재고[[#This Row],[창고 재고]])</f>
        <v>0</v>
      </c>
    </row>
    <row r="523" spans="1:10" x14ac:dyDescent="0.4">
      <c r="A523" s="3" t="s">
        <v>882</v>
      </c>
      <c r="B523" t="s">
        <v>58</v>
      </c>
      <c r="C523" t="s">
        <v>111</v>
      </c>
      <c r="D523" t="s">
        <v>122</v>
      </c>
      <c r="E523" t="s">
        <v>123</v>
      </c>
      <c r="F523" t="s">
        <v>221</v>
      </c>
      <c r="G523">
        <v>0</v>
      </c>
      <c r="H523">
        <v>0</v>
      </c>
      <c r="I523">
        <v>0</v>
      </c>
      <c r="J523">
        <f>SUM(전체재고[[#This Row],[압구정 재고]],전체재고[[#This Row],[현대 백화점 재고]],전체재고[[#This Row],[창고 재고]])</f>
        <v>0</v>
      </c>
    </row>
    <row r="524" spans="1:10" x14ac:dyDescent="0.4">
      <c r="A524" s="3" t="s">
        <v>883</v>
      </c>
      <c r="B524" t="s">
        <v>58</v>
      </c>
      <c r="C524" t="s">
        <v>111</v>
      </c>
      <c r="D524" t="s">
        <v>122</v>
      </c>
      <c r="E524" t="s">
        <v>133</v>
      </c>
      <c r="F524" t="s">
        <v>221</v>
      </c>
      <c r="G524">
        <v>1</v>
      </c>
      <c r="H524">
        <v>0</v>
      </c>
      <c r="I524">
        <v>0</v>
      </c>
      <c r="J524">
        <f>SUM(전체재고[[#This Row],[압구정 재고]],전체재고[[#This Row],[현대 백화점 재고]],전체재고[[#This Row],[창고 재고]])</f>
        <v>1</v>
      </c>
    </row>
    <row r="525" spans="1:10" x14ac:dyDescent="0.4">
      <c r="A525" s="3" t="s">
        <v>884</v>
      </c>
      <c r="B525" t="s">
        <v>59</v>
      </c>
      <c r="C525" t="s">
        <v>111</v>
      </c>
      <c r="D525" t="s">
        <v>122</v>
      </c>
      <c r="E525" t="s">
        <v>128</v>
      </c>
      <c r="F525" t="s">
        <v>221</v>
      </c>
      <c r="G525">
        <v>0</v>
      </c>
      <c r="H525">
        <v>0</v>
      </c>
      <c r="I525">
        <v>0</v>
      </c>
      <c r="J525">
        <f>SUM(전체재고[[#This Row],[압구정 재고]],전체재고[[#This Row],[현대 백화점 재고]],전체재고[[#This Row],[창고 재고]])</f>
        <v>0</v>
      </c>
    </row>
    <row r="526" spans="1:10" x14ac:dyDescent="0.4">
      <c r="A526" s="3" t="s">
        <v>885</v>
      </c>
      <c r="B526" t="s">
        <v>59</v>
      </c>
      <c r="C526" t="s">
        <v>111</v>
      </c>
      <c r="D526" t="s">
        <v>122</v>
      </c>
      <c r="E526" t="s">
        <v>123</v>
      </c>
      <c r="F526" t="s">
        <v>221</v>
      </c>
      <c r="G526">
        <v>1</v>
      </c>
      <c r="H526">
        <v>0</v>
      </c>
      <c r="I526">
        <v>0</v>
      </c>
      <c r="J526">
        <f>SUM(전체재고[[#This Row],[압구정 재고]],전체재고[[#This Row],[현대 백화점 재고]],전체재고[[#This Row],[창고 재고]])</f>
        <v>1</v>
      </c>
    </row>
    <row r="527" spans="1:10" x14ac:dyDescent="0.4">
      <c r="A527" s="3" t="s">
        <v>886</v>
      </c>
      <c r="B527" t="s">
        <v>60</v>
      </c>
      <c r="C527" t="s">
        <v>111</v>
      </c>
      <c r="D527" t="s">
        <v>122</v>
      </c>
      <c r="E527" t="s">
        <v>123</v>
      </c>
      <c r="F527" t="s">
        <v>221</v>
      </c>
      <c r="G527">
        <v>3</v>
      </c>
      <c r="H527">
        <v>0</v>
      </c>
      <c r="I527">
        <v>0</v>
      </c>
      <c r="J527">
        <f>SUM(전체재고[[#This Row],[압구정 재고]],전체재고[[#This Row],[현대 백화점 재고]],전체재고[[#This Row],[창고 재고]])</f>
        <v>3</v>
      </c>
    </row>
    <row r="528" spans="1:10" x14ac:dyDescent="0.4">
      <c r="A528" s="3" t="s">
        <v>887</v>
      </c>
      <c r="B528" t="s">
        <v>60</v>
      </c>
      <c r="C528" t="s">
        <v>111</v>
      </c>
      <c r="D528" t="s">
        <v>122</v>
      </c>
      <c r="E528" t="s">
        <v>128</v>
      </c>
      <c r="F528" t="s">
        <v>221</v>
      </c>
      <c r="G528">
        <v>0</v>
      </c>
      <c r="H528">
        <v>0</v>
      </c>
      <c r="I528">
        <v>0</v>
      </c>
      <c r="J528">
        <f>SUM(전체재고[[#This Row],[압구정 재고]],전체재고[[#This Row],[현대 백화점 재고]],전체재고[[#This Row],[창고 재고]])</f>
        <v>0</v>
      </c>
    </row>
    <row r="529" spans="1:10" x14ac:dyDescent="0.4">
      <c r="A529" s="3" t="s">
        <v>888</v>
      </c>
      <c r="B529" t="s">
        <v>61</v>
      </c>
      <c r="C529" t="s">
        <v>111</v>
      </c>
      <c r="D529" t="s">
        <v>122</v>
      </c>
      <c r="E529" t="s">
        <v>137</v>
      </c>
      <c r="F529" t="s">
        <v>221</v>
      </c>
      <c r="G529">
        <v>0</v>
      </c>
      <c r="H529">
        <v>0</v>
      </c>
      <c r="I529">
        <v>0</v>
      </c>
      <c r="J529">
        <f>SUM(전체재고[[#This Row],[압구정 재고]],전체재고[[#This Row],[현대 백화점 재고]],전체재고[[#This Row],[창고 재고]])</f>
        <v>0</v>
      </c>
    </row>
    <row r="530" spans="1:10" x14ac:dyDescent="0.4">
      <c r="A530" s="3" t="s">
        <v>889</v>
      </c>
      <c r="B530" t="s">
        <v>62</v>
      </c>
      <c r="C530" t="s">
        <v>111</v>
      </c>
      <c r="D530" t="s">
        <v>122</v>
      </c>
      <c r="E530" t="s">
        <v>130</v>
      </c>
      <c r="F530" t="s">
        <v>221</v>
      </c>
      <c r="G530">
        <v>1</v>
      </c>
      <c r="H530">
        <v>0</v>
      </c>
      <c r="I530">
        <v>0</v>
      </c>
      <c r="J530">
        <f>SUM(전체재고[[#This Row],[압구정 재고]],전체재고[[#This Row],[현대 백화점 재고]],전체재고[[#This Row],[창고 재고]])</f>
        <v>1</v>
      </c>
    </row>
    <row r="531" spans="1:10" x14ac:dyDescent="0.4">
      <c r="A531" s="3" t="s">
        <v>890</v>
      </c>
      <c r="B531" t="s">
        <v>63</v>
      </c>
      <c r="C531" t="s">
        <v>112</v>
      </c>
      <c r="D531" t="s">
        <v>122</v>
      </c>
      <c r="E531" t="s">
        <v>138</v>
      </c>
      <c r="F531" t="s">
        <v>221</v>
      </c>
      <c r="G531">
        <v>0</v>
      </c>
      <c r="H531">
        <v>0</v>
      </c>
      <c r="I531">
        <v>0</v>
      </c>
      <c r="J531">
        <f>SUM(전체재고[[#This Row],[압구정 재고]],전체재고[[#This Row],[현대 백화점 재고]],전체재고[[#This Row],[창고 재고]])</f>
        <v>0</v>
      </c>
    </row>
    <row r="532" spans="1:10" x14ac:dyDescent="0.4">
      <c r="A532" s="3" t="s">
        <v>891</v>
      </c>
      <c r="B532" t="s">
        <v>64</v>
      </c>
      <c r="C532" t="s">
        <v>112</v>
      </c>
      <c r="D532" t="s">
        <v>122</v>
      </c>
      <c r="E532" t="s">
        <v>124</v>
      </c>
      <c r="F532" t="s">
        <v>221</v>
      </c>
      <c r="G532">
        <v>0</v>
      </c>
      <c r="H532">
        <v>0</v>
      </c>
      <c r="I532">
        <v>0</v>
      </c>
      <c r="J532">
        <f>SUM(전체재고[[#This Row],[압구정 재고]],전체재고[[#This Row],[현대 백화점 재고]],전체재고[[#This Row],[창고 재고]])</f>
        <v>0</v>
      </c>
    </row>
    <row r="533" spans="1:10" x14ac:dyDescent="0.4">
      <c r="A533" s="3" t="s">
        <v>892</v>
      </c>
      <c r="B533" t="s">
        <v>64</v>
      </c>
      <c r="C533" t="s">
        <v>112</v>
      </c>
      <c r="D533" t="s">
        <v>122</v>
      </c>
      <c r="E533" t="s">
        <v>123</v>
      </c>
      <c r="F533" t="s">
        <v>221</v>
      </c>
      <c r="G533">
        <v>0</v>
      </c>
      <c r="H533">
        <v>0</v>
      </c>
      <c r="I533">
        <v>0</v>
      </c>
      <c r="J533">
        <f>SUM(전체재고[[#This Row],[압구정 재고]],전체재고[[#This Row],[현대 백화점 재고]],전체재고[[#This Row],[창고 재고]])</f>
        <v>0</v>
      </c>
    </row>
    <row r="534" spans="1:10" x14ac:dyDescent="0.4">
      <c r="A534" s="3" t="s">
        <v>893</v>
      </c>
      <c r="B534" t="s">
        <v>65</v>
      </c>
      <c r="C534" t="s">
        <v>112</v>
      </c>
      <c r="D534" t="s">
        <v>122</v>
      </c>
      <c r="E534" t="s">
        <v>123</v>
      </c>
      <c r="F534" t="s">
        <v>221</v>
      </c>
      <c r="G534">
        <v>1</v>
      </c>
      <c r="H534">
        <v>0</v>
      </c>
      <c r="I534">
        <v>0</v>
      </c>
      <c r="J534">
        <f>SUM(전체재고[[#This Row],[압구정 재고]],전체재고[[#This Row],[현대 백화점 재고]],전체재고[[#This Row],[창고 재고]])</f>
        <v>1</v>
      </c>
    </row>
    <row r="535" spans="1:10" x14ac:dyDescent="0.4">
      <c r="A535" s="3" t="s">
        <v>894</v>
      </c>
      <c r="B535" t="s">
        <v>65</v>
      </c>
      <c r="C535" t="s">
        <v>112</v>
      </c>
      <c r="D535" t="s">
        <v>122</v>
      </c>
      <c r="E535" t="s">
        <v>133</v>
      </c>
      <c r="F535" t="s">
        <v>221</v>
      </c>
      <c r="G535">
        <v>1</v>
      </c>
      <c r="H535">
        <v>0</v>
      </c>
      <c r="I535">
        <v>0</v>
      </c>
      <c r="J535">
        <f>SUM(전체재고[[#This Row],[압구정 재고]],전체재고[[#This Row],[현대 백화점 재고]],전체재고[[#This Row],[창고 재고]])</f>
        <v>1</v>
      </c>
    </row>
    <row r="536" spans="1:10" x14ac:dyDescent="0.4">
      <c r="A536" s="3" t="s">
        <v>895</v>
      </c>
      <c r="B536" t="s">
        <v>66</v>
      </c>
      <c r="C536" t="s">
        <v>113</v>
      </c>
      <c r="D536" t="s">
        <v>122</v>
      </c>
      <c r="E536" t="s">
        <v>123</v>
      </c>
      <c r="F536" t="s">
        <v>221</v>
      </c>
      <c r="G536">
        <v>2</v>
      </c>
      <c r="H536">
        <v>0</v>
      </c>
      <c r="I536">
        <v>0</v>
      </c>
      <c r="J536">
        <f>SUM(전체재고[[#This Row],[압구정 재고]],전체재고[[#This Row],[현대 백화점 재고]],전체재고[[#This Row],[창고 재고]])</f>
        <v>2</v>
      </c>
    </row>
    <row r="537" spans="1:10" x14ac:dyDescent="0.4">
      <c r="A537" s="3" t="s">
        <v>896</v>
      </c>
      <c r="B537" t="s">
        <v>66</v>
      </c>
      <c r="C537" t="s">
        <v>113</v>
      </c>
      <c r="D537" t="s">
        <v>122</v>
      </c>
      <c r="E537" t="s">
        <v>129</v>
      </c>
      <c r="F537" t="s">
        <v>221</v>
      </c>
      <c r="G537">
        <v>0</v>
      </c>
      <c r="H537">
        <v>0</v>
      </c>
      <c r="I537">
        <v>0</v>
      </c>
      <c r="J537">
        <f>SUM(전체재고[[#This Row],[압구정 재고]],전체재고[[#This Row],[현대 백화점 재고]],전체재고[[#This Row],[창고 재고]])</f>
        <v>0</v>
      </c>
    </row>
    <row r="538" spans="1:10" x14ac:dyDescent="0.4">
      <c r="A538" s="3" t="s">
        <v>897</v>
      </c>
      <c r="B538" t="s">
        <v>67</v>
      </c>
      <c r="C538" t="s">
        <v>113</v>
      </c>
      <c r="D538" t="s">
        <v>122</v>
      </c>
      <c r="E538" t="s">
        <v>128</v>
      </c>
      <c r="F538" t="s">
        <v>221</v>
      </c>
      <c r="G538">
        <v>0</v>
      </c>
      <c r="H538">
        <v>0</v>
      </c>
      <c r="I538">
        <v>0</v>
      </c>
      <c r="J538">
        <f>SUM(전체재고[[#This Row],[압구정 재고]],전체재고[[#This Row],[현대 백화점 재고]],전체재고[[#This Row],[창고 재고]])</f>
        <v>0</v>
      </c>
    </row>
    <row r="539" spans="1:10" x14ac:dyDescent="0.4">
      <c r="A539" s="3" t="s">
        <v>898</v>
      </c>
      <c r="B539" t="s">
        <v>68</v>
      </c>
      <c r="C539" t="s">
        <v>113</v>
      </c>
      <c r="D539" t="s">
        <v>122</v>
      </c>
      <c r="E539" t="s">
        <v>123</v>
      </c>
      <c r="F539" t="s">
        <v>221</v>
      </c>
      <c r="G539">
        <v>0</v>
      </c>
      <c r="H539">
        <v>0</v>
      </c>
      <c r="I539">
        <v>0</v>
      </c>
      <c r="J539">
        <f>SUM(전체재고[[#This Row],[압구정 재고]],전체재고[[#This Row],[현대 백화점 재고]],전체재고[[#This Row],[창고 재고]])</f>
        <v>0</v>
      </c>
    </row>
    <row r="540" spans="1:10" x14ac:dyDescent="0.4">
      <c r="A540" s="3" t="s">
        <v>899</v>
      </c>
      <c r="B540" t="s">
        <v>68</v>
      </c>
      <c r="C540" t="s">
        <v>113</v>
      </c>
      <c r="D540" t="s">
        <v>122</v>
      </c>
      <c r="E540" t="s">
        <v>139</v>
      </c>
      <c r="F540" t="s">
        <v>221</v>
      </c>
      <c r="G540">
        <v>0</v>
      </c>
      <c r="H540">
        <v>0</v>
      </c>
      <c r="I540">
        <v>0</v>
      </c>
      <c r="J540">
        <f>SUM(전체재고[[#This Row],[압구정 재고]],전체재고[[#This Row],[현대 백화점 재고]],전체재고[[#This Row],[창고 재고]])</f>
        <v>0</v>
      </c>
    </row>
    <row r="541" spans="1:10" x14ac:dyDescent="0.4">
      <c r="A541" s="3" t="s">
        <v>900</v>
      </c>
      <c r="B541" t="s">
        <v>68</v>
      </c>
      <c r="C541" t="s">
        <v>113</v>
      </c>
      <c r="D541" t="s">
        <v>122</v>
      </c>
      <c r="E541" t="s">
        <v>140</v>
      </c>
      <c r="F541" t="s">
        <v>221</v>
      </c>
      <c r="G541">
        <v>1</v>
      </c>
      <c r="H541">
        <v>0</v>
      </c>
      <c r="I541">
        <v>0</v>
      </c>
      <c r="J541">
        <f>SUM(전체재고[[#This Row],[압구정 재고]],전체재고[[#This Row],[현대 백화점 재고]],전체재고[[#This Row],[창고 재고]])</f>
        <v>1</v>
      </c>
    </row>
    <row r="542" spans="1:10" x14ac:dyDescent="0.4">
      <c r="A542" s="3" t="s">
        <v>901</v>
      </c>
      <c r="B542" t="s">
        <v>69</v>
      </c>
      <c r="C542" t="s">
        <v>113</v>
      </c>
      <c r="D542" t="s">
        <v>122</v>
      </c>
      <c r="E542" t="s">
        <v>123</v>
      </c>
      <c r="F542" t="s">
        <v>221</v>
      </c>
      <c r="G542">
        <v>0</v>
      </c>
      <c r="H542">
        <v>0</v>
      </c>
      <c r="I542">
        <v>0</v>
      </c>
      <c r="J542">
        <f>SUM(전체재고[[#This Row],[압구정 재고]],전체재고[[#This Row],[현대 백화점 재고]],전체재고[[#This Row],[창고 재고]])</f>
        <v>0</v>
      </c>
    </row>
    <row r="543" spans="1:10" x14ac:dyDescent="0.4">
      <c r="A543" s="3" t="s">
        <v>902</v>
      </c>
      <c r="B543" t="s">
        <v>70</v>
      </c>
      <c r="C543" t="s">
        <v>113</v>
      </c>
      <c r="D543" t="s">
        <v>122</v>
      </c>
      <c r="E543" t="s">
        <v>141</v>
      </c>
      <c r="F543" t="s">
        <v>221</v>
      </c>
      <c r="G543">
        <v>0</v>
      </c>
      <c r="H543">
        <v>0</v>
      </c>
      <c r="I543">
        <v>0</v>
      </c>
      <c r="J543">
        <f>SUM(전체재고[[#This Row],[압구정 재고]],전체재고[[#This Row],[현대 백화점 재고]],전체재고[[#This Row],[창고 재고]])</f>
        <v>0</v>
      </c>
    </row>
    <row r="544" spans="1:10" x14ac:dyDescent="0.4">
      <c r="A544" s="3" t="s">
        <v>903</v>
      </c>
      <c r="B544" t="s">
        <v>70</v>
      </c>
      <c r="C544" t="s">
        <v>113</v>
      </c>
      <c r="D544" t="s">
        <v>122</v>
      </c>
      <c r="E544" t="s">
        <v>129</v>
      </c>
      <c r="F544" t="s">
        <v>221</v>
      </c>
      <c r="G544">
        <v>0</v>
      </c>
      <c r="H544">
        <v>0</v>
      </c>
      <c r="I544">
        <v>0</v>
      </c>
      <c r="J544">
        <f>SUM(전체재고[[#This Row],[압구정 재고]],전체재고[[#This Row],[현대 백화점 재고]],전체재고[[#This Row],[창고 재고]])</f>
        <v>0</v>
      </c>
    </row>
    <row r="545" spans="1:10" x14ac:dyDescent="0.4">
      <c r="A545" s="3" t="s">
        <v>904</v>
      </c>
      <c r="B545" t="s">
        <v>71</v>
      </c>
      <c r="C545" t="s">
        <v>113</v>
      </c>
      <c r="D545" t="s">
        <v>122</v>
      </c>
      <c r="E545" t="s">
        <v>123</v>
      </c>
      <c r="F545" t="s">
        <v>221</v>
      </c>
      <c r="G545">
        <v>1</v>
      </c>
      <c r="H545">
        <v>0</v>
      </c>
      <c r="I545">
        <v>0</v>
      </c>
      <c r="J545">
        <f>SUM(전체재고[[#This Row],[압구정 재고]],전체재고[[#This Row],[현대 백화점 재고]],전체재고[[#This Row],[창고 재고]])</f>
        <v>1</v>
      </c>
    </row>
    <row r="546" spans="1:10" x14ac:dyDescent="0.4">
      <c r="A546" s="3" t="s">
        <v>905</v>
      </c>
      <c r="B546" t="s">
        <v>72</v>
      </c>
      <c r="C546" t="s">
        <v>113</v>
      </c>
      <c r="D546" t="s">
        <v>122</v>
      </c>
      <c r="E546" t="s">
        <v>142</v>
      </c>
      <c r="F546" t="s">
        <v>221</v>
      </c>
      <c r="G546">
        <v>4</v>
      </c>
      <c r="H546">
        <v>0</v>
      </c>
      <c r="I546">
        <v>0</v>
      </c>
      <c r="J546">
        <f>SUM(전체재고[[#This Row],[압구정 재고]],전체재고[[#This Row],[현대 백화점 재고]],전체재고[[#This Row],[창고 재고]])</f>
        <v>4</v>
      </c>
    </row>
    <row r="547" spans="1:10" x14ac:dyDescent="0.4">
      <c r="A547" s="3" t="s">
        <v>906</v>
      </c>
      <c r="B547" t="s">
        <v>73</v>
      </c>
      <c r="C547" t="s">
        <v>113</v>
      </c>
      <c r="D547" t="s">
        <v>122</v>
      </c>
      <c r="E547" t="s">
        <v>123</v>
      </c>
      <c r="F547" t="s">
        <v>221</v>
      </c>
      <c r="G547">
        <v>0</v>
      </c>
      <c r="H547">
        <v>0</v>
      </c>
      <c r="I547">
        <v>0</v>
      </c>
      <c r="J547">
        <f>SUM(전체재고[[#This Row],[압구정 재고]],전체재고[[#This Row],[현대 백화점 재고]],전체재고[[#This Row],[창고 재고]])</f>
        <v>0</v>
      </c>
    </row>
    <row r="548" spans="1:10" x14ac:dyDescent="0.4">
      <c r="A548" s="3" t="s">
        <v>907</v>
      </c>
      <c r="B548" t="s">
        <v>74</v>
      </c>
      <c r="C548" t="s">
        <v>113</v>
      </c>
      <c r="D548" t="s">
        <v>122</v>
      </c>
      <c r="E548" t="s">
        <v>123</v>
      </c>
      <c r="F548" t="s">
        <v>221</v>
      </c>
      <c r="G548">
        <v>0</v>
      </c>
      <c r="H548">
        <v>0</v>
      </c>
      <c r="I548">
        <v>0</v>
      </c>
      <c r="J548">
        <f>SUM(전체재고[[#This Row],[압구정 재고]],전체재고[[#This Row],[현대 백화점 재고]],전체재고[[#This Row],[창고 재고]])</f>
        <v>0</v>
      </c>
    </row>
    <row r="549" spans="1:10" x14ac:dyDescent="0.4">
      <c r="A549" s="3" t="s">
        <v>908</v>
      </c>
      <c r="B549" t="s">
        <v>74</v>
      </c>
      <c r="C549" t="s">
        <v>113</v>
      </c>
      <c r="D549" t="s">
        <v>122</v>
      </c>
      <c r="E549" t="s">
        <v>140</v>
      </c>
      <c r="F549" t="s">
        <v>221</v>
      </c>
      <c r="G549">
        <v>0</v>
      </c>
      <c r="H549">
        <v>0</v>
      </c>
      <c r="I549">
        <v>0</v>
      </c>
      <c r="J549">
        <f>SUM(전체재고[[#This Row],[압구정 재고]],전체재고[[#This Row],[현대 백화점 재고]],전체재고[[#This Row],[창고 재고]])</f>
        <v>0</v>
      </c>
    </row>
    <row r="550" spans="1:10" x14ac:dyDescent="0.4">
      <c r="A550" s="3" t="s">
        <v>909</v>
      </c>
      <c r="B550" t="s">
        <v>74</v>
      </c>
      <c r="C550" t="s">
        <v>113</v>
      </c>
      <c r="D550" t="s">
        <v>122</v>
      </c>
      <c r="E550" t="s">
        <v>143</v>
      </c>
      <c r="F550" t="s">
        <v>221</v>
      </c>
      <c r="G550">
        <v>0</v>
      </c>
      <c r="H550">
        <v>0</v>
      </c>
      <c r="I550">
        <v>0</v>
      </c>
      <c r="J550">
        <f>SUM(전체재고[[#This Row],[압구정 재고]],전체재고[[#This Row],[현대 백화점 재고]],전체재고[[#This Row],[창고 재고]])</f>
        <v>0</v>
      </c>
    </row>
    <row r="551" spans="1:10" x14ac:dyDescent="0.4">
      <c r="A551" s="3" t="s">
        <v>910</v>
      </c>
      <c r="B551" t="s">
        <v>74</v>
      </c>
      <c r="C551" t="s">
        <v>113</v>
      </c>
      <c r="D551" t="s">
        <v>122</v>
      </c>
      <c r="E551" t="s">
        <v>144</v>
      </c>
      <c r="F551" t="s">
        <v>221</v>
      </c>
      <c r="G551">
        <v>1</v>
      </c>
      <c r="H551">
        <v>0</v>
      </c>
      <c r="I551">
        <v>0</v>
      </c>
      <c r="J551">
        <f>SUM(전체재고[[#This Row],[압구정 재고]],전체재고[[#This Row],[현대 백화점 재고]],전체재고[[#This Row],[창고 재고]])</f>
        <v>1</v>
      </c>
    </row>
    <row r="552" spans="1:10" x14ac:dyDescent="0.4">
      <c r="A552" s="3" t="s">
        <v>911</v>
      </c>
      <c r="B552" t="s">
        <v>22</v>
      </c>
      <c r="C552" t="s">
        <v>109</v>
      </c>
      <c r="D552" t="s">
        <v>122</v>
      </c>
      <c r="E552" t="s">
        <v>124</v>
      </c>
      <c r="F552" t="s">
        <v>221</v>
      </c>
      <c r="G552">
        <v>0</v>
      </c>
      <c r="H552">
        <v>0</v>
      </c>
      <c r="I552">
        <v>0</v>
      </c>
      <c r="J552">
        <f>SUM(전체재고[[#This Row],[압구정 재고]],전체재고[[#This Row],[현대 백화점 재고]],전체재고[[#This Row],[창고 재고]])</f>
        <v>0</v>
      </c>
    </row>
    <row r="553" spans="1:10" x14ac:dyDescent="0.4">
      <c r="A553" s="3" t="s">
        <v>912</v>
      </c>
      <c r="B553" t="s">
        <v>75</v>
      </c>
      <c r="C553" t="s">
        <v>114</v>
      </c>
      <c r="D553" t="s">
        <v>122</v>
      </c>
      <c r="E553" t="s">
        <v>123</v>
      </c>
      <c r="F553" t="s">
        <v>221</v>
      </c>
      <c r="G553">
        <v>2</v>
      </c>
      <c r="H553">
        <v>0</v>
      </c>
      <c r="I553">
        <v>0</v>
      </c>
      <c r="J553">
        <f>SUM(전체재고[[#This Row],[압구정 재고]],전체재고[[#This Row],[현대 백화점 재고]],전체재고[[#This Row],[창고 재고]])</f>
        <v>2</v>
      </c>
    </row>
    <row r="554" spans="1:10" x14ac:dyDescent="0.4">
      <c r="A554" s="3" t="s">
        <v>913</v>
      </c>
      <c r="B554" t="s">
        <v>75</v>
      </c>
      <c r="C554" t="s">
        <v>114</v>
      </c>
      <c r="D554" t="s">
        <v>122</v>
      </c>
      <c r="E554" t="s">
        <v>124</v>
      </c>
      <c r="F554" t="s">
        <v>221</v>
      </c>
      <c r="G554">
        <v>0</v>
      </c>
      <c r="H554">
        <v>0</v>
      </c>
      <c r="I554">
        <v>0</v>
      </c>
      <c r="J554">
        <f>SUM(전체재고[[#This Row],[압구정 재고]],전체재고[[#This Row],[현대 백화점 재고]],전체재고[[#This Row],[창고 재고]])</f>
        <v>0</v>
      </c>
    </row>
    <row r="555" spans="1:10" x14ac:dyDescent="0.4">
      <c r="A555" s="3" t="s">
        <v>914</v>
      </c>
      <c r="B555" t="s">
        <v>75</v>
      </c>
      <c r="C555" t="s">
        <v>114</v>
      </c>
      <c r="D555" t="s">
        <v>122</v>
      </c>
      <c r="E555" t="s">
        <v>142</v>
      </c>
      <c r="F555" t="s">
        <v>221</v>
      </c>
      <c r="G555">
        <v>3</v>
      </c>
      <c r="H555">
        <v>0</v>
      </c>
      <c r="I555">
        <v>0</v>
      </c>
      <c r="J555">
        <f>SUM(전체재고[[#This Row],[압구정 재고]],전체재고[[#This Row],[현대 백화점 재고]],전체재고[[#This Row],[창고 재고]])</f>
        <v>3</v>
      </c>
    </row>
    <row r="556" spans="1:10" x14ac:dyDescent="0.4">
      <c r="A556" s="3" t="s">
        <v>915</v>
      </c>
      <c r="B556" t="s">
        <v>76</v>
      </c>
      <c r="C556" t="s">
        <v>115</v>
      </c>
      <c r="D556" t="s">
        <v>122</v>
      </c>
      <c r="E556" t="s">
        <v>123</v>
      </c>
      <c r="F556" t="s">
        <v>221</v>
      </c>
      <c r="G556">
        <v>1</v>
      </c>
      <c r="H556">
        <v>0</v>
      </c>
      <c r="I556">
        <v>0</v>
      </c>
      <c r="J556">
        <f>SUM(전체재고[[#This Row],[압구정 재고]],전체재고[[#This Row],[현대 백화점 재고]],전체재고[[#This Row],[창고 재고]])</f>
        <v>1</v>
      </c>
    </row>
    <row r="557" spans="1:10" x14ac:dyDescent="0.4">
      <c r="A557" s="3" t="s">
        <v>916</v>
      </c>
      <c r="B557" t="s">
        <v>76</v>
      </c>
      <c r="C557" t="s">
        <v>115</v>
      </c>
      <c r="D557" t="s">
        <v>122</v>
      </c>
      <c r="E557" t="s">
        <v>127</v>
      </c>
      <c r="F557" t="s">
        <v>221</v>
      </c>
      <c r="G557">
        <v>1</v>
      </c>
      <c r="H557">
        <v>0</v>
      </c>
      <c r="I557">
        <v>0</v>
      </c>
      <c r="J557">
        <f>SUM(전체재고[[#This Row],[압구정 재고]],전체재고[[#This Row],[현대 백화점 재고]],전체재고[[#This Row],[창고 재고]])</f>
        <v>1</v>
      </c>
    </row>
    <row r="558" spans="1:10" x14ac:dyDescent="0.4">
      <c r="A558" s="3" t="s">
        <v>917</v>
      </c>
      <c r="B558" t="s">
        <v>77</v>
      </c>
      <c r="C558" t="s">
        <v>116</v>
      </c>
      <c r="D558" t="s">
        <v>122</v>
      </c>
      <c r="E558" t="s">
        <v>123</v>
      </c>
      <c r="F558" t="s">
        <v>221</v>
      </c>
      <c r="G558">
        <v>0</v>
      </c>
      <c r="H558">
        <v>0</v>
      </c>
      <c r="I558">
        <v>0</v>
      </c>
      <c r="J558">
        <f>SUM(전체재고[[#This Row],[압구정 재고]],전체재고[[#This Row],[현대 백화점 재고]],전체재고[[#This Row],[창고 재고]])</f>
        <v>0</v>
      </c>
    </row>
    <row r="559" spans="1:10" x14ac:dyDescent="0.4">
      <c r="A559" s="3" t="s">
        <v>918</v>
      </c>
      <c r="B559" t="s">
        <v>78</v>
      </c>
      <c r="C559" t="s">
        <v>111</v>
      </c>
      <c r="D559" t="s">
        <v>122</v>
      </c>
      <c r="E559" t="s">
        <v>123</v>
      </c>
      <c r="F559" t="s">
        <v>221</v>
      </c>
      <c r="G559">
        <v>0</v>
      </c>
      <c r="H559">
        <v>0</v>
      </c>
      <c r="I559">
        <v>0</v>
      </c>
      <c r="J559">
        <f>SUM(전체재고[[#This Row],[압구정 재고]],전체재고[[#This Row],[현대 백화점 재고]],전체재고[[#This Row],[창고 재고]])</f>
        <v>0</v>
      </c>
    </row>
    <row r="560" spans="1:10" x14ac:dyDescent="0.4">
      <c r="A560" s="3" t="s">
        <v>919</v>
      </c>
      <c r="B560" t="s">
        <v>79</v>
      </c>
      <c r="C560" t="s">
        <v>109</v>
      </c>
      <c r="D560" t="s">
        <v>122</v>
      </c>
      <c r="E560" t="s">
        <v>123</v>
      </c>
      <c r="F560" t="s">
        <v>221</v>
      </c>
      <c r="G560">
        <v>10</v>
      </c>
      <c r="H560">
        <v>3</v>
      </c>
      <c r="I560">
        <v>0</v>
      </c>
      <c r="J560">
        <f>SUM(전체재고[[#This Row],[압구정 재고]],전체재고[[#This Row],[현대 백화점 재고]],전체재고[[#This Row],[창고 재고]])</f>
        <v>13</v>
      </c>
    </row>
    <row r="561" spans="1:10" x14ac:dyDescent="0.4">
      <c r="A561" s="3" t="s">
        <v>920</v>
      </c>
      <c r="B561" t="s">
        <v>79</v>
      </c>
      <c r="C561" t="s">
        <v>109</v>
      </c>
      <c r="D561" t="s">
        <v>122</v>
      </c>
      <c r="E561" t="s">
        <v>130</v>
      </c>
      <c r="F561" t="s">
        <v>221</v>
      </c>
      <c r="G561">
        <v>0</v>
      </c>
      <c r="H561">
        <v>0</v>
      </c>
      <c r="I561">
        <v>0</v>
      </c>
      <c r="J561">
        <f>SUM(전체재고[[#This Row],[압구정 재고]],전체재고[[#This Row],[현대 백화점 재고]],전체재고[[#This Row],[창고 재고]])</f>
        <v>0</v>
      </c>
    </row>
    <row r="562" spans="1:10" x14ac:dyDescent="0.4">
      <c r="A562" s="3" t="s">
        <v>921</v>
      </c>
      <c r="B562" t="s">
        <v>80</v>
      </c>
      <c r="C562" t="s">
        <v>109</v>
      </c>
      <c r="D562" t="s">
        <v>122</v>
      </c>
      <c r="E562" t="s">
        <v>123</v>
      </c>
      <c r="F562" t="s">
        <v>221</v>
      </c>
      <c r="G562">
        <v>0</v>
      </c>
      <c r="H562">
        <v>0</v>
      </c>
      <c r="I562">
        <v>0</v>
      </c>
      <c r="J562">
        <f>SUM(전체재고[[#This Row],[압구정 재고]],전체재고[[#This Row],[현대 백화점 재고]],전체재고[[#This Row],[창고 재고]])</f>
        <v>0</v>
      </c>
    </row>
    <row r="563" spans="1:10" x14ac:dyDescent="0.4">
      <c r="A563" s="3" t="s">
        <v>922</v>
      </c>
      <c r="B563" t="s">
        <v>80</v>
      </c>
      <c r="C563" t="s">
        <v>109</v>
      </c>
      <c r="D563" t="s">
        <v>122</v>
      </c>
      <c r="E563" t="s">
        <v>130</v>
      </c>
      <c r="F563" t="s">
        <v>221</v>
      </c>
      <c r="G563">
        <v>0</v>
      </c>
      <c r="H563">
        <v>0</v>
      </c>
      <c r="I563">
        <v>0</v>
      </c>
      <c r="J563">
        <f>SUM(전체재고[[#This Row],[압구정 재고]],전체재고[[#This Row],[현대 백화점 재고]],전체재고[[#This Row],[창고 재고]])</f>
        <v>0</v>
      </c>
    </row>
    <row r="564" spans="1:10" x14ac:dyDescent="0.4">
      <c r="A564" s="3" t="s">
        <v>923</v>
      </c>
      <c r="B564" t="s">
        <v>81</v>
      </c>
      <c r="C564" t="s">
        <v>109</v>
      </c>
      <c r="D564" t="s">
        <v>122</v>
      </c>
      <c r="E564" t="s">
        <v>123</v>
      </c>
      <c r="F564" t="s">
        <v>221</v>
      </c>
      <c r="G564">
        <v>3</v>
      </c>
      <c r="H564">
        <v>2</v>
      </c>
      <c r="I564">
        <v>0</v>
      </c>
      <c r="J564">
        <f>SUM(전체재고[[#This Row],[압구정 재고]],전체재고[[#This Row],[현대 백화점 재고]],전체재고[[#This Row],[창고 재고]])</f>
        <v>5</v>
      </c>
    </row>
    <row r="565" spans="1:10" x14ac:dyDescent="0.4">
      <c r="A565" s="3" t="s">
        <v>924</v>
      </c>
      <c r="B565" t="s">
        <v>81</v>
      </c>
      <c r="C565" t="s">
        <v>109</v>
      </c>
      <c r="D565" t="s">
        <v>122</v>
      </c>
      <c r="E565" t="s">
        <v>130</v>
      </c>
      <c r="F565" t="s">
        <v>221</v>
      </c>
      <c r="G565">
        <v>1</v>
      </c>
      <c r="H565">
        <v>1</v>
      </c>
      <c r="I565">
        <v>0</v>
      </c>
      <c r="J565">
        <f>SUM(전체재고[[#This Row],[압구정 재고]],전체재고[[#This Row],[현대 백화점 재고]],전체재고[[#This Row],[창고 재고]])</f>
        <v>2</v>
      </c>
    </row>
    <row r="566" spans="1:10" x14ac:dyDescent="0.4">
      <c r="A566" s="3" t="s">
        <v>925</v>
      </c>
      <c r="B566" t="s">
        <v>82</v>
      </c>
      <c r="C566" t="s">
        <v>109</v>
      </c>
      <c r="D566" t="s">
        <v>122</v>
      </c>
      <c r="E566" t="s">
        <v>123</v>
      </c>
      <c r="F566" t="s">
        <v>221</v>
      </c>
      <c r="G566">
        <v>2</v>
      </c>
      <c r="H566">
        <v>1</v>
      </c>
      <c r="I566">
        <v>0</v>
      </c>
      <c r="J566">
        <f>SUM(전체재고[[#This Row],[압구정 재고]],전체재고[[#This Row],[현대 백화점 재고]],전체재고[[#This Row],[창고 재고]])</f>
        <v>3</v>
      </c>
    </row>
    <row r="567" spans="1:10" x14ac:dyDescent="0.4">
      <c r="A567" s="3" t="s">
        <v>926</v>
      </c>
      <c r="B567" t="s">
        <v>83</v>
      </c>
      <c r="C567" t="s">
        <v>113</v>
      </c>
      <c r="D567" t="s">
        <v>122</v>
      </c>
      <c r="E567" t="s">
        <v>123</v>
      </c>
      <c r="F567" t="s">
        <v>221</v>
      </c>
      <c r="G567">
        <v>2</v>
      </c>
      <c r="H567">
        <v>0</v>
      </c>
      <c r="I567">
        <v>0</v>
      </c>
      <c r="J567">
        <f>SUM(전체재고[[#This Row],[압구정 재고]],전체재고[[#This Row],[현대 백화점 재고]],전체재고[[#This Row],[창고 재고]])</f>
        <v>2</v>
      </c>
    </row>
    <row r="568" spans="1:10" x14ac:dyDescent="0.4">
      <c r="A568" s="3" t="s">
        <v>927</v>
      </c>
      <c r="B568" t="s">
        <v>83</v>
      </c>
      <c r="C568" t="s">
        <v>113</v>
      </c>
      <c r="D568" t="s">
        <v>122</v>
      </c>
      <c r="E568" t="s">
        <v>127</v>
      </c>
      <c r="F568" t="s">
        <v>221</v>
      </c>
      <c r="G568">
        <v>0</v>
      </c>
      <c r="H568">
        <v>0</v>
      </c>
      <c r="I568">
        <v>0</v>
      </c>
      <c r="J568">
        <f>SUM(전체재고[[#This Row],[압구정 재고]],전체재고[[#This Row],[현대 백화점 재고]],전체재고[[#This Row],[창고 재고]])</f>
        <v>0</v>
      </c>
    </row>
    <row r="569" spans="1:10" x14ac:dyDescent="0.4">
      <c r="A569" s="3" t="s">
        <v>928</v>
      </c>
      <c r="B569" t="s">
        <v>84</v>
      </c>
      <c r="C569" t="s">
        <v>111</v>
      </c>
      <c r="D569" t="s">
        <v>122</v>
      </c>
      <c r="E569" t="s">
        <v>123</v>
      </c>
      <c r="F569" t="s">
        <v>221</v>
      </c>
      <c r="G569">
        <v>1</v>
      </c>
      <c r="H569">
        <v>0</v>
      </c>
      <c r="I569">
        <v>0</v>
      </c>
      <c r="J569">
        <f>SUM(전체재고[[#This Row],[압구정 재고]],전체재고[[#This Row],[현대 백화점 재고]],전체재고[[#This Row],[창고 재고]])</f>
        <v>1</v>
      </c>
    </row>
    <row r="570" spans="1:10" x14ac:dyDescent="0.4">
      <c r="A570" s="3" t="s">
        <v>929</v>
      </c>
      <c r="B570" t="s">
        <v>85</v>
      </c>
      <c r="C570" t="s">
        <v>111</v>
      </c>
      <c r="D570" t="s">
        <v>122</v>
      </c>
      <c r="E570" t="s">
        <v>145</v>
      </c>
      <c r="F570" t="s">
        <v>221</v>
      </c>
      <c r="G570">
        <v>0</v>
      </c>
      <c r="H570">
        <v>0</v>
      </c>
      <c r="I570">
        <v>0</v>
      </c>
      <c r="J570">
        <f>SUM(전체재고[[#This Row],[압구정 재고]],전체재고[[#This Row],[현대 백화점 재고]],전체재고[[#This Row],[창고 재고]])</f>
        <v>0</v>
      </c>
    </row>
    <row r="571" spans="1:10" x14ac:dyDescent="0.4">
      <c r="A571" s="3" t="s">
        <v>930</v>
      </c>
      <c r="B571" t="s">
        <v>19</v>
      </c>
      <c r="C571" t="s">
        <v>109</v>
      </c>
      <c r="D571" t="s">
        <v>122</v>
      </c>
      <c r="E571" t="s">
        <v>124</v>
      </c>
      <c r="F571" t="s">
        <v>221</v>
      </c>
      <c r="G571">
        <v>0</v>
      </c>
      <c r="H571">
        <v>0</v>
      </c>
      <c r="I571">
        <v>0</v>
      </c>
      <c r="J571">
        <f>SUM(전체재고[[#This Row],[압구정 재고]],전체재고[[#This Row],[현대 백화점 재고]],전체재고[[#This Row],[창고 재고]])</f>
        <v>0</v>
      </c>
    </row>
    <row r="572" spans="1:10" x14ac:dyDescent="0.4">
      <c r="A572" s="3" t="s">
        <v>931</v>
      </c>
      <c r="B572" t="s">
        <v>86</v>
      </c>
      <c r="C572" t="s">
        <v>109</v>
      </c>
      <c r="D572" t="s">
        <v>122</v>
      </c>
      <c r="E572" t="s">
        <v>123</v>
      </c>
      <c r="F572" t="s">
        <v>221</v>
      </c>
      <c r="G572">
        <v>1</v>
      </c>
      <c r="H572">
        <v>2</v>
      </c>
      <c r="I572">
        <v>0</v>
      </c>
      <c r="J572">
        <f>SUM(전체재고[[#This Row],[압구정 재고]],전체재고[[#This Row],[현대 백화점 재고]],전체재고[[#This Row],[창고 재고]])</f>
        <v>3</v>
      </c>
    </row>
    <row r="573" spans="1:10" x14ac:dyDescent="0.4">
      <c r="A573" s="3" t="s">
        <v>932</v>
      </c>
      <c r="B573" t="s">
        <v>87</v>
      </c>
      <c r="C573" t="s">
        <v>109</v>
      </c>
      <c r="D573" t="s">
        <v>122</v>
      </c>
      <c r="E573" t="s">
        <v>123</v>
      </c>
      <c r="F573" t="s">
        <v>221</v>
      </c>
      <c r="G573">
        <v>0</v>
      </c>
      <c r="H573">
        <v>0</v>
      </c>
      <c r="I573">
        <v>0</v>
      </c>
      <c r="J573">
        <f>SUM(전체재고[[#This Row],[압구정 재고]],전체재고[[#This Row],[현대 백화점 재고]],전체재고[[#This Row],[창고 재고]])</f>
        <v>0</v>
      </c>
    </row>
    <row r="574" spans="1:10" x14ac:dyDescent="0.4">
      <c r="A574" s="3" t="s">
        <v>933</v>
      </c>
      <c r="B574" t="s">
        <v>88</v>
      </c>
      <c r="C574" t="s">
        <v>117</v>
      </c>
      <c r="D574" t="s">
        <v>122</v>
      </c>
      <c r="E574" t="s">
        <v>129</v>
      </c>
      <c r="F574" t="s">
        <v>221</v>
      </c>
      <c r="G574">
        <v>0</v>
      </c>
      <c r="H574">
        <v>0</v>
      </c>
      <c r="I574">
        <v>0</v>
      </c>
      <c r="J574">
        <f>SUM(전체재고[[#This Row],[압구정 재고]],전체재고[[#This Row],[현대 백화점 재고]],전체재고[[#This Row],[창고 재고]])</f>
        <v>0</v>
      </c>
    </row>
    <row r="575" spans="1:10" x14ac:dyDescent="0.4">
      <c r="A575" s="3" t="s">
        <v>934</v>
      </c>
      <c r="B575" t="s">
        <v>89</v>
      </c>
      <c r="C575" t="s">
        <v>111</v>
      </c>
      <c r="D575" t="s">
        <v>122</v>
      </c>
      <c r="E575" t="s">
        <v>123</v>
      </c>
      <c r="F575" t="s">
        <v>221</v>
      </c>
      <c r="G575">
        <v>1</v>
      </c>
      <c r="H575">
        <v>0</v>
      </c>
      <c r="I575">
        <v>0</v>
      </c>
      <c r="J575">
        <f>SUM(전체재고[[#This Row],[압구정 재고]],전체재고[[#This Row],[현대 백화점 재고]],전체재고[[#This Row],[창고 재고]])</f>
        <v>1</v>
      </c>
    </row>
    <row r="576" spans="1:10" x14ac:dyDescent="0.4">
      <c r="A576" s="3" t="s">
        <v>935</v>
      </c>
      <c r="B576" t="s">
        <v>89</v>
      </c>
      <c r="C576" t="s">
        <v>111</v>
      </c>
      <c r="D576" t="s">
        <v>122</v>
      </c>
      <c r="E576" t="s">
        <v>146</v>
      </c>
      <c r="F576" t="s">
        <v>221</v>
      </c>
      <c r="G576">
        <v>0</v>
      </c>
      <c r="H576">
        <v>0</v>
      </c>
      <c r="I576">
        <v>0</v>
      </c>
      <c r="J576">
        <f>SUM(전체재고[[#This Row],[압구정 재고]],전체재고[[#This Row],[현대 백화점 재고]],전체재고[[#This Row],[창고 재고]])</f>
        <v>0</v>
      </c>
    </row>
    <row r="577" spans="1:10" x14ac:dyDescent="0.4">
      <c r="A577" s="3" t="s">
        <v>936</v>
      </c>
      <c r="B577" t="s">
        <v>90</v>
      </c>
      <c r="C577" t="s">
        <v>113</v>
      </c>
      <c r="D577" t="s">
        <v>122</v>
      </c>
      <c r="E577" t="s">
        <v>123</v>
      </c>
      <c r="F577" t="s">
        <v>221</v>
      </c>
      <c r="G577">
        <v>1</v>
      </c>
      <c r="H577">
        <v>0</v>
      </c>
      <c r="I577">
        <v>0</v>
      </c>
      <c r="J577">
        <f>SUM(전체재고[[#This Row],[압구정 재고]],전체재고[[#This Row],[현대 백화점 재고]],전체재고[[#This Row],[창고 재고]])</f>
        <v>1</v>
      </c>
    </row>
    <row r="578" spans="1:10" x14ac:dyDescent="0.4">
      <c r="A578" s="3" t="s">
        <v>937</v>
      </c>
      <c r="B578" t="s">
        <v>90</v>
      </c>
      <c r="C578" t="s">
        <v>113</v>
      </c>
      <c r="D578" t="s">
        <v>122</v>
      </c>
      <c r="E578" t="s">
        <v>129</v>
      </c>
      <c r="F578" t="s">
        <v>221</v>
      </c>
      <c r="G578">
        <v>0</v>
      </c>
      <c r="H578">
        <v>0</v>
      </c>
      <c r="I578">
        <v>0</v>
      </c>
      <c r="J578">
        <f>SUM(전체재고[[#This Row],[압구정 재고]],전체재고[[#This Row],[현대 백화점 재고]],전체재고[[#This Row],[창고 재고]])</f>
        <v>0</v>
      </c>
    </row>
    <row r="579" spans="1:10" x14ac:dyDescent="0.4">
      <c r="A579" s="3" t="s">
        <v>938</v>
      </c>
      <c r="B579" t="s">
        <v>181</v>
      </c>
      <c r="C579" t="s">
        <v>109</v>
      </c>
      <c r="D579" t="s">
        <v>122</v>
      </c>
      <c r="E579" t="s">
        <v>130</v>
      </c>
      <c r="F579" t="s">
        <v>221</v>
      </c>
      <c r="G579">
        <v>0</v>
      </c>
      <c r="H579">
        <v>0</v>
      </c>
      <c r="I579">
        <v>0</v>
      </c>
      <c r="J579">
        <f>SUM(전체재고[[#This Row],[압구정 재고]],전체재고[[#This Row],[현대 백화점 재고]],전체재고[[#This Row],[창고 재고]])</f>
        <v>0</v>
      </c>
    </row>
    <row r="580" spans="1:10" x14ac:dyDescent="0.4">
      <c r="A580" s="3" t="s">
        <v>939</v>
      </c>
      <c r="B580" t="s">
        <v>91</v>
      </c>
      <c r="C580" t="s">
        <v>109</v>
      </c>
      <c r="D580" t="s">
        <v>122</v>
      </c>
      <c r="E580" t="s">
        <v>130</v>
      </c>
      <c r="F580" t="s">
        <v>221</v>
      </c>
      <c r="G580">
        <v>1</v>
      </c>
      <c r="H580">
        <v>3</v>
      </c>
      <c r="I580">
        <v>0</v>
      </c>
      <c r="J580">
        <f>SUM(전체재고[[#This Row],[압구정 재고]],전체재고[[#This Row],[현대 백화점 재고]],전체재고[[#This Row],[창고 재고]])</f>
        <v>4</v>
      </c>
    </row>
    <row r="581" spans="1:10" x14ac:dyDescent="0.4">
      <c r="A581" s="3" t="s">
        <v>940</v>
      </c>
      <c r="B581" t="s">
        <v>91</v>
      </c>
      <c r="C581" t="s">
        <v>109</v>
      </c>
      <c r="D581" t="s">
        <v>122</v>
      </c>
      <c r="E581" t="s">
        <v>127</v>
      </c>
      <c r="F581" t="s">
        <v>221</v>
      </c>
      <c r="G581">
        <v>16</v>
      </c>
      <c r="H581">
        <v>3</v>
      </c>
      <c r="I581">
        <v>0</v>
      </c>
      <c r="J581">
        <f>SUM(전체재고[[#This Row],[압구정 재고]],전체재고[[#This Row],[현대 백화점 재고]],전체재고[[#This Row],[창고 재고]])</f>
        <v>19</v>
      </c>
    </row>
    <row r="582" spans="1:10" x14ac:dyDescent="0.4">
      <c r="A582" s="3" t="s">
        <v>941</v>
      </c>
      <c r="B582" t="s">
        <v>92</v>
      </c>
      <c r="C582" t="s">
        <v>113</v>
      </c>
      <c r="D582" t="s">
        <v>122</v>
      </c>
      <c r="E582" t="s">
        <v>140</v>
      </c>
      <c r="F582" t="s">
        <v>221</v>
      </c>
      <c r="G582">
        <v>1</v>
      </c>
      <c r="H582">
        <v>0</v>
      </c>
      <c r="I582">
        <v>0</v>
      </c>
      <c r="J582">
        <f>SUM(전체재고[[#This Row],[압구정 재고]],전체재고[[#This Row],[현대 백화점 재고]],전체재고[[#This Row],[창고 재고]])</f>
        <v>1</v>
      </c>
    </row>
    <row r="583" spans="1:10" x14ac:dyDescent="0.4">
      <c r="A583" s="3" t="s">
        <v>942</v>
      </c>
      <c r="B583" t="s">
        <v>93</v>
      </c>
      <c r="C583" t="s">
        <v>113</v>
      </c>
      <c r="D583" t="s">
        <v>122</v>
      </c>
      <c r="E583" t="s">
        <v>123</v>
      </c>
      <c r="F583" t="s">
        <v>221</v>
      </c>
      <c r="G583">
        <v>7</v>
      </c>
      <c r="H583">
        <v>0</v>
      </c>
      <c r="I583">
        <v>0</v>
      </c>
      <c r="J583">
        <f>SUM(전체재고[[#This Row],[압구정 재고]],전체재고[[#This Row],[현대 백화점 재고]],전체재고[[#This Row],[창고 재고]])</f>
        <v>7</v>
      </c>
    </row>
    <row r="584" spans="1:10" x14ac:dyDescent="0.4">
      <c r="A584" s="3" t="s">
        <v>943</v>
      </c>
      <c r="B584" t="s">
        <v>94</v>
      </c>
      <c r="C584" t="s">
        <v>111</v>
      </c>
      <c r="D584" t="s">
        <v>122</v>
      </c>
      <c r="E584" t="s">
        <v>123</v>
      </c>
      <c r="F584" t="s">
        <v>221</v>
      </c>
      <c r="G584">
        <v>2</v>
      </c>
      <c r="H584">
        <v>0</v>
      </c>
      <c r="I584">
        <v>0</v>
      </c>
      <c r="J584">
        <f>SUM(전체재고[[#This Row],[압구정 재고]],전체재고[[#This Row],[현대 백화점 재고]],전체재고[[#This Row],[창고 재고]])</f>
        <v>2</v>
      </c>
    </row>
    <row r="585" spans="1:10" x14ac:dyDescent="0.4">
      <c r="A585" s="3" t="s">
        <v>944</v>
      </c>
      <c r="B585" t="s">
        <v>95</v>
      </c>
      <c r="C585" t="s">
        <v>111</v>
      </c>
      <c r="D585" t="s">
        <v>122</v>
      </c>
      <c r="E585" t="s">
        <v>142</v>
      </c>
      <c r="F585" t="s">
        <v>221</v>
      </c>
      <c r="G585">
        <v>3</v>
      </c>
      <c r="H585">
        <v>0</v>
      </c>
      <c r="I585">
        <v>0</v>
      </c>
      <c r="J585">
        <f>SUM(전체재고[[#This Row],[압구정 재고]],전체재고[[#This Row],[현대 백화점 재고]],전체재고[[#This Row],[창고 재고]])</f>
        <v>3</v>
      </c>
    </row>
    <row r="586" spans="1:10" x14ac:dyDescent="0.4">
      <c r="A586" s="3" t="s">
        <v>945</v>
      </c>
      <c r="B586" t="s">
        <v>95</v>
      </c>
      <c r="C586" t="s">
        <v>111</v>
      </c>
      <c r="D586" t="s">
        <v>122</v>
      </c>
      <c r="E586" t="s">
        <v>127</v>
      </c>
      <c r="F586" t="s">
        <v>221</v>
      </c>
      <c r="G586">
        <v>1</v>
      </c>
      <c r="H586">
        <v>0</v>
      </c>
      <c r="I586">
        <v>0</v>
      </c>
      <c r="J586">
        <f>SUM(전체재고[[#This Row],[압구정 재고]],전체재고[[#This Row],[현대 백화점 재고]],전체재고[[#This Row],[창고 재고]])</f>
        <v>1</v>
      </c>
    </row>
    <row r="587" spans="1:10" x14ac:dyDescent="0.4">
      <c r="A587" s="3" t="s">
        <v>946</v>
      </c>
      <c r="B587" t="s">
        <v>96</v>
      </c>
      <c r="C587" t="s">
        <v>109</v>
      </c>
      <c r="D587" t="s">
        <v>122</v>
      </c>
      <c r="E587" t="s">
        <v>123</v>
      </c>
      <c r="F587" t="s">
        <v>221</v>
      </c>
      <c r="G587">
        <v>0</v>
      </c>
      <c r="H587">
        <v>0</v>
      </c>
      <c r="I587">
        <v>0</v>
      </c>
      <c r="J587">
        <f>SUM(전체재고[[#This Row],[압구정 재고]],전체재고[[#This Row],[현대 백화점 재고]],전체재고[[#This Row],[창고 재고]])</f>
        <v>0</v>
      </c>
    </row>
    <row r="588" spans="1:10" x14ac:dyDescent="0.4">
      <c r="A588" s="3" t="s">
        <v>947</v>
      </c>
      <c r="B588" t="s">
        <v>96</v>
      </c>
      <c r="C588" t="s">
        <v>109</v>
      </c>
      <c r="D588" t="s">
        <v>122</v>
      </c>
      <c r="E588" t="s">
        <v>124</v>
      </c>
      <c r="F588" t="s">
        <v>221</v>
      </c>
      <c r="G588">
        <v>0</v>
      </c>
      <c r="H588">
        <v>0</v>
      </c>
      <c r="I588">
        <v>0</v>
      </c>
      <c r="J588">
        <f>SUM(전체재고[[#This Row],[압구정 재고]],전체재고[[#This Row],[현대 백화점 재고]],전체재고[[#This Row],[창고 재고]])</f>
        <v>0</v>
      </c>
    </row>
    <row r="589" spans="1:10" x14ac:dyDescent="0.4">
      <c r="A589" s="3" t="s">
        <v>948</v>
      </c>
      <c r="B589" t="s">
        <v>97</v>
      </c>
      <c r="C589" t="s">
        <v>109</v>
      </c>
      <c r="D589" t="s">
        <v>122</v>
      </c>
      <c r="E589" t="s">
        <v>130</v>
      </c>
      <c r="F589" t="s">
        <v>221</v>
      </c>
      <c r="G589">
        <v>0</v>
      </c>
      <c r="H589">
        <v>0</v>
      </c>
      <c r="I589">
        <v>0</v>
      </c>
      <c r="J589">
        <f>SUM(전체재고[[#This Row],[압구정 재고]],전체재고[[#This Row],[현대 백화점 재고]],전체재고[[#This Row],[창고 재고]])</f>
        <v>0</v>
      </c>
    </row>
    <row r="590" spans="1:10" x14ac:dyDescent="0.4">
      <c r="A590" s="3" t="s">
        <v>949</v>
      </c>
      <c r="B590" t="s">
        <v>98</v>
      </c>
      <c r="C590" t="s">
        <v>111</v>
      </c>
      <c r="D590" t="s">
        <v>122</v>
      </c>
      <c r="E590" t="s">
        <v>147</v>
      </c>
      <c r="F590" t="s">
        <v>221</v>
      </c>
      <c r="G590">
        <v>0</v>
      </c>
      <c r="H590">
        <v>0</v>
      </c>
      <c r="I590">
        <v>0</v>
      </c>
      <c r="J590">
        <f>SUM(전체재고[[#This Row],[압구정 재고]],전체재고[[#This Row],[현대 백화점 재고]],전체재고[[#This Row],[창고 재고]])</f>
        <v>0</v>
      </c>
    </row>
    <row r="591" spans="1:10" x14ac:dyDescent="0.4">
      <c r="A591" s="3" t="s">
        <v>950</v>
      </c>
      <c r="B591" t="s">
        <v>98</v>
      </c>
      <c r="C591" t="s">
        <v>111</v>
      </c>
      <c r="D591" t="s">
        <v>122</v>
      </c>
      <c r="E591" t="s">
        <v>123</v>
      </c>
      <c r="F591" t="s">
        <v>221</v>
      </c>
      <c r="G591">
        <v>2</v>
      </c>
      <c r="H591">
        <v>0</v>
      </c>
      <c r="I591">
        <v>0</v>
      </c>
      <c r="J591">
        <f>SUM(전체재고[[#This Row],[압구정 재고]],전체재고[[#This Row],[현대 백화점 재고]],전체재고[[#This Row],[창고 재고]])</f>
        <v>2</v>
      </c>
    </row>
    <row r="592" spans="1:10" x14ac:dyDescent="0.4">
      <c r="A592" s="3" t="s">
        <v>951</v>
      </c>
      <c r="B592" t="s">
        <v>99</v>
      </c>
      <c r="C592" t="s">
        <v>118</v>
      </c>
      <c r="D592" t="s">
        <v>122</v>
      </c>
      <c r="E592" t="s">
        <v>148</v>
      </c>
      <c r="F592" t="s">
        <v>221</v>
      </c>
      <c r="G592">
        <v>0</v>
      </c>
      <c r="H592">
        <v>0</v>
      </c>
      <c r="I592">
        <v>0</v>
      </c>
      <c r="J592">
        <f>SUM(전체재고[[#This Row],[압구정 재고]],전체재고[[#This Row],[현대 백화점 재고]],전체재고[[#This Row],[창고 재고]])</f>
        <v>0</v>
      </c>
    </row>
    <row r="593" spans="1:10" x14ac:dyDescent="0.4">
      <c r="A593" s="3" t="s">
        <v>952</v>
      </c>
      <c r="B593" t="s">
        <v>99</v>
      </c>
      <c r="C593" t="s">
        <v>118</v>
      </c>
      <c r="D593" t="s">
        <v>122</v>
      </c>
      <c r="E593" t="s">
        <v>128</v>
      </c>
      <c r="F593" t="s">
        <v>221</v>
      </c>
      <c r="G593">
        <v>0</v>
      </c>
      <c r="H593">
        <v>0</v>
      </c>
      <c r="I593">
        <v>0</v>
      </c>
      <c r="J593">
        <f>SUM(전체재고[[#This Row],[압구정 재고]],전체재고[[#This Row],[현대 백화점 재고]],전체재고[[#This Row],[창고 재고]])</f>
        <v>0</v>
      </c>
    </row>
    <row r="594" spans="1:10" x14ac:dyDescent="0.4">
      <c r="A594" s="3" t="s">
        <v>953</v>
      </c>
      <c r="B594" t="s">
        <v>99</v>
      </c>
      <c r="C594" t="s">
        <v>118</v>
      </c>
      <c r="D594" t="s">
        <v>122</v>
      </c>
      <c r="E594" t="s">
        <v>123</v>
      </c>
      <c r="F594" t="s">
        <v>221</v>
      </c>
      <c r="G594">
        <v>0</v>
      </c>
      <c r="H594">
        <v>0</v>
      </c>
      <c r="I594">
        <v>0</v>
      </c>
      <c r="J594">
        <f>SUM(전체재고[[#This Row],[압구정 재고]],전체재고[[#This Row],[현대 백화점 재고]],전체재고[[#This Row],[창고 재고]])</f>
        <v>0</v>
      </c>
    </row>
    <row r="595" spans="1:10" x14ac:dyDescent="0.4">
      <c r="A595" s="3" t="s">
        <v>954</v>
      </c>
      <c r="B595" t="s">
        <v>100</v>
      </c>
      <c r="C595" t="s">
        <v>111</v>
      </c>
      <c r="D595" t="s">
        <v>122</v>
      </c>
      <c r="E595" t="s">
        <v>123</v>
      </c>
      <c r="F595" t="s">
        <v>221</v>
      </c>
      <c r="G595">
        <v>2</v>
      </c>
      <c r="H595">
        <v>0</v>
      </c>
      <c r="I595">
        <v>0</v>
      </c>
      <c r="J595">
        <f>SUM(전체재고[[#This Row],[압구정 재고]],전체재고[[#This Row],[현대 백화점 재고]],전체재고[[#This Row],[창고 재고]])</f>
        <v>2</v>
      </c>
    </row>
    <row r="596" spans="1:10" x14ac:dyDescent="0.4">
      <c r="A596" s="3" t="s">
        <v>955</v>
      </c>
      <c r="B596" t="s">
        <v>101</v>
      </c>
      <c r="C596" t="s">
        <v>113</v>
      </c>
      <c r="D596" t="s">
        <v>122</v>
      </c>
      <c r="E596" t="s">
        <v>123</v>
      </c>
      <c r="F596" t="s">
        <v>221</v>
      </c>
      <c r="G596">
        <v>1</v>
      </c>
      <c r="H596">
        <v>0</v>
      </c>
      <c r="I596">
        <v>0</v>
      </c>
      <c r="J596">
        <f>SUM(전체재고[[#This Row],[압구정 재고]],전체재고[[#This Row],[현대 백화점 재고]],전체재고[[#This Row],[창고 재고]])</f>
        <v>1</v>
      </c>
    </row>
    <row r="597" spans="1:10" x14ac:dyDescent="0.4">
      <c r="A597" s="3" t="s">
        <v>956</v>
      </c>
      <c r="B597" t="s">
        <v>102</v>
      </c>
      <c r="C597" t="s">
        <v>109</v>
      </c>
      <c r="D597" t="s">
        <v>122</v>
      </c>
      <c r="E597" t="s">
        <v>123</v>
      </c>
      <c r="F597" t="s">
        <v>221</v>
      </c>
      <c r="G597">
        <v>0</v>
      </c>
      <c r="H597">
        <v>1</v>
      </c>
      <c r="I597">
        <v>0</v>
      </c>
      <c r="J597">
        <f>SUM(전체재고[[#This Row],[압구정 재고]],전체재고[[#This Row],[현대 백화점 재고]],전체재고[[#This Row],[창고 재고]])</f>
        <v>1</v>
      </c>
    </row>
    <row r="598" spans="1:10" x14ac:dyDescent="0.4">
      <c r="A598" s="3" t="s">
        <v>957</v>
      </c>
      <c r="B598" t="s">
        <v>102</v>
      </c>
      <c r="C598" t="s">
        <v>109</v>
      </c>
      <c r="D598" t="s">
        <v>122</v>
      </c>
      <c r="E598" t="s">
        <v>124</v>
      </c>
      <c r="F598" t="s">
        <v>221</v>
      </c>
      <c r="G598">
        <v>12</v>
      </c>
      <c r="H598">
        <v>3</v>
      </c>
      <c r="I598">
        <v>0</v>
      </c>
      <c r="J598">
        <f>SUM(전체재고[[#This Row],[압구정 재고]],전체재고[[#This Row],[현대 백화점 재고]],전체재고[[#This Row],[창고 재고]])</f>
        <v>15</v>
      </c>
    </row>
    <row r="599" spans="1:10" x14ac:dyDescent="0.4">
      <c r="A599" s="3" t="s">
        <v>958</v>
      </c>
      <c r="B599" t="s">
        <v>103</v>
      </c>
      <c r="C599" t="s">
        <v>109</v>
      </c>
      <c r="D599" t="s">
        <v>122</v>
      </c>
      <c r="E599" t="s">
        <v>123</v>
      </c>
      <c r="F599" t="s">
        <v>221</v>
      </c>
      <c r="G599">
        <v>14</v>
      </c>
      <c r="H599">
        <v>3</v>
      </c>
      <c r="I599">
        <v>0</v>
      </c>
      <c r="J599">
        <f>SUM(전체재고[[#This Row],[압구정 재고]],전체재고[[#This Row],[현대 백화점 재고]],전체재고[[#This Row],[창고 재고]])</f>
        <v>17</v>
      </c>
    </row>
    <row r="600" spans="1:10" x14ac:dyDescent="0.4">
      <c r="A600" s="3" t="s">
        <v>959</v>
      </c>
      <c r="B600" t="s">
        <v>103</v>
      </c>
      <c r="C600" t="s">
        <v>109</v>
      </c>
      <c r="D600" t="s">
        <v>122</v>
      </c>
      <c r="E600" t="s">
        <v>124</v>
      </c>
      <c r="F600" t="s">
        <v>221</v>
      </c>
      <c r="G600">
        <v>4</v>
      </c>
      <c r="H600">
        <v>1</v>
      </c>
      <c r="I600">
        <v>0</v>
      </c>
      <c r="J600">
        <f>SUM(전체재고[[#This Row],[압구정 재고]],전체재고[[#This Row],[현대 백화점 재고]],전체재고[[#This Row],[창고 재고]])</f>
        <v>5</v>
      </c>
    </row>
    <row r="601" spans="1:10" x14ac:dyDescent="0.4">
      <c r="A601" s="3" t="s">
        <v>960</v>
      </c>
      <c r="B601" t="s">
        <v>103</v>
      </c>
      <c r="C601" t="s">
        <v>109</v>
      </c>
      <c r="D601" t="s">
        <v>122</v>
      </c>
      <c r="E601" t="s">
        <v>132</v>
      </c>
      <c r="F601" t="s">
        <v>221</v>
      </c>
      <c r="G601">
        <v>1</v>
      </c>
      <c r="H601">
        <v>0</v>
      </c>
      <c r="I601">
        <v>0</v>
      </c>
      <c r="J601">
        <f>SUM(전체재고[[#This Row],[압구정 재고]],전체재고[[#This Row],[현대 백화점 재고]],전체재고[[#This Row],[창고 재고]])</f>
        <v>1</v>
      </c>
    </row>
    <row r="602" spans="1:10" x14ac:dyDescent="0.4">
      <c r="A602" s="3" t="s">
        <v>961</v>
      </c>
      <c r="B602" t="s">
        <v>104</v>
      </c>
      <c r="C602" t="s">
        <v>118</v>
      </c>
      <c r="D602" t="s">
        <v>122</v>
      </c>
      <c r="E602" t="s">
        <v>147</v>
      </c>
      <c r="F602" t="s">
        <v>221</v>
      </c>
      <c r="G602">
        <v>0</v>
      </c>
      <c r="H602">
        <v>0</v>
      </c>
      <c r="I602">
        <v>0</v>
      </c>
      <c r="J602">
        <f>SUM(전체재고[[#This Row],[압구정 재고]],전체재고[[#This Row],[현대 백화점 재고]],전체재고[[#This Row],[창고 재고]])</f>
        <v>0</v>
      </c>
    </row>
    <row r="603" spans="1:10" x14ac:dyDescent="0.4">
      <c r="A603" s="3" t="s">
        <v>962</v>
      </c>
      <c r="B603" t="s">
        <v>104</v>
      </c>
      <c r="C603" t="s">
        <v>118</v>
      </c>
      <c r="D603" t="s">
        <v>122</v>
      </c>
      <c r="E603" t="s">
        <v>132</v>
      </c>
      <c r="F603" t="s">
        <v>221</v>
      </c>
      <c r="G603">
        <v>0</v>
      </c>
      <c r="H603">
        <v>0</v>
      </c>
      <c r="I603">
        <v>0</v>
      </c>
      <c r="J603">
        <f>SUM(전체재고[[#This Row],[압구정 재고]],전체재고[[#This Row],[현대 백화점 재고]],전체재고[[#This Row],[창고 재고]])</f>
        <v>0</v>
      </c>
    </row>
    <row r="604" spans="1:10" x14ac:dyDescent="0.4">
      <c r="A604" s="3" t="s">
        <v>963</v>
      </c>
      <c r="B604" t="s">
        <v>105</v>
      </c>
      <c r="C604" t="s">
        <v>109</v>
      </c>
      <c r="D604" t="s">
        <v>122</v>
      </c>
      <c r="E604" t="s">
        <v>124</v>
      </c>
      <c r="F604" t="s">
        <v>221</v>
      </c>
      <c r="G604">
        <v>7</v>
      </c>
      <c r="H604">
        <v>3</v>
      </c>
      <c r="I604">
        <v>0</v>
      </c>
      <c r="J604">
        <f>SUM(전체재고[[#This Row],[압구정 재고]],전체재고[[#This Row],[현대 백화점 재고]],전체재고[[#This Row],[창고 재고]])</f>
        <v>10</v>
      </c>
    </row>
    <row r="605" spans="1:10" x14ac:dyDescent="0.4">
      <c r="A605" s="3" t="s">
        <v>964</v>
      </c>
      <c r="B605" t="s">
        <v>106</v>
      </c>
      <c r="C605" t="s">
        <v>109</v>
      </c>
      <c r="D605" t="s">
        <v>122</v>
      </c>
      <c r="E605" t="s">
        <v>124</v>
      </c>
      <c r="F605" t="s">
        <v>221</v>
      </c>
      <c r="G605">
        <v>0</v>
      </c>
      <c r="H605">
        <v>0</v>
      </c>
      <c r="I605">
        <v>0</v>
      </c>
      <c r="J605">
        <f>SUM(전체재고[[#This Row],[압구정 재고]],전체재고[[#This Row],[현대 백화점 재고]],전체재고[[#This Row],[창고 재고]])</f>
        <v>0</v>
      </c>
    </row>
    <row r="606" spans="1:10" x14ac:dyDescent="0.4">
      <c r="A606" s="3" t="s">
        <v>965</v>
      </c>
      <c r="B606" t="s">
        <v>150</v>
      </c>
      <c r="C606" t="s">
        <v>113</v>
      </c>
      <c r="D606" t="s">
        <v>119</v>
      </c>
      <c r="E606" t="s">
        <v>128</v>
      </c>
      <c r="F606" t="s">
        <v>221</v>
      </c>
      <c r="G606">
        <v>0</v>
      </c>
      <c r="H606">
        <v>0</v>
      </c>
      <c r="I606">
        <v>0</v>
      </c>
      <c r="J606">
        <f>SUM(전체재고[[#This Row],[압구정 재고]],전체재고[[#This Row],[현대 백화점 재고]],전체재고[[#This Row],[창고 재고]])</f>
        <v>0</v>
      </c>
    </row>
    <row r="607" spans="1:10" x14ac:dyDescent="0.4">
      <c r="A607" s="3" t="s">
        <v>966</v>
      </c>
      <c r="B607" t="s">
        <v>151</v>
      </c>
      <c r="C607" t="s">
        <v>117</v>
      </c>
      <c r="D607" t="s">
        <v>119</v>
      </c>
      <c r="E607" t="s">
        <v>146</v>
      </c>
      <c r="F607" t="s">
        <v>221</v>
      </c>
      <c r="G607">
        <v>0</v>
      </c>
      <c r="H607">
        <v>0</v>
      </c>
      <c r="I607">
        <v>0</v>
      </c>
      <c r="J607">
        <f>SUM(전체재고[[#This Row],[압구정 재고]],전체재고[[#This Row],[현대 백화점 재고]],전체재고[[#This Row],[창고 재고]])</f>
        <v>0</v>
      </c>
    </row>
    <row r="608" spans="1:10" x14ac:dyDescent="0.4">
      <c r="A608" s="3" t="s">
        <v>967</v>
      </c>
      <c r="B608" t="s">
        <v>106</v>
      </c>
      <c r="C608" t="s">
        <v>109</v>
      </c>
      <c r="D608" t="s">
        <v>119</v>
      </c>
      <c r="E608" t="s">
        <v>123</v>
      </c>
      <c r="F608" t="s">
        <v>221</v>
      </c>
      <c r="G608">
        <v>0</v>
      </c>
      <c r="H608">
        <v>0</v>
      </c>
      <c r="I608">
        <v>0</v>
      </c>
      <c r="J608">
        <f>SUM(전체재고[[#This Row],[압구정 재고]],전체재고[[#This Row],[현대 백화점 재고]],전체재고[[#This Row],[창고 재고]])</f>
        <v>0</v>
      </c>
    </row>
    <row r="609" spans="1:10" x14ac:dyDescent="0.4">
      <c r="A609" s="3" t="s">
        <v>968</v>
      </c>
      <c r="B609" t="s">
        <v>57</v>
      </c>
      <c r="C609" t="s">
        <v>111</v>
      </c>
      <c r="D609" t="s">
        <v>119</v>
      </c>
      <c r="E609" t="s">
        <v>123</v>
      </c>
      <c r="F609" t="s">
        <v>221</v>
      </c>
      <c r="G609">
        <v>0</v>
      </c>
      <c r="H609">
        <v>0</v>
      </c>
      <c r="I609">
        <v>0</v>
      </c>
      <c r="J609">
        <f>SUM(전체재고[[#This Row],[압구정 재고]],전체재고[[#This Row],[현대 백화점 재고]],전체재고[[#This Row],[창고 재고]])</f>
        <v>0</v>
      </c>
    </row>
    <row r="610" spans="1:10" x14ac:dyDescent="0.4">
      <c r="A610" s="3" t="s">
        <v>969</v>
      </c>
      <c r="B610" t="s">
        <v>152</v>
      </c>
      <c r="C610" t="s">
        <v>111</v>
      </c>
      <c r="D610" t="s">
        <v>119</v>
      </c>
      <c r="E610" t="s">
        <v>123</v>
      </c>
      <c r="F610" t="s">
        <v>221</v>
      </c>
      <c r="G610">
        <v>0</v>
      </c>
      <c r="H610">
        <v>0</v>
      </c>
      <c r="I610">
        <v>0</v>
      </c>
      <c r="J610">
        <f>SUM(전체재고[[#This Row],[압구정 재고]],전체재고[[#This Row],[현대 백화점 재고]],전체재고[[#This Row],[창고 재고]])</f>
        <v>0</v>
      </c>
    </row>
    <row r="611" spans="1:10" x14ac:dyDescent="0.4">
      <c r="A611" s="3" t="s">
        <v>970</v>
      </c>
      <c r="B611" t="s">
        <v>153</v>
      </c>
      <c r="C611" t="s">
        <v>107</v>
      </c>
      <c r="D611" t="s">
        <v>119</v>
      </c>
      <c r="E611" t="s">
        <v>128</v>
      </c>
      <c r="F611" t="s">
        <v>221</v>
      </c>
      <c r="G611">
        <v>0</v>
      </c>
      <c r="H611">
        <v>0</v>
      </c>
      <c r="I611">
        <v>0</v>
      </c>
      <c r="J611">
        <f>SUM(전체재고[[#This Row],[압구정 재고]],전체재고[[#This Row],[현대 백화점 재고]],전체재고[[#This Row],[창고 재고]])</f>
        <v>0</v>
      </c>
    </row>
    <row r="612" spans="1:10" x14ac:dyDescent="0.4">
      <c r="A612" s="3" t="s">
        <v>971</v>
      </c>
      <c r="B612" t="s">
        <v>154</v>
      </c>
      <c r="C612" t="s">
        <v>113</v>
      </c>
      <c r="D612" t="s">
        <v>119</v>
      </c>
      <c r="E612" t="s">
        <v>182</v>
      </c>
      <c r="F612" t="s">
        <v>221</v>
      </c>
      <c r="G612">
        <v>0</v>
      </c>
      <c r="H612">
        <v>0</v>
      </c>
      <c r="I612">
        <v>0</v>
      </c>
      <c r="J612">
        <f>SUM(전체재고[[#This Row],[압구정 재고]],전체재고[[#This Row],[현대 백화점 재고]],전체재고[[#This Row],[창고 재고]])</f>
        <v>0</v>
      </c>
    </row>
    <row r="613" spans="1:10" x14ac:dyDescent="0.4">
      <c r="A613" s="3" t="s">
        <v>972</v>
      </c>
      <c r="B613" t="s">
        <v>155</v>
      </c>
      <c r="C613" t="s">
        <v>117</v>
      </c>
      <c r="D613" t="s">
        <v>119</v>
      </c>
      <c r="E613" t="s">
        <v>123</v>
      </c>
      <c r="F613" t="s">
        <v>221</v>
      </c>
      <c r="G613">
        <v>0</v>
      </c>
      <c r="H613">
        <v>0</v>
      </c>
      <c r="I613">
        <v>0</v>
      </c>
      <c r="J613">
        <f>SUM(전체재고[[#This Row],[압구정 재고]],전체재고[[#This Row],[현대 백화점 재고]],전체재고[[#This Row],[창고 재고]])</f>
        <v>0</v>
      </c>
    </row>
    <row r="614" spans="1:10" x14ac:dyDescent="0.4">
      <c r="A614" s="3" t="s">
        <v>973</v>
      </c>
      <c r="B614" t="s">
        <v>156</v>
      </c>
      <c r="C614" t="s">
        <v>113</v>
      </c>
      <c r="D614" t="s">
        <v>119</v>
      </c>
      <c r="E614" t="s">
        <v>127</v>
      </c>
      <c r="F614" t="s">
        <v>221</v>
      </c>
      <c r="G614">
        <v>0</v>
      </c>
      <c r="H614">
        <v>0</v>
      </c>
      <c r="I614">
        <v>0</v>
      </c>
      <c r="J614">
        <f>SUM(전체재고[[#This Row],[압구정 재고]],전체재고[[#This Row],[현대 백화점 재고]],전체재고[[#This Row],[창고 재고]])</f>
        <v>0</v>
      </c>
    </row>
    <row r="615" spans="1:10" x14ac:dyDescent="0.4">
      <c r="A615" s="3" t="s">
        <v>974</v>
      </c>
      <c r="B615" t="s">
        <v>157</v>
      </c>
      <c r="C615" t="s">
        <v>109</v>
      </c>
      <c r="D615" t="s">
        <v>119</v>
      </c>
      <c r="E615" t="s">
        <v>123</v>
      </c>
      <c r="F615" t="s">
        <v>221</v>
      </c>
      <c r="G615">
        <v>0</v>
      </c>
      <c r="H615">
        <v>0</v>
      </c>
      <c r="I615">
        <v>0</v>
      </c>
      <c r="J615">
        <f>SUM(전체재고[[#This Row],[압구정 재고]],전체재고[[#This Row],[현대 백화점 재고]],전체재고[[#This Row],[창고 재고]])</f>
        <v>0</v>
      </c>
    </row>
    <row r="616" spans="1:10" x14ac:dyDescent="0.4">
      <c r="A616" s="3" t="s">
        <v>975</v>
      </c>
      <c r="B616" t="s">
        <v>158</v>
      </c>
      <c r="C616" t="s">
        <v>113</v>
      </c>
      <c r="D616" t="s">
        <v>119</v>
      </c>
      <c r="E616" t="s">
        <v>123</v>
      </c>
      <c r="F616" t="s">
        <v>221</v>
      </c>
      <c r="G616">
        <v>0</v>
      </c>
      <c r="H616">
        <v>0</v>
      </c>
      <c r="I616">
        <v>0</v>
      </c>
      <c r="J616">
        <f>SUM(전체재고[[#This Row],[압구정 재고]],전체재고[[#This Row],[현대 백화점 재고]],전체재고[[#This Row],[창고 재고]])</f>
        <v>0</v>
      </c>
    </row>
    <row r="617" spans="1:10" x14ac:dyDescent="0.4">
      <c r="A617" s="3" t="s">
        <v>976</v>
      </c>
      <c r="B617" t="s">
        <v>159</v>
      </c>
      <c r="C617" t="s">
        <v>111</v>
      </c>
      <c r="D617" t="s">
        <v>119</v>
      </c>
      <c r="E617" t="s">
        <v>183</v>
      </c>
      <c r="F617" t="s">
        <v>221</v>
      </c>
      <c r="G617">
        <v>0</v>
      </c>
      <c r="H617">
        <v>0</v>
      </c>
      <c r="I617">
        <v>0</v>
      </c>
      <c r="J617">
        <f>SUM(전체재고[[#This Row],[압구정 재고]],전체재고[[#This Row],[현대 백화점 재고]],전체재고[[#This Row],[창고 재고]])</f>
        <v>0</v>
      </c>
    </row>
    <row r="618" spans="1:10" x14ac:dyDescent="0.4">
      <c r="A618" s="3" t="s">
        <v>977</v>
      </c>
      <c r="B618" t="s">
        <v>44</v>
      </c>
      <c r="C618" t="s">
        <v>111</v>
      </c>
      <c r="D618" t="s">
        <v>119</v>
      </c>
      <c r="E618" t="s">
        <v>129</v>
      </c>
      <c r="F618" t="s">
        <v>221</v>
      </c>
      <c r="G618">
        <v>0</v>
      </c>
      <c r="H618">
        <v>0</v>
      </c>
      <c r="I618">
        <v>0</v>
      </c>
      <c r="J618">
        <f>SUM(전체재고[[#This Row],[압구정 재고]],전체재고[[#This Row],[현대 백화점 재고]],전체재고[[#This Row],[창고 재고]])</f>
        <v>0</v>
      </c>
    </row>
    <row r="619" spans="1:10" x14ac:dyDescent="0.4">
      <c r="A619" s="3" t="s">
        <v>978</v>
      </c>
      <c r="B619" t="s">
        <v>160</v>
      </c>
      <c r="C619" t="s">
        <v>111</v>
      </c>
      <c r="D619" t="s">
        <v>119</v>
      </c>
      <c r="E619" t="s">
        <v>123</v>
      </c>
      <c r="F619" t="s">
        <v>221</v>
      </c>
      <c r="G619">
        <v>0</v>
      </c>
      <c r="H619">
        <v>0</v>
      </c>
      <c r="I619">
        <v>0</v>
      </c>
      <c r="J619">
        <f>SUM(전체재고[[#This Row],[압구정 재고]],전체재고[[#This Row],[현대 백화점 재고]],전체재고[[#This Row],[창고 재고]])</f>
        <v>0</v>
      </c>
    </row>
    <row r="620" spans="1:10" x14ac:dyDescent="0.4">
      <c r="A620" s="3" t="s">
        <v>979</v>
      </c>
      <c r="B620" t="s">
        <v>88</v>
      </c>
      <c r="C620" t="s">
        <v>117</v>
      </c>
      <c r="D620" t="s">
        <v>119</v>
      </c>
      <c r="E620" t="s">
        <v>128</v>
      </c>
      <c r="F620" t="s">
        <v>221</v>
      </c>
      <c r="G620">
        <v>0</v>
      </c>
      <c r="H620">
        <v>0</v>
      </c>
      <c r="I620">
        <v>0</v>
      </c>
      <c r="J620">
        <f>SUM(전체재고[[#This Row],[압구정 재고]],전체재고[[#This Row],[현대 백화점 재고]],전체재고[[#This Row],[창고 재고]])</f>
        <v>0</v>
      </c>
    </row>
    <row r="621" spans="1:10" x14ac:dyDescent="0.4">
      <c r="A621" s="3" t="s">
        <v>980</v>
      </c>
      <c r="B621" t="s">
        <v>161</v>
      </c>
      <c r="C621" t="s">
        <v>113</v>
      </c>
      <c r="D621" t="s">
        <v>119</v>
      </c>
      <c r="E621" t="s">
        <v>123</v>
      </c>
      <c r="F621" t="s">
        <v>221</v>
      </c>
      <c r="G621">
        <v>0</v>
      </c>
      <c r="H621">
        <v>0</v>
      </c>
      <c r="I621">
        <v>0</v>
      </c>
      <c r="J621">
        <f>SUM(전체재고[[#This Row],[압구정 재고]],전체재고[[#This Row],[현대 백화점 재고]],전체재고[[#This Row],[창고 재고]])</f>
        <v>0</v>
      </c>
    </row>
    <row r="622" spans="1:10" x14ac:dyDescent="0.4">
      <c r="A622" s="3" t="s">
        <v>981</v>
      </c>
      <c r="B622" t="s">
        <v>162</v>
      </c>
      <c r="C622" t="s">
        <v>108</v>
      </c>
      <c r="D622" t="s">
        <v>119</v>
      </c>
      <c r="E622" t="s">
        <v>136</v>
      </c>
      <c r="F622" t="s">
        <v>221</v>
      </c>
      <c r="G622">
        <v>0</v>
      </c>
      <c r="H622">
        <v>0</v>
      </c>
      <c r="I622">
        <v>0</v>
      </c>
      <c r="J622">
        <f>SUM(전체재고[[#This Row],[압구정 재고]],전체재고[[#This Row],[현대 백화점 재고]],전체재고[[#This Row],[창고 재고]])</f>
        <v>0</v>
      </c>
    </row>
    <row r="623" spans="1:10" x14ac:dyDescent="0.4">
      <c r="A623" s="3" t="s">
        <v>982</v>
      </c>
      <c r="B623" t="s">
        <v>163</v>
      </c>
      <c r="C623" t="s">
        <v>107</v>
      </c>
      <c r="D623" t="s">
        <v>119</v>
      </c>
      <c r="E623" t="s">
        <v>123</v>
      </c>
      <c r="F623" t="s">
        <v>221</v>
      </c>
      <c r="G623">
        <v>0</v>
      </c>
      <c r="H623">
        <v>0</v>
      </c>
      <c r="I623">
        <v>0</v>
      </c>
      <c r="J623">
        <f>SUM(전체재고[[#This Row],[압구정 재고]],전체재고[[#This Row],[현대 백화점 재고]],전체재고[[#This Row],[창고 재고]])</f>
        <v>0</v>
      </c>
    </row>
    <row r="624" spans="1:10" x14ac:dyDescent="0.4">
      <c r="A624" s="3" t="s">
        <v>983</v>
      </c>
      <c r="B624" t="s">
        <v>55</v>
      </c>
      <c r="C624" t="s">
        <v>111</v>
      </c>
      <c r="D624" t="s">
        <v>119</v>
      </c>
      <c r="E624" t="s">
        <v>123</v>
      </c>
      <c r="F624" t="s">
        <v>221</v>
      </c>
      <c r="G624">
        <v>0</v>
      </c>
      <c r="H624">
        <v>0</v>
      </c>
      <c r="I624">
        <v>0</v>
      </c>
      <c r="J624">
        <f>SUM(전체재고[[#This Row],[압구정 재고]],전체재고[[#This Row],[현대 백화점 재고]],전체재고[[#This Row],[창고 재고]])</f>
        <v>0</v>
      </c>
    </row>
    <row r="625" spans="1:10" x14ac:dyDescent="0.4">
      <c r="A625" s="3" t="s">
        <v>984</v>
      </c>
      <c r="B625" t="s">
        <v>164</v>
      </c>
      <c r="C625" t="s">
        <v>113</v>
      </c>
      <c r="D625" t="s">
        <v>119</v>
      </c>
      <c r="E625" t="s">
        <v>123</v>
      </c>
      <c r="F625" t="s">
        <v>221</v>
      </c>
      <c r="G625">
        <v>0</v>
      </c>
      <c r="H625">
        <v>0</v>
      </c>
      <c r="I625">
        <v>0</v>
      </c>
      <c r="J625">
        <f>SUM(전체재고[[#This Row],[압구정 재고]],전체재고[[#This Row],[현대 백화점 재고]],전체재고[[#This Row],[창고 재고]])</f>
        <v>0</v>
      </c>
    </row>
    <row r="626" spans="1:10" x14ac:dyDescent="0.4">
      <c r="A626" s="3" t="s">
        <v>985</v>
      </c>
      <c r="B626" t="s">
        <v>70</v>
      </c>
      <c r="C626" t="s">
        <v>113</v>
      </c>
      <c r="D626" t="s">
        <v>119</v>
      </c>
      <c r="E626" t="s">
        <v>123</v>
      </c>
      <c r="F626" t="s">
        <v>221</v>
      </c>
      <c r="G626">
        <v>0</v>
      </c>
      <c r="H626">
        <v>0</v>
      </c>
      <c r="I626">
        <v>0</v>
      </c>
      <c r="J626">
        <f>SUM(전체재고[[#This Row],[압구정 재고]],전체재고[[#This Row],[현대 백화점 재고]],전체재고[[#This Row],[창고 재고]])</f>
        <v>0</v>
      </c>
    </row>
    <row r="627" spans="1:10" x14ac:dyDescent="0.4">
      <c r="A627" s="3" t="s">
        <v>986</v>
      </c>
      <c r="B627" t="s">
        <v>165</v>
      </c>
      <c r="C627" t="s">
        <v>111</v>
      </c>
      <c r="D627" t="s">
        <v>119</v>
      </c>
      <c r="E627" t="s">
        <v>123</v>
      </c>
      <c r="F627" t="s">
        <v>221</v>
      </c>
      <c r="G627">
        <v>0</v>
      </c>
      <c r="H627">
        <v>0</v>
      </c>
      <c r="I627">
        <v>0</v>
      </c>
      <c r="J627">
        <f>SUM(전체재고[[#This Row],[압구정 재고]],전체재고[[#This Row],[현대 백화점 재고]],전체재고[[#This Row],[창고 재고]])</f>
        <v>0</v>
      </c>
    </row>
    <row r="628" spans="1:10" x14ac:dyDescent="0.4">
      <c r="A628" s="3" t="s">
        <v>987</v>
      </c>
      <c r="B628" t="s">
        <v>166</v>
      </c>
      <c r="C628" t="s">
        <v>149</v>
      </c>
      <c r="D628" t="s">
        <v>119</v>
      </c>
      <c r="E628" t="s">
        <v>128</v>
      </c>
      <c r="F628" t="s">
        <v>221</v>
      </c>
      <c r="G628">
        <v>0</v>
      </c>
      <c r="H628">
        <v>0</v>
      </c>
      <c r="I628">
        <v>0</v>
      </c>
      <c r="J628">
        <f>SUM(전체재고[[#This Row],[압구정 재고]],전체재고[[#This Row],[현대 백화점 재고]],전체재고[[#This Row],[창고 재고]])</f>
        <v>0</v>
      </c>
    </row>
    <row r="629" spans="1:10" x14ac:dyDescent="0.4">
      <c r="A629" s="3" t="s">
        <v>988</v>
      </c>
      <c r="B629" t="s">
        <v>167</v>
      </c>
      <c r="C629" t="s">
        <v>109</v>
      </c>
      <c r="D629" t="s">
        <v>119</v>
      </c>
      <c r="E629" t="s">
        <v>123</v>
      </c>
      <c r="F629" t="s">
        <v>221</v>
      </c>
      <c r="G629">
        <v>0</v>
      </c>
      <c r="H629">
        <v>0</v>
      </c>
      <c r="I629">
        <v>0</v>
      </c>
      <c r="J629">
        <f>SUM(전체재고[[#This Row],[압구정 재고]],전체재고[[#This Row],[현대 백화점 재고]],전체재고[[#This Row],[창고 재고]])</f>
        <v>0</v>
      </c>
    </row>
    <row r="630" spans="1:10" x14ac:dyDescent="0.4">
      <c r="A630" s="3" t="s">
        <v>989</v>
      </c>
      <c r="B630" t="s">
        <v>70</v>
      </c>
      <c r="C630" t="s">
        <v>113</v>
      </c>
      <c r="D630" t="s">
        <v>122</v>
      </c>
      <c r="E630" t="s">
        <v>128</v>
      </c>
      <c r="F630" t="s">
        <v>221</v>
      </c>
      <c r="G630">
        <v>0</v>
      </c>
      <c r="H630">
        <v>0</v>
      </c>
      <c r="I630">
        <v>0</v>
      </c>
      <c r="J630">
        <f>SUM(전체재고[[#This Row],[압구정 재고]],전체재고[[#This Row],[현대 백화점 재고]],전체재고[[#This Row],[창고 재고]])</f>
        <v>0</v>
      </c>
    </row>
    <row r="631" spans="1:10" x14ac:dyDescent="0.4">
      <c r="A631" s="3" t="s">
        <v>990</v>
      </c>
      <c r="B631" t="s">
        <v>73</v>
      </c>
      <c r="C631" t="s">
        <v>113</v>
      </c>
      <c r="D631" t="s">
        <v>119</v>
      </c>
      <c r="E631" t="s">
        <v>133</v>
      </c>
      <c r="F631" t="s">
        <v>221</v>
      </c>
      <c r="G631">
        <v>0</v>
      </c>
      <c r="H631">
        <v>0</v>
      </c>
      <c r="I631">
        <v>0</v>
      </c>
      <c r="J631">
        <f>SUM(전체재고[[#This Row],[압구정 재고]],전체재고[[#This Row],[현대 백화점 재고]],전체재고[[#This Row],[창고 재고]])</f>
        <v>0</v>
      </c>
    </row>
    <row r="632" spans="1:10" x14ac:dyDescent="0.4">
      <c r="A632" s="3" t="s">
        <v>991</v>
      </c>
      <c r="B632" t="s">
        <v>11</v>
      </c>
      <c r="C632" t="s">
        <v>108</v>
      </c>
      <c r="D632" t="s">
        <v>119</v>
      </c>
      <c r="E632" t="s">
        <v>128</v>
      </c>
      <c r="F632" t="s">
        <v>221</v>
      </c>
      <c r="G632">
        <v>0</v>
      </c>
      <c r="H632">
        <v>0</v>
      </c>
      <c r="I632">
        <v>0</v>
      </c>
      <c r="J632">
        <f>SUM(전체재고[[#This Row],[압구정 재고]],전체재고[[#This Row],[현대 백화점 재고]],전체재고[[#This Row],[창고 재고]])</f>
        <v>0</v>
      </c>
    </row>
    <row r="633" spans="1:10" x14ac:dyDescent="0.4">
      <c r="A633" s="3" t="s">
        <v>992</v>
      </c>
      <c r="B633" t="s">
        <v>168</v>
      </c>
      <c r="C633" t="s">
        <v>108</v>
      </c>
      <c r="D633" t="s">
        <v>119</v>
      </c>
      <c r="E633" t="s">
        <v>123</v>
      </c>
      <c r="F633" t="s">
        <v>221</v>
      </c>
      <c r="G633">
        <v>0</v>
      </c>
      <c r="H633">
        <v>0</v>
      </c>
      <c r="I633">
        <v>0</v>
      </c>
      <c r="J633">
        <f>SUM(전체재고[[#This Row],[압구정 재고]],전체재고[[#This Row],[현대 백화점 재고]],전체재고[[#This Row],[창고 재고]])</f>
        <v>0</v>
      </c>
    </row>
    <row r="634" spans="1:10" x14ac:dyDescent="0.4">
      <c r="A634" s="3" t="s">
        <v>993</v>
      </c>
      <c r="B634" t="s">
        <v>164</v>
      </c>
      <c r="C634" t="s">
        <v>113</v>
      </c>
      <c r="D634" t="s">
        <v>119</v>
      </c>
      <c r="E634" t="s">
        <v>129</v>
      </c>
      <c r="F634" t="s">
        <v>221</v>
      </c>
      <c r="G634">
        <v>0</v>
      </c>
      <c r="H634">
        <v>0</v>
      </c>
      <c r="I634">
        <v>0</v>
      </c>
      <c r="J634">
        <f>SUM(전체재고[[#This Row],[압구정 재고]],전체재고[[#This Row],[현대 백화점 재고]],전체재고[[#This Row],[창고 재고]])</f>
        <v>0</v>
      </c>
    </row>
    <row r="635" spans="1:10" x14ac:dyDescent="0.4">
      <c r="A635" s="3" t="s">
        <v>994</v>
      </c>
      <c r="B635" t="s">
        <v>169</v>
      </c>
      <c r="C635" t="s">
        <v>109</v>
      </c>
      <c r="D635" t="s">
        <v>119</v>
      </c>
      <c r="E635" t="s">
        <v>123</v>
      </c>
      <c r="F635" t="s">
        <v>221</v>
      </c>
      <c r="G635">
        <v>0</v>
      </c>
      <c r="H635">
        <v>0</v>
      </c>
      <c r="I635">
        <v>0</v>
      </c>
      <c r="J635">
        <f>SUM(전체재고[[#This Row],[압구정 재고]],전체재고[[#This Row],[현대 백화점 재고]],전체재고[[#This Row],[창고 재고]])</f>
        <v>0</v>
      </c>
    </row>
    <row r="636" spans="1:10" x14ac:dyDescent="0.4">
      <c r="A636" s="3" t="s">
        <v>995</v>
      </c>
      <c r="B636" t="s">
        <v>170</v>
      </c>
      <c r="C636" t="s">
        <v>111</v>
      </c>
      <c r="D636" t="s">
        <v>119</v>
      </c>
      <c r="E636" t="s">
        <v>123</v>
      </c>
      <c r="F636" t="s">
        <v>221</v>
      </c>
      <c r="G636">
        <v>0</v>
      </c>
      <c r="H636">
        <v>0</v>
      </c>
      <c r="I636">
        <v>0</v>
      </c>
      <c r="J636">
        <f>SUM(전체재고[[#This Row],[압구정 재고]],전체재고[[#This Row],[현대 백화점 재고]],전체재고[[#This Row],[창고 재고]])</f>
        <v>0</v>
      </c>
    </row>
    <row r="637" spans="1:10" x14ac:dyDescent="0.4">
      <c r="A637" s="3" t="s">
        <v>996</v>
      </c>
      <c r="B637" t="s">
        <v>171</v>
      </c>
      <c r="C637" t="s">
        <v>109</v>
      </c>
      <c r="D637" t="s">
        <v>119</v>
      </c>
      <c r="E637" t="s">
        <v>124</v>
      </c>
      <c r="F637" t="s">
        <v>221</v>
      </c>
      <c r="G637">
        <v>0</v>
      </c>
      <c r="H637">
        <v>0</v>
      </c>
      <c r="I637">
        <v>0</v>
      </c>
      <c r="J637">
        <f>SUM(전체재고[[#This Row],[압구정 재고]],전체재고[[#This Row],[현대 백화점 재고]],전체재고[[#This Row],[창고 재고]])</f>
        <v>0</v>
      </c>
    </row>
    <row r="638" spans="1:10" x14ac:dyDescent="0.4">
      <c r="A638" s="3" t="s">
        <v>997</v>
      </c>
      <c r="B638" t="s">
        <v>150</v>
      </c>
      <c r="C638" t="s">
        <v>113</v>
      </c>
      <c r="D638" t="s">
        <v>122</v>
      </c>
      <c r="E638" t="s">
        <v>128</v>
      </c>
      <c r="F638" t="s">
        <v>221</v>
      </c>
      <c r="G638">
        <v>0</v>
      </c>
      <c r="H638">
        <v>0</v>
      </c>
      <c r="I638">
        <v>0</v>
      </c>
      <c r="J638">
        <f>SUM(전체재고[[#This Row],[압구정 재고]],전체재고[[#This Row],[현대 백화점 재고]],전체재고[[#This Row],[창고 재고]])</f>
        <v>0</v>
      </c>
    </row>
    <row r="639" spans="1:10" x14ac:dyDescent="0.4">
      <c r="A639" s="3" t="s">
        <v>998</v>
      </c>
      <c r="B639" t="s">
        <v>169</v>
      </c>
      <c r="C639" t="s">
        <v>109</v>
      </c>
      <c r="D639" t="s">
        <v>119</v>
      </c>
      <c r="E639" t="s">
        <v>127</v>
      </c>
      <c r="F639" t="s">
        <v>221</v>
      </c>
      <c r="G639">
        <v>0</v>
      </c>
      <c r="H639">
        <v>0</v>
      </c>
      <c r="I639">
        <v>0</v>
      </c>
      <c r="J639">
        <f>SUM(전체재고[[#This Row],[압구정 재고]],전체재고[[#This Row],[현대 백화점 재고]],전체재고[[#This Row],[창고 재고]])</f>
        <v>0</v>
      </c>
    </row>
    <row r="640" spans="1:10" x14ac:dyDescent="0.4">
      <c r="A640" s="3" t="s">
        <v>999</v>
      </c>
      <c r="B640" t="s">
        <v>171</v>
      </c>
      <c r="C640" t="s">
        <v>109</v>
      </c>
      <c r="D640" t="s">
        <v>119</v>
      </c>
      <c r="E640" t="s">
        <v>123</v>
      </c>
      <c r="F640" t="s">
        <v>221</v>
      </c>
      <c r="G640">
        <v>0</v>
      </c>
      <c r="H640">
        <v>0</v>
      </c>
      <c r="I640">
        <v>0</v>
      </c>
      <c r="J640">
        <f>SUM(전체재고[[#This Row],[압구정 재고]],전체재고[[#This Row],[현대 백화점 재고]],전체재고[[#This Row],[창고 재고]])</f>
        <v>0</v>
      </c>
    </row>
    <row r="641" spans="1:10" x14ac:dyDescent="0.4">
      <c r="A641" s="3" t="s">
        <v>1000</v>
      </c>
      <c r="B641" t="s">
        <v>172</v>
      </c>
      <c r="C641" t="s">
        <v>108</v>
      </c>
      <c r="D641" t="s">
        <v>119</v>
      </c>
      <c r="E641" t="s">
        <v>123</v>
      </c>
      <c r="F641" t="s">
        <v>221</v>
      </c>
      <c r="G641">
        <v>0</v>
      </c>
      <c r="H641">
        <v>0</v>
      </c>
      <c r="I641">
        <v>0</v>
      </c>
      <c r="J641">
        <f>SUM(전체재고[[#This Row],[압구정 재고]],전체재고[[#This Row],[현대 백화점 재고]],전체재고[[#This Row],[창고 재고]])</f>
        <v>0</v>
      </c>
    </row>
    <row r="642" spans="1:10" x14ac:dyDescent="0.4">
      <c r="A642" s="3" t="s">
        <v>1001</v>
      </c>
      <c r="B642" t="s">
        <v>172</v>
      </c>
      <c r="C642" t="s">
        <v>108</v>
      </c>
      <c r="D642" t="s">
        <v>119</v>
      </c>
      <c r="E642" t="s">
        <v>128</v>
      </c>
      <c r="F642" t="s">
        <v>221</v>
      </c>
      <c r="G642">
        <v>0</v>
      </c>
      <c r="H642">
        <v>0</v>
      </c>
      <c r="I642">
        <v>0</v>
      </c>
      <c r="J642">
        <f>SUM(전체재고[[#This Row],[압구정 재고]],전체재고[[#This Row],[현대 백화점 재고]],전체재고[[#This Row],[창고 재고]])</f>
        <v>0</v>
      </c>
    </row>
    <row r="643" spans="1:10" x14ac:dyDescent="0.4">
      <c r="A643" s="3" t="s">
        <v>1002</v>
      </c>
      <c r="B643" t="s">
        <v>63</v>
      </c>
      <c r="C643" t="s">
        <v>112</v>
      </c>
      <c r="D643" t="s">
        <v>119</v>
      </c>
      <c r="E643" t="s">
        <v>128</v>
      </c>
      <c r="F643" t="s">
        <v>221</v>
      </c>
      <c r="G643">
        <v>0</v>
      </c>
      <c r="H643">
        <v>0</v>
      </c>
      <c r="I643">
        <v>0</v>
      </c>
      <c r="J643">
        <f>SUM(전체재고[[#This Row],[압구정 재고]],전체재고[[#This Row],[현대 백화점 재고]],전체재고[[#This Row],[창고 재고]])</f>
        <v>0</v>
      </c>
    </row>
    <row r="644" spans="1:10" x14ac:dyDescent="0.4">
      <c r="A644" s="3" t="s">
        <v>1003</v>
      </c>
      <c r="B644" t="s">
        <v>165</v>
      </c>
      <c r="C644" t="s">
        <v>111</v>
      </c>
      <c r="D644" t="s">
        <v>119</v>
      </c>
      <c r="E644" t="s">
        <v>128</v>
      </c>
      <c r="F644" t="s">
        <v>221</v>
      </c>
      <c r="G644">
        <v>0</v>
      </c>
      <c r="H644">
        <v>0</v>
      </c>
      <c r="I644">
        <v>0</v>
      </c>
      <c r="J644">
        <f>SUM(전체재고[[#This Row],[압구정 재고]],전체재고[[#This Row],[현대 백화점 재고]],전체재고[[#This Row],[창고 재고]])</f>
        <v>0</v>
      </c>
    </row>
    <row r="645" spans="1:10" x14ac:dyDescent="0.4">
      <c r="A645" s="3" t="s">
        <v>1004</v>
      </c>
      <c r="B645" t="s">
        <v>173</v>
      </c>
      <c r="C645" t="s">
        <v>111</v>
      </c>
      <c r="D645" t="s">
        <v>119</v>
      </c>
      <c r="E645" t="s">
        <v>123</v>
      </c>
      <c r="F645" t="s">
        <v>221</v>
      </c>
      <c r="G645">
        <v>0</v>
      </c>
      <c r="H645">
        <v>0</v>
      </c>
      <c r="I645">
        <v>0</v>
      </c>
      <c r="J645">
        <f>SUM(전체재고[[#This Row],[압구정 재고]],전체재고[[#This Row],[현대 백화점 재고]],전체재고[[#This Row],[창고 재고]])</f>
        <v>0</v>
      </c>
    </row>
    <row r="646" spans="1:10" x14ac:dyDescent="0.4">
      <c r="A646" s="3" t="s">
        <v>1005</v>
      </c>
      <c r="B646" t="s">
        <v>174</v>
      </c>
      <c r="C646" t="s">
        <v>118</v>
      </c>
      <c r="D646" t="s">
        <v>119</v>
      </c>
      <c r="E646" t="s">
        <v>123</v>
      </c>
      <c r="F646" t="s">
        <v>221</v>
      </c>
      <c r="G646">
        <v>0</v>
      </c>
      <c r="H646">
        <v>0</v>
      </c>
      <c r="I646">
        <v>0</v>
      </c>
      <c r="J646">
        <f>SUM(전체재고[[#This Row],[압구정 재고]],전체재고[[#This Row],[현대 백화점 재고]],전체재고[[#This Row],[창고 재고]])</f>
        <v>0</v>
      </c>
    </row>
    <row r="647" spans="1:10" x14ac:dyDescent="0.4">
      <c r="A647" s="3" t="s">
        <v>1006</v>
      </c>
      <c r="B647" t="s">
        <v>175</v>
      </c>
      <c r="C647" t="s">
        <v>116</v>
      </c>
      <c r="D647" t="s">
        <v>119</v>
      </c>
      <c r="E647" t="s">
        <v>123</v>
      </c>
      <c r="F647" t="s">
        <v>221</v>
      </c>
      <c r="G647">
        <v>0</v>
      </c>
      <c r="H647">
        <v>0</v>
      </c>
      <c r="I647">
        <v>0</v>
      </c>
      <c r="J647">
        <f>SUM(전체재고[[#This Row],[압구정 재고]],전체재고[[#This Row],[현대 백화점 재고]],전체재고[[#This Row],[창고 재고]])</f>
        <v>0</v>
      </c>
    </row>
    <row r="648" spans="1:10" x14ac:dyDescent="0.4">
      <c r="A648" s="3" t="s">
        <v>1007</v>
      </c>
      <c r="B648" t="s">
        <v>176</v>
      </c>
      <c r="C648" t="s">
        <v>109</v>
      </c>
      <c r="D648" t="s">
        <v>119</v>
      </c>
      <c r="E648" t="s">
        <v>124</v>
      </c>
      <c r="F648" t="s">
        <v>221</v>
      </c>
      <c r="G648">
        <v>0</v>
      </c>
      <c r="H648">
        <v>0</v>
      </c>
      <c r="I648">
        <v>0</v>
      </c>
      <c r="J648">
        <f>SUM(전체재고[[#This Row],[압구정 재고]],전체재고[[#This Row],[현대 백화점 재고]],전체재고[[#This Row],[창고 재고]])</f>
        <v>0</v>
      </c>
    </row>
    <row r="649" spans="1:10" x14ac:dyDescent="0.4">
      <c r="A649" s="3" t="s">
        <v>1008</v>
      </c>
      <c r="B649" t="s">
        <v>27</v>
      </c>
      <c r="C649" t="s">
        <v>109</v>
      </c>
      <c r="D649" t="s">
        <v>119</v>
      </c>
      <c r="E649" t="s">
        <v>133</v>
      </c>
      <c r="F649" t="s">
        <v>221</v>
      </c>
      <c r="G649">
        <v>0</v>
      </c>
      <c r="H649">
        <v>0</v>
      </c>
      <c r="I649">
        <v>0</v>
      </c>
      <c r="J649">
        <f>SUM(전체재고[[#This Row],[압구정 재고]],전체재고[[#This Row],[현대 백화점 재고]],전체재고[[#This Row],[창고 재고]])</f>
        <v>0</v>
      </c>
    </row>
    <row r="650" spans="1:10" x14ac:dyDescent="0.4">
      <c r="A650" s="3" t="s">
        <v>1009</v>
      </c>
      <c r="B650" t="s">
        <v>177</v>
      </c>
      <c r="C650" t="s">
        <v>109</v>
      </c>
      <c r="D650" t="s">
        <v>119</v>
      </c>
      <c r="E650" t="s">
        <v>130</v>
      </c>
      <c r="F650" t="s">
        <v>221</v>
      </c>
      <c r="G650">
        <v>0</v>
      </c>
      <c r="H650">
        <v>0</v>
      </c>
      <c r="I650">
        <v>0</v>
      </c>
      <c r="J650">
        <f>SUM(전체재고[[#This Row],[압구정 재고]],전체재고[[#This Row],[현대 백화점 재고]],전체재고[[#This Row],[창고 재고]])</f>
        <v>0</v>
      </c>
    </row>
    <row r="651" spans="1:10" x14ac:dyDescent="0.4">
      <c r="A651" s="3" t="s">
        <v>1010</v>
      </c>
      <c r="B651" t="s">
        <v>169</v>
      </c>
      <c r="C651" t="s">
        <v>109</v>
      </c>
      <c r="D651" t="s">
        <v>119</v>
      </c>
      <c r="E651" t="s">
        <v>130</v>
      </c>
      <c r="F651" t="s">
        <v>221</v>
      </c>
      <c r="G651">
        <v>0</v>
      </c>
      <c r="H651">
        <v>0</v>
      </c>
      <c r="I651">
        <v>0</v>
      </c>
      <c r="J651">
        <f>SUM(전체재고[[#This Row],[압구정 재고]],전체재고[[#This Row],[현대 백화점 재고]],전체재고[[#This Row],[창고 재고]])</f>
        <v>0</v>
      </c>
    </row>
    <row r="652" spans="1:10" x14ac:dyDescent="0.4">
      <c r="A652" s="3" t="s">
        <v>1011</v>
      </c>
      <c r="B652" t="s">
        <v>150</v>
      </c>
      <c r="C652" t="s">
        <v>113</v>
      </c>
      <c r="D652" t="s">
        <v>119</v>
      </c>
      <c r="E652" t="s">
        <v>123</v>
      </c>
      <c r="F652" t="s">
        <v>221</v>
      </c>
      <c r="G652">
        <v>0</v>
      </c>
      <c r="H652">
        <v>0</v>
      </c>
      <c r="I652">
        <v>0</v>
      </c>
      <c r="J652">
        <f>SUM(전체재고[[#This Row],[압구정 재고]],전체재고[[#This Row],[현대 백화점 재고]],전체재고[[#This Row],[창고 재고]])</f>
        <v>0</v>
      </c>
    </row>
    <row r="653" spans="1:10" x14ac:dyDescent="0.4">
      <c r="A653" s="3" t="s">
        <v>1012</v>
      </c>
      <c r="B653" t="s">
        <v>178</v>
      </c>
      <c r="C653" t="s">
        <v>113</v>
      </c>
      <c r="D653" t="s">
        <v>119</v>
      </c>
      <c r="E653" t="s">
        <v>123</v>
      </c>
      <c r="F653" t="s">
        <v>221</v>
      </c>
      <c r="G653">
        <v>0</v>
      </c>
      <c r="H653">
        <v>0</v>
      </c>
      <c r="I653">
        <v>0</v>
      </c>
      <c r="J653">
        <f>SUM(전체재고[[#This Row],[압구정 재고]],전체재고[[#This Row],[현대 백화점 재고]],전체재고[[#This Row],[창고 재고]])</f>
        <v>0</v>
      </c>
    </row>
    <row r="654" spans="1:10" x14ac:dyDescent="0.4">
      <c r="A654" s="3" t="s">
        <v>1013</v>
      </c>
      <c r="B654" t="s">
        <v>166</v>
      </c>
      <c r="C654" t="s">
        <v>149</v>
      </c>
      <c r="D654" t="s">
        <v>119</v>
      </c>
      <c r="E654" t="s">
        <v>123</v>
      </c>
      <c r="F654" t="s">
        <v>221</v>
      </c>
      <c r="G654">
        <v>0</v>
      </c>
      <c r="H654">
        <v>0</v>
      </c>
      <c r="I654">
        <v>0</v>
      </c>
      <c r="J654">
        <f>SUM(전체재고[[#This Row],[압구정 재고]],전체재고[[#This Row],[현대 백화점 재고]],전체재고[[#This Row],[창고 재고]])</f>
        <v>0</v>
      </c>
    </row>
    <row r="655" spans="1:10" x14ac:dyDescent="0.4">
      <c r="A655" s="3" t="s">
        <v>1014</v>
      </c>
      <c r="B655" t="s">
        <v>176</v>
      </c>
      <c r="C655" t="s">
        <v>109</v>
      </c>
      <c r="D655" t="s">
        <v>119</v>
      </c>
      <c r="E655" t="s">
        <v>123</v>
      </c>
      <c r="F655" t="s">
        <v>221</v>
      </c>
      <c r="G655">
        <v>0</v>
      </c>
      <c r="H655">
        <v>0</v>
      </c>
      <c r="I655">
        <v>0</v>
      </c>
      <c r="J655">
        <f>SUM(전체재고[[#This Row],[압구정 재고]],전체재고[[#This Row],[현대 백화점 재고]],전체재고[[#This Row],[창고 재고]])</f>
        <v>0</v>
      </c>
    </row>
    <row r="656" spans="1:10" x14ac:dyDescent="0.4">
      <c r="A656" s="3" t="s">
        <v>1015</v>
      </c>
      <c r="B656" t="s">
        <v>70</v>
      </c>
      <c r="C656" t="s">
        <v>113</v>
      </c>
      <c r="D656" t="s">
        <v>119</v>
      </c>
      <c r="E656" t="s">
        <v>128</v>
      </c>
      <c r="F656" t="s">
        <v>221</v>
      </c>
      <c r="G656">
        <v>0</v>
      </c>
      <c r="H656">
        <v>0</v>
      </c>
      <c r="I656">
        <v>0</v>
      </c>
      <c r="J656">
        <f>SUM(전체재고[[#This Row],[압구정 재고]],전체재고[[#This Row],[현대 백화점 재고]],전체재고[[#This Row],[창고 재고]])</f>
        <v>0</v>
      </c>
    </row>
    <row r="657" spans="1:10" x14ac:dyDescent="0.4">
      <c r="A657" s="3" t="s">
        <v>1016</v>
      </c>
      <c r="B657" t="s">
        <v>179</v>
      </c>
      <c r="C657" t="s">
        <v>118</v>
      </c>
      <c r="D657" t="s">
        <v>119</v>
      </c>
      <c r="E657" t="s">
        <v>123</v>
      </c>
      <c r="F657" t="s">
        <v>221</v>
      </c>
      <c r="G657">
        <v>0</v>
      </c>
      <c r="H657">
        <v>0</v>
      </c>
      <c r="I657">
        <v>0</v>
      </c>
      <c r="J657">
        <f>SUM(전체재고[[#This Row],[압구정 재고]],전체재고[[#This Row],[현대 백화점 재고]],전체재고[[#This Row],[창고 재고]])</f>
        <v>0</v>
      </c>
    </row>
    <row r="658" spans="1:10" x14ac:dyDescent="0.4">
      <c r="A658" s="3" t="s">
        <v>1017</v>
      </c>
      <c r="B658" t="s">
        <v>180</v>
      </c>
      <c r="C658" t="s">
        <v>116</v>
      </c>
      <c r="D658" t="s">
        <v>119</v>
      </c>
      <c r="E658" t="s">
        <v>184</v>
      </c>
      <c r="F658" t="s">
        <v>221</v>
      </c>
      <c r="G658">
        <v>0</v>
      </c>
      <c r="H658">
        <v>0</v>
      </c>
      <c r="I658">
        <v>0</v>
      </c>
      <c r="J658">
        <f>SUM(전체재고[[#This Row],[압구정 재고]],전체재고[[#This Row],[현대 백화점 재고]],전체재고[[#This Row],[창고 재고]])</f>
        <v>0</v>
      </c>
    </row>
    <row r="659" spans="1:10" x14ac:dyDescent="0.4">
      <c r="A659" s="3" t="s">
        <v>1018</v>
      </c>
      <c r="B659" t="s">
        <v>22</v>
      </c>
      <c r="C659" t="s">
        <v>109</v>
      </c>
      <c r="D659" t="s">
        <v>119</v>
      </c>
      <c r="E659" t="s">
        <v>124</v>
      </c>
      <c r="F659" t="s">
        <v>221</v>
      </c>
      <c r="G659">
        <v>0</v>
      </c>
      <c r="H659">
        <v>0</v>
      </c>
      <c r="I659">
        <v>0</v>
      </c>
      <c r="J659">
        <f>SUM(전체재고[[#This Row],[압구정 재고]],전체재고[[#This Row],[현대 백화점 재고]],전체재고[[#This Row],[창고 재고]])</f>
        <v>0</v>
      </c>
    </row>
    <row r="660" spans="1:10" x14ac:dyDescent="0.4">
      <c r="A660" s="3" t="s">
        <v>1019</v>
      </c>
      <c r="B660" t="s">
        <v>181</v>
      </c>
      <c r="C660" t="s">
        <v>109</v>
      </c>
      <c r="D660" t="s">
        <v>119</v>
      </c>
      <c r="E660" t="s">
        <v>130</v>
      </c>
      <c r="F660" t="s">
        <v>221</v>
      </c>
      <c r="G660">
        <v>0</v>
      </c>
      <c r="H660">
        <v>0</v>
      </c>
      <c r="I660">
        <v>0</v>
      </c>
      <c r="J660">
        <f>SUM(전체재고[[#This Row],[압구정 재고]],전체재고[[#This Row],[현대 백화점 재고]],전체재고[[#This Row],[창고 재고]])</f>
        <v>0</v>
      </c>
    </row>
    <row r="661" spans="1:10" x14ac:dyDescent="0.4">
      <c r="A661" s="3" t="s">
        <v>1020</v>
      </c>
      <c r="B661" t="s">
        <v>180</v>
      </c>
      <c r="C661" t="s">
        <v>116</v>
      </c>
      <c r="D661" t="s">
        <v>119</v>
      </c>
      <c r="E661" t="s">
        <v>123</v>
      </c>
      <c r="F661" t="s">
        <v>221</v>
      </c>
      <c r="G661">
        <v>0</v>
      </c>
      <c r="H661">
        <v>0</v>
      </c>
      <c r="I661">
        <v>0</v>
      </c>
      <c r="J661">
        <f>SUM(전체재고[[#This Row],[압구정 재고]],전체재고[[#This Row],[현대 백화점 재고]],전체재고[[#This Row],[창고 재고]])</f>
        <v>0</v>
      </c>
    </row>
    <row r="662" spans="1:10" x14ac:dyDescent="0.4">
      <c r="A662" s="3" t="s">
        <v>1021</v>
      </c>
      <c r="B662" t="s">
        <v>151</v>
      </c>
      <c r="C662" t="s">
        <v>117</v>
      </c>
      <c r="D662" t="s">
        <v>120</v>
      </c>
      <c r="E662" t="s">
        <v>146</v>
      </c>
      <c r="F662" t="s">
        <v>221</v>
      </c>
      <c r="G662">
        <v>0</v>
      </c>
      <c r="H662">
        <v>0</v>
      </c>
      <c r="I662">
        <v>0</v>
      </c>
      <c r="J662">
        <f>SUM(전체재고[[#This Row],[압구정 재고]],전체재고[[#This Row],[현대 백화점 재고]],전체재고[[#This Row],[창고 재고]])</f>
        <v>0</v>
      </c>
    </row>
    <row r="663" spans="1:10" x14ac:dyDescent="0.4">
      <c r="A663" s="3" t="s">
        <v>1022</v>
      </c>
      <c r="B663" t="s">
        <v>106</v>
      </c>
      <c r="C663" t="s">
        <v>109</v>
      </c>
      <c r="D663" t="s">
        <v>120</v>
      </c>
      <c r="E663" t="s">
        <v>123</v>
      </c>
      <c r="F663" t="s">
        <v>221</v>
      </c>
      <c r="G663">
        <v>0</v>
      </c>
      <c r="H663">
        <v>0</v>
      </c>
      <c r="I663">
        <v>0</v>
      </c>
      <c r="J663">
        <f>SUM(전체재고[[#This Row],[압구정 재고]],전체재고[[#This Row],[현대 백화점 재고]],전체재고[[#This Row],[창고 재고]])</f>
        <v>0</v>
      </c>
    </row>
    <row r="664" spans="1:10" x14ac:dyDescent="0.4">
      <c r="A664" s="3" t="s">
        <v>1023</v>
      </c>
      <c r="B664" t="s">
        <v>57</v>
      </c>
      <c r="C664" t="s">
        <v>111</v>
      </c>
      <c r="D664" t="s">
        <v>120</v>
      </c>
      <c r="E664" t="s">
        <v>123</v>
      </c>
      <c r="F664" t="s">
        <v>221</v>
      </c>
      <c r="G664">
        <v>0</v>
      </c>
      <c r="H664">
        <v>0</v>
      </c>
      <c r="I664">
        <v>0</v>
      </c>
      <c r="J664">
        <f>SUM(전체재고[[#This Row],[압구정 재고]],전체재고[[#This Row],[현대 백화점 재고]],전체재고[[#This Row],[창고 재고]])</f>
        <v>0</v>
      </c>
    </row>
    <row r="665" spans="1:10" x14ac:dyDescent="0.4">
      <c r="A665" s="3" t="s">
        <v>1024</v>
      </c>
      <c r="B665" t="s">
        <v>152</v>
      </c>
      <c r="C665" t="s">
        <v>111</v>
      </c>
      <c r="D665" t="s">
        <v>120</v>
      </c>
      <c r="E665" t="s">
        <v>123</v>
      </c>
      <c r="F665" t="s">
        <v>221</v>
      </c>
      <c r="G665">
        <v>0</v>
      </c>
      <c r="H665">
        <v>0</v>
      </c>
      <c r="I665">
        <v>0</v>
      </c>
      <c r="J665">
        <f>SUM(전체재고[[#This Row],[압구정 재고]],전체재고[[#This Row],[현대 백화점 재고]],전체재고[[#This Row],[창고 재고]])</f>
        <v>0</v>
      </c>
    </row>
    <row r="666" spans="1:10" x14ac:dyDescent="0.4">
      <c r="A666" s="3" t="s">
        <v>1025</v>
      </c>
      <c r="B666" t="s">
        <v>153</v>
      </c>
      <c r="C666" t="s">
        <v>107</v>
      </c>
      <c r="D666" t="s">
        <v>120</v>
      </c>
      <c r="E666" t="s">
        <v>128</v>
      </c>
      <c r="F666" t="s">
        <v>221</v>
      </c>
      <c r="G666">
        <v>0</v>
      </c>
      <c r="H666">
        <v>0</v>
      </c>
      <c r="I666">
        <v>0</v>
      </c>
      <c r="J666">
        <f>SUM(전체재고[[#This Row],[압구정 재고]],전체재고[[#This Row],[현대 백화점 재고]],전체재고[[#This Row],[창고 재고]])</f>
        <v>0</v>
      </c>
    </row>
    <row r="667" spans="1:10" x14ac:dyDescent="0.4">
      <c r="A667" s="3" t="s">
        <v>1026</v>
      </c>
      <c r="B667" t="s">
        <v>154</v>
      </c>
      <c r="C667" t="s">
        <v>113</v>
      </c>
      <c r="D667" t="s">
        <v>120</v>
      </c>
      <c r="E667" t="s">
        <v>182</v>
      </c>
      <c r="F667" t="s">
        <v>221</v>
      </c>
      <c r="G667">
        <v>0</v>
      </c>
      <c r="H667">
        <v>0</v>
      </c>
      <c r="I667">
        <v>0</v>
      </c>
      <c r="J667">
        <f>SUM(전체재고[[#This Row],[압구정 재고]],전체재고[[#This Row],[현대 백화점 재고]],전체재고[[#This Row],[창고 재고]])</f>
        <v>0</v>
      </c>
    </row>
    <row r="668" spans="1:10" x14ac:dyDescent="0.4">
      <c r="A668" s="3" t="s">
        <v>1027</v>
      </c>
      <c r="B668" t="s">
        <v>155</v>
      </c>
      <c r="C668" t="s">
        <v>117</v>
      </c>
      <c r="D668" t="s">
        <v>120</v>
      </c>
      <c r="E668" t="s">
        <v>123</v>
      </c>
      <c r="F668" t="s">
        <v>221</v>
      </c>
      <c r="G668">
        <v>0</v>
      </c>
      <c r="H668">
        <v>0</v>
      </c>
      <c r="I668">
        <v>0</v>
      </c>
      <c r="J668">
        <f>SUM(전체재고[[#This Row],[압구정 재고]],전체재고[[#This Row],[현대 백화점 재고]],전체재고[[#This Row],[창고 재고]])</f>
        <v>0</v>
      </c>
    </row>
    <row r="669" spans="1:10" x14ac:dyDescent="0.4">
      <c r="A669" s="3" t="s">
        <v>1028</v>
      </c>
      <c r="B669" t="s">
        <v>156</v>
      </c>
      <c r="C669" t="s">
        <v>113</v>
      </c>
      <c r="D669" t="s">
        <v>120</v>
      </c>
      <c r="E669" t="s">
        <v>127</v>
      </c>
      <c r="F669" t="s">
        <v>221</v>
      </c>
      <c r="G669">
        <v>0</v>
      </c>
      <c r="H669">
        <v>0</v>
      </c>
      <c r="I669">
        <v>0</v>
      </c>
      <c r="J669">
        <f>SUM(전체재고[[#This Row],[압구정 재고]],전체재고[[#This Row],[현대 백화점 재고]],전체재고[[#This Row],[창고 재고]])</f>
        <v>0</v>
      </c>
    </row>
    <row r="670" spans="1:10" x14ac:dyDescent="0.4">
      <c r="A670" s="3" t="s">
        <v>1029</v>
      </c>
      <c r="B670" t="s">
        <v>157</v>
      </c>
      <c r="C670" t="s">
        <v>109</v>
      </c>
      <c r="D670" t="s">
        <v>120</v>
      </c>
      <c r="E670" t="s">
        <v>123</v>
      </c>
      <c r="F670" t="s">
        <v>221</v>
      </c>
      <c r="G670">
        <v>0</v>
      </c>
      <c r="H670">
        <v>0</v>
      </c>
      <c r="I670">
        <v>0</v>
      </c>
      <c r="J670">
        <f>SUM(전체재고[[#This Row],[압구정 재고]],전체재고[[#This Row],[현대 백화점 재고]],전체재고[[#This Row],[창고 재고]])</f>
        <v>0</v>
      </c>
    </row>
    <row r="671" spans="1:10" x14ac:dyDescent="0.4">
      <c r="A671" s="3" t="s">
        <v>1030</v>
      </c>
      <c r="B671" t="s">
        <v>158</v>
      </c>
      <c r="C671" t="s">
        <v>113</v>
      </c>
      <c r="D671" t="s">
        <v>120</v>
      </c>
      <c r="E671" t="s">
        <v>123</v>
      </c>
      <c r="F671" t="s">
        <v>221</v>
      </c>
      <c r="G671">
        <v>0</v>
      </c>
      <c r="H671">
        <v>0</v>
      </c>
      <c r="I671">
        <v>0</v>
      </c>
      <c r="J671">
        <f>SUM(전체재고[[#This Row],[압구정 재고]],전체재고[[#This Row],[현대 백화점 재고]],전체재고[[#This Row],[창고 재고]])</f>
        <v>0</v>
      </c>
    </row>
    <row r="672" spans="1:10" x14ac:dyDescent="0.4">
      <c r="A672" s="3" t="s">
        <v>1031</v>
      </c>
      <c r="B672" t="s">
        <v>159</v>
      </c>
      <c r="C672" t="s">
        <v>111</v>
      </c>
      <c r="D672" t="s">
        <v>120</v>
      </c>
      <c r="E672" t="s">
        <v>183</v>
      </c>
      <c r="F672" t="s">
        <v>221</v>
      </c>
      <c r="G672">
        <v>0</v>
      </c>
      <c r="H672">
        <v>0</v>
      </c>
      <c r="I672">
        <v>0</v>
      </c>
      <c r="J672">
        <f>SUM(전체재고[[#This Row],[압구정 재고]],전체재고[[#This Row],[현대 백화점 재고]],전체재고[[#This Row],[창고 재고]])</f>
        <v>0</v>
      </c>
    </row>
    <row r="673" spans="1:10" x14ac:dyDescent="0.4">
      <c r="A673" s="3" t="s">
        <v>1032</v>
      </c>
      <c r="B673" t="s">
        <v>44</v>
      </c>
      <c r="C673" t="s">
        <v>111</v>
      </c>
      <c r="D673" t="s">
        <v>120</v>
      </c>
      <c r="E673" t="s">
        <v>129</v>
      </c>
      <c r="F673" t="s">
        <v>221</v>
      </c>
      <c r="G673">
        <v>0</v>
      </c>
      <c r="H673">
        <v>0</v>
      </c>
      <c r="I673">
        <v>0</v>
      </c>
      <c r="J673">
        <f>SUM(전체재고[[#This Row],[압구정 재고]],전체재고[[#This Row],[현대 백화점 재고]],전체재고[[#This Row],[창고 재고]])</f>
        <v>0</v>
      </c>
    </row>
    <row r="674" spans="1:10" x14ac:dyDescent="0.4">
      <c r="A674" s="3" t="s">
        <v>1033</v>
      </c>
      <c r="B674" t="s">
        <v>160</v>
      </c>
      <c r="C674" t="s">
        <v>111</v>
      </c>
      <c r="D674" t="s">
        <v>120</v>
      </c>
      <c r="E674" t="s">
        <v>123</v>
      </c>
      <c r="F674" t="s">
        <v>221</v>
      </c>
      <c r="G674">
        <v>0</v>
      </c>
      <c r="H674">
        <v>0</v>
      </c>
      <c r="I674">
        <v>0</v>
      </c>
      <c r="J674">
        <f>SUM(전체재고[[#This Row],[압구정 재고]],전체재고[[#This Row],[현대 백화점 재고]],전체재고[[#This Row],[창고 재고]])</f>
        <v>0</v>
      </c>
    </row>
    <row r="675" spans="1:10" x14ac:dyDescent="0.4">
      <c r="A675" s="3" t="s">
        <v>1034</v>
      </c>
      <c r="B675" t="s">
        <v>88</v>
      </c>
      <c r="C675" t="s">
        <v>117</v>
      </c>
      <c r="D675" t="s">
        <v>120</v>
      </c>
      <c r="E675" t="s">
        <v>128</v>
      </c>
      <c r="F675" t="s">
        <v>221</v>
      </c>
      <c r="G675">
        <v>0</v>
      </c>
      <c r="H675">
        <v>0</v>
      </c>
      <c r="I675">
        <v>0</v>
      </c>
      <c r="J675">
        <f>SUM(전체재고[[#This Row],[압구정 재고]],전체재고[[#This Row],[현대 백화점 재고]],전체재고[[#This Row],[창고 재고]])</f>
        <v>0</v>
      </c>
    </row>
    <row r="676" spans="1:10" x14ac:dyDescent="0.4">
      <c r="A676" s="3" t="s">
        <v>1036</v>
      </c>
      <c r="B676" t="s">
        <v>161</v>
      </c>
      <c r="C676" t="s">
        <v>113</v>
      </c>
      <c r="D676" t="s">
        <v>120</v>
      </c>
      <c r="E676" t="s">
        <v>123</v>
      </c>
      <c r="F676" t="s">
        <v>221</v>
      </c>
      <c r="G676">
        <v>0</v>
      </c>
      <c r="H676">
        <v>0</v>
      </c>
      <c r="I676">
        <v>0</v>
      </c>
      <c r="J676">
        <f>SUM(전체재고[[#This Row],[압구정 재고]],전체재고[[#This Row],[현대 백화점 재고]],전체재고[[#This Row],[창고 재고]])</f>
        <v>0</v>
      </c>
    </row>
    <row r="677" spans="1:10" x14ac:dyDescent="0.4">
      <c r="A677" s="3" t="s">
        <v>1035</v>
      </c>
      <c r="B677" t="s">
        <v>180</v>
      </c>
      <c r="C677" t="s">
        <v>116</v>
      </c>
      <c r="D677" t="s">
        <v>122</v>
      </c>
      <c r="E677" t="s">
        <v>123</v>
      </c>
      <c r="F677" t="s">
        <v>221</v>
      </c>
      <c r="G677">
        <v>0</v>
      </c>
      <c r="H677">
        <v>0</v>
      </c>
      <c r="I677">
        <v>0</v>
      </c>
      <c r="J677">
        <f>SUM(전체재고[[#This Row],[압구정 재고]],전체재고[[#This Row],[현대 백화점 재고]],전체재고[[#This Row],[창고 재고]])</f>
        <v>0</v>
      </c>
    </row>
    <row r="678" spans="1:10" x14ac:dyDescent="0.4">
      <c r="A678" s="3" t="s">
        <v>1038</v>
      </c>
      <c r="B678" t="s">
        <v>162</v>
      </c>
      <c r="C678" t="s">
        <v>108</v>
      </c>
      <c r="D678" t="s">
        <v>120</v>
      </c>
      <c r="E678" t="s">
        <v>136</v>
      </c>
      <c r="F678" t="s">
        <v>221</v>
      </c>
      <c r="G678">
        <v>0</v>
      </c>
      <c r="H678">
        <v>0</v>
      </c>
      <c r="I678">
        <v>0</v>
      </c>
      <c r="J678">
        <f>SUM(전체재고[[#This Row],[압구정 재고]],전체재고[[#This Row],[현대 백화점 재고]],전체재고[[#This Row],[창고 재고]])</f>
        <v>0</v>
      </c>
    </row>
    <row r="679" spans="1:10" x14ac:dyDescent="0.4">
      <c r="A679" s="3" t="s">
        <v>1037</v>
      </c>
      <c r="B679" t="s">
        <v>180</v>
      </c>
      <c r="C679" t="s">
        <v>116</v>
      </c>
      <c r="D679" t="s">
        <v>122</v>
      </c>
      <c r="E679" t="s">
        <v>184</v>
      </c>
      <c r="F679" t="s">
        <v>221</v>
      </c>
      <c r="G679">
        <v>0</v>
      </c>
      <c r="H679">
        <v>0</v>
      </c>
      <c r="I679">
        <v>0</v>
      </c>
      <c r="J679">
        <f>SUM(전체재고[[#This Row],[압구정 재고]],전체재고[[#This Row],[현대 백화점 재고]],전체재고[[#This Row],[창고 재고]])</f>
        <v>0</v>
      </c>
    </row>
    <row r="680" spans="1:10" x14ac:dyDescent="0.4">
      <c r="A680" s="3" t="s">
        <v>1039</v>
      </c>
      <c r="B680" t="s">
        <v>163</v>
      </c>
      <c r="C680" t="s">
        <v>107</v>
      </c>
      <c r="D680" t="s">
        <v>120</v>
      </c>
      <c r="E680" t="s">
        <v>123</v>
      </c>
      <c r="F680" t="s">
        <v>221</v>
      </c>
      <c r="G680">
        <v>0</v>
      </c>
      <c r="H680">
        <v>0</v>
      </c>
      <c r="I680">
        <v>0</v>
      </c>
      <c r="J680">
        <f>SUM(전체재고[[#This Row],[압구정 재고]],전체재고[[#This Row],[현대 백화점 재고]],전체재고[[#This Row],[창고 재고]])</f>
        <v>0</v>
      </c>
    </row>
    <row r="681" spans="1:10" x14ac:dyDescent="0.4">
      <c r="A681" s="3" t="s">
        <v>1040</v>
      </c>
      <c r="B681" t="s">
        <v>55</v>
      </c>
      <c r="C681" t="s">
        <v>111</v>
      </c>
      <c r="D681" t="s">
        <v>120</v>
      </c>
      <c r="E681" t="s">
        <v>123</v>
      </c>
      <c r="F681" t="s">
        <v>221</v>
      </c>
      <c r="G681">
        <v>0</v>
      </c>
      <c r="H681">
        <v>0</v>
      </c>
      <c r="I681">
        <v>0</v>
      </c>
      <c r="J681">
        <f>SUM(전체재고[[#This Row],[압구정 재고]],전체재고[[#This Row],[현대 백화점 재고]],전체재고[[#This Row],[창고 재고]])</f>
        <v>0</v>
      </c>
    </row>
    <row r="682" spans="1:10" x14ac:dyDescent="0.4">
      <c r="A682" s="3" t="s">
        <v>1041</v>
      </c>
      <c r="B682" t="s">
        <v>164</v>
      </c>
      <c r="C682" t="s">
        <v>113</v>
      </c>
      <c r="D682" t="s">
        <v>120</v>
      </c>
      <c r="E682" t="s">
        <v>123</v>
      </c>
      <c r="F682" t="s">
        <v>221</v>
      </c>
      <c r="G682">
        <v>0</v>
      </c>
      <c r="H682">
        <v>0</v>
      </c>
      <c r="I682">
        <v>0</v>
      </c>
      <c r="J682">
        <f>SUM(전체재고[[#This Row],[압구정 재고]],전체재고[[#This Row],[현대 백화점 재고]],전체재고[[#This Row],[창고 재고]])</f>
        <v>0</v>
      </c>
    </row>
    <row r="683" spans="1:10" x14ac:dyDescent="0.4">
      <c r="A683" s="3" t="s">
        <v>1042</v>
      </c>
      <c r="B683" t="s">
        <v>70</v>
      </c>
      <c r="C683" t="s">
        <v>113</v>
      </c>
      <c r="D683" t="s">
        <v>120</v>
      </c>
      <c r="E683" t="s">
        <v>123</v>
      </c>
      <c r="F683" t="s">
        <v>221</v>
      </c>
      <c r="G683">
        <v>0</v>
      </c>
      <c r="H683">
        <v>0</v>
      </c>
      <c r="I683">
        <v>0</v>
      </c>
      <c r="J683">
        <f>SUM(전체재고[[#This Row],[압구정 재고]],전체재고[[#This Row],[현대 백화점 재고]],전체재고[[#This Row],[창고 재고]])</f>
        <v>0</v>
      </c>
    </row>
    <row r="684" spans="1:10" x14ac:dyDescent="0.4">
      <c r="A684" s="3" t="s">
        <v>1043</v>
      </c>
      <c r="B684" t="s">
        <v>165</v>
      </c>
      <c r="C684" t="s">
        <v>111</v>
      </c>
      <c r="D684" t="s">
        <v>120</v>
      </c>
      <c r="E684" t="s">
        <v>123</v>
      </c>
      <c r="F684" t="s">
        <v>221</v>
      </c>
      <c r="G684">
        <v>0</v>
      </c>
      <c r="H684">
        <v>0</v>
      </c>
      <c r="I684">
        <v>0</v>
      </c>
      <c r="J684">
        <f>SUM(전체재고[[#This Row],[압구정 재고]],전체재고[[#This Row],[현대 백화점 재고]],전체재고[[#This Row],[창고 재고]])</f>
        <v>0</v>
      </c>
    </row>
    <row r="685" spans="1:10" x14ac:dyDescent="0.4">
      <c r="A685" s="3" t="s">
        <v>1044</v>
      </c>
      <c r="B685" t="s">
        <v>166</v>
      </c>
      <c r="C685" t="s">
        <v>149</v>
      </c>
      <c r="D685" t="s">
        <v>120</v>
      </c>
      <c r="E685" t="s">
        <v>128</v>
      </c>
      <c r="F685" t="s">
        <v>221</v>
      </c>
      <c r="G685">
        <v>0</v>
      </c>
      <c r="H685">
        <v>0</v>
      </c>
      <c r="I685">
        <v>0</v>
      </c>
      <c r="J685">
        <f>SUM(전체재고[[#This Row],[압구정 재고]],전체재고[[#This Row],[현대 백화점 재고]],전체재고[[#This Row],[창고 재고]])</f>
        <v>0</v>
      </c>
    </row>
    <row r="686" spans="1:10" x14ac:dyDescent="0.4">
      <c r="A686" s="3" t="s">
        <v>1045</v>
      </c>
      <c r="B686" t="s">
        <v>167</v>
      </c>
      <c r="C686" t="s">
        <v>109</v>
      </c>
      <c r="D686" t="s">
        <v>120</v>
      </c>
      <c r="E686" t="s">
        <v>123</v>
      </c>
      <c r="F686" t="s">
        <v>221</v>
      </c>
      <c r="G686">
        <v>0</v>
      </c>
      <c r="H686">
        <v>0</v>
      </c>
      <c r="I686">
        <v>0</v>
      </c>
      <c r="J686">
        <f>SUM(전체재고[[#This Row],[압구정 재고]],전체재고[[#This Row],[현대 백화점 재고]],전체재고[[#This Row],[창고 재고]])</f>
        <v>0</v>
      </c>
    </row>
    <row r="687" spans="1:10" x14ac:dyDescent="0.4">
      <c r="A687" s="3" t="s">
        <v>1046</v>
      </c>
      <c r="B687" t="s">
        <v>73</v>
      </c>
      <c r="C687" t="s">
        <v>113</v>
      </c>
      <c r="D687" t="s">
        <v>120</v>
      </c>
      <c r="E687" t="s">
        <v>133</v>
      </c>
      <c r="F687" t="s">
        <v>221</v>
      </c>
      <c r="G687">
        <v>0</v>
      </c>
      <c r="H687">
        <v>0</v>
      </c>
      <c r="I687">
        <v>0</v>
      </c>
      <c r="J687">
        <f>SUM(전체재고[[#This Row],[압구정 재고]],전체재고[[#This Row],[현대 백화점 재고]],전체재고[[#This Row],[창고 재고]])</f>
        <v>0</v>
      </c>
    </row>
    <row r="688" spans="1:10" x14ac:dyDescent="0.4">
      <c r="A688" s="3" t="s">
        <v>1048</v>
      </c>
      <c r="B688" t="s">
        <v>11</v>
      </c>
      <c r="C688" t="s">
        <v>108</v>
      </c>
      <c r="D688" t="s">
        <v>120</v>
      </c>
      <c r="E688" t="s">
        <v>128</v>
      </c>
      <c r="F688" t="s">
        <v>221</v>
      </c>
      <c r="G688">
        <v>0</v>
      </c>
      <c r="H688">
        <v>0</v>
      </c>
      <c r="I688">
        <v>0</v>
      </c>
      <c r="J688">
        <f>SUM(전체재고[[#This Row],[압구정 재고]],전체재고[[#This Row],[현대 백화점 재고]],전체재고[[#This Row],[창고 재고]])</f>
        <v>0</v>
      </c>
    </row>
    <row r="689" spans="1:10" x14ac:dyDescent="0.4">
      <c r="A689" s="3" t="s">
        <v>1047</v>
      </c>
      <c r="B689" t="s">
        <v>179</v>
      </c>
      <c r="C689" t="s">
        <v>118</v>
      </c>
      <c r="D689" t="s">
        <v>122</v>
      </c>
      <c r="E689" t="s">
        <v>123</v>
      </c>
      <c r="F689" t="s">
        <v>221</v>
      </c>
      <c r="G689">
        <v>0</v>
      </c>
      <c r="H689">
        <v>0</v>
      </c>
      <c r="I689">
        <v>0</v>
      </c>
      <c r="J689">
        <f>SUM(전체재고[[#This Row],[압구정 재고]],전체재고[[#This Row],[현대 백화점 재고]],전체재고[[#This Row],[창고 재고]])</f>
        <v>0</v>
      </c>
    </row>
    <row r="690" spans="1:10" x14ac:dyDescent="0.4">
      <c r="A690" s="3" t="s">
        <v>1049</v>
      </c>
      <c r="B690" t="s">
        <v>168</v>
      </c>
      <c r="C690" t="s">
        <v>108</v>
      </c>
      <c r="D690" t="s">
        <v>120</v>
      </c>
      <c r="E690" t="s">
        <v>123</v>
      </c>
      <c r="F690" t="s">
        <v>221</v>
      </c>
      <c r="G690">
        <v>1</v>
      </c>
      <c r="H690">
        <v>0</v>
      </c>
      <c r="I690">
        <v>0</v>
      </c>
      <c r="J690">
        <f>SUM(전체재고[[#This Row],[압구정 재고]],전체재고[[#This Row],[현대 백화점 재고]],전체재고[[#This Row],[창고 재고]])</f>
        <v>1</v>
      </c>
    </row>
    <row r="691" spans="1:10" x14ac:dyDescent="0.4">
      <c r="A691" s="3" t="s">
        <v>1050</v>
      </c>
      <c r="B691" t="s">
        <v>164</v>
      </c>
      <c r="C691" t="s">
        <v>113</v>
      </c>
      <c r="D691" t="s">
        <v>120</v>
      </c>
      <c r="E691" t="s">
        <v>129</v>
      </c>
      <c r="F691" t="s">
        <v>221</v>
      </c>
      <c r="G691">
        <v>0</v>
      </c>
      <c r="H691">
        <v>0</v>
      </c>
      <c r="I691">
        <v>0</v>
      </c>
      <c r="J691">
        <f>SUM(전체재고[[#This Row],[압구정 재고]],전체재고[[#This Row],[현대 백화점 재고]],전체재고[[#This Row],[창고 재고]])</f>
        <v>0</v>
      </c>
    </row>
    <row r="692" spans="1:10" x14ac:dyDescent="0.4">
      <c r="A692" s="3" t="s">
        <v>1051</v>
      </c>
      <c r="B692" t="s">
        <v>169</v>
      </c>
      <c r="C692" t="s">
        <v>109</v>
      </c>
      <c r="D692" t="s">
        <v>120</v>
      </c>
      <c r="E692" t="s">
        <v>123</v>
      </c>
      <c r="F692" t="s">
        <v>221</v>
      </c>
      <c r="G692">
        <v>0</v>
      </c>
      <c r="H692">
        <v>0</v>
      </c>
      <c r="I692">
        <v>0</v>
      </c>
      <c r="J692">
        <f>SUM(전체재고[[#This Row],[압구정 재고]],전체재고[[#This Row],[현대 백화점 재고]],전체재고[[#This Row],[창고 재고]])</f>
        <v>0</v>
      </c>
    </row>
    <row r="693" spans="1:10" x14ac:dyDescent="0.4">
      <c r="A693" s="3" t="s">
        <v>1052</v>
      </c>
      <c r="B693" t="s">
        <v>170</v>
      </c>
      <c r="C693" t="s">
        <v>111</v>
      </c>
      <c r="D693" t="s">
        <v>120</v>
      </c>
      <c r="E693" t="s">
        <v>123</v>
      </c>
      <c r="F693" t="s">
        <v>221</v>
      </c>
      <c r="G693">
        <v>0</v>
      </c>
      <c r="H693">
        <v>0</v>
      </c>
      <c r="I693">
        <v>0</v>
      </c>
      <c r="J693">
        <f>SUM(전체재고[[#This Row],[압구정 재고]],전체재고[[#This Row],[현대 백화점 재고]],전체재고[[#This Row],[창고 재고]])</f>
        <v>0</v>
      </c>
    </row>
    <row r="694" spans="1:10" x14ac:dyDescent="0.4">
      <c r="A694" s="3" t="s">
        <v>1053</v>
      </c>
      <c r="B694" t="s">
        <v>171</v>
      </c>
      <c r="C694" t="s">
        <v>109</v>
      </c>
      <c r="D694" t="s">
        <v>120</v>
      </c>
      <c r="E694" t="s">
        <v>124</v>
      </c>
      <c r="F694" t="s">
        <v>221</v>
      </c>
      <c r="G694">
        <v>0</v>
      </c>
      <c r="H694">
        <v>0</v>
      </c>
      <c r="I694">
        <v>0</v>
      </c>
      <c r="J694">
        <f>SUM(전체재고[[#This Row],[압구정 재고]],전체재고[[#This Row],[현대 백화점 재고]],전체재고[[#This Row],[창고 재고]])</f>
        <v>0</v>
      </c>
    </row>
    <row r="695" spans="1:10" x14ac:dyDescent="0.4">
      <c r="A695" s="3" t="s">
        <v>1054</v>
      </c>
      <c r="B695" t="s">
        <v>169</v>
      </c>
      <c r="C695" t="s">
        <v>109</v>
      </c>
      <c r="D695" t="s">
        <v>120</v>
      </c>
      <c r="E695" t="s">
        <v>127</v>
      </c>
      <c r="F695" t="s">
        <v>221</v>
      </c>
      <c r="G695">
        <v>0</v>
      </c>
      <c r="H695">
        <v>0</v>
      </c>
      <c r="I695">
        <v>0</v>
      </c>
      <c r="J695">
        <f>SUM(전체재고[[#This Row],[압구정 재고]],전체재고[[#This Row],[현대 백화점 재고]],전체재고[[#This Row],[창고 재고]])</f>
        <v>0</v>
      </c>
    </row>
    <row r="696" spans="1:10" x14ac:dyDescent="0.4">
      <c r="A696" s="3" t="s">
        <v>1055</v>
      </c>
      <c r="B696" t="s">
        <v>171</v>
      </c>
      <c r="C696" t="s">
        <v>109</v>
      </c>
      <c r="D696" t="s">
        <v>120</v>
      </c>
      <c r="E696" t="s">
        <v>123</v>
      </c>
      <c r="F696" t="s">
        <v>221</v>
      </c>
      <c r="G696">
        <v>0</v>
      </c>
      <c r="H696">
        <v>0</v>
      </c>
      <c r="I696">
        <v>0</v>
      </c>
      <c r="J696">
        <f>SUM(전체재고[[#This Row],[압구정 재고]],전체재고[[#This Row],[현대 백화점 재고]],전체재고[[#This Row],[창고 재고]])</f>
        <v>0</v>
      </c>
    </row>
    <row r="697" spans="1:10" x14ac:dyDescent="0.4">
      <c r="A697" s="3" t="s">
        <v>1056</v>
      </c>
      <c r="B697" t="s">
        <v>172</v>
      </c>
      <c r="C697" t="s">
        <v>108</v>
      </c>
      <c r="D697" t="s">
        <v>120</v>
      </c>
      <c r="E697" t="s">
        <v>123</v>
      </c>
      <c r="F697" t="s">
        <v>221</v>
      </c>
      <c r="G697">
        <v>0</v>
      </c>
      <c r="H697">
        <v>0</v>
      </c>
      <c r="I697">
        <v>0</v>
      </c>
      <c r="J697">
        <f>SUM(전체재고[[#This Row],[압구정 재고]],전체재고[[#This Row],[현대 백화점 재고]],전체재고[[#This Row],[창고 재고]])</f>
        <v>0</v>
      </c>
    </row>
    <row r="698" spans="1:10" x14ac:dyDescent="0.4">
      <c r="A698" s="3" t="s">
        <v>1057</v>
      </c>
      <c r="B698" t="s">
        <v>172</v>
      </c>
      <c r="C698" t="s">
        <v>108</v>
      </c>
      <c r="D698" t="s">
        <v>120</v>
      </c>
      <c r="E698" t="s">
        <v>128</v>
      </c>
      <c r="F698" t="s">
        <v>221</v>
      </c>
      <c r="G698">
        <v>0</v>
      </c>
      <c r="H698">
        <v>0</v>
      </c>
      <c r="I698">
        <v>0</v>
      </c>
      <c r="J698">
        <f>SUM(전체재고[[#This Row],[압구정 재고]],전체재고[[#This Row],[현대 백화점 재고]],전체재고[[#This Row],[창고 재고]])</f>
        <v>0</v>
      </c>
    </row>
    <row r="699" spans="1:10" x14ac:dyDescent="0.4">
      <c r="A699" s="3" t="s">
        <v>1058</v>
      </c>
      <c r="B699" t="s">
        <v>63</v>
      </c>
      <c r="C699" t="s">
        <v>112</v>
      </c>
      <c r="D699" t="s">
        <v>120</v>
      </c>
      <c r="E699" t="s">
        <v>128</v>
      </c>
      <c r="F699" t="s">
        <v>221</v>
      </c>
      <c r="G699">
        <v>0</v>
      </c>
      <c r="H699">
        <v>0</v>
      </c>
      <c r="I699">
        <v>0</v>
      </c>
      <c r="J699">
        <f>SUM(전체재고[[#This Row],[압구정 재고]],전체재고[[#This Row],[현대 백화점 재고]],전체재고[[#This Row],[창고 재고]])</f>
        <v>0</v>
      </c>
    </row>
    <row r="700" spans="1:10" x14ac:dyDescent="0.4">
      <c r="A700" s="3" t="s">
        <v>1059</v>
      </c>
      <c r="B700" t="s">
        <v>165</v>
      </c>
      <c r="C700" t="s">
        <v>111</v>
      </c>
      <c r="D700" t="s">
        <v>120</v>
      </c>
      <c r="E700" t="s">
        <v>128</v>
      </c>
      <c r="F700" t="s">
        <v>221</v>
      </c>
      <c r="G700">
        <v>0</v>
      </c>
      <c r="H700">
        <v>0</v>
      </c>
      <c r="I700">
        <v>0</v>
      </c>
      <c r="J700">
        <f>SUM(전체재고[[#This Row],[압구정 재고]],전체재고[[#This Row],[현대 백화점 재고]],전체재고[[#This Row],[창고 재고]])</f>
        <v>0</v>
      </c>
    </row>
    <row r="701" spans="1:10" x14ac:dyDescent="0.4">
      <c r="A701" s="3" t="s">
        <v>1060</v>
      </c>
      <c r="B701" t="s">
        <v>173</v>
      </c>
      <c r="C701" t="s">
        <v>111</v>
      </c>
      <c r="D701" t="s">
        <v>120</v>
      </c>
      <c r="E701" t="s">
        <v>123</v>
      </c>
      <c r="F701" t="s">
        <v>221</v>
      </c>
      <c r="G701">
        <v>0</v>
      </c>
      <c r="H701">
        <v>0</v>
      </c>
      <c r="I701">
        <v>0</v>
      </c>
      <c r="J701">
        <f>SUM(전체재고[[#This Row],[압구정 재고]],전체재고[[#This Row],[현대 백화점 재고]],전체재고[[#This Row],[창고 재고]])</f>
        <v>0</v>
      </c>
    </row>
    <row r="702" spans="1:10" x14ac:dyDescent="0.4">
      <c r="A702" s="3" t="s">
        <v>1061</v>
      </c>
      <c r="B702" t="s">
        <v>174</v>
      </c>
      <c r="C702" t="s">
        <v>118</v>
      </c>
      <c r="D702" t="s">
        <v>120</v>
      </c>
      <c r="E702" t="s">
        <v>123</v>
      </c>
      <c r="F702" t="s">
        <v>221</v>
      </c>
      <c r="G702">
        <v>0</v>
      </c>
      <c r="H702">
        <v>0</v>
      </c>
      <c r="I702">
        <v>0</v>
      </c>
      <c r="J702">
        <f>SUM(전체재고[[#This Row],[압구정 재고]],전체재고[[#This Row],[현대 백화점 재고]],전체재고[[#This Row],[창고 재고]])</f>
        <v>0</v>
      </c>
    </row>
    <row r="703" spans="1:10" x14ac:dyDescent="0.4">
      <c r="A703" s="3" t="s">
        <v>1062</v>
      </c>
      <c r="B703" t="s">
        <v>175</v>
      </c>
      <c r="C703" t="s">
        <v>116</v>
      </c>
      <c r="D703" t="s">
        <v>120</v>
      </c>
      <c r="E703" t="s">
        <v>123</v>
      </c>
      <c r="F703" t="s">
        <v>221</v>
      </c>
      <c r="G703">
        <v>0</v>
      </c>
      <c r="H703">
        <v>0</v>
      </c>
      <c r="I703">
        <v>0</v>
      </c>
      <c r="J703">
        <f>SUM(전체재고[[#This Row],[압구정 재고]],전체재고[[#This Row],[현대 백화점 재고]],전체재고[[#This Row],[창고 재고]])</f>
        <v>0</v>
      </c>
    </row>
    <row r="704" spans="1:10" x14ac:dyDescent="0.4">
      <c r="A704" s="3" t="s">
        <v>1063</v>
      </c>
      <c r="B704" t="s">
        <v>176</v>
      </c>
      <c r="C704" t="s">
        <v>109</v>
      </c>
      <c r="D704" t="s">
        <v>120</v>
      </c>
      <c r="E704" t="s">
        <v>124</v>
      </c>
      <c r="F704" t="s">
        <v>221</v>
      </c>
      <c r="G704">
        <v>0</v>
      </c>
      <c r="H704">
        <v>0</v>
      </c>
      <c r="I704">
        <v>0</v>
      </c>
      <c r="J704">
        <f>SUM(전체재고[[#This Row],[압구정 재고]],전체재고[[#This Row],[현대 백화점 재고]],전체재고[[#This Row],[창고 재고]])</f>
        <v>0</v>
      </c>
    </row>
    <row r="705" spans="1:10" x14ac:dyDescent="0.4">
      <c r="A705" s="3" t="s">
        <v>1064</v>
      </c>
      <c r="B705" t="s">
        <v>27</v>
      </c>
      <c r="C705" t="s">
        <v>109</v>
      </c>
      <c r="D705" t="s">
        <v>120</v>
      </c>
      <c r="E705" t="s">
        <v>133</v>
      </c>
      <c r="F705" t="s">
        <v>221</v>
      </c>
      <c r="G705">
        <v>0</v>
      </c>
      <c r="H705">
        <v>0</v>
      </c>
      <c r="I705">
        <v>0</v>
      </c>
      <c r="J705">
        <f>SUM(전체재고[[#This Row],[압구정 재고]],전체재고[[#This Row],[현대 백화점 재고]],전체재고[[#This Row],[창고 재고]])</f>
        <v>0</v>
      </c>
    </row>
    <row r="706" spans="1:10" x14ac:dyDescent="0.4">
      <c r="A706" s="3" t="s">
        <v>1065</v>
      </c>
      <c r="B706" t="s">
        <v>177</v>
      </c>
      <c r="C706" t="s">
        <v>109</v>
      </c>
      <c r="D706" t="s">
        <v>120</v>
      </c>
      <c r="E706" t="s">
        <v>130</v>
      </c>
      <c r="F706" t="s">
        <v>221</v>
      </c>
      <c r="G706">
        <v>0</v>
      </c>
      <c r="H706">
        <v>0</v>
      </c>
      <c r="I706">
        <v>0</v>
      </c>
      <c r="J706">
        <f>SUM(전체재고[[#This Row],[압구정 재고]],전체재고[[#This Row],[현대 백화점 재고]],전체재고[[#This Row],[창고 재고]])</f>
        <v>0</v>
      </c>
    </row>
    <row r="707" spans="1:10" x14ac:dyDescent="0.4">
      <c r="A707" s="3" t="s">
        <v>1066</v>
      </c>
      <c r="B707" t="s">
        <v>169</v>
      </c>
      <c r="C707" t="s">
        <v>109</v>
      </c>
      <c r="D707" t="s">
        <v>120</v>
      </c>
      <c r="E707" t="s">
        <v>130</v>
      </c>
      <c r="F707" t="s">
        <v>221</v>
      </c>
      <c r="G707">
        <v>0</v>
      </c>
      <c r="H707">
        <v>0</v>
      </c>
      <c r="I707">
        <v>0</v>
      </c>
      <c r="J707">
        <f>SUM(전체재고[[#This Row],[압구정 재고]],전체재고[[#This Row],[현대 백화점 재고]],전체재고[[#This Row],[창고 재고]])</f>
        <v>0</v>
      </c>
    </row>
    <row r="708" spans="1:10" x14ac:dyDescent="0.4">
      <c r="A708" s="3" t="s">
        <v>1067</v>
      </c>
      <c r="B708" t="s">
        <v>150</v>
      </c>
      <c r="C708" t="s">
        <v>113</v>
      </c>
      <c r="D708" t="s">
        <v>120</v>
      </c>
      <c r="E708" t="s">
        <v>123</v>
      </c>
      <c r="F708" t="s">
        <v>221</v>
      </c>
      <c r="G708">
        <v>0</v>
      </c>
      <c r="H708">
        <v>0</v>
      </c>
      <c r="I708">
        <v>0</v>
      </c>
      <c r="J708">
        <f>SUM(전체재고[[#This Row],[압구정 재고]],전체재고[[#This Row],[현대 백화점 재고]],전체재고[[#This Row],[창고 재고]])</f>
        <v>0</v>
      </c>
    </row>
    <row r="709" spans="1:10" x14ac:dyDescent="0.4">
      <c r="A709" s="3" t="s">
        <v>1068</v>
      </c>
      <c r="B709" t="s">
        <v>178</v>
      </c>
      <c r="C709" t="s">
        <v>113</v>
      </c>
      <c r="D709" t="s">
        <v>120</v>
      </c>
      <c r="E709" t="s">
        <v>123</v>
      </c>
      <c r="F709" t="s">
        <v>221</v>
      </c>
      <c r="G709">
        <v>0</v>
      </c>
      <c r="H709">
        <v>0</v>
      </c>
      <c r="I709">
        <v>0</v>
      </c>
      <c r="J709">
        <f>SUM(전체재고[[#This Row],[압구정 재고]],전체재고[[#This Row],[현대 백화점 재고]],전체재고[[#This Row],[창고 재고]])</f>
        <v>0</v>
      </c>
    </row>
    <row r="710" spans="1:10" x14ac:dyDescent="0.4">
      <c r="A710" s="3" t="s">
        <v>1069</v>
      </c>
      <c r="B710" t="s">
        <v>166</v>
      </c>
      <c r="C710" t="s">
        <v>149</v>
      </c>
      <c r="D710" t="s">
        <v>120</v>
      </c>
      <c r="E710" t="s">
        <v>123</v>
      </c>
      <c r="F710" t="s">
        <v>221</v>
      </c>
      <c r="G710">
        <v>0</v>
      </c>
      <c r="H710">
        <v>0</v>
      </c>
      <c r="I710">
        <v>0</v>
      </c>
      <c r="J710">
        <f>SUM(전체재고[[#This Row],[압구정 재고]],전체재고[[#This Row],[현대 백화점 재고]],전체재고[[#This Row],[창고 재고]])</f>
        <v>0</v>
      </c>
    </row>
    <row r="711" spans="1:10" x14ac:dyDescent="0.4">
      <c r="A711" s="3" t="s">
        <v>1070</v>
      </c>
      <c r="B711" t="s">
        <v>176</v>
      </c>
      <c r="C711" t="s">
        <v>109</v>
      </c>
      <c r="D711" t="s">
        <v>120</v>
      </c>
      <c r="E711" t="s">
        <v>123</v>
      </c>
      <c r="F711" t="s">
        <v>221</v>
      </c>
      <c r="G711">
        <v>0</v>
      </c>
      <c r="H711">
        <v>0</v>
      </c>
      <c r="I711">
        <v>0</v>
      </c>
      <c r="J711">
        <f>SUM(전체재고[[#This Row],[압구정 재고]],전체재고[[#This Row],[현대 백화점 재고]],전체재고[[#This Row],[창고 재고]])</f>
        <v>0</v>
      </c>
    </row>
    <row r="712" spans="1:10" x14ac:dyDescent="0.4">
      <c r="A712" s="3" t="s">
        <v>1071</v>
      </c>
      <c r="B712" t="s">
        <v>151</v>
      </c>
      <c r="C712" t="s">
        <v>117</v>
      </c>
      <c r="D712" t="s">
        <v>121</v>
      </c>
      <c r="E712" t="s">
        <v>146</v>
      </c>
      <c r="F712" t="s">
        <v>221</v>
      </c>
      <c r="G712">
        <v>0</v>
      </c>
      <c r="H712">
        <v>0</v>
      </c>
      <c r="I712">
        <v>0</v>
      </c>
      <c r="J712">
        <f>SUM(전체재고[[#This Row],[압구정 재고]],전체재고[[#This Row],[현대 백화점 재고]],전체재고[[#This Row],[창고 재고]])</f>
        <v>0</v>
      </c>
    </row>
    <row r="713" spans="1:10" x14ac:dyDescent="0.4">
      <c r="A713" s="3" t="s">
        <v>1072</v>
      </c>
      <c r="B713" t="s">
        <v>106</v>
      </c>
      <c r="C713" t="s">
        <v>109</v>
      </c>
      <c r="D713" t="s">
        <v>121</v>
      </c>
      <c r="E713" t="s">
        <v>123</v>
      </c>
      <c r="F713" t="s">
        <v>221</v>
      </c>
      <c r="G713">
        <v>0</v>
      </c>
      <c r="H713">
        <v>0</v>
      </c>
      <c r="I713">
        <v>0</v>
      </c>
      <c r="J713">
        <f>SUM(전체재고[[#This Row],[압구정 재고]],전체재고[[#This Row],[현대 백화점 재고]],전체재고[[#This Row],[창고 재고]])</f>
        <v>0</v>
      </c>
    </row>
    <row r="714" spans="1:10" x14ac:dyDescent="0.4">
      <c r="A714" s="3" t="s">
        <v>1073</v>
      </c>
      <c r="B714" t="s">
        <v>57</v>
      </c>
      <c r="C714" t="s">
        <v>111</v>
      </c>
      <c r="D714" t="s">
        <v>121</v>
      </c>
      <c r="E714" t="s">
        <v>123</v>
      </c>
      <c r="F714" t="s">
        <v>221</v>
      </c>
      <c r="G714">
        <v>0</v>
      </c>
      <c r="H714">
        <v>0</v>
      </c>
      <c r="I714">
        <v>0</v>
      </c>
      <c r="J714">
        <f>SUM(전체재고[[#This Row],[압구정 재고]],전체재고[[#This Row],[현대 백화점 재고]],전체재고[[#This Row],[창고 재고]])</f>
        <v>0</v>
      </c>
    </row>
    <row r="715" spans="1:10" x14ac:dyDescent="0.4">
      <c r="A715" s="3" t="s">
        <v>1074</v>
      </c>
      <c r="B715" t="s">
        <v>152</v>
      </c>
      <c r="C715" t="s">
        <v>111</v>
      </c>
      <c r="D715" t="s">
        <v>121</v>
      </c>
      <c r="E715" t="s">
        <v>123</v>
      </c>
      <c r="F715" t="s">
        <v>221</v>
      </c>
      <c r="G715">
        <v>0</v>
      </c>
      <c r="H715">
        <v>0</v>
      </c>
      <c r="I715">
        <v>0</v>
      </c>
      <c r="J715">
        <f>SUM(전체재고[[#This Row],[압구정 재고]],전체재고[[#This Row],[현대 백화점 재고]],전체재고[[#This Row],[창고 재고]])</f>
        <v>0</v>
      </c>
    </row>
    <row r="716" spans="1:10" x14ac:dyDescent="0.4">
      <c r="A716" s="3" t="s">
        <v>1075</v>
      </c>
      <c r="B716" t="s">
        <v>153</v>
      </c>
      <c r="C716" t="s">
        <v>107</v>
      </c>
      <c r="D716" t="s">
        <v>121</v>
      </c>
      <c r="E716" t="s">
        <v>128</v>
      </c>
      <c r="F716" t="s">
        <v>221</v>
      </c>
      <c r="G716">
        <v>0</v>
      </c>
      <c r="H716">
        <v>0</v>
      </c>
      <c r="I716">
        <v>0</v>
      </c>
      <c r="J716">
        <f>SUM(전체재고[[#This Row],[압구정 재고]],전체재고[[#This Row],[현대 백화점 재고]],전체재고[[#This Row],[창고 재고]])</f>
        <v>0</v>
      </c>
    </row>
    <row r="717" spans="1:10" x14ac:dyDescent="0.4">
      <c r="A717" s="3" t="s">
        <v>1076</v>
      </c>
      <c r="B717" t="s">
        <v>154</v>
      </c>
      <c r="C717" t="s">
        <v>113</v>
      </c>
      <c r="D717" t="s">
        <v>121</v>
      </c>
      <c r="E717" t="s">
        <v>182</v>
      </c>
      <c r="F717" t="s">
        <v>221</v>
      </c>
      <c r="G717">
        <v>0</v>
      </c>
      <c r="H717">
        <v>0</v>
      </c>
      <c r="I717">
        <v>0</v>
      </c>
      <c r="J717">
        <f>SUM(전체재고[[#This Row],[압구정 재고]],전체재고[[#This Row],[현대 백화점 재고]],전체재고[[#This Row],[창고 재고]])</f>
        <v>0</v>
      </c>
    </row>
    <row r="718" spans="1:10" x14ac:dyDescent="0.4">
      <c r="A718" s="3" t="s">
        <v>1077</v>
      </c>
      <c r="B718" t="s">
        <v>155</v>
      </c>
      <c r="C718" t="s">
        <v>117</v>
      </c>
      <c r="D718" t="s">
        <v>121</v>
      </c>
      <c r="E718" t="s">
        <v>123</v>
      </c>
      <c r="F718" t="s">
        <v>221</v>
      </c>
      <c r="G718">
        <v>0</v>
      </c>
      <c r="H718">
        <v>0</v>
      </c>
      <c r="I718">
        <v>0</v>
      </c>
      <c r="J718">
        <f>SUM(전체재고[[#This Row],[압구정 재고]],전체재고[[#This Row],[현대 백화점 재고]],전체재고[[#This Row],[창고 재고]])</f>
        <v>0</v>
      </c>
    </row>
    <row r="719" spans="1:10" x14ac:dyDescent="0.4">
      <c r="A719" s="3" t="s">
        <v>1078</v>
      </c>
      <c r="B719" t="s">
        <v>156</v>
      </c>
      <c r="C719" t="s">
        <v>113</v>
      </c>
      <c r="D719" t="s">
        <v>121</v>
      </c>
      <c r="E719" t="s">
        <v>127</v>
      </c>
      <c r="F719" t="s">
        <v>221</v>
      </c>
      <c r="G719">
        <v>0</v>
      </c>
      <c r="H719">
        <v>0</v>
      </c>
      <c r="I719">
        <v>0</v>
      </c>
      <c r="J719">
        <f>SUM(전체재고[[#This Row],[압구정 재고]],전체재고[[#This Row],[현대 백화점 재고]],전체재고[[#This Row],[창고 재고]])</f>
        <v>0</v>
      </c>
    </row>
    <row r="720" spans="1:10" x14ac:dyDescent="0.4">
      <c r="A720" s="3" t="s">
        <v>1079</v>
      </c>
      <c r="B720" t="s">
        <v>157</v>
      </c>
      <c r="C720" t="s">
        <v>109</v>
      </c>
      <c r="D720" t="s">
        <v>121</v>
      </c>
      <c r="E720" t="s">
        <v>123</v>
      </c>
      <c r="F720" t="s">
        <v>221</v>
      </c>
      <c r="G720">
        <v>0</v>
      </c>
      <c r="H720">
        <v>0</v>
      </c>
      <c r="I720">
        <v>0</v>
      </c>
      <c r="J720">
        <f>SUM(전체재고[[#This Row],[압구정 재고]],전체재고[[#This Row],[현대 백화점 재고]],전체재고[[#This Row],[창고 재고]])</f>
        <v>0</v>
      </c>
    </row>
    <row r="721" spans="1:10" x14ac:dyDescent="0.4">
      <c r="A721" s="3" t="s">
        <v>1081</v>
      </c>
      <c r="B721" t="s">
        <v>158</v>
      </c>
      <c r="C721" t="s">
        <v>113</v>
      </c>
      <c r="D721" t="s">
        <v>121</v>
      </c>
      <c r="E721" t="s">
        <v>123</v>
      </c>
      <c r="F721" t="s">
        <v>221</v>
      </c>
      <c r="G721">
        <v>0</v>
      </c>
      <c r="H721">
        <v>0</v>
      </c>
      <c r="I721">
        <v>0</v>
      </c>
      <c r="J721">
        <f>SUM(전체재고[[#This Row],[압구정 재고]],전체재고[[#This Row],[현대 백화점 재고]],전체재고[[#This Row],[창고 재고]])</f>
        <v>0</v>
      </c>
    </row>
    <row r="722" spans="1:10" x14ac:dyDescent="0.4">
      <c r="A722" s="3" t="s">
        <v>1080</v>
      </c>
      <c r="B722" t="s">
        <v>192</v>
      </c>
      <c r="C722" t="s">
        <v>113</v>
      </c>
      <c r="D722" t="s">
        <v>120</v>
      </c>
      <c r="E722" t="s">
        <v>129</v>
      </c>
      <c r="F722" t="s">
        <v>208</v>
      </c>
      <c r="G722">
        <v>2</v>
      </c>
      <c r="H722">
        <v>0</v>
      </c>
      <c r="I722">
        <v>0</v>
      </c>
      <c r="J722">
        <f>SUM(전체재고[[#This Row],[압구정 재고]],전체재고[[#This Row],[현대 백화점 재고]],전체재고[[#This Row],[창고 재고]])</f>
        <v>2</v>
      </c>
    </row>
    <row r="723" spans="1:10" x14ac:dyDescent="0.4">
      <c r="A723" s="3" t="s">
        <v>1083</v>
      </c>
      <c r="B723" t="s">
        <v>159</v>
      </c>
      <c r="C723" t="s">
        <v>111</v>
      </c>
      <c r="D723" t="s">
        <v>121</v>
      </c>
      <c r="E723" t="s">
        <v>183</v>
      </c>
      <c r="F723" t="s">
        <v>221</v>
      </c>
      <c r="G723">
        <v>0</v>
      </c>
      <c r="H723">
        <v>0</v>
      </c>
      <c r="I723">
        <v>0</v>
      </c>
      <c r="J723">
        <f>SUM(전체재고[[#This Row],[압구정 재고]],전체재고[[#This Row],[현대 백화점 재고]],전체재고[[#This Row],[창고 재고]])</f>
        <v>0</v>
      </c>
    </row>
    <row r="724" spans="1:10" x14ac:dyDescent="0.4">
      <c r="A724" s="3" t="s">
        <v>1082</v>
      </c>
      <c r="B724" t="s">
        <v>193</v>
      </c>
      <c r="C724" t="s">
        <v>113</v>
      </c>
      <c r="D724" t="s">
        <v>120</v>
      </c>
      <c r="E724" t="s">
        <v>123</v>
      </c>
      <c r="F724" t="s">
        <v>208</v>
      </c>
      <c r="G724">
        <v>0</v>
      </c>
      <c r="H724">
        <v>0</v>
      </c>
      <c r="I724">
        <v>0</v>
      </c>
      <c r="J724">
        <f>SUM(전체재고[[#This Row],[압구정 재고]],전체재고[[#This Row],[현대 백화점 재고]],전체재고[[#This Row],[창고 재고]])</f>
        <v>0</v>
      </c>
    </row>
    <row r="725" spans="1:10" x14ac:dyDescent="0.4">
      <c r="A725" s="3" t="s">
        <v>1085</v>
      </c>
      <c r="B725" t="s">
        <v>44</v>
      </c>
      <c r="C725" t="s">
        <v>111</v>
      </c>
      <c r="D725" t="s">
        <v>121</v>
      </c>
      <c r="E725" t="s">
        <v>129</v>
      </c>
      <c r="F725" t="s">
        <v>221</v>
      </c>
      <c r="G725">
        <v>0</v>
      </c>
      <c r="H725">
        <v>0</v>
      </c>
      <c r="I725">
        <v>0</v>
      </c>
      <c r="J725">
        <f>SUM(전체재고[[#This Row],[압구정 재고]],전체재고[[#This Row],[현대 백화점 재고]],전체재고[[#This Row],[창고 재고]])</f>
        <v>0</v>
      </c>
    </row>
    <row r="726" spans="1:10" x14ac:dyDescent="0.4">
      <c r="A726" s="3" t="s">
        <v>1084</v>
      </c>
      <c r="B726" t="s">
        <v>194</v>
      </c>
      <c r="C726" t="s">
        <v>113</v>
      </c>
      <c r="D726" t="s">
        <v>120</v>
      </c>
      <c r="E726" t="s">
        <v>123</v>
      </c>
      <c r="F726" t="s">
        <v>208</v>
      </c>
      <c r="G726">
        <v>0</v>
      </c>
      <c r="H726">
        <v>0</v>
      </c>
      <c r="I726">
        <v>0</v>
      </c>
      <c r="J726">
        <f>SUM(전체재고[[#This Row],[압구정 재고]],전체재고[[#This Row],[현대 백화점 재고]],전체재고[[#This Row],[창고 재고]])</f>
        <v>0</v>
      </c>
    </row>
    <row r="727" spans="1:10" x14ac:dyDescent="0.4">
      <c r="A727" s="3" t="s">
        <v>1087</v>
      </c>
      <c r="B727" t="s">
        <v>160</v>
      </c>
      <c r="C727" t="s">
        <v>111</v>
      </c>
      <c r="D727" t="s">
        <v>121</v>
      </c>
      <c r="E727" t="s">
        <v>123</v>
      </c>
      <c r="F727" t="s">
        <v>221</v>
      </c>
      <c r="G727">
        <v>0</v>
      </c>
      <c r="H727">
        <v>0</v>
      </c>
      <c r="I727">
        <v>0</v>
      </c>
      <c r="J727">
        <f>SUM(전체재고[[#This Row],[압구정 재고]],전체재고[[#This Row],[현대 백화점 재고]],전체재고[[#This Row],[창고 재고]])</f>
        <v>0</v>
      </c>
    </row>
    <row r="728" spans="1:10" x14ac:dyDescent="0.4">
      <c r="A728" s="3" t="s">
        <v>1086</v>
      </c>
      <c r="B728" t="s">
        <v>194</v>
      </c>
      <c r="C728" t="s">
        <v>113</v>
      </c>
      <c r="D728" t="s">
        <v>120</v>
      </c>
      <c r="E728" t="s">
        <v>140</v>
      </c>
      <c r="F728" t="s">
        <v>208</v>
      </c>
      <c r="G728">
        <v>0</v>
      </c>
      <c r="H728">
        <v>0</v>
      </c>
      <c r="I728">
        <v>0</v>
      </c>
      <c r="J728">
        <f>SUM(전체재고[[#This Row],[압구정 재고]],전체재고[[#This Row],[현대 백화점 재고]],전체재고[[#This Row],[창고 재고]])</f>
        <v>0</v>
      </c>
    </row>
    <row r="729" spans="1:10" x14ac:dyDescent="0.4">
      <c r="A729" s="3" t="s">
        <v>1089</v>
      </c>
      <c r="B729" t="s">
        <v>88</v>
      </c>
      <c r="C729" t="s">
        <v>117</v>
      </c>
      <c r="D729" t="s">
        <v>121</v>
      </c>
      <c r="E729" t="s">
        <v>128</v>
      </c>
      <c r="F729" t="s">
        <v>221</v>
      </c>
      <c r="G729">
        <v>0</v>
      </c>
      <c r="H729">
        <v>0</v>
      </c>
      <c r="I729">
        <v>0</v>
      </c>
      <c r="J729">
        <f>SUM(전체재고[[#This Row],[압구정 재고]],전체재고[[#This Row],[현대 백화점 재고]],전체재고[[#This Row],[창고 재고]])</f>
        <v>0</v>
      </c>
    </row>
    <row r="730" spans="1:10" x14ac:dyDescent="0.4">
      <c r="A730" s="3" t="s">
        <v>1088</v>
      </c>
      <c r="B730" t="s">
        <v>195</v>
      </c>
      <c r="C730" t="s">
        <v>109</v>
      </c>
      <c r="D730" t="s">
        <v>120</v>
      </c>
      <c r="E730" t="s">
        <v>129</v>
      </c>
      <c r="F730" t="s">
        <v>208</v>
      </c>
      <c r="G730">
        <v>2</v>
      </c>
      <c r="H730">
        <v>0</v>
      </c>
      <c r="I730">
        <v>0</v>
      </c>
      <c r="J730">
        <f>SUM(전체재고[[#This Row],[압구정 재고]],전체재고[[#This Row],[현대 백화점 재고]],전체재고[[#This Row],[창고 재고]])</f>
        <v>2</v>
      </c>
    </row>
    <row r="731" spans="1:10" x14ac:dyDescent="0.4">
      <c r="A731" s="3" t="s">
        <v>1090</v>
      </c>
      <c r="B731" t="s">
        <v>161</v>
      </c>
      <c r="C731" t="s">
        <v>113</v>
      </c>
      <c r="D731" t="s">
        <v>121</v>
      </c>
      <c r="E731" t="s">
        <v>123</v>
      </c>
      <c r="F731" t="s">
        <v>221</v>
      </c>
      <c r="G731">
        <v>0</v>
      </c>
      <c r="H731">
        <v>0</v>
      </c>
      <c r="I731">
        <v>0</v>
      </c>
      <c r="J731">
        <f>SUM(전체재고[[#This Row],[압구정 재고]],전체재고[[#This Row],[현대 백화점 재고]],전체재고[[#This Row],[창고 재고]])</f>
        <v>0</v>
      </c>
    </row>
    <row r="732" spans="1:10" x14ac:dyDescent="0.4">
      <c r="A732" s="3" t="s">
        <v>1170</v>
      </c>
      <c r="B732" t="s">
        <v>196</v>
      </c>
      <c r="C732" t="s">
        <v>109</v>
      </c>
      <c r="D732" t="s">
        <v>120</v>
      </c>
      <c r="E732" t="s">
        <v>130</v>
      </c>
      <c r="F732" t="s">
        <v>208</v>
      </c>
      <c r="G732">
        <v>0</v>
      </c>
      <c r="H732">
        <v>0</v>
      </c>
      <c r="I732">
        <v>0</v>
      </c>
      <c r="J732">
        <f>SUM(전체재고[[#This Row],[압구정 재고]],전체재고[[#This Row],[현대 백화점 재고]],전체재고[[#This Row],[창고 재고]])</f>
        <v>0</v>
      </c>
    </row>
    <row r="733" spans="1:10" x14ac:dyDescent="0.4">
      <c r="A733" s="3" t="s">
        <v>1091</v>
      </c>
      <c r="B733" t="s">
        <v>162</v>
      </c>
      <c r="C733" t="s">
        <v>108</v>
      </c>
      <c r="D733" t="s">
        <v>121</v>
      </c>
      <c r="E733" t="s">
        <v>136</v>
      </c>
      <c r="F733" t="s">
        <v>221</v>
      </c>
      <c r="G733">
        <v>0</v>
      </c>
      <c r="H733">
        <v>0</v>
      </c>
      <c r="I733">
        <v>0</v>
      </c>
      <c r="J733">
        <f>SUM(전체재고[[#This Row],[압구정 재고]],전체재고[[#This Row],[현대 백화점 재고]],전체재고[[#This Row],[창고 재고]])</f>
        <v>0</v>
      </c>
    </row>
    <row r="734" spans="1:10" x14ac:dyDescent="0.4">
      <c r="A734" s="3" t="s">
        <v>1171</v>
      </c>
      <c r="B734" t="s">
        <v>196</v>
      </c>
      <c r="C734" t="s">
        <v>109</v>
      </c>
      <c r="D734" t="s">
        <v>120</v>
      </c>
      <c r="E734" t="s">
        <v>131</v>
      </c>
      <c r="F734" t="s">
        <v>208</v>
      </c>
      <c r="G734">
        <v>0</v>
      </c>
      <c r="H734">
        <v>0</v>
      </c>
      <c r="I734">
        <v>0</v>
      </c>
      <c r="J734">
        <f>SUM(전체재고[[#This Row],[압구정 재고]],전체재고[[#This Row],[현대 백화점 재고]],전체재고[[#This Row],[창고 재고]])</f>
        <v>0</v>
      </c>
    </row>
    <row r="735" spans="1:10" x14ac:dyDescent="0.4">
      <c r="A735" s="3" t="s">
        <v>1092</v>
      </c>
      <c r="B735" t="s">
        <v>163</v>
      </c>
      <c r="C735" t="s">
        <v>107</v>
      </c>
      <c r="D735" t="s">
        <v>121</v>
      </c>
      <c r="E735" t="s">
        <v>123</v>
      </c>
      <c r="F735" t="s">
        <v>221</v>
      </c>
      <c r="G735">
        <v>0</v>
      </c>
      <c r="H735">
        <v>0</v>
      </c>
      <c r="I735">
        <v>0</v>
      </c>
      <c r="J735">
        <f>SUM(전체재고[[#This Row],[압구정 재고]],전체재고[[#This Row],[현대 백화점 재고]],전체재고[[#This Row],[창고 재고]])</f>
        <v>0</v>
      </c>
    </row>
    <row r="736" spans="1:10" x14ac:dyDescent="0.4">
      <c r="A736" s="3" t="s">
        <v>1093</v>
      </c>
      <c r="B736" t="s">
        <v>55</v>
      </c>
      <c r="C736" t="s">
        <v>111</v>
      </c>
      <c r="D736" t="s">
        <v>121</v>
      </c>
      <c r="E736" t="s">
        <v>123</v>
      </c>
      <c r="F736" t="s">
        <v>221</v>
      </c>
      <c r="G736">
        <v>0</v>
      </c>
      <c r="H736">
        <v>0</v>
      </c>
      <c r="I736">
        <v>0</v>
      </c>
      <c r="J736">
        <f>SUM(전체재고[[#This Row],[압구정 재고]],전체재고[[#This Row],[현대 백화점 재고]],전체재고[[#This Row],[창고 재고]])</f>
        <v>0</v>
      </c>
    </row>
    <row r="737" spans="1:10" x14ac:dyDescent="0.4">
      <c r="A737" s="3" t="s">
        <v>1094</v>
      </c>
      <c r="B737" t="s">
        <v>164</v>
      </c>
      <c r="C737" t="s">
        <v>113</v>
      </c>
      <c r="D737" t="s">
        <v>121</v>
      </c>
      <c r="E737" t="s">
        <v>123</v>
      </c>
      <c r="F737" t="s">
        <v>221</v>
      </c>
      <c r="G737">
        <v>0</v>
      </c>
      <c r="H737">
        <v>0</v>
      </c>
      <c r="I737">
        <v>0</v>
      </c>
      <c r="J737">
        <f>SUM(전체재고[[#This Row],[압구정 재고]],전체재고[[#This Row],[현대 백화점 재고]],전체재고[[#This Row],[창고 재고]])</f>
        <v>0</v>
      </c>
    </row>
    <row r="738" spans="1:10" x14ac:dyDescent="0.4">
      <c r="A738" s="3" t="s">
        <v>1095</v>
      </c>
      <c r="B738" t="s">
        <v>70</v>
      </c>
      <c r="C738" t="s">
        <v>113</v>
      </c>
      <c r="D738" t="s">
        <v>121</v>
      </c>
      <c r="E738" t="s">
        <v>123</v>
      </c>
      <c r="F738" t="s">
        <v>221</v>
      </c>
      <c r="G738">
        <v>0</v>
      </c>
      <c r="H738">
        <v>0</v>
      </c>
      <c r="I738">
        <v>0</v>
      </c>
      <c r="J738">
        <f>SUM(전체재고[[#This Row],[압구정 재고]],전체재고[[#This Row],[현대 백화점 재고]],전체재고[[#This Row],[창고 재고]])</f>
        <v>0</v>
      </c>
    </row>
    <row r="739" spans="1:10" x14ac:dyDescent="0.4">
      <c r="A739" s="3" t="s">
        <v>1096</v>
      </c>
      <c r="B739" t="s">
        <v>165</v>
      </c>
      <c r="C739" t="s">
        <v>111</v>
      </c>
      <c r="D739" t="s">
        <v>121</v>
      </c>
      <c r="E739" t="s">
        <v>123</v>
      </c>
      <c r="F739" t="s">
        <v>221</v>
      </c>
      <c r="G739">
        <v>0</v>
      </c>
      <c r="H739">
        <v>0</v>
      </c>
      <c r="I739">
        <v>0</v>
      </c>
      <c r="J739">
        <f>SUM(전체재고[[#This Row],[압구정 재고]],전체재고[[#This Row],[현대 백화점 재고]],전체재고[[#This Row],[창고 재고]])</f>
        <v>0</v>
      </c>
    </row>
    <row r="740" spans="1:10" x14ac:dyDescent="0.4">
      <c r="A740" s="3" t="s">
        <v>1097</v>
      </c>
      <c r="B740" t="s">
        <v>166</v>
      </c>
      <c r="C740" t="s">
        <v>149</v>
      </c>
      <c r="D740" t="s">
        <v>121</v>
      </c>
      <c r="E740" t="s">
        <v>128</v>
      </c>
      <c r="F740" t="s">
        <v>221</v>
      </c>
      <c r="G740">
        <v>0</v>
      </c>
      <c r="H740">
        <v>0</v>
      </c>
      <c r="I740">
        <v>0</v>
      </c>
      <c r="J740">
        <f>SUM(전체재고[[#This Row],[압구정 재고]],전체재고[[#This Row],[현대 백화점 재고]],전체재고[[#This Row],[창고 재고]])</f>
        <v>0</v>
      </c>
    </row>
    <row r="741" spans="1:10" x14ac:dyDescent="0.4">
      <c r="A741" s="3" t="s">
        <v>1098</v>
      </c>
      <c r="B741" t="s">
        <v>167</v>
      </c>
      <c r="C741" t="s">
        <v>109</v>
      </c>
      <c r="D741" t="s">
        <v>121</v>
      </c>
      <c r="E741" t="s">
        <v>123</v>
      </c>
      <c r="F741" t="s">
        <v>221</v>
      </c>
      <c r="G741">
        <v>0</v>
      </c>
      <c r="H741">
        <v>0</v>
      </c>
      <c r="I741">
        <v>0</v>
      </c>
      <c r="J741">
        <f>SUM(전체재고[[#This Row],[압구정 재고]],전체재고[[#This Row],[현대 백화점 재고]],전체재고[[#This Row],[창고 재고]])</f>
        <v>0</v>
      </c>
    </row>
    <row r="742" spans="1:10" x14ac:dyDescent="0.4">
      <c r="A742" s="3" t="s">
        <v>1099</v>
      </c>
      <c r="B742" t="s">
        <v>73</v>
      </c>
      <c r="C742" t="s">
        <v>113</v>
      </c>
      <c r="D742" t="s">
        <v>121</v>
      </c>
      <c r="E742" t="s">
        <v>133</v>
      </c>
      <c r="F742" t="s">
        <v>221</v>
      </c>
      <c r="G742">
        <v>0</v>
      </c>
      <c r="H742">
        <v>0</v>
      </c>
      <c r="I742">
        <v>0</v>
      </c>
      <c r="J742">
        <f>SUM(전체재고[[#This Row],[압구정 재고]],전체재고[[#This Row],[현대 백화점 재고]],전체재고[[#This Row],[창고 재고]])</f>
        <v>0</v>
      </c>
    </row>
    <row r="743" spans="1:10" x14ac:dyDescent="0.4">
      <c r="A743" s="3" t="s">
        <v>1100</v>
      </c>
      <c r="B743" t="s">
        <v>11</v>
      </c>
      <c r="C743" t="s">
        <v>108</v>
      </c>
      <c r="D743" t="s">
        <v>121</v>
      </c>
      <c r="E743" t="s">
        <v>128</v>
      </c>
      <c r="F743" t="s">
        <v>221</v>
      </c>
      <c r="G743">
        <v>0</v>
      </c>
      <c r="H743">
        <v>0</v>
      </c>
      <c r="I743">
        <v>0</v>
      </c>
      <c r="J743">
        <f>SUM(전체재고[[#This Row],[압구정 재고]],전체재고[[#This Row],[현대 백화점 재고]],전체재고[[#This Row],[창고 재고]])</f>
        <v>0</v>
      </c>
    </row>
    <row r="744" spans="1:10" x14ac:dyDescent="0.4">
      <c r="A744" s="3" t="s">
        <v>1101</v>
      </c>
      <c r="B744" t="s">
        <v>168</v>
      </c>
      <c r="C744" t="s">
        <v>108</v>
      </c>
      <c r="D744" t="s">
        <v>121</v>
      </c>
      <c r="E744" t="s">
        <v>123</v>
      </c>
      <c r="F744" t="s">
        <v>221</v>
      </c>
      <c r="G744">
        <v>0</v>
      </c>
      <c r="H744">
        <v>0</v>
      </c>
      <c r="I744">
        <v>0</v>
      </c>
      <c r="J744">
        <f>SUM(전체재고[[#This Row],[압구정 재고]],전체재고[[#This Row],[현대 백화점 재고]],전체재고[[#This Row],[창고 재고]])</f>
        <v>0</v>
      </c>
    </row>
    <row r="745" spans="1:10" x14ac:dyDescent="0.4">
      <c r="A745" s="3" t="s">
        <v>1102</v>
      </c>
      <c r="B745" t="s">
        <v>164</v>
      </c>
      <c r="C745" t="s">
        <v>113</v>
      </c>
      <c r="D745" t="s">
        <v>121</v>
      </c>
      <c r="E745" t="s">
        <v>129</v>
      </c>
      <c r="F745" t="s">
        <v>221</v>
      </c>
      <c r="G745">
        <v>0</v>
      </c>
      <c r="H745">
        <v>0</v>
      </c>
      <c r="I745">
        <v>0</v>
      </c>
      <c r="J745">
        <f>SUM(전체재고[[#This Row],[압구정 재고]],전체재고[[#This Row],[현대 백화점 재고]],전체재고[[#This Row],[창고 재고]])</f>
        <v>0</v>
      </c>
    </row>
    <row r="746" spans="1:10" x14ac:dyDescent="0.4">
      <c r="A746" s="3" t="s">
        <v>1103</v>
      </c>
      <c r="B746" t="s">
        <v>169</v>
      </c>
      <c r="C746" t="s">
        <v>109</v>
      </c>
      <c r="D746" t="s">
        <v>121</v>
      </c>
      <c r="E746" t="s">
        <v>123</v>
      </c>
      <c r="F746" t="s">
        <v>221</v>
      </c>
      <c r="G746">
        <v>0</v>
      </c>
      <c r="H746">
        <v>0</v>
      </c>
      <c r="I746">
        <v>0</v>
      </c>
      <c r="J746">
        <f>SUM(전체재고[[#This Row],[압구정 재고]],전체재고[[#This Row],[현대 백화점 재고]],전체재고[[#This Row],[창고 재고]])</f>
        <v>0</v>
      </c>
    </row>
    <row r="747" spans="1:10" x14ac:dyDescent="0.4">
      <c r="A747" s="3" t="s">
        <v>1104</v>
      </c>
      <c r="B747" t="s">
        <v>170</v>
      </c>
      <c r="C747" t="s">
        <v>111</v>
      </c>
      <c r="D747" t="s">
        <v>121</v>
      </c>
      <c r="E747" t="s">
        <v>123</v>
      </c>
      <c r="F747" t="s">
        <v>221</v>
      </c>
      <c r="G747">
        <v>0</v>
      </c>
      <c r="H747">
        <v>0</v>
      </c>
      <c r="I747">
        <v>0</v>
      </c>
      <c r="J747">
        <f>SUM(전체재고[[#This Row],[압구정 재고]],전체재고[[#This Row],[현대 백화점 재고]],전체재고[[#This Row],[창고 재고]])</f>
        <v>0</v>
      </c>
    </row>
    <row r="748" spans="1:10" x14ac:dyDescent="0.4">
      <c r="A748" s="3" t="s">
        <v>1105</v>
      </c>
      <c r="B748" t="s">
        <v>171</v>
      </c>
      <c r="C748" t="s">
        <v>109</v>
      </c>
      <c r="D748" t="s">
        <v>121</v>
      </c>
      <c r="E748" t="s">
        <v>124</v>
      </c>
      <c r="F748" t="s">
        <v>221</v>
      </c>
      <c r="G748">
        <v>0</v>
      </c>
      <c r="H748">
        <v>0</v>
      </c>
      <c r="I748">
        <v>0</v>
      </c>
      <c r="J748">
        <f>SUM(전체재고[[#This Row],[압구정 재고]],전체재고[[#This Row],[현대 백화점 재고]],전체재고[[#This Row],[창고 재고]])</f>
        <v>0</v>
      </c>
    </row>
    <row r="749" spans="1:10" x14ac:dyDescent="0.4">
      <c r="A749" s="3" t="s">
        <v>1106</v>
      </c>
      <c r="B749" t="s">
        <v>169</v>
      </c>
      <c r="C749" t="s">
        <v>109</v>
      </c>
      <c r="D749" t="s">
        <v>121</v>
      </c>
      <c r="E749" t="s">
        <v>127</v>
      </c>
      <c r="F749" t="s">
        <v>221</v>
      </c>
      <c r="G749">
        <v>0</v>
      </c>
      <c r="H749">
        <v>0</v>
      </c>
      <c r="I749">
        <v>0</v>
      </c>
      <c r="J749">
        <f>SUM(전체재고[[#This Row],[압구정 재고]],전체재고[[#This Row],[현대 백화점 재고]],전체재고[[#This Row],[창고 재고]])</f>
        <v>0</v>
      </c>
    </row>
    <row r="750" spans="1:10" x14ac:dyDescent="0.4">
      <c r="A750" s="3" t="s">
        <v>1107</v>
      </c>
      <c r="B750" t="s">
        <v>171</v>
      </c>
      <c r="C750" t="s">
        <v>109</v>
      </c>
      <c r="D750" t="s">
        <v>121</v>
      </c>
      <c r="E750" t="s">
        <v>123</v>
      </c>
      <c r="F750" t="s">
        <v>221</v>
      </c>
      <c r="G750">
        <v>0</v>
      </c>
      <c r="H750">
        <v>0</v>
      </c>
      <c r="I750">
        <v>0</v>
      </c>
      <c r="J750">
        <f>SUM(전체재고[[#This Row],[압구정 재고]],전체재고[[#This Row],[현대 백화점 재고]],전체재고[[#This Row],[창고 재고]])</f>
        <v>0</v>
      </c>
    </row>
    <row r="751" spans="1:10" x14ac:dyDescent="0.4">
      <c r="A751" s="3" t="s">
        <v>1108</v>
      </c>
      <c r="B751" t="s">
        <v>172</v>
      </c>
      <c r="C751" t="s">
        <v>108</v>
      </c>
      <c r="D751" t="s">
        <v>121</v>
      </c>
      <c r="E751" t="s">
        <v>123</v>
      </c>
      <c r="F751" t="s">
        <v>221</v>
      </c>
      <c r="G751">
        <v>0</v>
      </c>
      <c r="H751">
        <v>0</v>
      </c>
      <c r="I751">
        <v>0</v>
      </c>
      <c r="J751">
        <f>SUM(전체재고[[#This Row],[압구정 재고]],전체재고[[#This Row],[현대 백화점 재고]],전체재고[[#This Row],[창고 재고]])</f>
        <v>0</v>
      </c>
    </row>
    <row r="752" spans="1:10" x14ac:dyDescent="0.4">
      <c r="A752" s="3" t="s">
        <v>1109</v>
      </c>
      <c r="B752" t="s">
        <v>172</v>
      </c>
      <c r="C752" t="s">
        <v>108</v>
      </c>
      <c r="D752" t="s">
        <v>121</v>
      </c>
      <c r="E752" t="s">
        <v>128</v>
      </c>
      <c r="F752" t="s">
        <v>221</v>
      </c>
      <c r="G752">
        <v>0</v>
      </c>
      <c r="H752">
        <v>0</v>
      </c>
      <c r="I752">
        <v>0</v>
      </c>
      <c r="J752">
        <f>SUM(전체재고[[#This Row],[압구정 재고]],전체재고[[#This Row],[현대 백화점 재고]],전체재고[[#This Row],[창고 재고]])</f>
        <v>0</v>
      </c>
    </row>
    <row r="753" spans="1:10" x14ac:dyDescent="0.4">
      <c r="A753" s="3" t="s">
        <v>1110</v>
      </c>
      <c r="B753" t="s">
        <v>63</v>
      </c>
      <c r="C753" t="s">
        <v>112</v>
      </c>
      <c r="D753" t="s">
        <v>121</v>
      </c>
      <c r="E753" t="s">
        <v>128</v>
      </c>
      <c r="F753" t="s">
        <v>221</v>
      </c>
      <c r="G753">
        <v>0</v>
      </c>
      <c r="H753">
        <v>0</v>
      </c>
      <c r="I753">
        <v>0</v>
      </c>
      <c r="J753">
        <f>SUM(전체재고[[#This Row],[압구정 재고]],전체재고[[#This Row],[현대 백화점 재고]],전체재고[[#This Row],[창고 재고]])</f>
        <v>0</v>
      </c>
    </row>
    <row r="754" spans="1:10" x14ac:dyDescent="0.4">
      <c r="A754" s="3" t="s">
        <v>1111</v>
      </c>
      <c r="B754" t="s">
        <v>165</v>
      </c>
      <c r="C754" t="s">
        <v>111</v>
      </c>
      <c r="D754" t="s">
        <v>121</v>
      </c>
      <c r="E754" t="s">
        <v>128</v>
      </c>
      <c r="F754" t="s">
        <v>221</v>
      </c>
      <c r="G754">
        <v>0</v>
      </c>
      <c r="H754">
        <v>0</v>
      </c>
      <c r="I754">
        <v>0</v>
      </c>
      <c r="J754">
        <f>SUM(전체재고[[#This Row],[압구정 재고]],전체재고[[#This Row],[현대 백화점 재고]],전체재고[[#This Row],[창고 재고]])</f>
        <v>0</v>
      </c>
    </row>
    <row r="755" spans="1:10" x14ac:dyDescent="0.4">
      <c r="A755" s="3" t="s">
        <v>1112</v>
      </c>
      <c r="B755" t="s">
        <v>173</v>
      </c>
      <c r="C755" t="s">
        <v>111</v>
      </c>
      <c r="D755" t="s">
        <v>121</v>
      </c>
      <c r="E755" t="s">
        <v>123</v>
      </c>
      <c r="F755" t="s">
        <v>221</v>
      </c>
      <c r="G755">
        <v>0</v>
      </c>
      <c r="H755">
        <v>0</v>
      </c>
      <c r="I755">
        <v>0</v>
      </c>
      <c r="J755">
        <f>SUM(전체재고[[#This Row],[압구정 재고]],전체재고[[#This Row],[현대 백화점 재고]],전체재고[[#This Row],[창고 재고]])</f>
        <v>0</v>
      </c>
    </row>
    <row r="756" spans="1:10" x14ac:dyDescent="0.4">
      <c r="A756" s="3" t="s">
        <v>1113</v>
      </c>
      <c r="B756" t="s">
        <v>174</v>
      </c>
      <c r="C756" t="s">
        <v>118</v>
      </c>
      <c r="D756" t="s">
        <v>121</v>
      </c>
      <c r="E756" t="s">
        <v>123</v>
      </c>
      <c r="F756" t="s">
        <v>221</v>
      </c>
      <c r="G756">
        <v>0</v>
      </c>
      <c r="H756">
        <v>0</v>
      </c>
      <c r="I756">
        <v>0</v>
      </c>
      <c r="J756">
        <f>SUM(전체재고[[#This Row],[압구정 재고]],전체재고[[#This Row],[현대 백화점 재고]],전체재고[[#This Row],[창고 재고]])</f>
        <v>0</v>
      </c>
    </row>
    <row r="757" spans="1:10" x14ac:dyDescent="0.4">
      <c r="A757" s="3" t="s">
        <v>1114</v>
      </c>
      <c r="B757" t="s">
        <v>175</v>
      </c>
      <c r="C757" t="s">
        <v>116</v>
      </c>
      <c r="D757" t="s">
        <v>121</v>
      </c>
      <c r="E757" t="s">
        <v>123</v>
      </c>
      <c r="F757" t="s">
        <v>221</v>
      </c>
      <c r="G757">
        <v>0</v>
      </c>
      <c r="H757">
        <v>0</v>
      </c>
      <c r="I757">
        <v>0</v>
      </c>
      <c r="J757">
        <f>SUM(전체재고[[#This Row],[압구정 재고]],전체재고[[#This Row],[현대 백화점 재고]],전체재고[[#This Row],[창고 재고]])</f>
        <v>0</v>
      </c>
    </row>
    <row r="758" spans="1:10" x14ac:dyDescent="0.4">
      <c r="A758" s="3" t="s">
        <v>1115</v>
      </c>
      <c r="B758" t="s">
        <v>176</v>
      </c>
      <c r="C758" t="s">
        <v>109</v>
      </c>
      <c r="D758" t="s">
        <v>121</v>
      </c>
      <c r="E758" t="s">
        <v>124</v>
      </c>
      <c r="F758" t="s">
        <v>221</v>
      </c>
      <c r="G758">
        <v>0</v>
      </c>
      <c r="H758">
        <v>0</v>
      </c>
      <c r="I758">
        <v>0</v>
      </c>
      <c r="J758">
        <f>SUM(전체재고[[#This Row],[압구정 재고]],전체재고[[#This Row],[현대 백화점 재고]],전체재고[[#This Row],[창고 재고]])</f>
        <v>0</v>
      </c>
    </row>
    <row r="759" spans="1:10" x14ac:dyDescent="0.4">
      <c r="A759" s="3" t="s">
        <v>1116</v>
      </c>
      <c r="B759" t="s">
        <v>27</v>
      </c>
      <c r="C759" t="s">
        <v>109</v>
      </c>
      <c r="D759" t="s">
        <v>121</v>
      </c>
      <c r="E759" t="s">
        <v>133</v>
      </c>
      <c r="F759" t="s">
        <v>221</v>
      </c>
      <c r="G759">
        <v>0</v>
      </c>
      <c r="H759">
        <v>0</v>
      </c>
      <c r="I759">
        <v>0</v>
      </c>
      <c r="J759">
        <f>SUM(전체재고[[#This Row],[압구정 재고]],전체재고[[#This Row],[현대 백화점 재고]],전체재고[[#This Row],[창고 재고]])</f>
        <v>0</v>
      </c>
    </row>
    <row r="760" spans="1:10" x14ac:dyDescent="0.4">
      <c r="A760" s="3" t="s">
        <v>1117</v>
      </c>
      <c r="B760" t="s">
        <v>177</v>
      </c>
      <c r="C760" t="s">
        <v>109</v>
      </c>
      <c r="D760" t="s">
        <v>121</v>
      </c>
      <c r="E760" t="s">
        <v>130</v>
      </c>
      <c r="F760" t="s">
        <v>221</v>
      </c>
      <c r="G760">
        <v>0</v>
      </c>
      <c r="H760">
        <v>0</v>
      </c>
      <c r="I760">
        <v>0</v>
      </c>
      <c r="J760">
        <f>SUM(전체재고[[#This Row],[압구정 재고]],전체재고[[#This Row],[현대 백화점 재고]],전체재고[[#This Row],[창고 재고]])</f>
        <v>0</v>
      </c>
    </row>
    <row r="761" spans="1:10" x14ac:dyDescent="0.4">
      <c r="A761" s="3" t="s">
        <v>1118</v>
      </c>
      <c r="B761" t="s">
        <v>169</v>
      </c>
      <c r="C761" t="s">
        <v>109</v>
      </c>
      <c r="D761" t="s">
        <v>121</v>
      </c>
      <c r="E761" t="s">
        <v>130</v>
      </c>
      <c r="F761" t="s">
        <v>221</v>
      </c>
      <c r="G761">
        <v>0</v>
      </c>
      <c r="H761">
        <v>0</v>
      </c>
      <c r="I761">
        <v>0</v>
      </c>
      <c r="J761">
        <f>SUM(전체재고[[#This Row],[압구정 재고]],전체재고[[#This Row],[현대 백화점 재고]],전체재고[[#This Row],[창고 재고]])</f>
        <v>0</v>
      </c>
    </row>
    <row r="762" spans="1:10" x14ac:dyDescent="0.4">
      <c r="A762" s="3" t="s">
        <v>1119</v>
      </c>
      <c r="B762" t="s">
        <v>150</v>
      </c>
      <c r="C762" t="s">
        <v>113</v>
      </c>
      <c r="D762" t="s">
        <v>121</v>
      </c>
      <c r="E762" t="s">
        <v>123</v>
      </c>
      <c r="F762" t="s">
        <v>221</v>
      </c>
      <c r="G762">
        <v>0</v>
      </c>
      <c r="H762">
        <v>0</v>
      </c>
      <c r="I762">
        <v>0</v>
      </c>
      <c r="J762">
        <f>SUM(전체재고[[#This Row],[압구정 재고]],전체재고[[#This Row],[현대 백화점 재고]],전체재고[[#This Row],[창고 재고]])</f>
        <v>0</v>
      </c>
    </row>
    <row r="763" spans="1:10" x14ac:dyDescent="0.4">
      <c r="A763" s="3" t="s">
        <v>1120</v>
      </c>
      <c r="B763" t="s">
        <v>178</v>
      </c>
      <c r="C763" t="s">
        <v>113</v>
      </c>
      <c r="D763" t="s">
        <v>121</v>
      </c>
      <c r="E763" t="s">
        <v>123</v>
      </c>
      <c r="F763" t="s">
        <v>221</v>
      </c>
      <c r="G763">
        <v>0</v>
      </c>
      <c r="H763">
        <v>0</v>
      </c>
      <c r="I763">
        <v>0</v>
      </c>
      <c r="J763">
        <f>SUM(전체재고[[#This Row],[압구정 재고]],전체재고[[#This Row],[현대 백화점 재고]],전체재고[[#This Row],[창고 재고]])</f>
        <v>0</v>
      </c>
    </row>
    <row r="764" spans="1:10" x14ac:dyDescent="0.4">
      <c r="A764" s="3" t="s">
        <v>1121</v>
      </c>
      <c r="B764" t="s">
        <v>166</v>
      </c>
      <c r="C764" t="s">
        <v>149</v>
      </c>
      <c r="D764" t="s">
        <v>121</v>
      </c>
      <c r="E764" t="s">
        <v>123</v>
      </c>
      <c r="F764" t="s">
        <v>221</v>
      </c>
      <c r="G764">
        <v>0</v>
      </c>
      <c r="H764">
        <v>0</v>
      </c>
      <c r="I764">
        <v>0</v>
      </c>
      <c r="J764">
        <f>SUM(전체재고[[#This Row],[압구정 재고]],전체재고[[#This Row],[현대 백화점 재고]],전체재고[[#This Row],[창고 재고]])</f>
        <v>0</v>
      </c>
    </row>
    <row r="765" spans="1:10" x14ac:dyDescent="0.4">
      <c r="A765" s="3" t="s">
        <v>1122</v>
      </c>
      <c r="B765" t="s">
        <v>176</v>
      </c>
      <c r="C765" t="s">
        <v>109</v>
      </c>
      <c r="D765" t="s">
        <v>121</v>
      </c>
      <c r="E765" t="s">
        <v>123</v>
      </c>
      <c r="F765" t="s">
        <v>221</v>
      </c>
      <c r="G765">
        <v>0</v>
      </c>
      <c r="H765">
        <v>0</v>
      </c>
      <c r="I765">
        <v>0</v>
      </c>
      <c r="J765">
        <f>SUM(전체재고[[#This Row],[압구정 재고]],전체재고[[#This Row],[현대 백화점 재고]],전체재고[[#This Row],[창고 재고]])</f>
        <v>0</v>
      </c>
    </row>
    <row r="766" spans="1:10" x14ac:dyDescent="0.4">
      <c r="A766" s="3" t="s">
        <v>1123</v>
      </c>
      <c r="B766" t="s">
        <v>151</v>
      </c>
      <c r="C766" t="s">
        <v>117</v>
      </c>
      <c r="D766" t="s">
        <v>122</v>
      </c>
      <c r="E766" t="s">
        <v>146</v>
      </c>
      <c r="F766" t="s">
        <v>221</v>
      </c>
      <c r="G766">
        <v>0</v>
      </c>
      <c r="H766">
        <v>0</v>
      </c>
      <c r="I766">
        <v>0</v>
      </c>
      <c r="J766">
        <f>SUM(전체재고[[#This Row],[압구정 재고]],전체재고[[#This Row],[현대 백화점 재고]],전체재고[[#This Row],[창고 재고]])</f>
        <v>0</v>
      </c>
    </row>
    <row r="767" spans="1:10" x14ac:dyDescent="0.4">
      <c r="A767" s="3" t="s">
        <v>1124</v>
      </c>
      <c r="B767" t="s">
        <v>106</v>
      </c>
      <c r="C767" t="s">
        <v>109</v>
      </c>
      <c r="D767" t="s">
        <v>122</v>
      </c>
      <c r="E767" t="s">
        <v>123</v>
      </c>
      <c r="F767" t="s">
        <v>221</v>
      </c>
      <c r="G767">
        <v>0</v>
      </c>
      <c r="H767">
        <v>0</v>
      </c>
      <c r="I767">
        <v>0</v>
      </c>
      <c r="J767">
        <f>SUM(전체재고[[#This Row],[압구정 재고]],전체재고[[#This Row],[현대 백화점 재고]],전체재고[[#This Row],[창고 재고]])</f>
        <v>0</v>
      </c>
    </row>
    <row r="768" spans="1:10" x14ac:dyDescent="0.4">
      <c r="A768" s="3" t="s">
        <v>1125</v>
      </c>
      <c r="B768" t="s">
        <v>57</v>
      </c>
      <c r="C768" t="s">
        <v>111</v>
      </c>
      <c r="D768" t="s">
        <v>122</v>
      </c>
      <c r="E768" t="s">
        <v>123</v>
      </c>
      <c r="F768" t="s">
        <v>221</v>
      </c>
      <c r="G768">
        <v>0</v>
      </c>
      <c r="H768">
        <v>0</v>
      </c>
      <c r="I768">
        <v>0</v>
      </c>
      <c r="J768">
        <f>SUM(전체재고[[#This Row],[압구정 재고]],전체재고[[#This Row],[현대 백화점 재고]],전체재고[[#This Row],[창고 재고]])</f>
        <v>0</v>
      </c>
    </row>
    <row r="769" spans="1:10" x14ac:dyDescent="0.4">
      <c r="A769" s="3" t="s">
        <v>1126</v>
      </c>
      <c r="B769" t="s">
        <v>152</v>
      </c>
      <c r="C769" t="s">
        <v>111</v>
      </c>
      <c r="D769" t="s">
        <v>122</v>
      </c>
      <c r="E769" t="s">
        <v>123</v>
      </c>
      <c r="F769" t="s">
        <v>221</v>
      </c>
      <c r="G769">
        <v>0</v>
      </c>
      <c r="H769">
        <v>0</v>
      </c>
      <c r="I769">
        <v>0</v>
      </c>
      <c r="J769">
        <f>SUM(전체재고[[#This Row],[압구정 재고]],전체재고[[#This Row],[현대 백화점 재고]],전체재고[[#This Row],[창고 재고]])</f>
        <v>0</v>
      </c>
    </row>
    <row r="770" spans="1:10" x14ac:dyDescent="0.4">
      <c r="A770" s="3" t="s">
        <v>1127</v>
      </c>
      <c r="B770" t="s">
        <v>153</v>
      </c>
      <c r="C770" t="s">
        <v>107</v>
      </c>
      <c r="D770" t="s">
        <v>122</v>
      </c>
      <c r="E770" t="s">
        <v>128</v>
      </c>
      <c r="F770" t="s">
        <v>221</v>
      </c>
      <c r="G770">
        <v>0</v>
      </c>
      <c r="H770">
        <v>0</v>
      </c>
      <c r="I770">
        <v>0</v>
      </c>
      <c r="J770">
        <f>SUM(전체재고[[#This Row],[압구정 재고]],전체재고[[#This Row],[현대 백화점 재고]],전체재고[[#This Row],[창고 재고]])</f>
        <v>0</v>
      </c>
    </row>
    <row r="771" spans="1:10" x14ac:dyDescent="0.4">
      <c r="A771" s="3" t="s">
        <v>1128</v>
      </c>
      <c r="B771" t="s">
        <v>154</v>
      </c>
      <c r="C771" t="s">
        <v>113</v>
      </c>
      <c r="D771" t="s">
        <v>122</v>
      </c>
      <c r="E771" t="s">
        <v>182</v>
      </c>
      <c r="F771" t="s">
        <v>221</v>
      </c>
      <c r="G771">
        <v>0</v>
      </c>
      <c r="H771">
        <v>0</v>
      </c>
      <c r="I771">
        <v>0</v>
      </c>
      <c r="J771">
        <f>SUM(전체재고[[#This Row],[압구정 재고]],전체재고[[#This Row],[현대 백화점 재고]],전체재고[[#This Row],[창고 재고]])</f>
        <v>0</v>
      </c>
    </row>
    <row r="772" spans="1:10" x14ac:dyDescent="0.4">
      <c r="A772" s="3" t="s">
        <v>1129</v>
      </c>
      <c r="B772" t="s">
        <v>155</v>
      </c>
      <c r="C772" t="s">
        <v>117</v>
      </c>
      <c r="D772" t="s">
        <v>122</v>
      </c>
      <c r="E772" t="s">
        <v>123</v>
      </c>
      <c r="F772" t="s">
        <v>221</v>
      </c>
      <c r="G772">
        <v>0</v>
      </c>
      <c r="H772">
        <v>0</v>
      </c>
      <c r="I772">
        <v>0</v>
      </c>
      <c r="J772">
        <f>SUM(전체재고[[#This Row],[압구정 재고]],전체재고[[#This Row],[현대 백화점 재고]],전체재고[[#This Row],[창고 재고]])</f>
        <v>0</v>
      </c>
    </row>
    <row r="773" spans="1:10" x14ac:dyDescent="0.4">
      <c r="A773" s="3" t="s">
        <v>1130</v>
      </c>
      <c r="B773" t="s">
        <v>156</v>
      </c>
      <c r="C773" t="s">
        <v>113</v>
      </c>
      <c r="D773" t="s">
        <v>122</v>
      </c>
      <c r="E773" t="s">
        <v>127</v>
      </c>
      <c r="F773" t="s">
        <v>221</v>
      </c>
      <c r="G773">
        <v>0</v>
      </c>
      <c r="H773">
        <v>0</v>
      </c>
      <c r="I773">
        <v>0</v>
      </c>
      <c r="J773">
        <f>SUM(전체재고[[#This Row],[압구정 재고]],전체재고[[#This Row],[현대 백화점 재고]],전체재고[[#This Row],[창고 재고]])</f>
        <v>0</v>
      </c>
    </row>
    <row r="774" spans="1:10" x14ac:dyDescent="0.4">
      <c r="A774" s="3" t="s">
        <v>1131</v>
      </c>
      <c r="B774" t="s">
        <v>157</v>
      </c>
      <c r="C774" t="s">
        <v>109</v>
      </c>
      <c r="D774" t="s">
        <v>122</v>
      </c>
      <c r="E774" t="s">
        <v>123</v>
      </c>
      <c r="F774" t="s">
        <v>221</v>
      </c>
      <c r="G774">
        <v>0</v>
      </c>
      <c r="H774">
        <v>0</v>
      </c>
      <c r="I774">
        <v>0</v>
      </c>
      <c r="J774">
        <f>SUM(전체재고[[#This Row],[압구정 재고]],전체재고[[#This Row],[현대 백화점 재고]],전체재고[[#This Row],[창고 재고]])</f>
        <v>0</v>
      </c>
    </row>
    <row r="775" spans="1:10" x14ac:dyDescent="0.4">
      <c r="A775" s="3" t="s">
        <v>1132</v>
      </c>
      <c r="B775" t="s">
        <v>158</v>
      </c>
      <c r="C775" t="s">
        <v>113</v>
      </c>
      <c r="D775" t="s">
        <v>122</v>
      </c>
      <c r="E775" t="s">
        <v>123</v>
      </c>
      <c r="F775" t="s">
        <v>221</v>
      </c>
      <c r="G775">
        <v>0</v>
      </c>
      <c r="H775">
        <v>0</v>
      </c>
      <c r="I775">
        <v>0</v>
      </c>
      <c r="J775">
        <f>SUM(전체재고[[#This Row],[압구정 재고]],전체재고[[#This Row],[현대 백화점 재고]],전체재고[[#This Row],[창고 재고]])</f>
        <v>0</v>
      </c>
    </row>
    <row r="776" spans="1:10" x14ac:dyDescent="0.4">
      <c r="A776" s="3" t="s">
        <v>1133</v>
      </c>
      <c r="B776" t="s">
        <v>159</v>
      </c>
      <c r="C776" t="s">
        <v>111</v>
      </c>
      <c r="D776" t="s">
        <v>122</v>
      </c>
      <c r="E776" t="s">
        <v>183</v>
      </c>
      <c r="F776" t="s">
        <v>221</v>
      </c>
      <c r="G776">
        <v>0</v>
      </c>
      <c r="H776">
        <v>0</v>
      </c>
      <c r="I776">
        <v>0</v>
      </c>
      <c r="J776">
        <f>SUM(전체재고[[#This Row],[압구정 재고]],전체재고[[#This Row],[현대 백화점 재고]],전체재고[[#This Row],[창고 재고]])</f>
        <v>0</v>
      </c>
    </row>
    <row r="777" spans="1:10" x14ac:dyDescent="0.4">
      <c r="A777" s="3" t="s">
        <v>1134</v>
      </c>
      <c r="B777" t="s">
        <v>44</v>
      </c>
      <c r="C777" t="s">
        <v>111</v>
      </c>
      <c r="D777" t="s">
        <v>122</v>
      </c>
      <c r="E777" t="s">
        <v>129</v>
      </c>
      <c r="F777" t="s">
        <v>221</v>
      </c>
      <c r="G777">
        <v>0</v>
      </c>
      <c r="H777">
        <v>0</v>
      </c>
      <c r="I777">
        <v>0</v>
      </c>
      <c r="J777">
        <f>SUM(전체재고[[#This Row],[압구정 재고]],전체재고[[#This Row],[현대 백화점 재고]],전체재고[[#This Row],[창고 재고]])</f>
        <v>0</v>
      </c>
    </row>
    <row r="778" spans="1:10" x14ac:dyDescent="0.4">
      <c r="A778" s="3" t="s">
        <v>1135</v>
      </c>
      <c r="B778" t="s">
        <v>160</v>
      </c>
      <c r="C778" t="s">
        <v>111</v>
      </c>
      <c r="D778" t="s">
        <v>122</v>
      </c>
      <c r="E778" t="s">
        <v>123</v>
      </c>
      <c r="F778" t="s">
        <v>221</v>
      </c>
      <c r="G778">
        <v>0</v>
      </c>
      <c r="H778">
        <v>0</v>
      </c>
      <c r="I778">
        <v>0</v>
      </c>
      <c r="J778">
        <f>SUM(전체재고[[#This Row],[압구정 재고]],전체재고[[#This Row],[현대 백화점 재고]],전체재고[[#This Row],[창고 재고]])</f>
        <v>0</v>
      </c>
    </row>
    <row r="779" spans="1:10" x14ac:dyDescent="0.4">
      <c r="A779" s="3" t="s">
        <v>1136</v>
      </c>
      <c r="B779" t="s">
        <v>88</v>
      </c>
      <c r="C779" t="s">
        <v>117</v>
      </c>
      <c r="D779" t="s">
        <v>122</v>
      </c>
      <c r="E779" t="s">
        <v>128</v>
      </c>
      <c r="F779" t="s">
        <v>221</v>
      </c>
      <c r="G779">
        <v>0</v>
      </c>
      <c r="H779">
        <v>0</v>
      </c>
      <c r="I779">
        <v>0</v>
      </c>
      <c r="J779">
        <f>SUM(전체재고[[#This Row],[압구정 재고]],전체재고[[#This Row],[현대 백화점 재고]],전체재고[[#This Row],[창고 재고]])</f>
        <v>0</v>
      </c>
    </row>
    <row r="780" spans="1:10" x14ac:dyDescent="0.4">
      <c r="A780" s="3" t="s">
        <v>1137</v>
      </c>
      <c r="B780" t="s">
        <v>161</v>
      </c>
      <c r="C780" t="s">
        <v>113</v>
      </c>
      <c r="D780" t="s">
        <v>122</v>
      </c>
      <c r="E780" t="s">
        <v>123</v>
      </c>
      <c r="F780" t="s">
        <v>221</v>
      </c>
      <c r="G780">
        <v>0</v>
      </c>
      <c r="H780">
        <v>0</v>
      </c>
      <c r="I780">
        <v>0</v>
      </c>
      <c r="J780">
        <f>SUM(전체재고[[#This Row],[압구정 재고]],전체재고[[#This Row],[현대 백화점 재고]],전체재고[[#This Row],[창고 재고]])</f>
        <v>0</v>
      </c>
    </row>
    <row r="781" spans="1:10" x14ac:dyDescent="0.4">
      <c r="A781" s="3" t="s">
        <v>1138</v>
      </c>
      <c r="B781" t="s">
        <v>162</v>
      </c>
      <c r="C781" t="s">
        <v>108</v>
      </c>
      <c r="D781" t="s">
        <v>122</v>
      </c>
      <c r="E781" t="s">
        <v>136</v>
      </c>
      <c r="F781" t="s">
        <v>221</v>
      </c>
      <c r="G781">
        <v>0</v>
      </c>
      <c r="H781">
        <v>0</v>
      </c>
      <c r="I781">
        <v>0</v>
      </c>
      <c r="J781">
        <f>SUM(전체재고[[#This Row],[압구정 재고]],전체재고[[#This Row],[현대 백화점 재고]],전체재고[[#This Row],[창고 재고]])</f>
        <v>0</v>
      </c>
    </row>
    <row r="782" spans="1:10" x14ac:dyDescent="0.4">
      <c r="A782" s="3" t="s">
        <v>1139</v>
      </c>
      <c r="B782" t="s">
        <v>163</v>
      </c>
      <c r="C782" t="s">
        <v>107</v>
      </c>
      <c r="D782" t="s">
        <v>122</v>
      </c>
      <c r="E782" t="s">
        <v>123</v>
      </c>
      <c r="F782" t="s">
        <v>221</v>
      </c>
      <c r="G782">
        <v>0</v>
      </c>
      <c r="H782">
        <v>0</v>
      </c>
      <c r="I782">
        <v>0</v>
      </c>
      <c r="J782">
        <f>SUM(전체재고[[#This Row],[압구정 재고]],전체재고[[#This Row],[현대 백화점 재고]],전체재고[[#This Row],[창고 재고]])</f>
        <v>0</v>
      </c>
    </row>
    <row r="783" spans="1:10" x14ac:dyDescent="0.4">
      <c r="A783" s="3" t="s">
        <v>1140</v>
      </c>
      <c r="B783" t="s">
        <v>55</v>
      </c>
      <c r="C783" t="s">
        <v>111</v>
      </c>
      <c r="D783" t="s">
        <v>122</v>
      </c>
      <c r="E783" t="s">
        <v>123</v>
      </c>
      <c r="F783" t="s">
        <v>221</v>
      </c>
      <c r="G783">
        <v>0</v>
      </c>
      <c r="H783">
        <v>0</v>
      </c>
      <c r="I783">
        <v>0</v>
      </c>
      <c r="J783">
        <f>SUM(전체재고[[#This Row],[압구정 재고]],전체재고[[#This Row],[현대 백화점 재고]],전체재고[[#This Row],[창고 재고]])</f>
        <v>0</v>
      </c>
    </row>
    <row r="784" spans="1:10" x14ac:dyDescent="0.4">
      <c r="A784" s="3" t="s">
        <v>1141</v>
      </c>
      <c r="B784" t="s">
        <v>164</v>
      </c>
      <c r="C784" t="s">
        <v>113</v>
      </c>
      <c r="D784" t="s">
        <v>122</v>
      </c>
      <c r="E784" t="s">
        <v>123</v>
      </c>
      <c r="F784" t="s">
        <v>221</v>
      </c>
      <c r="G784">
        <v>0</v>
      </c>
      <c r="H784">
        <v>0</v>
      </c>
      <c r="I784">
        <v>0</v>
      </c>
      <c r="J784">
        <f>SUM(전체재고[[#This Row],[압구정 재고]],전체재고[[#This Row],[현대 백화점 재고]],전체재고[[#This Row],[창고 재고]])</f>
        <v>0</v>
      </c>
    </row>
    <row r="785" spans="1:10" x14ac:dyDescent="0.4">
      <c r="A785" s="3" t="s">
        <v>1142</v>
      </c>
      <c r="B785" t="s">
        <v>70</v>
      </c>
      <c r="C785" t="s">
        <v>113</v>
      </c>
      <c r="D785" t="s">
        <v>122</v>
      </c>
      <c r="E785" t="s">
        <v>123</v>
      </c>
      <c r="F785" t="s">
        <v>221</v>
      </c>
      <c r="G785">
        <v>0</v>
      </c>
      <c r="H785">
        <v>0</v>
      </c>
      <c r="I785">
        <v>0</v>
      </c>
      <c r="J785">
        <f>SUM(전체재고[[#This Row],[압구정 재고]],전체재고[[#This Row],[현대 백화점 재고]],전체재고[[#This Row],[창고 재고]])</f>
        <v>0</v>
      </c>
    </row>
    <row r="786" spans="1:10" x14ac:dyDescent="0.4">
      <c r="A786" s="3" t="s">
        <v>1143</v>
      </c>
      <c r="B786" t="s">
        <v>165</v>
      </c>
      <c r="C786" t="s">
        <v>111</v>
      </c>
      <c r="D786" t="s">
        <v>122</v>
      </c>
      <c r="E786" t="s">
        <v>123</v>
      </c>
      <c r="F786" t="s">
        <v>221</v>
      </c>
      <c r="G786">
        <v>0</v>
      </c>
      <c r="H786">
        <v>0</v>
      </c>
      <c r="I786">
        <v>0</v>
      </c>
      <c r="J786">
        <f>SUM(전체재고[[#This Row],[압구정 재고]],전체재고[[#This Row],[현대 백화점 재고]],전체재고[[#This Row],[창고 재고]])</f>
        <v>0</v>
      </c>
    </row>
    <row r="787" spans="1:10" x14ac:dyDescent="0.4">
      <c r="A787" s="3" t="s">
        <v>1144</v>
      </c>
      <c r="B787" t="s">
        <v>166</v>
      </c>
      <c r="C787" t="s">
        <v>149</v>
      </c>
      <c r="D787" t="s">
        <v>122</v>
      </c>
      <c r="E787" t="s">
        <v>128</v>
      </c>
      <c r="F787" t="s">
        <v>221</v>
      </c>
      <c r="G787">
        <v>0</v>
      </c>
      <c r="H787">
        <v>0</v>
      </c>
      <c r="I787">
        <v>0</v>
      </c>
      <c r="J787">
        <f>SUM(전체재고[[#This Row],[압구정 재고]],전체재고[[#This Row],[현대 백화점 재고]],전체재고[[#This Row],[창고 재고]])</f>
        <v>0</v>
      </c>
    </row>
    <row r="788" spans="1:10" x14ac:dyDescent="0.4">
      <c r="A788" s="3" t="s">
        <v>1145</v>
      </c>
      <c r="B788" t="s">
        <v>167</v>
      </c>
      <c r="C788" t="s">
        <v>109</v>
      </c>
      <c r="D788" t="s">
        <v>122</v>
      </c>
      <c r="E788" t="s">
        <v>123</v>
      </c>
      <c r="F788" t="s">
        <v>221</v>
      </c>
      <c r="G788">
        <v>0</v>
      </c>
      <c r="H788">
        <v>0</v>
      </c>
      <c r="I788">
        <v>0</v>
      </c>
      <c r="J788">
        <f>SUM(전체재고[[#This Row],[압구정 재고]],전체재고[[#This Row],[현대 백화점 재고]],전체재고[[#This Row],[창고 재고]])</f>
        <v>0</v>
      </c>
    </row>
    <row r="789" spans="1:10" x14ac:dyDescent="0.4">
      <c r="A789" s="3" t="s">
        <v>1146</v>
      </c>
      <c r="B789" t="s">
        <v>73</v>
      </c>
      <c r="C789" t="s">
        <v>113</v>
      </c>
      <c r="D789" t="s">
        <v>122</v>
      </c>
      <c r="E789" t="s">
        <v>133</v>
      </c>
      <c r="F789" t="s">
        <v>221</v>
      </c>
      <c r="G789">
        <v>0</v>
      </c>
      <c r="H789">
        <v>0</v>
      </c>
      <c r="I789">
        <v>0</v>
      </c>
      <c r="J789">
        <f>SUM(전체재고[[#This Row],[압구정 재고]],전체재고[[#This Row],[현대 백화점 재고]],전체재고[[#This Row],[창고 재고]])</f>
        <v>0</v>
      </c>
    </row>
    <row r="790" spans="1:10" x14ac:dyDescent="0.4">
      <c r="A790" s="3" t="s">
        <v>1147</v>
      </c>
      <c r="B790" t="s">
        <v>11</v>
      </c>
      <c r="C790" t="s">
        <v>108</v>
      </c>
      <c r="D790" t="s">
        <v>122</v>
      </c>
      <c r="E790" t="s">
        <v>128</v>
      </c>
      <c r="F790" t="s">
        <v>221</v>
      </c>
      <c r="G790">
        <v>0</v>
      </c>
      <c r="H790">
        <v>0</v>
      </c>
      <c r="I790">
        <v>0</v>
      </c>
      <c r="J790">
        <f>SUM(전체재고[[#This Row],[압구정 재고]],전체재고[[#This Row],[현대 백화점 재고]],전체재고[[#This Row],[창고 재고]])</f>
        <v>0</v>
      </c>
    </row>
    <row r="791" spans="1:10" x14ac:dyDescent="0.4">
      <c r="A791" s="3" t="s">
        <v>1148</v>
      </c>
      <c r="B791" t="s">
        <v>168</v>
      </c>
      <c r="C791" t="s">
        <v>108</v>
      </c>
      <c r="D791" t="s">
        <v>122</v>
      </c>
      <c r="E791" t="s">
        <v>123</v>
      </c>
      <c r="F791" t="s">
        <v>221</v>
      </c>
      <c r="G791">
        <v>0</v>
      </c>
      <c r="H791">
        <v>0</v>
      </c>
      <c r="I791">
        <v>0</v>
      </c>
      <c r="J791">
        <f>SUM(전체재고[[#This Row],[압구정 재고]],전체재고[[#This Row],[현대 백화점 재고]],전체재고[[#This Row],[창고 재고]])</f>
        <v>0</v>
      </c>
    </row>
    <row r="792" spans="1:10" x14ac:dyDescent="0.4">
      <c r="A792" s="3" t="s">
        <v>1149</v>
      </c>
      <c r="B792" t="s">
        <v>164</v>
      </c>
      <c r="C792" t="s">
        <v>113</v>
      </c>
      <c r="D792" t="s">
        <v>122</v>
      </c>
      <c r="E792" t="s">
        <v>129</v>
      </c>
      <c r="F792" t="s">
        <v>221</v>
      </c>
      <c r="G792">
        <v>0</v>
      </c>
      <c r="H792">
        <v>0</v>
      </c>
      <c r="I792">
        <v>0</v>
      </c>
      <c r="J792">
        <f>SUM(전체재고[[#This Row],[압구정 재고]],전체재고[[#This Row],[현대 백화점 재고]],전체재고[[#This Row],[창고 재고]])</f>
        <v>0</v>
      </c>
    </row>
    <row r="793" spans="1:10" x14ac:dyDescent="0.4">
      <c r="A793" s="3" t="s">
        <v>1150</v>
      </c>
      <c r="B793" t="s">
        <v>169</v>
      </c>
      <c r="C793" t="s">
        <v>109</v>
      </c>
      <c r="D793" t="s">
        <v>122</v>
      </c>
      <c r="E793" t="s">
        <v>123</v>
      </c>
      <c r="F793" t="s">
        <v>221</v>
      </c>
      <c r="G793">
        <v>0</v>
      </c>
      <c r="H793">
        <v>0</v>
      </c>
      <c r="I793">
        <v>0</v>
      </c>
      <c r="J793">
        <f>SUM(전체재고[[#This Row],[압구정 재고]],전체재고[[#This Row],[현대 백화점 재고]],전체재고[[#This Row],[창고 재고]])</f>
        <v>0</v>
      </c>
    </row>
    <row r="794" spans="1:10" x14ac:dyDescent="0.4">
      <c r="A794" s="3" t="s">
        <v>1151</v>
      </c>
      <c r="B794" t="s">
        <v>170</v>
      </c>
      <c r="C794" t="s">
        <v>111</v>
      </c>
      <c r="D794" t="s">
        <v>122</v>
      </c>
      <c r="E794" t="s">
        <v>123</v>
      </c>
      <c r="F794" t="s">
        <v>221</v>
      </c>
      <c r="G794">
        <v>0</v>
      </c>
      <c r="H794">
        <v>0</v>
      </c>
      <c r="I794">
        <v>0</v>
      </c>
      <c r="J794">
        <f>SUM(전체재고[[#This Row],[압구정 재고]],전체재고[[#This Row],[현대 백화점 재고]],전체재고[[#This Row],[창고 재고]])</f>
        <v>0</v>
      </c>
    </row>
    <row r="795" spans="1:10" x14ac:dyDescent="0.4">
      <c r="A795" s="3" t="s">
        <v>1152</v>
      </c>
      <c r="B795" t="s">
        <v>171</v>
      </c>
      <c r="C795" t="s">
        <v>109</v>
      </c>
      <c r="D795" t="s">
        <v>122</v>
      </c>
      <c r="E795" t="s">
        <v>124</v>
      </c>
      <c r="F795" t="s">
        <v>221</v>
      </c>
      <c r="G795">
        <v>0</v>
      </c>
      <c r="H795">
        <v>0</v>
      </c>
      <c r="I795">
        <v>0</v>
      </c>
      <c r="J795">
        <f>SUM(전체재고[[#This Row],[압구정 재고]],전체재고[[#This Row],[현대 백화점 재고]],전체재고[[#This Row],[창고 재고]])</f>
        <v>0</v>
      </c>
    </row>
    <row r="796" spans="1:10" x14ac:dyDescent="0.4">
      <c r="A796" s="3" t="s">
        <v>1153</v>
      </c>
      <c r="B796" t="s">
        <v>169</v>
      </c>
      <c r="C796" t="s">
        <v>109</v>
      </c>
      <c r="D796" t="s">
        <v>122</v>
      </c>
      <c r="E796" t="s">
        <v>127</v>
      </c>
      <c r="F796" t="s">
        <v>221</v>
      </c>
      <c r="G796">
        <v>0</v>
      </c>
      <c r="H796">
        <v>0</v>
      </c>
      <c r="I796">
        <v>0</v>
      </c>
      <c r="J796">
        <f>SUM(전체재고[[#This Row],[압구정 재고]],전체재고[[#This Row],[현대 백화점 재고]],전체재고[[#This Row],[창고 재고]])</f>
        <v>0</v>
      </c>
    </row>
    <row r="797" spans="1:10" x14ac:dyDescent="0.4">
      <c r="A797" s="3" t="s">
        <v>1154</v>
      </c>
      <c r="B797" t="s">
        <v>171</v>
      </c>
      <c r="C797" t="s">
        <v>109</v>
      </c>
      <c r="D797" t="s">
        <v>122</v>
      </c>
      <c r="E797" t="s">
        <v>123</v>
      </c>
      <c r="F797" t="s">
        <v>221</v>
      </c>
      <c r="G797">
        <v>0</v>
      </c>
      <c r="H797">
        <v>0</v>
      </c>
      <c r="I797">
        <v>0</v>
      </c>
      <c r="J797">
        <f>SUM(전체재고[[#This Row],[압구정 재고]],전체재고[[#This Row],[현대 백화점 재고]],전체재고[[#This Row],[창고 재고]])</f>
        <v>0</v>
      </c>
    </row>
    <row r="798" spans="1:10" x14ac:dyDescent="0.4">
      <c r="A798" s="3" t="s">
        <v>1155</v>
      </c>
      <c r="B798" t="s">
        <v>172</v>
      </c>
      <c r="C798" t="s">
        <v>108</v>
      </c>
      <c r="D798" t="s">
        <v>122</v>
      </c>
      <c r="E798" t="s">
        <v>123</v>
      </c>
      <c r="F798" t="s">
        <v>221</v>
      </c>
      <c r="G798">
        <v>0</v>
      </c>
      <c r="H798">
        <v>0</v>
      </c>
      <c r="I798">
        <v>0</v>
      </c>
      <c r="J798">
        <f>SUM(전체재고[[#This Row],[압구정 재고]],전체재고[[#This Row],[현대 백화점 재고]],전체재고[[#This Row],[창고 재고]])</f>
        <v>0</v>
      </c>
    </row>
    <row r="799" spans="1:10" x14ac:dyDescent="0.4">
      <c r="A799" s="3" t="s">
        <v>1156</v>
      </c>
      <c r="B799" t="s">
        <v>172</v>
      </c>
      <c r="C799" t="s">
        <v>108</v>
      </c>
      <c r="D799" t="s">
        <v>122</v>
      </c>
      <c r="E799" t="s">
        <v>128</v>
      </c>
      <c r="F799" t="s">
        <v>221</v>
      </c>
      <c r="G799">
        <v>0</v>
      </c>
      <c r="H799">
        <v>0</v>
      </c>
      <c r="I799">
        <v>0</v>
      </c>
      <c r="J799">
        <f>SUM(전체재고[[#This Row],[압구정 재고]],전체재고[[#This Row],[현대 백화점 재고]],전체재고[[#This Row],[창고 재고]])</f>
        <v>0</v>
      </c>
    </row>
    <row r="800" spans="1:10" x14ac:dyDescent="0.4">
      <c r="A800" s="3" t="s">
        <v>1157</v>
      </c>
      <c r="B800" t="s">
        <v>63</v>
      </c>
      <c r="C800" t="s">
        <v>112</v>
      </c>
      <c r="D800" t="s">
        <v>122</v>
      </c>
      <c r="E800" t="s">
        <v>128</v>
      </c>
      <c r="F800" t="s">
        <v>221</v>
      </c>
      <c r="G800">
        <v>0</v>
      </c>
      <c r="H800">
        <v>0</v>
      </c>
      <c r="I800">
        <v>0</v>
      </c>
      <c r="J800">
        <f>SUM(전체재고[[#This Row],[압구정 재고]],전체재고[[#This Row],[현대 백화점 재고]],전체재고[[#This Row],[창고 재고]])</f>
        <v>0</v>
      </c>
    </row>
    <row r="801" spans="1:10" x14ac:dyDescent="0.4">
      <c r="A801" s="3" t="s">
        <v>1158</v>
      </c>
      <c r="B801" t="s">
        <v>165</v>
      </c>
      <c r="C801" t="s">
        <v>111</v>
      </c>
      <c r="D801" t="s">
        <v>122</v>
      </c>
      <c r="E801" t="s">
        <v>128</v>
      </c>
      <c r="F801" t="s">
        <v>221</v>
      </c>
      <c r="G801">
        <v>0</v>
      </c>
      <c r="H801">
        <v>0</v>
      </c>
      <c r="I801">
        <v>0</v>
      </c>
      <c r="J801">
        <f>SUM(전체재고[[#This Row],[압구정 재고]],전체재고[[#This Row],[현대 백화점 재고]],전체재고[[#This Row],[창고 재고]])</f>
        <v>0</v>
      </c>
    </row>
    <row r="802" spans="1:10" x14ac:dyDescent="0.4">
      <c r="A802" s="3" t="s">
        <v>1159</v>
      </c>
      <c r="B802" t="s">
        <v>173</v>
      </c>
      <c r="C802" t="s">
        <v>111</v>
      </c>
      <c r="D802" t="s">
        <v>122</v>
      </c>
      <c r="E802" t="s">
        <v>123</v>
      </c>
      <c r="F802" t="s">
        <v>221</v>
      </c>
      <c r="G802">
        <v>0</v>
      </c>
      <c r="H802">
        <v>0</v>
      </c>
      <c r="I802">
        <v>0</v>
      </c>
      <c r="J802">
        <f>SUM(전체재고[[#This Row],[압구정 재고]],전체재고[[#This Row],[현대 백화점 재고]],전체재고[[#This Row],[창고 재고]])</f>
        <v>0</v>
      </c>
    </row>
    <row r="803" spans="1:10" x14ac:dyDescent="0.4">
      <c r="A803" s="3" t="s">
        <v>1160</v>
      </c>
      <c r="B803" t="s">
        <v>174</v>
      </c>
      <c r="C803" t="s">
        <v>118</v>
      </c>
      <c r="D803" t="s">
        <v>122</v>
      </c>
      <c r="E803" t="s">
        <v>123</v>
      </c>
      <c r="F803" t="s">
        <v>221</v>
      </c>
      <c r="G803">
        <v>0</v>
      </c>
      <c r="H803">
        <v>0</v>
      </c>
      <c r="I803">
        <v>0</v>
      </c>
      <c r="J803">
        <f>SUM(전체재고[[#This Row],[압구정 재고]],전체재고[[#This Row],[현대 백화점 재고]],전체재고[[#This Row],[창고 재고]])</f>
        <v>0</v>
      </c>
    </row>
    <row r="804" spans="1:10" x14ac:dyDescent="0.4">
      <c r="A804" s="3" t="s">
        <v>1161</v>
      </c>
      <c r="B804" t="s">
        <v>175</v>
      </c>
      <c r="C804" t="s">
        <v>116</v>
      </c>
      <c r="D804" t="s">
        <v>122</v>
      </c>
      <c r="E804" t="s">
        <v>123</v>
      </c>
      <c r="F804" t="s">
        <v>221</v>
      </c>
      <c r="G804">
        <v>0</v>
      </c>
      <c r="H804">
        <v>0</v>
      </c>
      <c r="I804">
        <v>0</v>
      </c>
      <c r="J804">
        <f>SUM(전체재고[[#This Row],[압구정 재고]],전체재고[[#This Row],[현대 백화점 재고]],전체재고[[#This Row],[창고 재고]])</f>
        <v>0</v>
      </c>
    </row>
    <row r="805" spans="1:10" x14ac:dyDescent="0.4">
      <c r="A805" s="3" t="s">
        <v>1162</v>
      </c>
      <c r="B805" t="s">
        <v>176</v>
      </c>
      <c r="C805" t="s">
        <v>109</v>
      </c>
      <c r="D805" t="s">
        <v>122</v>
      </c>
      <c r="E805" t="s">
        <v>124</v>
      </c>
      <c r="F805" t="s">
        <v>221</v>
      </c>
      <c r="G805">
        <v>0</v>
      </c>
      <c r="H805">
        <v>0</v>
      </c>
      <c r="I805">
        <v>0</v>
      </c>
      <c r="J805">
        <f>SUM(전체재고[[#This Row],[압구정 재고]],전체재고[[#This Row],[현대 백화점 재고]],전체재고[[#This Row],[창고 재고]])</f>
        <v>0</v>
      </c>
    </row>
    <row r="806" spans="1:10" x14ac:dyDescent="0.4">
      <c r="A806" s="3" t="s">
        <v>1163</v>
      </c>
      <c r="B806" t="s">
        <v>27</v>
      </c>
      <c r="C806" t="s">
        <v>109</v>
      </c>
      <c r="D806" t="s">
        <v>122</v>
      </c>
      <c r="E806" t="s">
        <v>133</v>
      </c>
      <c r="F806" t="s">
        <v>221</v>
      </c>
      <c r="G806">
        <v>0</v>
      </c>
      <c r="H806">
        <v>0</v>
      </c>
      <c r="I806">
        <v>0</v>
      </c>
      <c r="J806">
        <f>SUM(전체재고[[#This Row],[압구정 재고]],전체재고[[#This Row],[현대 백화점 재고]],전체재고[[#This Row],[창고 재고]])</f>
        <v>0</v>
      </c>
    </row>
    <row r="807" spans="1:10" x14ac:dyDescent="0.4">
      <c r="A807" s="3" t="s">
        <v>1164</v>
      </c>
      <c r="B807" t="s">
        <v>177</v>
      </c>
      <c r="C807" t="s">
        <v>109</v>
      </c>
      <c r="D807" t="s">
        <v>122</v>
      </c>
      <c r="E807" t="s">
        <v>130</v>
      </c>
      <c r="F807" t="s">
        <v>221</v>
      </c>
      <c r="G807">
        <v>0</v>
      </c>
      <c r="H807">
        <v>0</v>
      </c>
      <c r="I807">
        <v>0</v>
      </c>
      <c r="J807">
        <f>SUM(전체재고[[#This Row],[압구정 재고]],전체재고[[#This Row],[현대 백화점 재고]],전체재고[[#This Row],[창고 재고]])</f>
        <v>0</v>
      </c>
    </row>
    <row r="808" spans="1:10" x14ac:dyDescent="0.4">
      <c r="A808" s="3" t="s">
        <v>1165</v>
      </c>
      <c r="B808" t="s">
        <v>169</v>
      </c>
      <c r="C808" t="s">
        <v>109</v>
      </c>
      <c r="D808" t="s">
        <v>122</v>
      </c>
      <c r="E808" t="s">
        <v>130</v>
      </c>
      <c r="F808" t="s">
        <v>221</v>
      </c>
      <c r="G808">
        <v>0</v>
      </c>
      <c r="H808">
        <v>0</v>
      </c>
      <c r="I808">
        <v>0</v>
      </c>
      <c r="J808">
        <f>SUM(전체재고[[#This Row],[압구정 재고]],전체재고[[#This Row],[현대 백화점 재고]],전체재고[[#This Row],[창고 재고]])</f>
        <v>0</v>
      </c>
    </row>
    <row r="809" spans="1:10" x14ac:dyDescent="0.4">
      <c r="A809" s="3" t="s">
        <v>1166</v>
      </c>
      <c r="B809" t="s">
        <v>150</v>
      </c>
      <c r="C809" t="s">
        <v>113</v>
      </c>
      <c r="D809" t="s">
        <v>122</v>
      </c>
      <c r="E809" t="s">
        <v>123</v>
      </c>
      <c r="F809" t="s">
        <v>221</v>
      </c>
      <c r="G809">
        <v>0</v>
      </c>
      <c r="H809">
        <v>0</v>
      </c>
      <c r="I809">
        <v>0</v>
      </c>
      <c r="J809">
        <f>SUM(전체재고[[#This Row],[압구정 재고]],전체재고[[#This Row],[현대 백화점 재고]],전체재고[[#This Row],[창고 재고]])</f>
        <v>0</v>
      </c>
    </row>
    <row r="810" spans="1:10" x14ac:dyDescent="0.4">
      <c r="A810" s="3" t="s">
        <v>1167</v>
      </c>
      <c r="B810" t="s">
        <v>178</v>
      </c>
      <c r="C810" t="s">
        <v>113</v>
      </c>
      <c r="D810" t="s">
        <v>122</v>
      </c>
      <c r="E810" t="s">
        <v>123</v>
      </c>
      <c r="F810" t="s">
        <v>221</v>
      </c>
      <c r="G810">
        <v>0</v>
      </c>
      <c r="H810">
        <v>0</v>
      </c>
      <c r="I810">
        <v>0</v>
      </c>
      <c r="J810">
        <f>SUM(전체재고[[#This Row],[압구정 재고]],전체재고[[#This Row],[현대 백화점 재고]],전체재고[[#This Row],[창고 재고]])</f>
        <v>0</v>
      </c>
    </row>
    <row r="811" spans="1:10" x14ac:dyDescent="0.4">
      <c r="A811" s="3" t="s">
        <v>1168</v>
      </c>
      <c r="B811" t="s">
        <v>166</v>
      </c>
      <c r="C811" t="s">
        <v>149</v>
      </c>
      <c r="D811" t="s">
        <v>122</v>
      </c>
      <c r="E811" t="s">
        <v>123</v>
      </c>
      <c r="F811" t="s">
        <v>221</v>
      </c>
      <c r="G811">
        <v>0</v>
      </c>
      <c r="H811">
        <v>0</v>
      </c>
      <c r="I811">
        <v>0</v>
      </c>
      <c r="J811">
        <f>SUM(전체재고[[#This Row],[압구정 재고]],전체재고[[#This Row],[현대 백화점 재고]],전체재고[[#This Row],[창고 재고]])</f>
        <v>0</v>
      </c>
    </row>
    <row r="812" spans="1:10" x14ac:dyDescent="0.4">
      <c r="A812" s="3" t="s">
        <v>1169</v>
      </c>
      <c r="B812" t="s">
        <v>176</v>
      </c>
      <c r="C812" t="s">
        <v>109</v>
      </c>
      <c r="D812" t="s">
        <v>122</v>
      </c>
      <c r="E812" t="s">
        <v>123</v>
      </c>
      <c r="F812" t="s">
        <v>221</v>
      </c>
      <c r="G812">
        <v>0</v>
      </c>
      <c r="H812">
        <v>0</v>
      </c>
      <c r="I812">
        <v>0</v>
      </c>
      <c r="J812">
        <f>SUM(전체재고[[#This Row],[압구정 재고]],전체재고[[#This Row],[현대 백화점 재고]],전체재고[[#This Row],[창고 재고]])</f>
        <v>0</v>
      </c>
    </row>
    <row r="813" spans="1:10" x14ac:dyDescent="0.4">
      <c r="A813" s="3" t="s">
        <v>1172</v>
      </c>
      <c r="B813" t="s">
        <v>197</v>
      </c>
      <c r="C813" t="s">
        <v>191</v>
      </c>
      <c r="D813" t="s">
        <v>120</v>
      </c>
      <c r="E813" t="s">
        <v>140</v>
      </c>
      <c r="F813" t="s">
        <v>208</v>
      </c>
      <c r="G813">
        <v>1</v>
      </c>
      <c r="H813">
        <v>0</v>
      </c>
      <c r="I813">
        <v>0</v>
      </c>
      <c r="J813">
        <f>SUM(전체재고[[#This Row],[압구정 재고]],전체재고[[#This Row],[현대 백화점 재고]],전체재고[[#This Row],[창고 재고]])</f>
        <v>1</v>
      </c>
    </row>
    <row r="814" spans="1:10" x14ac:dyDescent="0.4">
      <c r="A814" s="3" t="s">
        <v>1173</v>
      </c>
      <c r="B814" t="s">
        <v>197</v>
      </c>
      <c r="C814" t="s">
        <v>117</v>
      </c>
      <c r="D814" t="s">
        <v>120</v>
      </c>
      <c r="E814" t="s">
        <v>131</v>
      </c>
      <c r="F814" t="s">
        <v>208</v>
      </c>
      <c r="G814">
        <v>1</v>
      </c>
      <c r="H814">
        <v>0</v>
      </c>
      <c r="I814">
        <v>0</v>
      </c>
      <c r="J814">
        <f>SUM(전체재고[[#This Row],[압구정 재고]],전체재고[[#This Row],[현대 백화점 재고]],전체재고[[#This Row],[창고 재고]])</f>
        <v>1</v>
      </c>
    </row>
    <row r="815" spans="1:10" x14ac:dyDescent="0.4">
      <c r="A815" s="3" t="s">
        <v>1174</v>
      </c>
      <c r="B815" t="s">
        <v>198</v>
      </c>
      <c r="C815" t="s">
        <v>191</v>
      </c>
      <c r="D815" t="s">
        <v>120</v>
      </c>
      <c r="E815" t="s">
        <v>123</v>
      </c>
      <c r="F815" t="s">
        <v>208</v>
      </c>
      <c r="G815">
        <v>0</v>
      </c>
      <c r="H815">
        <v>0</v>
      </c>
      <c r="I815">
        <v>0</v>
      </c>
      <c r="J815">
        <f>SUM(전체재고[[#This Row],[압구정 재고]],전체재고[[#This Row],[현대 백화점 재고]],전체재고[[#This Row],[창고 재고]])</f>
        <v>0</v>
      </c>
    </row>
    <row r="816" spans="1:10" x14ac:dyDescent="0.4">
      <c r="A816" s="3" t="s">
        <v>1175</v>
      </c>
      <c r="B816" t="s">
        <v>199</v>
      </c>
      <c r="C816" t="s">
        <v>109</v>
      </c>
      <c r="D816" t="s">
        <v>120</v>
      </c>
      <c r="E816" t="s">
        <v>124</v>
      </c>
      <c r="F816" t="s">
        <v>208</v>
      </c>
      <c r="G816">
        <v>0</v>
      </c>
      <c r="H816">
        <v>0</v>
      </c>
      <c r="I816">
        <v>0</v>
      </c>
      <c r="J816">
        <f>SUM(전체재고[[#This Row],[압구정 재고]],전체재고[[#This Row],[현대 백화점 재고]],전체재고[[#This Row],[창고 재고]])</f>
        <v>0</v>
      </c>
    </row>
    <row r="817" spans="1:10" x14ac:dyDescent="0.4">
      <c r="A817" s="3" t="s">
        <v>1176</v>
      </c>
      <c r="B817" t="s">
        <v>200</v>
      </c>
      <c r="C817" t="s">
        <v>109</v>
      </c>
      <c r="D817" t="s">
        <v>120</v>
      </c>
      <c r="E817" t="s">
        <v>124</v>
      </c>
      <c r="F817" t="s">
        <v>208</v>
      </c>
      <c r="G817">
        <v>0</v>
      </c>
      <c r="H817">
        <v>0</v>
      </c>
      <c r="I817">
        <v>0</v>
      </c>
      <c r="J817">
        <f>SUM(전체재고[[#This Row],[압구정 재고]],전체재고[[#This Row],[현대 백화점 재고]],전체재고[[#This Row],[창고 재고]])</f>
        <v>0</v>
      </c>
    </row>
    <row r="818" spans="1:10" x14ac:dyDescent="0.4">
      <c r="A818" s="3" t="s">
        <v>1177</v>
      </c>
      <c r="B818" t="s">
        <v>201</v>
      </c>
      <c r="C818" t="s">
        <v>109</v>
      </c>
      <c r="D818" t="s">
        <v>120</v>
      </c>
      <c r="E818" t="s">
        <v>123</v>
      </c>
      <c r="F818" t="s">
        <v>208</v>
      </c>
      <c r="G818">
        <v>0</v>
      </c>
      <c r="H818">
        <v>0</v>
      </c>
      <c r="I818">
        <v>0</v>
      </c>
      <c r="J818">
        <f>SUM(전체재고[[#This Row],[압구정 재고]],전체재고[[#This Row],[현대 백화점 재고]],전체재고[[#This Row],[창고 재고]])</f>
        <v>0</v>
      </c>
    </row>
    <row r="819" spans="1:10" x14ac:dyDescent="0.4">
      <c r="A819" s="3" t="s">
        <v>1178</v>
      </c>
      <c r="B819" t="s">
        <v>201</v>
      </c>
      <c r="C819" t="s">
        <v>109</v>
      </c>
      <c r="D819" t="s">
        <v>120</v>
      </c>
      <c r="E819" t="s">
        <v>124</v>
      </c>
      <c r="F819" t="s">
        <v>208</v>
      </c>
      <c r="G819">
        <v>0</v>
      </c>
      <c r="H819">
        <v>0</v>
      </c>
      <c r="I819">
        <v>0</v>
      </c>
      <c r="J819">
        <f>SUM(전체재고[[#This Row],[압구정 재고]],전체재고[[#This Row],[현대 백화점 재고]],전체재고[[#This Row],[창고 재고]])</f>
        <v>0</v>
      </c>
    </row>
    <row r="820" spans="1:10" x14ac:dyDescent="0.4">
      <c r="A820" s="3" t="s">
        <v>1179</v>
      </c>
      <c r="B820" t="s">
        <v>202</v>
      </c>
      <c r="C820" t="s">
        <v>107</v>
      </c>
      <c r="D820" t="s">
        <v>120</v>
      </c>
      <c r="E820" t="s">
        <v>123</v>
      </c>
      <c r="F820" t="s">
        <v>208</v>
      </c>
      <c r="G820">
        <v>0</v>
      </c>
      <c r="H820">
        <v>0</v>
      </c>
      <c r="I820">
        <v>0</v>
      </c>
      <c r="J820">
        <f>SUM(전체재고[[#This Row],[압구정 재고]],전체재고[[#This Row],[현대 백화점 재고]],전체재고[[#This Row],[창고 재고]])</f>
        <v>0</v>
      </c>
    </row>
    <row r="821" spans="1:10" x14ac:dyDescent="0.4">
      <c r="A821" s="3" t="s">
        <v>1180</v>
      </c>
      <c r="B821" t="s">
        <v>202</v>
      </c>
      <c r="C821" t="s">
        <v>107</v>
      </c>
      <c r="D821" t="s">
        <v>120</v>
      </c>
      <c r="E821" t="s">
        <v>124</v>
      </c>
      <c r="F821" t="s">
        <v>208</v>
      </c>
      <c r="G821">
        <v>0</v>
      </c>
      <c r="H821">
        <v>0</v>
      </c>
      <c r="I821">
        <v>0</v>
      </c>
      <c r="J821">
        <f>SUM(전체재고[[#This Row],[압구정 재고]],전체재고[[#This Row],[현대 백화점 재고]],전체재고[[#This Row],[창고 재고]])</f>
        <v>0</v>
      </c>
    </row>
    <row r="822" spans="1:10" x14ac:dyDescent="0.4">
      <c r="A822" s="3" t="s">
        <v>1181</v>
      </c>
      <c r="B822" t="s">
        <v>203</v>
      </c>
      <c r="C822" t="s">
        <v>109</v>
      </c>
      <c r="D822" t="s">
        <v>120</v>
      </c>
      <c r="E822" t="s">
        <v>123</v>
      </c>
      <c r="F822" t="s">
        <v>208</v>
      </c>
      <c r="G822">
        <v>0</v>
      </c>
      <c r="H822">
        <v>0</v>
      </c>
      <c r="I822">
        <v>0</v>
      </c>
      <c r="J822">
        <f>SUM(전체재고[[#This Row],[압구정 재고]],전체재고[[#This Row],[현대 백화점 재고]],전체재고[[#This Row],[창고 재고]])</f>
        <v>0</v>
      </c>
    </row>
    <row r="823" spans="1:10" x14ac:dyDescent="0.4">
      <c r="A823" s="3" t="s">
        <v>1182</v>
      </c>
      <c r="B823" t="s">
        <v>203</v>
      </c>
      <c r="C823" t="s">
        <v>109</v>
      </c>
      <c r="D823" t="s">
        <v>120</v>
      </c>
      <c r="E823" t="s">
        <v>124</v>
      </c>
      <c r="F823" t="s">
        <v>208</v>
      </c>
      <c r="G823">
        <v>0</v>
      </c>
      <c r="H823">
        <v>0</v>
      </c>
      <c r="I823">
        <v>0</v>
      </c>
      <c r="J823">
        <f>SUM(전체재고[[#This Row],[압구정 재고]],전체재고[[#This Row],[현대 백화점 재고]],전체재고[[#This Row],[창고 재고]])</f>
        <v>0</v>
      </c>
    </row>
    <row r="824" spans="1:10" x14ac:dyDescent="0.4">
      <c r="A824" s="3" t="s">
        <v>1183</v>
      </c>
      <c r="B824" t="s">
        <v>204</v>
      </c>
      <c r="C824" t="s">
        <v>113</v>
      </c>
      <c r="D824" t="s">
        <v>120</v>
      </c>
      <c r="E824" t="s">
        <v>123</v>
      </c>
      <c r="F824" t="s">
        <v>208</v>
      </c>
      <c r="G824">
        <v>0</v>
      </c>
      <c r="H824">
        <v>0</v>
      </c>
      <c r="I824">
        <v>0</v>
      </c>
      <c r="J824">
        <f>SUM(전체재고[[#This Row],[압구정 재고]],전체재고[[#This Row],[현대 백화점 재고]],전체재고[[#This Row],[창고 재고]])</f>
        <v>0</v>
      </c>
    </row>
    <row r="825" spans="1:10" x14ac:dyDescent="0.4">
      <c r="A825" s="3" t="s">
        <v>1184</v>
      </c>
      <c r="B825" t="s">
        <v>205</v>
      </c>
      <c r="C825" t="s">
        <v>109</v>
      </c>
      <c r="D825" t="s">
        <v>120</v>
      </c>
      <c r="E825" t="s">
        <v>123</v>
      </c>
      <c r="F825" t="s">
        <v>208</v>
      </c>
      <c r="G825">
        <v>0</v>
      </c>
      <c r="H825">
        <v>0</v>
      </c>
      <c r="I825">
        <v>0</v>
      </c>
      <c r="J825">
        <f>SUM(전체재고[[#This Row],[압구정 재고]],전체재고[[#This Row],[현대 백화점 재고]],전체재고[[#This Row],[창고 재고]])</f>
        <v>0</v>
      </c>
    </row>
    <row r="826" spans="1:10" x14ac:dyDescent="0.4">
      <c r="A826" s="3" t="s">
        <v>1185</v>
      </c>
      <c r="B826" t="s">
        <v>205</v>
      </c>
      <c r="C826" t="s">
        <v>109</v>
      </c>
      <c r="D826" t="s">
        <v>120</v>
      </c>
      <c r="E826" t="s">
        <v>124</v>
      </c>
      <c r="F826" t="s">
        <v>208</v>
      </c>
      <c r="G826">
        <v>0</v>
      </c>
      <c r="H826">
        <v>0</v>
      </c>
      <c r="I826">
        <v>0</v>
      </c>
      <c r="J826">
        <f>SUM(전체재고[[#This Row],[압구정 재고]],전체재고[[#This Row],[현대 백화점 재고]],전체재고[[#This Row],[창고 재고]])</f>
        <v>0</v>
      </c>
    </row>
    <row r="827" spans="1:10" x14ac:dyDescent="0.4">
      <c r="A827" s="3" t="s">
        <v>1186</v>
      </c>
      <c r="B827" t="s">
        <v>206</v>
      </c>
      <c r="C827" t="s">
        <v>109</v>
      </c>
      <c r="D827" t="s">
        <v>120</v>
      </c>
      <c r="E827" t="s">
        <v>131</v>
      </c>
      <c r="F827" t="s">
        <v>208</v>
      </c>
      <c r="G827">
        <v>0</v>
      </c>
      <c r="H827">
        <v>0</v>
      </c>
      <c r="I827">
        <v>0</v>
      </c>
      <c r="J827">
        <f>SUM(전체재고[[#This Row],[압구정 재고]],전체재고[[#This Row],[현대 백화점 재고]],전체재고[[#This Row],[창고 재고]])</f>
        <v>0</v>
      </c>
    </row>
    <row r="828" spans="1:10" x14ac:dyDescent="0.4">
      <c r="A828" s="3" t="s">
        <v>1187</v>
      </c>
      <c r="B828" t="s">
        <v>206</v>
      </c>
      <c r="C828" t="s">
        <v>109</v>
      </c>
      <c r="D828" t="s">
        <v>120</v>
      </c>
      <c r="E828" t="s">
        <v>130</v>
      </c>
      <c r="F828" t="s">
        <v>208</v>
      </c>
      <c r="G828">
        <v>0</v>
      </c>
      <c r="H828">
        <v>0</v>
      </c>
      <c r="I828">
        <v>0</v>
      </c>
      <c r="J828">
        <f>SUM(전체재고[[#This Row],[압구정 재고]],전체재고[[#This Row],[현대 백화점 재고]],전체재고[[#This Row],[창고 재고]])</f>
        <v>0</v>
      </c>
    </row>
    <row r="829" spans="1:10" x14ac:dyDescent="0.4">
      <c r="A829" s="3" t="s">
        <v>1188</v>
      </c>
      <c r="B829" t="s">
        <v>206</v>
      </c>
      <c r="C829" t="s">
        <v>109</v>
      </c>
      <c r="D829" t="s">
        <v>120</v>
      </c>
      <c r="E829" t="s">
        <v>140</v>
      </c>
      <c r="F829" t="s">
        <v>208</v>
      </c>
      <c r="G829">
        <v>0</v>
      </c>
      <c r="H829">
        <v>0</v>
      </c>
      <c r="I829">
        <v>0</v>
      </c>
      <c r="J829">
        <f>SUM(전체재고[[#This Row],[압구정 재고]],전체재고[[#This Row],[현대 백화점 재고]],전체재고[[#This Row],[창고 재고]])</f>
        <v>0</v>
      </c>
    </row>
    <row r="830" spans="1:10" x14ac:dyDescent="0.4">
      <c r="A830" s="3" t="s">
        <v>1189</v>
      </c>
      <c r="B830" t="s">
        <v>207</v>
      </c>
      <c r="C830" t="s">
        <v>109</v>
      </c>
      <c r="D830" t="s">
        <v>120</v>
      </c>
      <c r="E830" t="s">
        <v>131</v>
      </c>
      <c r="F830" t="s">
        <v>208</v>
      </c>
      <c r="G830">
        <v>0</v>
      </c>
      <c r="H830">
        <v>0</v>
      </c>
      <c r="I830">
        <v>0</v>
      </c>
      <c r="J830">
        <f>SUM(전체재고[[#This Row],[압구정 재고]],전체재고[[#This Row],[현대 백화점 재고]],전체재고[[#This Row],[창고 재고]])</f>
        <v>0</v>
      </c>
    </row>
    <row r="831" spans="1:10" x14ac:dyDescent="0.4">
      <c r="A831" s="3" t="s">
        <v>1190</v>
      </c>
      <c r="B831" t="s">
        <v>207</v>
      </c>
      <c r="C831" t="s">
        <v>109</v>
      </c>
      <c r="D831" t="s">
        <v>120</v>
      </c>
      <c r="E831" t="s">
        <v>130</v>
      </c>
      <c r="F831" t="s">
        <v>208</v>
      </c>
      <c r="G831">
        <v>0</v>
      </c>
      <c r="H831">
        <v>0</v>
      </c>
      <c r="I831">
        <v>0</v>
      </c>
      <c r="J831">
        <f>SUM(전체재고[[#This Row],[압구정 재고]],전체재고[[#This Row],[현대 백화점 재고]],전체재고[[#This Row],[창고 재고]])</f>
        <v>0</v>
      </c>
    </row>
    <row r="832" spans="1:10" x14ac:dyDescent="0.4">
      <c r="A832" s="3" t="s">
        <v>1191</v>
      </c>
      <c r="B832" t="s">
        <v>192</v>
      </c>
      <c r="C832" t="s">
        <v>113</v>
      </c>
      <c r="D832" t="s">
        <v>121</v>
      </c>
      <c r="E832" t="s">
        <v>129</v>
      </c>
      <c r="F832" t="s">
        <v>208</v>
      </c>
      <c r="G832">
        <v>1</v>
      </c>
      <c r="H832">
        <v>0</v>
      </c>
      <c r="I832">
        <v>0</v>
      </c>
      <c r="J832">
        <f>SUM(전체재고[[#This Row],[압구정 재고]],전체재고[[#This Row],[현대 백화점 재고]],전체재고[[#This Row],[창고 재고]])</f>
        <v>1</v>
      </c>
    </row>
    <row r="833" spans="1:10" x14ac:dyDescent="0.4">
      <c r="A833" s="3" t="s">
        <v>1192</v>
      </c>
      <c r="B833" t="s">
        <v>193</v>
      </c>
      <c r="C833" t="s">
        <v>113</v>
      </c>
      <c r="D833" t="s">
        <v>121</v>
      </c>
      <c r="E833" t="s">
        <v>123</v>
      </c>
      <c r="F833" t="s">
        <v>208</v>
      </c>
      <c r="G833">
        <v>0</v>
      </c>
      <c r="H833">
        <v>0</v>
      </c>
      <c r="I833">
        <v>0</v>
      </c>
      <c r="J833">
        <f>SUM(전체재고[[#This Row],[압구정 재고]],전체재고[[#This Row],[현대 백화점 재고]],전체재고[[#This Row],[창고 재고]])</f>
        <v>0</v>
      </c>
    </row>
    <row r="834" spans="1:10" x14ac:dyDescent="0.4">
      <c r="A834" s="3" t="s">
        <v>1193</v>
      </c>
      <c r="B834" t="s">
        <v>194</v>
      </c>
      <c r="C834" t="s">
        <v>113</v>
      </c>
      <c r="D834" t="s">
        <v>121</v>
      </c>
      <c r="E834" t="s">
        <v>123</v>
      </c>
      <c r="F834" t="s">
        <v>208</v>
      </c>
      <c r="G834">
        <v>3</v>
      </c>
      <c r="H834">
        <v>1</v>
      </c>
      <c r="I834">
        <v>0</v>
      </c>
      <c r="J834">
        <f>SUM(전체재고[[#This Row],[압구정 재고]],전체재고[[#This Row],[현대 백화점 재고]],전체재고[[#This Row],[창고 재고]])</f>
        <v>4</v>
      </c>
    </row>
    <row r="835" spans="1:10" x14ac:dyDescent="0.4">
      <c r="A835" s="3" t="s">
        <v>1194</v>
      </c>
      <c r="B835" t="s">
        <v>194</v>
      </c>
      <c r="C835" t="s">
        <v>113</v>
      </c>
      <c r="D835" t="s">
        <v>121</v>
      </c>
      <c r="E835" t="s">
        <v>140</v>
      </c>
      <c r="F835" t="s">
        <v>208</v>
      </c>
      <c r="G835">
        <v>0</v>
      </c>
      <c r="H835">
        <v>0</v>
      </c>
      <c r="I835">
        <v>0</v>
      </c>
      <c r="J835">
        <f>SUM(전체재고[[#This Row],[압구정 재고]],전체재고[[#This Row],[현대 백화점 재고]],전체재고[[#This Row],[창고 재고]])</f>
        <v>0</v>
      </c>
    </row>
    <row r="836" spans="1:10" x14ac:dyDescent="0.4">
      <c r="A836" s="3" t="s">
        <v>1195</v>
      </c>
      <c r="B836" t="s">
        <v>195</v>
      </c>
      <c r="C836" t="s">
        <v>109</v>
      </c>
      <c r="D836" t="s">
        <v>121</v>
      </c>
      <c r="E836" t="s">
        <v>129</v>
      </c>
      <c r="F836" t="s">
        <v>208</v>
      </c>
      <c r="G836">
        <v>0</v>
      </c>
      <c r="H836">
        <v>0</v>
      </c>
      <c r="I836">
        <v>0</v>
      </c>
      <c r="J836">
        <f>SUM(전체재고[[#This Row],[압구정 재고]],전체재고[[#This Row],[현대 백화점 재고]],전체재고[[#This Row],[창고 재고]])</f>
        <v>0</v>
      </c>
    </row>
    <row r="837" spans="1:10" x14ac:dyDescent="0.4">
      <c r="A837" s="3" t="s">
        <v>1196</v>
      </c>
      <c r="B837" t="s">
        <v>196</v>
      </c>
      <c r="C837" t="s">
        <v>109</v>
      </c>
      <c r="D837" t="s">
        <v>121</v>
      </c>
      <c r="E837" t="s">
        <v>130</v>
      </c>
      <c r="F837" t="s">
        <v>208</v>
      </c>
      <c r="G837">
        <v>4</v>
      </c>
      <c r="H837">
        <v>3</v>
      </c>
      <c r="I837">
        <v>0</v>
      </c>
      <c r="J837">
        <f>SUM(전체재고[[#This Row],[압구정 재고]],전체재고[[#This Row],[현대 백화점 재고]],전체재고[[#This Row],[창고 재고]])</f>
        <v>7</v>
      </c>
    </row>
    <row r="838" spans="1:10" x14ac:dyDescent="0.4">
      <c r="A838" s="3" t="s">
        <v>1197</v>
      </c>
      <c r="B838" t="s">
        <v>196</v>
      </c>
      <c r="C838" t="s">
        <v>109</v>
      </c>
      <c r="D838" t="s">
        <v>121</v>
      </c>
      <c r="E838" t="s">
        <v>131</v>
      </c>
      <c r="F838" t="s">
        <v>208</v>
      </c>
      <c r="G838">
        <v>12</v>
      </c>
      <c r="H838">
        <v>5</v>
      </c>
      <c r="I838">
        <v>0</v>
      </c>
      <c r="J838">
        <f>SUM(전체재고[[#This Row],[압구정 재고]],전체재고[[#This Row],[현대 백화점 재고]],전체재고[[#This Row],[창고 재고]])</f>
        <v>17</v>
      </c>
    </row>
    <row r="839" spans="1:10" x14ac:dyDescent="0.4">
      <c r="A839" s="3" t="s">
        <v>1198</v>
      </c>
      <c r="B839" t="s">
        <v>197</v>
      </c>
      <c r="C839" t="s">
        <v>191</v>
      </c>
      <c r="D839" t="s">
        <v>121</v>
      </c>
      <c r="E839" t="s">
        <v>140</v>
      </c>
      <c r="F839" t="s">
        <v>208</v>
      </c>
      <c r="G839">
        <v>1</v>
      </c>
      <c r="H839">
        <v>0</v>
      </c>
      <c r="I839">
        <v>0</v>
      </c>
      <c r="J839">
        <f>SUM(전체재고[[#This Row],[압구정 재고]],전체재고[[#This Row],[현대 백화점 재고]],전체재고[[#This Row],[창고 재고]])</f>
        <v>1</v>
      </c>
    </row>
    <row r="840" spans="1:10" x14ac:dyDescent="0.4">
      <c r="A840" s="3" t="s">
        <v>1199</v>
      </c>
      <c r="B840" t="s">
        <v>197</v>
      </c>
      <c r="C840" t="s">
        <v>117</v>
      </c>
      <c r="D840" t="s">
        <v>121</v>
      </c>
      <c r="E840" t="s">
        <v>131</v>
      </c>
      <c r="F840" t="s">
        <v>208</v>
      </c>
      <c r="G840">
        <v>1</v>
      </c>
      <c r="H840">
        <v>0</v>
      </c>
      <c r="I840">
        <v>0</v>
      </c>
      <c r="J840">
        <f>SUM(전체재고[[#This Row],[압구정 재고]],전체재고[[#This Row],[현대 백화점 재고]],전체재고[[#This Row],[창고 재고]])</f>
        <v>1</v>
      </c>
    </row>
    <row r="841" spans="1:10" x14ac:dyDescent="0.4">
      <c r="A841" s="3" t="s">
        <v>1200</v>
      </c>
      <c r="B841" t="s">
        <v>198</v>
      </c>
      <c r="C841" t="s">
        <v>191</v>
      </c>
      <c r="D841" t="s">
        <v>121</v>
      </c>
      <c r="E841" t="s">
        <v>123</v>
      </c>
      <c r="F841" t="s">
        <v>208</v>
      </c>
      <c r="G841">
        <v>1</v>
      </c>
      <c r="H841">
        <v>2</v>
      </c>
      <c r="I841">
        <v>0</v>
      </c>
      <c r="J841">
        <f>SUM(전체재고[[#This Row],[압구정 재고]],전체재고[[#This Row],[현대 백화점 재고]],전체재고[[#This Row],[창고 재고]])</f>
        <v>3</v>
      </c>
    </row>
    <row r="842" spans="1:10" x14ac:dyDescent="0.4">
      <c r="A842" s="3" t="s">
        <v>1201</v>
      </c>
      <c r="B842" t="s">
        <v>199</v>
      </c>
      <c r="C842" t="s">
        <v>109</v>
      </c>
      <c r="D842" t="s">
        <v>121</v>
      </c>
      <c r="E842" t="s">
        <v>124</v>
      </c>
      <c r="F842" t="s">
        <v>208</v>
      </c>
      <c r="G842">
        <v>1</v>
      </c>
      <c r="H842">
        <v>0</v>
      </c>
      <c r="I842">
        <v>0</v>
      </c>
      <c r="J842">
        <f>SUM(전체재고[[#This Row],[압구정 재고]],전체재고[[#This Row],[현대 백화점 재고]],전체재고[[#This Row],[창고 재고]])</f>
        <v>1</v>
      </c>
    </row>
    <row r="843" spans="1:10" x14ac:dyDescent="0.4">
      <c r="A843" s="3" t="s">
        <v>1202</v>
      </c>
      <c r="B843" t="s">
        <v>200</v>
      </c>
      <c r="C843" t="s">
        <v>109</v>
      </c>
      <c r="D843" t="s">
        <v>121</v>
      </c>
      <c r="E843" t="s">
        <v>124</v>
      </c>
      <c r="F843" t="s">
        <v>208</v>
      </c>
      <c r="G843">
        <v>2</v>
      </c>
      <c r="H843">
        <v>0</v>
      </c>
      <c r="I843">
        <v>0</v>
      </c>
      <c r="J843">
        <f>SUM(전체재고[[#This Row],[압구정 재고]],전체재고[[#This Row],[현대 백화점 재고]],전체재고[[#This Row],[창고 재고]])</f>
        <v>2</v>
      </c>
    </row>
    <row r="844" spans="1:10" x14ac:dyDescent="0.4">
      <c r="A844" s="3" t="s">
        <v>1204</v>
      </c>
      <c r="B844" t="s">
        <v>201</v>
      </c>
      <c r="C844" t="s">
        <v>109</v>
      </c>
      <c r="D844" t="s">
        <v>121</v>
      </c>
      <c r="E844" t="s">
        <v>124</v>
      </c>
      <c r="F844" t="s">
        <v>208</v>
      </c>
      <c r="G844">
        <v>5</v>
      </c>
      <c r="H844">
        <v>1</v>
      </c>
      <c r="I844">
        <v>0</v>
      </c>
      <c r="J844">
        <f>SUM(전체재고[[#This Row],[압구정 재고]],전체재고[[#This Row],[현대 백화점 재고]],전체재고[[#This Row],[창고 재고]])</f>
        <v>6</v>
      </c>
    </row>
    <row r="845" spans="1:10" x14ac:dyDescent="0.4">
      <c r="A845" s="3" t="s">
        <v>1205</v>
      </c>
      <c r="B845" t="s">
        <v>202</v>
      </c>
      <c r="C845" t="s">
        <v>107</v>
      </c>
      <c r="D845" t="s">
        <v>121</v>
      </c>
      <c r="E845" t="s">
        <v>123</v>
      </c>
      <c r="F845" t="s">
        <v>208</v>
      </c>
      <c r="G845">
        <v>2</v>
      </c>
      <c r="H845">
        <v>1</v>
      </c>
      <c r="I845">
        <v>0</v>
      </c>
      <c r="J845">
        <f>SUM(전체재고[[#This Row],[압구정 재고]],전체재고[[#This Row],[현대 백화점 재고]],전체재고[[#This Row],[창고 재고]])</f>
        <v>3</v>
      </c>
    </row>
    <row r="846" spans="1:10" x14ac:dyDescent="0.4">
      <c r="A846" s="3" t="s">
        <v>1206</v>
      </c>
      <c r="B846" t="s">
        <v>202</v>
      </c>
      <c r="C846" t="s">
        <v>107</v>
      </c>
      <c r="D846" t="s">
        <v>121</v>
      </c>
      <c r="E846" t="s">
        <v>124</v>
      </c>
      <c r="F846" t="s">
        <v>208</v>
      </c>
      <c r="G846">
        <v>1</v>
      </c>
      <c r="H846">
        <v>1</v>
      </c>
      <c r="I846">
        <v>0</v>
      </c>
      <c r="J846">
        <f>SUM(전체재고[[#This Row],[압구정 재고]],전체재고[[#This Row],[현대 백화점 재고]],전체재고[[#This Row],[창고 재고]])</f>
        <v>2</v>
      </c>
    </row>
    <row r="847" spans="1:10" x14ac:dyDescent="0.4">
      <c r="A847" s="3" t="s">
        <v>1207</v>
      </c>
      <c r="B847" t="s">
        <v>203</v>
      </c>
      <c r="C847" t="s">
        <v>109</v>
      </c>
      <c r="D847" t="s">
        <v>121</v>
      </c>
      <c r="E847" t="s">
        <v>123</v>
      </c>
      <c r="F847" t="s">
        <v>208</v>
      </c>
      <c r="G847">
        <v>18</v>
      </c>
      <c r="H847">
        <v>8</v>
      </c>
      <c r="I847">
        <v>0</v>
      </c>
      <c r="J847">
        <f>SUM(전체재고[[#This Row],[압구정 재고]],전체재고[[#This Row],[현대 백화점 재고]],전체재고[[#This Row],[창고 재고]])</f>
        <v>26</v>
      </c>
    </row>
    <row r="848" spans="1:10" x14ac:dyDescent="0.4">
      <c r="A848" s="3" t="s">
        <v>1208</v>
      </c>
      <c r="B848" t="s">
        <v>203</v>
      </c>
      <c r="C848" t="s">
        <v>109</v>
      </c>
      <c r="D848" t="s">
        <v>121</v>
      </c>
      <c r="E848" t="s">
        <v>124</v>
      </c>
      <c r="F848" t="s">
        <v>208</v>
      </c>
      <c r="G848">
        <v>11</v>
      </c>
      <c r="H848">
        <v>5</v>
      </c>
      <c r="I848">
        <v>0</v>
      </c>
      <c r="J848">
        <f>SUM(전체재고[[#This Row],[압구정 재고]],전체재고[[#This Row],[현대 백화점 재고]],전체재고[[#This Row],[창고 재고]])</f>
        <v>16</v>
      </c>
    </row>
    <row r="849" spans="1:10" x14ac:dyDescent="0.4">
      <c r="A849" s="3" t="s">
        <v>1209</v>
      </c>
      <c r="B849" t="s">
        <v>204</v>
      </c>
      <c r="C849" t="s">
        <v>113</v>
      </c>
      <c r="D849" t="s">
        <v>121</v>
      </c>
      <c r="E849" t="s">
        <v>123</v>
      </c>
      <c r="F849" t="s">
        <v>208</v>
      </c>
      <c r="G849">
        <v>2</v>
      </c>
      <c r="H849">
        <v>1</v>
      </c>
      <c r="I849">
        <v>0</v>
      </c>
      <c r="J849">
        <f>SUM(전체재고[[#This Row],[압구정 재고]],전체재고[[#This Row],[현대 백화점 재고]],전체재고[[#This Row],[창고 재고]])</f>
        <v>3</v>
      </c>
    </row>
    <row r="850" spans="1:10" x14ac:dyDescent="0.4">
      <c r="A850" s="3" t="s">
        <v>1210</v>
      </c>
      <c r="B850" t="s">
        <v>205</v>
      </c>
      <c r="C850" t="s">
        <v>109</v>
      </c>
      <c r="D850" t="s">
        <v>121</v>
      </c>
      <c r="E850" t="s">
        <v>123</v>
      </c>
      <c r="F850" t="s">
        <v>208</v>
      </c>
      <c r="G850">
        <v>2</v>
      </c>
      <c r="H850">
        <v>0</v>
      </c>
      <c r="I850">
        <v>0</v>
      </c>
      <c r="J850">
        <f>SUM(전체재고[[#This Row],[압구정 재고]],전체재고[[#This Row],[현대 백화점 재고]],전체재고[[#This Row],[창고 재고]])</f>
        <v>2</v>
      </c>
    </row>
    <row r="851" spans="1:10" x14ac:dyDescent="0.4">
      <c r="A851" s="3" t="s">
        <v>1211</v>
      </c>
      <c r="B851" t="s">
        <v>205</v>
      </c>
      <c r="C851" t="s">
        <v>109</v>
      </c>
      <c r="D851" t="s">
        <v>121</v>
      </c>
      <c r="E851" t="s">
        <v>124</v>
      </c>
      <c r="F851" t="s">
        <v>208</v>
      </c>
      <c r="G851">
        <v>1</v>
      </c>
      <c r="H851">
        <v>0</v>
      </c>
      <c r="I851">
        <v>0</v>
      </c>
      <c r="J851">
        <f>SUM(전체재고[[#This Row],[압구정 재고]],전체재고[[#This Row],[현대 백화점 재고]],전체재고[[#This Row],[창고 재고]])</f>
        <v>1</v>
      </c>
    </row>
    <row r="852" spans="1:10" x14ac:dyDescent="0.4">
      <c r="A852" s="3" t="s">
        <v>1212</v>
      </c>
      <c r="B852" t="s">
        <v>206</v>
      </c>
      <c r="C852" t="s">
        <v>109</v>
      </c>
      <c r="D852" t="s">
        <v>121</v>
      </c>
      <c r="E852" t="s">
        <v>131</v>
      </c>
      <c r="F852" t="s">
        <v>208</v>
      </c>
      <c r="G852">
        <v>4</v>
      </c>
      <c r="H852">
        <v>1</v>
      </c>
      <c r="I852">
        <v>0</v>
      </c>
      <c r="J852">
        <f>SUM(전체재고[[#This Row],[압구정 재고]],전체재고[[#This Row],[현대 백화점 재고]],전체재고[[#This Row],[창고 재고]])</f>
        <v>5</v>
      </c>
    </row>
    <row r="853" spans="1:10" x14ac:dyDescent="0.4">
      <c r="A853" s="3" t="s">
        <v>1213</v>
      </c>
      <c r="B853" t="s">
        <v>206</v>
      </c>
      <c r="C853" t="s">
        <v>109</v>
      </c>
      <c r="D853" t="s">
        <v>121</v>
      </c>
      <c r="E853" t="s">
        <v>130</v>
      </c>
      <c r="F853" t="s">
        <v>208</v>
      </c>
      <c r="G853">
        <v>3</v>
      </c>
      <c r="H853">
        <v>2</v>
      </c>
      <c r="I853">
        <v>0</v>
      </c>
      <c r="J853">
        <f>SUM(전체재고[[#This Row],[압구정 재고]],전체재고[[#This Row],[현대 백화점 재고]],전체재고[[#This Row],[창고 재고]])</f>
        <v>5</v>
      </c>
    </row>
    <row r="854" spans="1:10" x14ac:dyDescent="0.4">
      <c r="A854" s="3" t="s">
        <v>1214</v>
      </c>
      <c r="B854" t="s">
        <v>206</v>
      </c>
      <c r="C854" t="s">
        <v>109</v>
      </c>
      <c r="D854" t="s">
        <v>121</v>
      </c>
      <c r="E854" t="s">
        <v>140</v>
      </c>
      <c r="F854" t="s">
        <v>208</v>
      </c>
      <c r="G854">
        <v>8</v>
      </c>
      <c r="H854">
        <v>0</v>
      </c>
      <c r="I854">
        <v>0</v>
      </c>
      <c r="J854">
        <f>SUM(전체재고[[#This Row],[압구정 재고]],전체재고[[#This Row],[현대 백화점 재고]],전체재고[[#This Row],[창고 재고]])</f>
        <v>8</v>
      </c>
    </row>
    <row r="855" spans="1:10" x14ac:dyDescent="0.4">
      <c r="A855" s="3" t="s">
        <v>1215</v>
      </c>
      <c r="B855" t="s">
        <v>207</v>
      </c>
      <c r="C855" t="s">
        <v>109</v>
      </c>
      <c r="D855" t="s">
        <v>121</v>
      </c>
      <c r="E855" t="s">
        <v>131</v>
      </c>
      <c r="F855" t="s">
        <v>208</v>
      </c>
      <c r="G855">
        <v>0</v>
      </c>
      <c r="H855">
        <v>0</v>
      </c>
      <c r="I855">
        <v>0</v>
      </c>
      <c r="J855">
        <f>SUM(전체재고[[#This Row],[압구정 재고]],전체재고[[#This Row],[현대 백화점 재고]],전체재고[[#This Row],[창고 재고]])</f>
        <v>0</v>
      </c>
    </row>
    <row r="856" spans="1:10" x14ac:dyDescent="0.4">
      <c r="A856" s="3" t="s">
        <v>1216</v>
      </c>
      <c r="B856" t="s">
        <v>207</v>
      </c>
      <c r="C856" t="s">
        <v>109</v>
      </c>
      <c r="D856" t="s">
        <v>121</v>
      </c>
      <c r="E856" t="s">
        <v>130</v>
      </c>
      <c r="F856" t="s">
        <v>208</v>
      </c>
      <c r="G856">
        <v>0</v>
      </c>
      <c r="H856">
        <v>1</v>
      </c>
      <c r="I856">
        <v>0</v>
      </c>
      <c r="J856">
        <f>SUM(전체재고[[#This Row],[압구정 재고]],전체재고[[#This Row],[현대 백화점 재고]],전체재고[[#This Row],[창고 재고]])</f>
        <v>1</v>
      </c>
    </row>
    <row r="857" spans="1:10" x14ac:dyDescent="0.4">
      <c r="A857" s="3" t="s">
        <v>1217</v>
      </c>
      <c r="B857" t="s">
        <v>192</v>
      </c>
      <c r="C857" t="s">
        <v>113</v>
      </c>
      <c r="D857" t="s">
        <v>122</v>
      </c>
      <c r="E857" t="s">
        <v>129</v>
      </c>
      <c r="F857" t="s">
        <v>208</v>
      </c>
      <c r="G857">
        <v>0</v>
      </c>
      <c r="H857">
        <v>0</v>
      </c>
      <c r="I857">
        <v>0</v>
      </c>
      <c r="J857">
        <f>SUM(전체재고[[#This Row],[압구정 재고]],전체재고[[#This Row],[현대 백화점 재고]],전체재고[[#This Row],[창고 재고]])</f>
        <v>0</v>
      </c>
    </row>
    <row r="858" spans="1:10" x14ac:dyDescent="0.4">
      <c r="A858" s="3" t="s">
        <v>1218</v>
      </c>
      <c r="B858" t="s">
        <v>193</v>
      </c>
      <c r="C858" t="s">
        <v>113</v>
      </c>
      <c r="D858" t="s">
        <v>122</v>
      </c>
      <c r="E858" t="s">
        <v>123</v>
      </c>
      <c r="F858" t="s">
        <v>208</v>
      </c>
      <c r="G858">
        <v>2</v>
      </c>
      <c r="H858">
        <v>0</v>
      </c>
      <c r="I858">
        <v>0</v>
      </c>
      <c r="J858">
        <f>SUM(전체재고[[#This Row],[압구정 재고]],전체재고[[#This Row],[현대 백화점 재고]],전체재고[[#This Row],[창고 재고]])</f>
        <v>2</v>
      </c>
    </row>
    <row r="859" spans="1:10" x14ac:dyDescent="0.4">
      <c r="A859" s="3" t="s">
        <v>1219</v>
      </c>
      <c r="B859" t="s">
        <v>194</v>
      </c>
      <c r="C859" t="s">
        <v>113</v>
      </c>
      <c r="D859" t="s">
        <v>122</v>
      </c>
      <c r="E859" t="s">
        <v>123</v>
      </c>
      <c r="F859" t="s">
        <v>208</v>
      </c>
      <c r="G859">
        <v>5</v>
      </c>
      <c r="H859">
        <v>1</v>
      </c>
      <c r="I859">
        <v>0</v>
      </c>
      <c r="J859">
        <f>SUM(전체재고[[#This Row],[압구정 재고]],전체재고[[#This Row],[현대 백화점 재고]],전체재고[[#This Row],[창고 재고]])</f>
        <v>6</v>
      </c>
    </row>
    <row r="860" spans="1:10" x14ac:dyDescent="0.4">
      <c r="A860" s="3" t="s">
        <v>1220</v>
      </c>
      <c r="B860" t="s">
        <v>194</v>
      </c>
      <c r="C860" t="s">
        <v>113</v>
      </c>
      <c r="D860" t="s">
        <v>122</v>
      </c>
      <c r="E860" t="s">
        <v>140</v>
      </c>
      <c r="F860" t="s">
        <v>208</v>
      </c>
      <c r="G860">
        <v>3</v>
      </c>
      <c r="H860">
        <v>0</v>
      </c>
      <c r="I860">
        <v>0</v>
      </c>
      <c r="J860">
        <f>SUM(전체재고[[#This Row],[압구정 재고]],전체재고[[#This Row],[현대 백화점 재고]],전체재고[[#This Row],[창고 재고]])</f>
        <v>3</v>
      </c>
    </row>
    <row r="861" spans="1:10" x14ac:dyDescent="0.4">
      <c r="A861" s="3" t="s">
        <v>1221</v>
      </c>
      <c r="B861" t="s">
        <v>195</v>
      </c>
      <c r="C861" t="s">
        <v>109</v>
      </c>
      <c r="D861" t="s">
        <v>122</v>
      </c>
      <c r="E861" t="s">
        <v>129</v>
      </c>
      <c r="F861" t="s">
        <v>208</v>
      </c>
      <c r="G861">
        <v>0</v>
      </c>
      <c r="H861">
        <v>0</v>
      </c>
      <c r="I861">
        <v>0</v>
      </c>
      <c r="J861">
        <f>SUM(전체재고[[#This Row],[압구정 재고]],전체재고[[#This Row],[현대 백화점 재고]],전체재고[[#This Row],[창고 재고]])</f>
        <v>0</v>
      </c>
    </row>
    <row r="862" spans="1:10" x14ac:dyDescent="0.4">
      <c r="A862" s="3" t="s">
        <v>1222</v>
      </c>
      <c r="B862" t="s">
        <v>196</v>
      </c>
      <c r="C862" t="s">
        <v>109</v>
      </c>
      <c r="D862" t="s">
        <v>122</v>
      </c>
      <c r="E862" t="s">
        <v>130</v>
      </c>
      <c r="F862" t="s">
        <v>208</v>
      </c>
      <c r="G862">
        <v>0</v>
      </c>
      <c r="H862">
        <v>0</v>
      </c>
      <c r="I862">
        <v>0</v>
      </c>
      <c r="J862">
        <f>SUM(전체재고[[#This Row],[압구정 재고]],전체재고[[#This Row],[현대 백화점 재고]],전체재고[[#This Row],[창고 재고]])</f>
        <v>0</v>
      </c>
    </row>
    <row r="863" spans="1:10" x14ac:dyDescent="0.4">
      <c r="A863" s="3" t="s">
        <v>1223</v>
      </c>
      <c r="B863" t="s">
        <v>196</v>
      </c>
      <c r="C863" t="s">
        <v>109</v>
      </c>
      <c r="D863" t="s">
        <v>122</v>
      </c>
      <c r="E863" t="s">
        <v>131</v>
      </c>
      <c r="F863" t="s">
        <v>208</v>
      </c>
      <c r="G863">
        <v>0</v>
      </c>
      <c r="H863">
        <v>0</v>
      </c>
      <c r="I863">
        <v>0</v>
      </c>
      <c r="J863">
        <f>SUM(전체재고[[#This Row],[압구정 재고]],전체재고[[#This Row],[현대 백화점 재고]],전체재고[[#This Row],[창고 재고]])</f>
        <v>0</v>
      </c>
    </row>
    <row r="864" spans="1:10" x14ac:dyDescent="0.4">
      <c r="A864" s="3" t="s">
        <v>1224</v>
      </c>
      <c r="B864" t="s">
        <v>197</v>
      </c>
      <c r="C864" t="s">
        <v>191</v>
      </c>
      <c r="D864" t="s">
        <v>122</v>
      </c>
      <c r="E864" t="s">
        <v>140</v>
      </c>
      <c r="F864" t="s">
        <v>208</v>
      </c>
      <c r="G864">
        <v>0</v>
      </c>
      <c r="H864">
        <v>0</v>
      </c>
      <c r="I864">
        <v>0</v>
      </c>
      <c r="J864">
        <f>SUM(전체재고[[#This Row],[압구정 재고]],전체재고[[#This Row],[현대 백화점 재고]],전체재고[[#This Row],[창고 재고]])</f>
        <v>0</v>
      </c>
    </row>
    <row r="865" spans="1:10" x14ac:dyDescent="0.4">
      <c r="A865" s="3" t="s">
        <v>1225</v>
      </c>
      <c r="B865" t="s">
        <v>197</v>
      </c>
      <c r="C865" t="s">
        <v>117</v>
      </c>
      <c r="D865" t="s">
        <v>122</v>
      </c>
      <c r="E865" t="s">
        <v>131</v>
      </c>
      <c r="F865" t="s">
        <v>208</v>
      </c>
      <c r="G865">
        <v>0</v>
      </c>
      <c r="H865">
        <v>0</v>
      </c>
      <c r="I865">
        <v>0</v>
      </c>
      <c r="J865">
        <f>SUM(전체재고[[#This Row],[압구정 재고]],전체재고[[#This Row],[현대 백화점 재고]],전체재고[[#This Row],[창고 재고]])</f>
        <v>0</v>
      </c>
    </row>
    <row r="866" spans="1:10" x14ac:dyDescent="0.4">
      <c r="A866" s="3" t="s">
        <v>1226</v>
      </c>
      <c r="B866" t="s">
        <v>198</v>
      </c>
      <c r="C866" t="s">
        <v>191</v>
      </c>
      <c r="D866" t="s">
        <v>122</v>
      </c>
      <c r="E866" t="s">
        <v>123</v>
      </c>
      <c r="F866" t="s">
        <v>208</v>
      </c>
      <c r="G866">
        <v>3</v>
      </c>
      <c r="H866">
        <v>5</v>
      </c>
      <c r="I866">
        <v>0</v>
      </c>
      <c r="J866">
        <f>SUM(전체재고[[#This Row],[압구정 재고]],전체재고[[#This Row],[현대 백화점 재고]],전체재고[[#This Row],[창고 재고]])</f>
        <v>8</v>
      </c>
    </row>
    <row r="867" spans="1:10" x14ac:dyDescent="0.4">
      <c r="A867" s="3" t="s">
        <v>1227</v>
      </c>
      <c r="B867" t="s">
        <v>199</v>
      </c>
      <c r="C867" t="s">
        <v>109</v>
      </c>
      <c r="D867" t="s">
        <v>122</v>
      </c>
      <c r="E867" t="s">
        <v>124</v>
      </c>
      <c r="F867" t="s">
        <v>208</v>
      </c>
      <c r="G867">
        <v>0</v>
      </c>
      <c r="H867">
        <v>0</v>
      </c>
      <c r="I867">
        <v>0</v>
      </c>
      <c r="J867">
        <f>SUM(전체재고[[#This Row],[압구정 재고]],전체재고[[#This Row],[현대 백화점 재고]],전체재고[[#This Row],[창고 재고]])</f>
        <v>0</v>
      </c>
    </row>
    <row r="868" spans="1:10" x14ac:dyDescent="0.4">
      <c r="A868" s="3" t="s">
        <v>1228</v>
      </c>
      <c r="B868" t="s">
        <v>200</v>
      </c>
      <c r="C868" t="s">
        <v>109</v>
      </c>
      <c r="D868" t="s">
        <v>122</v>
      </c>
      <c r="E868" t="s">
        <v>124</v>
      </c>
      <c r="F868" t="s">
        <v>208</v>
      </c>
      <c r="G868">
        <v>2</v>
      </c>
      <c r="H868">
        <v>0</v>
      </c>
      <c r="I868">
        <v>0</v>
      </c>
      <c r="J868">
        <f>SUM(전체재고[[#This Row],[압구정 재고]],전체재고[[#This Row],[현대 백화점 재고]],전체재고[[#This Row],[창고 재고]])</f>
        <v>2</v>
      </c>
    </row>
    <row r="869" spans="1:10" x14ac:dyDescent="0.4">
      <c r="A869" s="3" t="s">
        <v>1229</v>
      </c>
      <c r="B869" t="s">
        <v>201</v>
      </c>
      <c r="C869" t="s">
        <v>109</v>
      </c>
      <c r="D869" t="s">
        <v>122</v>
      </c>
      <c r="E869" t="s">
        <v>123</v>
      </c>
      <c r="F869" t="s">
        <v>208</v>
      </c>
      <c r="G869">
        <v>1</v>
      </c>
      <c r="H869">
        <v>1</v>
      </c>
      <c r="I869">
        <v>0</v>
      </c>
      <c r="J869">
        <f>SUM(전체재고[[#This Row],[압구정 재고]],전체재고[[#This Row],[현대 백화점 재고]],전체재고[[#This Row],[창고 재고]])</f>
        <v>2</v>
      </c>
    </row>
    <row r="870" spans="1:10" x14ac:dyDescent="0.4">
      <c r="A870" s="3" t="s">
        <v>1230</v>
      </c>
      <c r="B870" t="s">
        <v>201</v>
      </c>
      <c r="C870" t="s">
        <v>109</v>
      </c>
      <c r="D870" t="s">
        <v>122</v>
      </c>
      <c r="E870" t="s">
        <v>124</v>
      </c>
      <c r="F870" t="s">
        <v>208</v>
      </c>
      <c r="G870">
        <v>0</v>
      </c>
      <c r="H870">
        <v>0</v>
      </c>
      <c r="I870">
        <v>0</v>
      </c>
      <c r="J870">
        <f>SUM(전체재고[[#This Row],[압구정 재고]],전체재고[[#This Row],[현대 백화점 재고]],전체재고[[#This Row],[창고 재고]])</f>
        <v>0</v>
      </c>
    </row>
    <row r="871" spans="1:10" x14ac:dyDescent="0.4">
      <c r="A871" s="3" t="s">
        <v>1231</v>
      </c>
      <c r="B871" t="s">
        <v>202</v>
      </c>
      <c r="C871" t="s">
        <v>107</v>
      </c>
      <c r="D871" t="s">
        <v>122</v>
      </c>
      <c r="E871" t="s">
        <v>123</v>
      </c>
      <c r="F871" t="s">
        <v>208</v>
      </c>
      <c r="G871">
        <v>2</v>
      </c>
      <c r="H871">
        <v>1</v>
      </c>
      <c r="I871">
        <v>0</v>
      </c>
      <c r="J871">
        <f>SUM(전체재고[[#This Row],[압구정 재고]],전체재고[[#This Row],[현대 백화점 재고]],전체재고[[#This Row],[창고 재고]])</f>
        <v>3</v>
      </c>
    </row>
    <row r="872" spans="1:10" x14ac:dyDescent="0.4">
      <c r="A872" s="3" t="s">
        <v>1232</v>
      </c>
      <c r="B872" t="s">
        <v>202</v>
      </c>
      <c r="C872" t="s">
        <v>107</v>
      </c>
      <c r="D872" t="s">
        <v>122</v>
      </c>
      <c r="E872" t="s">
        <v>124</v>
      </c>
      <c r="F872" t="s">
        <v>208</v>
      </c>
      <c r="G872">
        <v>2</v>
      </c>
      <c r="H872">
        <v>1</v>
      </c>
      <c r="I872">
        <v>0</v>
      </c>
      <c r="J872">
        <f>SUM(전체재고[[#This Row],[압구정 재고]],전체재고[[#This Row],[현대 백화점 재고]],전체재고[[#This Row],[창고 재고]])</f>
        <v>3</v>
      </c>
    </row>
    <row r="873" spans="1:10" x14ac:dyDescent="0.4">
      <c r="A873" s="3" t="s">
        <v>1233</v>
      </c>
      <c r="B873" t="s">
        <v>203</v>
      </c>
      <c r="C873" t="s">
        <v>109</v>
      </c>
      <c r="D873" t="s">
        <v>122</v>
      </c>
      <c r="E873" t="s">
        <v>123</v>
      </c>
      <c r="F873" t="s">
        <v>208</v>
      </c>
      <c r="G873">
        <v>3</v>
      </c>
      <c r="H873">
        <v>3</v>
      </c>
      <c r="I873">
        <v>0</v>
      </c>
      <c r="J873">
        <f>SUM(전체재고[[#This Row],[압구정 재고]],전체재고[[#This Row],[현대 백화점 재고]],전체재고[[#This Row],[창고 재고]])</f>
        <v>6</v>
      </c>
    </row>
    <row r="874" spans="1:10" x14ac:dyDescent="0.4">
      <c r="A874" s="3" t="s">
        <v>1234</v>
      </c>
      <c r="B874" t="s">
        <v>203</v>
      </c>
      <c r="C874" t="s">
        <v>109</v>
      </c>
      <c r="D874" t="s">
        <v>122</v>
      </c>
      <c r="E874" t="s">
        <v>124</v>
      </c>
      <c r="F874" t="s">
        <v>208</v>
      </c>
      <c r="G874">
        <v>10</v>
      </c>
      <c r="H874">
        <v>5</v>
      </c>
      <c r="I874">
        <v>0</v>
      </c>
      <c r="J874">
        <f>SUM(전체재고[[#This Row],[압구정 재고]],전체재고[[#This Row],[현대 백화점 재고]],전체재고[[#This Row],[창고 재고]])</f>
        <v>15</v>
      </c>
    </row>
    <row r="875" spans="1:10" x14ac:dyDescent="0.4">
      <c r="A875" s="3" t="s">
        <v>1235</v>
      </c>
      <c r="B875" t="s">
        <v>204</v>
      </c>
      <c r="C875" t="s">
        <v>113</v>
      </c>
      <c r="D875" t="s">
        <v>122</v>
      </c>
      <c r="E875" t="s">
        <v>123</v>
      </c>
      <c r="F875" t="s">
        <v>208</v>
      </c>
      <c r="G875">
        <v>3</v>
      </c>
      <c r="H875">
        <v>1</v>
      </c>
      <c r="I875">
        <v>0</v>
      </c>
      <c r="J875">
        <f>SUM(전체재고[[#This Row],[압구정 재고]],전체재고[[#This Row],[현대 백화점 재고]],전체재고[[#This Row],[창고 재고]])</f>
        <v>4</v>
      </c>
    </row>
    <row r="876" spans="1:10" x14ac:dyDescent="0.4">
      <c r="A876" s="3" t="s">
        <v>1236</v>
      </c>
      <c r="B876" t="s">
        <v>205</v>
      </c>
      <c r="C876" t="s">
        <v>109</v>
      </c>
      <c r="D876" t="s">
        <v>122</v>
      </c>
      <c r="E876" t="s">
        <v>123</v>
      </c>
      <c r="F876" t="s">
        <v>208</v>
      </c>
      <c r="G876">
        <v>1</v>
      </c>
      <c r="H876">
        <v>0</v>
      </c>
      <c r="I876">
        <v>0</v>
      </c>
      <c r="J876">
        <f>SUM(전체재고[[#This Row],[압구정 재고]],전체재고[[#This Row],[현대 백화점 재고]],전체재고[[#This Row],[창고 재고]])</f>
        <v>1</v>
      </c>
    </row>
    <row r="877" spans="1:10" x14ac:dyDescent="0.4">
      <c r="A877" s="3" t="s">
        <v>1237</v>
      </c>
      <c r="B877" t="s">
        <v>205</v>
      </c>
      <c r="C877" t="s">
        <v>109</v>
      </c>
      <c r="D877" t="s">
        <v>122</v>
      </c>
      <c r="E877" t="s">
        <v>124</v>
      </c>
      <c r="F877" t="s">
        <v>208</v>
      </c>
      <c r="G877">
        <v>3</v>
      </c>
      <c r="H877">
        <v>0</v>
      </c>
      <c r="I877">
        <v>0</v>
      </c>
      <c r="J877">
        <f>SUM(전체재고[[#This Row],[압구정 재고]],전체재고[[#This Row],[현대 백화점 재고]],전체재고[[#This Row],[창고 재고]])</f>
        <v>3</v>
      </c>
    </row>
    <row r="878" spans="1:10" x14ac:dyDescent="0.4">
      <c r="A878" s="3" t="s">
        <v>1238</v>
      </c>
      <c r="B878" t="s">
        <v>206</v>
      </c>
      <c r="C878" t="s">
        <v>109</v>
      </c>
      <c r="D878" t="s">
        <v>122</v>
      </c>
      <c r="E878" t="s">
        <v>131</v>
      </c>
      <c r="F878" t="s">
        <v>208</v>
      </c>
      <c r="G878">
        <v>2</v>
      </c>
      <c r="H878">
        <v>1</v>
      </c>
      <c r="I878">
        <v>0</v>
      </c>
      <c r="J878">
        <f>SUM(전체재고[[#This Row],[압구정 재고]],전체재고[[#This Row],[현대 백화점 재고]],전체재고[[#This Row],[창고 재고]])</f>
        <v>3</v>
      </c>
    </row>
    <row r="879" spans="1:10" x14ac:dyDescent="0.4">
      <c r="A879" s="3" t="s">
        <v>1239</v>
      </c>
      <c r="B879" t="s">
        <v>206</v>
      </c>
      <c r="C879" t="s">
        <v>109</v>
      </c>
      <c r="D879" t="s">
        <v>122</v>
      </c>
      <c r="E879" t="s">
        <v>130</v>
      </c>
      <c r="F879" t="s">
        <v>208</v>
      </c>
      <c r="G879">
        <v>0</v>
      </c>
      <c r="H879">
        <v>1</v>
      </c>
      <c r="I879">
        <v>0</v>
      </c>
      <c r="J879">
        <f>SUM(전체재고[[#This Row],[압구정 재고]],전체재고[[#This Row],[현대 백화점 재고]],전체재고[[#This Row],[창고 재고]])</f>
        <v>1</v>
      </c>
    </row>
    <row r="880" spans="1:10" x14ac:dyDescent="0.4">
      <c r="A880" s="3" t="s">
        <v>1240</v>
      </c>
      <c r="B880" t="s">
        <v>206</v>
      </c>
      <c r="C880" t="s">
        <v>109</v>
      </c>
      <c r="D880" t="s">
        <v>122</v>
      </c>
      <c r="E880" t="s">
        <v>140</v>
      </c>
      <c r="F880" t="s">
        <v>208</v>
      </c>
      <c r="G880">
        <v>7</v>
      </c>
      <c r="H880">
        <v>0</v>
      </c>
      <c r="I880">
        <v>0</v>
      </c>
      <c r="J880">
        <f>SUM(전체재고[[#This Row],[압구정 재고]],전체재고[[#This Row],[현대 백화점 재고]],전체재고[[#This Row],[창고 재고]])</f>
        <v>7</v>
      </c>
    </row>
    <row r="881" spans="1:10" x14ac:dyDescent="0.4">
      <c r="A881" s="3" t="s">
        <v>1241</v>
      </c>
      <c r="B881" t="s">
        <v>207</v>
      </c>
      <c r="C881" t="s">
        <v>109</v>
      </c>
      <c r="D881" t="s">
        <v>122</v>
      </c>
      <c r="E881" t="s">
        <v>131</v>
      </c>
      <c r="F881" t="s">
        <v>208</v>
      </c>
      <c r="G881">
        <v>2</v>
      </c>
      <c r="H881">
        <v>2</v>
      </c>
      <c r="I881">
        <v>0</v>
      </c>
      <c r="J881">
        <f>SUM(전체재고[[#This Row],[압구정 재고]],전체재고[[#This Row],[현대 백화점 재고]],전체재고[[#This Row],[창고 재고]])</f>
        <v>4</v>
      </c>
    </row>
    <row r="882" spans="1:10" x14ac:dyDescent="0.4">
      <c r="A882" s="3" t="s">
        <v>1242</v>
      </c>
      <c r="B882" t="s">
        <v>207</v>
      </c>
      <c r="C882" t="s">
        <v>109</v>
      </c>
      <c r="D882" t="s">
        <v>122</v>
      </c>
      <c r="E882" t="s">
        <v>130</v>
      </c>
      <c r="F882" t="s">
        <v>208</v>
      </c>
      <c r="G882">
        <v>4</v>
      </c>
      <c r="H882">
        <v>4</v>
      </c>
      <c r="I882">
        <v>0</v>
      </c>
      <c r="J882">
        <f>SUM(전체재고[[#This Row],[압구정 재고]],전체재고[[#This Row],[현대 백화점 재고]],전체재고[[#This Row],[창고 재고]])</f>
        <v>8</v>
      </c>
    </row>
    <row r="883" spans="1:10" x14ac:dyDescent="0.4">
      <c r="A883" s="3" t="s">
        <v>1243</v>
      </c>
      <c r="B883" t="s">
        <v>210</v>
      </c>
      <c r="C883" t="s">
        <v>113</v>
      </c>
      <c r="D883" t="s">
        <v>120</v>
      </c>
      <c r="E883" t="s">
        <v>123</v>
      </c>
      <c r="F883" t="s">
        <v>208</v>
      </c>
      <c r="G883">
        <v>0</v>
      </c>
      <c r="H883">
        <v>0</v>
      </c>
      <c r="I883">
        <v>0</v>
      </c>
      <c r="J883">
        <f>SUM(전체재고[[#This Row],[압구정 재고]],전체재고[[#This Row],[현대 백화점 재고]],전체재고[[#This Row],[창고 재고]])</f>
        <v>0</v>
      </c>
    </row>
    <row r="884" spans="1:10" x14ac:dyDescent="0.4">
      <c r="A884" s="3" t="s">
        <v>1244</v>
      </c>
      <c r="B884" t="s">
        <v>211</v>
      </c>
      <c r="C884" t="s">
        <v>191</v>
      </c>
      <c r="D884" t="s">
        <v>120</v>
      </c>
      <c r="E884" t="s">
        <v>123</v>
      </c>
      <c r="F884" t="s">
        <v>208</v>
      </c>
      <c r="G884">
        <v>0</v>
      </c>
      <c r="H884">
        <v>0</v>
      </c>
      <c r="I884">
        <v>0</v>
      </c>
      <c r="J884">
        <f>SUM(전체재고[[#This Row],[압구정 재고]],전체재고[[#This Row],[현대 백화점 재고]],전체재고[[#This Row],[창고 재고]])</f>
        <v>0</v>
      </c>
    </row>
    <row r="885" spans="1:10" x14ac:dyDescent="0.4">
      <c r="A885" s="3" t="s">
        <v>1245</v>
      </c>
      <c r="B885" t="s">
        <v>212</v>
      </c>
      <c r="C885" t="s">
        <v>109</v>
      </c>
      <c r="D885" t="s">
        <v>120</v>
      </c>
      <c r="E885" t="s">
        <v>123</v>
      </c>
      <c r="F885" t="s">
        <v>208</v>
      </c>
      <c r="G885">
        <v>0</v>
      </c>
      <c r="H885">
        <v>0</v>
      </c>
      <c r="I885">
        <v>0</v>
      </c>
      <c r="J885">
        <f>SUM(전체재고[[#This Row],[압구정 재고]],전체재고[[#This Row],[현대 백화점 재고]],전체재고[[#This Row],[창고 재고]])</f>
        <v>0</v>
      </c>
    </row>
    <row r="886" spans="1:10" x14ac:dyDescent="0.4">
      <c r="A886" s="3" t="s">
        <v>1246</v>
      </c>
      <c r="B886" t="s">
        <v>213</v>
      </c>
      <c r="C886" t="s">
        <v>113</v>
      </c>
      <c r="D886" t="s">
        <v>120</v>
      </c>
      <c r="E886" t="s">
        <v>123</v>
      </c>
      <c r="F886" t="s">
        <v>208</v>
      </c>
      <c r="G886">
        <v>0</v>
      </c>
      <c r="H886">
        <v>0</v>
      </c>
      <c r="I886">
        <v>0</v>
      </c>
      <c r="J886">
        <f>SUM(전체재고[[#This Row],[압구정 재고]],전체재고[[#This Row],[현대 백화점 재고]],전체재고[[#This Row],[창고 재고]])</f>
        <v>0</v>
      </c>
    </row>
    <row r="887" spans="1:10" x14ac:dyDescent="0.4">
      <c r="A887" s="3" t="s">
        <v>1247</v>
      </c>
      <c r="B887" t="s">
        <v>214</v>
      </c>
      <c r="C887" t="s">
        <v>113</v>
      </c>
      <c r="D887" t="s">
        <v>120</v>
      </c>
      <c r="E887" t="s">
        <v>123</v>
      </c>
      <c r="F887" t="s">
        <v>208</v>
      </c>
      <c r="G887">
        <v>0</v>
      </c>
      <c r="H887">
        <v>0</v>
      </c>
      <c r="I887">
        <v>0</v>
      </c>
      <c r="J887">
        <f>SUM(전체재고[[#This Row],[압구정 재고]],전체재고[[#This Row],[현대 백화점 재고]],전체재고[[#This Row],[창고 재고]])</f>
        <v>0</v>
      </c>
    </row>
    <row r="888" spans="1:10" x14ac:dyDescent="0.4">
      <c r="A888" s="3" t="s">
        <v>1248</v>
      </c>
      <c r="B888" t="s">
        <v>215</v>
      </c>
      <c r="C888" t="s">
        <v>111</v>
      </c>
      <c r="D888" t="s">
        <v>120</v>
      </c>
      <c r="E888" t="s">
        <v>123</v>
      </c>
      <c r="F888" t="s">
        <v>208</v>
      </c>
      <c r="G888">
        <v>0</v>
      </c>
      <c r="H888">
        <v>0</v>
      </c>
      <c r="I888">
        <v>0</v>
      </c>
      <c r="J888">
        <f>SUM(전체재고[[#This Row],[압구정 재고]],전체재고[[#This Row],[현대 백화점 재고]],전체재고[[#This Row],[창고 재고]])</f>
        <v>0</v>
      </c>
    </row>
    <row r="889" spans="1:10" x14ac:dyDescent="0.4">
      <c r="A889" s="3" t="s">
        <v>1249</v>
      </c>
      <c r="B889" t="s">
        <v>216</v>
      </c>
      <c r="C889" t="s">
        <v>117</v>
      </c>
      <c r="D889" t="s">
        <v>120</v>
      </c>
      <c r="E889" t="s">
        <v>127</v>
      </c>
      <c r="F889" t="s">
        <v>208</v>
      </c>
      <c r="G889">
        <v>0</v>
      </c>
      <c r="H889">
        <v>0</v>
      </c>
      <c r="I889">
        <v>0</v>
      </c>
      <c r="J889">
        <f>SUM(전체재고[[#This Row],[압구정 재고]],전체재고[[#This Row],[현대 백화점 재고]],전체재고[[#This Row],[창고 재고]])</f>
        <v>0</v>
      </c>
    </row>
    <row r="890" spans="1:10" x14ac:dyDescent="0.4">
      <c r="A890" s="3" t="s">
        <v>1250</v>
      </c>
      <c r="B890" t="s">
        <v>217</v>
      </c>
      <c r="C890" t="s">
        <v>113</v>
      </c>
      <c r="D890" t="s">
        <v>120</v>
      </c>
      <c r="E890" t="s">
        <v>123</v>
      </c>
      <c r="F890" t="s">
        <v>208</v>
      </c>
      <c r="G890">
        <v>0</v>
      </c>
      <c r="H890">
        <v>0</v>
      </c>
      <c r="I890">
        <v>0</v>
      </c>
      <c r="J890">
        <f>SUM(전체재고[[#This Row],[압구정 재고]],전체재고[[#This Row],[현대 백화점 재고]],전체재고[[#This Row],[창고 재고]])</f>
        <v>0</v>
      </c>
    </row>
    <row r="891" spans="1:10" x14ac:dyDescent="0.4">
      <c r="A891" s="3" t="s">
        <v>1251</v>
      </c>
      <c r="B891" t="s">
        <v>218</v>
      </c>
      <c r="C891" t="s">
        <v>191</v>
      </c>
      <c r="D891" t="s">
        <v>120</v>
      </c>
      <c r="E891" t="s">
        <v>130</v>
      </c>
      <c r="F891" t="s">
        <v>208</v>
      </c>
      <c r="G891">
        <v>0</v>
      </c>
      <c r="H891">
        <v>0</v>
      </c>
      <c r="I891">
        <v>0</v>
      </c>
      <c r="J891">
        <f>SUM(전체재고[[#This Row],[압구정 재고]],전체재고[[#This Row],[현대 백화점 재고]],전체재고[[#This Row],[창고 재고]])</f>
        <v>0</v>
      </c>
    </row>
    <row r="892" spans="1:10" x14ac:dyDescent="0.4">
      <c r="A892" s="3" t="s">
        <v>1252</v>
      </c>
      <c r="B892" t="s">
        <v>216</v>
      </c>
      <c r="C892" t="s">
        <v>117</v>
      </c>
      <c r="D892" t="s">
        <v>120</v>
      </c>
      <c r="E892" t="s">
        <v>140</v>
      </c>
      <c r="F892" t="s">
        <v>208</v>
      </c>
      <c r="G892">
        <v>0</v>
      </c>
      <c r="H892">
        <v>0</v>
      </c>
      <c r="I892">
        <v>0</v>
      </c>
      <c r="J892">
        <f>SUM(전체재고[[#This Row],[압구정 재고]],전체재고[[#This Row],[현대 백화점 재고]],전체재고[[#This Row],[창고 재고]])</f>
        <v>0</v>
      </c>
    </row>
    <row r="893" spans="1:10" x14ac:dyDescent="0.4">
      <c r="A893" s="3" t="s">
        <v>1253</v>
      </c>
      <c r="B893" t="s">
        <v>219</v>
      </c>
      <c r="C893" t="s">
        <v>109</v>
      </c>
      <c r="D893" t="s">
        <v>120</v>
      </c>
      <c r="E893" t="s">
        <v>128</v>
      </c>
      <c r="F893" t="s">
        <v>208</v>
      </c>
      <c r="G893">
        <v>0</v>
      </c>
      <c r="H893">
        <v>0</v>
      </c>
      <c r="I893">
        <v>0</v>
      </c>
      <c r="J893">
        <f>SUM(전체재고[[#This Row],[압구정 재고]],전체재고[[#This Row],[현대 백화점 재고]],전체재고[[#This Row],[창고 재고]])</f>
        <v>0</v>
      </c>
    </row>
    <row r="894" spans="1:10" x14ac:dyDescent="0.4">
      <c r="A894" s="3" t="s">
        <v>1254</v>
      </c>
      <c r="B894" t="s">
        <v>199</v>
      </c>
      <c r="C894" t="s">
        <v>109</v>
      </c>
      <c r="D894" t="s">
        <v>120</v>
      </c>
      <c r="E894" t="s">
        <v>123</v>
      </c>
      <c r="F894" t="s">
        <v>208</v>
      </c>
      <c r="G894">
        <v>0</v>
      </c>
      <c r="H894">
        <v>0</v>
      </c>
      <c r="I894">
        <v>0</v>
      </c>
      <c r="J894">
        <f>SUM(전체재고[[#This Row],[압구정 재고]],전체재고[[#This Row],[현대 백화점 재고]],전체재고[[#This Row],[창고 재고]])</f>
        <v>0</v>
      </c>
    </row>
    <row r="895" spans="1:10" x14ac:dyDescent="0.4">
      <c r="A895" s="3" t="s">
        <v>1255</v>
      </c>
      <c r="B895" t="s">
        <v>192</v>
      </c>
      <c r="C895" t="s">
        <v>113</v>
      </c>
      <c r="D895" t="s">
        <v>120</v>
      </c>
      <c r="E895" t="s">
        <v>123</v>
      </c>
      <c r="F895" t="s">
        <v>208</v>
      </c>
      <c r="G895">
        <v>0</v>
      </c>
      <c r="H895">
        <v>0</v>
      </c>
      <c r="I895">
        <v>0</v>
      </c>
      <c r="J895">
        <f>SUM(전체재고[[#This Row],[압구정 재고]],전체재고[[#This Row],[현대 백화점 재고]],전체재고[[#This Row],[창고 재고]])</f>
        <v>0</v>
      </c>
    </row>
    <row r="896" spans="1:10" x14ac:dyDescent="0.4">
      <c r="A896" s="3" t="s">
        <v>1256</v>
      </c>
      <c r="B896" t="s">
        <v>212</v>
      </c>
      <c r="C896" t="s">
        <v>109</v>
      </c>
      <c r="D896" t="s">
        <v>120</v>
      </c>
      <c r="E896" t="s">
        <v>124</v>
      </c>
      <c r="F896" t="s">
        <v>208</v>
      </c>
      <c r="G896">
        <v>0</v>
      </c>
      <c r="H896">
        <v>0</v>
      </c>
      <c r="I896">
        <v>0</v>
      </c>
      <c r="J896">
        <f>SUM(전체재고[[#This Row],[압구정 재고]],전체재고[[#This Row],[현대 백화점 재고]],전체재고[[#This Row],[창고 재고]])</f>
        <v>0</v>
      </c>
    </row>
    <row r="897" spans="1:10" x14ac:dyDescent="0.4">
      <c r="A897" s="3" t="s">
        <v>1257</v>
      </c>
      <c r="B897" t="s">
        <v>198</v>
      </c>
      <c r="C897" t="s">
        <v>191</v>
      </c>
      <c r="D897" t="s">
        <v>120</v>
      </c>
      <c r="E897" t="s">
        <v>124</v>
      </c>
      <c r="F897" t="s">
        <v>208</v>
      </c>
      <c r="G897">
        <v>0</v>
      </c>
      <c r="H897">
        <v>0</v>
      </c>
      <c r="I897">
        <v>0</v>
      </c>
      <c r="J897">
        <f>SUM(전체재고[[#This Row],[압구정 재고]],전체재고[[#This Row],[현대 백화점 재고]],전체재고[[#This Row],[창고 재고]])</f>
        <v>0</v>
      </c>
    </row>
    <row r="898" spans="1:10" x14ac:dyDescent="0.4">
      <c r="A898" s="3" t="s">
        <v>1258</v>
      </c>
      <c r="B898" t="s">
        <v>200</v>
      </c>
      <c r="C898" t="s">
        <v>109</v>
      </c>
      <c r="D898" t="s">
        <v>120</v>
      </c>
      <c r="E898" t="s">
        <v>123</v>
      </c>
      <c r="F898" t="s">
        <v>208</v>
      </c>
      <c r="G898">
        <v>0</v>
      </c>
      <c r="H898">
        <v>0</v>
      </c>
      <c r="I898">
        <v>0</v>
      </c>
      <c r="J898">
        <f>SUM(전체재고[[#This Row],[압구정 재고]],전체재고[[#This Row],[현대 백화점 재고]],전체재고[[#This Row],[창고 재고]])</f>
        <v>0</v>
      </c>
    </row>
    <row r="899" spans="1:10" x14ac:dyDescent="0.4">
      <c r="A899" s="3" t="s">
        <v>1259</v>
      </c>
      <c r="B899" t="s">
        <v>210</v>
      </c>
      <c r="C899" t="s">
        <v>113</v>
      </c>
      <c r="D899" t="s">
        <v>121</v>
      </c>
      <c r="E899" t="s">
        <v>123</v>
      </c>
      <c r="F899" t="s">
        <v>208</v>
      </c>
      <c r="G899">
        <v>0</v>
      </c>
      <c r="H899">
        <v>0</v>
      </c>
      <c r="I899">
        <v>0</v>
      </c>
      <c r="J899">
        <f>SUM(전체재고[[#This Row],[압구정 재고]],전체재고[[#This Row],[현대 백화점 재고]],전체재고[[#This Row],[창고 재고]])</f>
        <v>0</v>
      </c>
    </row>
    <row r="900" spans="1:10" x14ac:dyDescent="0.4">
      <c r="A900" s="3" t="s">
        <v>1260</v>
      </c>
      <c r="B900" t="s">
        <v>211</v>
      </c>
      <c r="C900" t="s">
        <v>191</v>
      </c>
      <c r="D900" t="s">
        <v>121</v>
      </c>
      <c r="E900" t="s">
        <v>123</v>
      </c>
      <c r="F900" t="s">
        <v>208</v>
      </c>
      <c r="G900">
        <v>0</v>
      </c>
      <c r="H900">
        <v>0</v>
      </c>
      <c r="I900">
        <v>0</v>
      </c>
      <c r="J900">
        <f>SUM(전체재고[[#This Row],[압구정 재고]],전체재고[[#This Row],[현대 백화점 재고]],전체재고[[#This Row],[창고 재고]])</f>
        <v>0</v>
      </c>
    </row>
    <row r="901" spans="1:10" x14ac:dyDescent="0.4">
      <c r="A901" s="3" t="s">
        <v>1261</v>
      </c>
      <c r="B901" t="s">
        <v>212</v>
      </c>
      <c r="C901" t="s">
        <v>109</v>
      </c>
      <c r="D901" t="s">
        <v>121</v>
      </c>
      <c r="E901" t="s">
        <v>123</v>
      </c>
      <c r="F901" t="s">
        <v>208</v>
      </c>
      <c r="G901">
        <v>0</v>
      </c>
      <c r="H901">
        <v>0</v>
      </c>
      <c r="I901">
        <v>0</v>
      </c>
      <c r="J901">
        <f>SUM(전체재고[[#This Row],[압구정 재고]],전체재고[[#This Row],[현대 백화점 재고]],전체재고[[#This Row],[창고 재고]])</f>
        <v>0</v>
      </c>
    </row>
    <row r="902" spans="1:10" x14ac:dyDescent="0.4">
      <c r="A902" s="3" t="s">
        <v>1262</v>
      </c>
      <c r="B902" t="s">
        <v>213</v>
      </c>
      <c r="C902" t="s">
        <v>113</v>
      </c>
      <c r="D902" t="s">
        <v>121</v>
      </c>
      <c r="E902" t="s">
        <v>123</v>
      </c>
      <c r="F902" t="s">
        <v>208</v>
      </c>
      <c r="G902">
        <v>0</v>
      </c>
      <c r="H902">
        <v>0</v>
      </c>
      <c r="I902">
        <v>0</v>
      </c>
      <c r="J902">
        <f>SUM(전체재고[[#This Row],[압구정 재고]],전체재고[[#This Row],[현대 백화점 재고]],전체재고[[#This Row],[창고 재고]])</f>
        <v>0</v>
      </c>
    </row>
    <row r="903" spans="1:10" x14ac:dyDescent="0.4">
      <c r="A903" s="3" t="s">
        <v>1263</v>
      </c>
      <c r="B903" t="s">
        <v>214</v>
      </c>
      <c r="C903" t="s">
        <v>113</v>
      </c>
      <c r="D903" t="s">
        <v>121</v>
      </c>
      <c r="E903" t="s">
        <v>123</v>
      </c>
      <c r="F903" t="s">
        <v>208</v>
      </c>
      <c r="G903">
        <v>0</v>
      </c>
      <c r="H903">
        <v>0</v>
      </c>
      <c r="I903">
        <v>0</v>
      </c>
      <c r="J903">
        <f>SUM(전체재고[[#This Row],[압구정 재고]],전체재고[[#This Row],[현대 백화점 재고]],전체재고[[#This Row],[창고 재고]])</f>
        <v>0</v>
      </c>
    </row>
    <row r="904" spans="1:10" x14ac:dyDescent="0.4">
      <c r="A904" s="3" t="s">
        <v>1264</v>
      </c>
      <c r="B904" t="s">
        <v>215</v>
      </c>
      <c r="C904" t="s">
        <v>111</v>
      </c>
      <c r="D904" t="s">
        <v>121</v>
      </c>
      <c r="E904" t="s">
        <v>123</v>
      </c>
      <c r="F904" t="s">
        <v>208</v>
      </c>
      <c r="G904">
        <v>0</v>
      </c>
      <c r="H904">
        <v>0</v>
      </c>
      <c r="I904">
        <v>0</v>
      </c>
      <c r="J904">
        <f>SUM(전체재고[[#This Row],[압구정 재고]],전체재고[[#This Row],[현대 백화점 재고]],전체재고[[#This Row],[창고 재고]])</f>
        <v>0</v>
      </c>
    </row>
    <row r="905" spans="1:10" x14ac:dyDescent="0.4">
      <c r="A905" s="3" t="s">
        <v>1265</v>
      </c>
      <c r="B905" t="s">
        <v>216</v>
      </c>
      <c r="C905" t="s">
        <v>117</v>
      </c>
      <c r="D905" t="s">
        <v>121</v>
      </c>
      <c r="E905" t="s">
        <v>127</v>
      </c>
      <c r="F905" t="s">
        <v>208</v>
      </c>
      <c r="G905">
        <v>0</v>
      </c>
      <c r="H905">
        <v>0</v>
      </c>
      <c r="I905">
        <v>0</v>
      </c>
      <c r="J905">
        <f>SUM(전체재고[[#This Row],[압구정 재고]],전체재고[[#This Row],[현대 백화점 재고]],전체재고[[#This Row],[창고 재고]])</f>
        <v>0</v>
      </c>
    </row>
    <row r="906" spans="1:10" x14ac:dyDescent="0.4">
      <c r="A906" s="3" t="s">
        <v>1266</v>
      </c>
      <c r="B906" t="s">
        <v>217</v>
      </c>
      <c r="C906" t="s">
        <v>113</v>
      </c>
      <c r="D906" t="s">
        <v>121</v>
      </c>
      <c r="E906" t="s">
        <v>123</v>
      </c>
      <c r="F906" t="s">
        <v>208</v>
      </c>
      <c r="G906">
        <v>0</v>
      </c>
      <c r="H906">
        <v>0</v>
      </c>
      <c r="I906">
        <v>0</v>
      </c>
      <c r="J906">
        <f>SUM(전체재고[[#This Row],[압구정 재고]],전체재고[[#This Row],[현대 백화점 재고]],전체재고[[#This Row],[창고 재고]])</f>
        <v>0</v>
      </c>
    </row>
    <row r="907" spans="1:10" x14ac:dyDescent="0.4">
      <c r="A907" s="3" t="s">
        <v>1267</v>
      </c>
      <c r="B907" t="s">
        <v>218</v>
      </c>
      <c r="C907" t="s">
        <v>191</v>
      </c>
      <c r="D907" t="s">
        <v>121</v>
      </c>
      <c r="E907" t="s">
        <v>130</v>
      </c>
      <c r="F907" t="s">
        <v>208</v>
      </c>
      <c r="G907">
        <v>0</v>
      </c>
      <c r="H907">
        <v>0</v>
      </c>
      <c r="I907">
        <v>0</v>
      </c>
      <c r="J907">
        <f>SUM(전체재고[[#This Row],[압구정 재고]],전체재고[[#This Row],[현대 백화점 재고]],전체재고[[#This Row],[창고 재고]])</f>
        <v>0</v>
      </c>
    </row>
    <row r="908" spans="1:10" x14ac:dyDescent="0.4">
      <c r="A908" s="3" t="s">
        <v>1268</v>
      </c>
      <c r="B908" t="s">
        <v>216</v>
      </c>
      <c r="C908" t="s">
        <v>117</v>
      </c>
      <c r="D908" t="s">
        <v>121</v>
      </c>
      <c r="E908" t="s">
        <v>140</v>
      </c>
      <c r="F908" t="s">
        <v>208</v>
      </c>
      <c r="G908">
        <v>0</v>
      </c>
      <c r="H908">
        <v>0</v>
      </c>
      <c r="I908">
        <v>0</v>
      </c>
      <c r="J908">
        <f>SUM(전체재고[[#This Row],[압구정 재고]],전체재고[[#This Row],[현대 백화점 재고]],전체재고[[#This Row],[창고 재고]])</f>
        <v>0</v>
      </c>
    </row>
    <row r="909" spans="1:10" x14ac:dyDescent="0.4">
      <c r="A909" s="3" t="s">
        <v>1269</v>
      </c>
      <c r="B909" t="s">
        <v>219</v>
      </c>
      <c r="C909" t="s">
        <v>109</v>
      </c>
      <c r="D909" t="s">
        <v>121</v>
      </c>
      <c r="E909" t="s">
        <v>128</v>
      </c>
      <c r="F909" t="s">
        <v>208</v>
      </c>
      <c r="G909">
        <v>0</v>
      </c>
      <c r="H909">
        <v>0</v>
      </c>
      <c r="I909">
        <v>0</v>
      </c>
      <c r="J909">
        <f>SUM(전체재고[[#This Row],[압구정 재고]],전체재고[[#This Row],[현대 백화점 재고]],전체재고[[#This Row],[창고 재고]])</f>
        <v>0</v>
      </c>
    </row>
    <row r="910" spans="1:10" x14ac:dyDescent="0.4">
      <c r="A910" s="3" t="s">
        <v>1270</v>
      </c>
      <c r="B910" t="s">
        <v>199</v>
      </c>
      <c r="C910" t="s">
        <v>109</v>
      </c>
      <c r="D910" t="s">
        <v>121</v>
      </c>
      <c r="E910" t="s">
        <v>123</v>
      </c>
      <c r="F910" t="s">
        <v>208</v>
      </c>
      <c r="G910">
        <v>0</v>
      </c>
      <c r="H910">
        <v>0</v>
      </c>
      <c r="I910">
        <v>0</v>
      </c>
      <c r="J910">
        <f>SUM(전체재고[[#This Row],[압구정 재고]],전체재고[[#This Row],[현대 백화점 재고]],전체재고[[#This Row],[창고 재고]])</f>
        <v>0</v>
      </c>
    </row>
    <row r="911" spans="1:10" x14ac:dyDescent="0.4">
      <c r="A911" s="3" t="s">
        <v>1271</v>
      </c>
      <c r="B911" t="s">
        <v>192</v>
      </c>
      <c r="C911" t="s">
        <v>113</v>
      </c>
      <c r="D911" t="s">
        <v>121</v>
      </c>
      <c r="E911" t="s">
        <v>123</v>
      </c>
      <c r="F911" t="s">
        <v>208</v>
      </c>
      <c r="G911">
        <v>0</v>
      </c>
      <c r="H911">
        <v>0</v>
      </c>
      <c r="I911">
        <v>0</v>
      </c>
      <c r="J911">
        <f>SUM(전체재고[[#This Row],[압구정 재고]],전체재고[[#This Row],[현대 백화점 재고]],전체재고[[#This Row],[창고 재고]])</f>
        <v>0</v>
      </c>
    </row>
    <row r="912" spans="1:10" x14ac:dyDescent="0.4">
      <c r="A912" s="3" t="s">
        <v>1272</v>
      </c>
      <c r="B912" t="s">
        <v>212</v>
      </c>
      <c r="C912" t="s">
        <v>109</v>
      </c>
      <c r="D912" t="s">
        <v>121</v>
      </c>
      <c r="E912" t="s">
        <v>124</v>
      </c>
      <c r="F912" t="s">
        <v>208</v>
      </c>
      <c r="G912">
        <v>0</v>
      </c>
      <c r="H912">
        <v>0</v>
      </c>
      <c r="I912">
        <v>0</v>
      </c>
      <c r="J912">
        <f>SUM(전체재고[[#This Row],[압구정 재고]],전체재고[[#This Row],[현대 백화점 재고]],전체재고[[#This Row],[창고 재고]])</f>
        <v>0</v>
      </c>
    </row>
    <row r="913" spans="1:10" x14ac:dyDescent="0.4">
      <c r="A913" s="3" t="s">
        <v>1273</v>
      </c>
      <c r="B913" t="s">
        <v>198</v>
      </c>
      <c r="C913" t="s">
        <v>191</v>
      </c>
      <c r="D913" t="s">
        <v>121</v>
      </c>
      <c r="E913" t="s">
        <v>124</v>
      </c>
      <c r="F913" t="s">
        <v>208</v>
      </c>
      <c r="G913">
        <v>0</v>
      </c>
      <c r="H913">
        <v>0</v>
      </c>
      <c r="I913">
        <v>0</v>
      </c>
      <c r="J913">
        <f>SUM(전체재고[[#This Row],[압구정 재고]],전체재고[[#This Row],[현대 백화점 재고]],전체재고[[#This Row],[창고 재고]])</f>
        <v>0</v>
      </c>
    </row>
    <row r="914" spans="1:10" x14ac:dyDescent="0.4">
      <c r="A914" s="3" t="s">
        <v>1203</v>
      </c>
      <c r="B914" t="s">
        <v>201</v>
      </c>
      <c r="C914" t="s">
        <v>109</v>
      </c>
      <c r="D914" t="s">
        <v>121</v>
      </c>
      <c r="E914" t="s">
        <v>123</v>
      </c>
      <c r="F914" t="s">
        <v>208</v>
      </c>
      <c r="G914">
        <v>4</v>
      </c>
      <c r="H914">
        <v>1</v>
      </c>
      <c r="I914">
        <v>0</v>
      </c>
      <c r="J914">
        <f>SUM(전체재고[[#This Row],[압구정 재고]],전체재고[[#This Row],[현대 백화점 재고]],전체재고[[#This Row],[창고 재고]])</f>
        <v>5</v>
      </c>
    </row>
    <row r="915" spans="1:10" x14ac:dyDescent="0.4">
      <c r="A915" s="3" t="s">
        <v>1274</v>
      </c>
      <c r="B915" t="s">
        <v>200</v>
      </c>
      <c r="C915" t="s">
        <v>109</v>
      </c>
      <c r="D915" t="s">
        <v>121</v>
      </c>
      <c r="E915" t="s">
        <v>123</v>
      </c>
      <c r="F915" t="s">
        <v>208</v>
      </c>
      <c r="G915">
        <v>0</v>
      </c>
      <c r="H915">
        <v>0</v>
      </c>
      <c r="I915">
        <v>0</v>
      </c>
      <c r="J915">
        <f>SUM(전체재고[[#This Row],[압구정 재고]],전체재고[[#This Row],[현대 백화점 재고]],전체재고[[#This Row],[창고 재고]])</f>
        <v>0</v>
      </c>
    </row>
    <row r="916" spans="1:10" x14ac:dyDescent="0.4">
      <c r="A916" s="3" t="s">
        <v>1275</v>
      </c>
      <c r="B916" t="s">
        <v>210</v>
      </c>
      <c r="C916" t="s">
        <v>113</v>
      </c>
      <c r="D916" t="s">
        <v>122</v>
      </c>
      <c r="E916" t="s">
        <v>123</v>
      </c>
      <c r="F916" t="s">
        <v>208</v>
      </c>
      <c r="G916">
        <v>0</v>
      </c>
      <c r="H916">
        <v>0</v>
      </c>
      <c r="I916">
        <v>0</v>
      </c>
      <c r="J916">
        <f>SUM(전체재고[[#This Row],[압구정 재고]],전체재고[[#This Row],[현대 백화점 재고]],전체재고[[#This Row],[창고 재고]])</f>
        <v>0</v>
      </c>
    </row>
    <row r="917" spans="1:10" x14ac:dyDescent="0.4">
      <c r="A917" s="3" t="s">
        <v>1276</v>
      </c>
      <c r="B917" t="s">
        <v>211</v>
      </c>
      <c r="C917" t="s">
        <v>191</v>
      </c>
      <c r="D917" t="s">
        <v>122</v>
      </c>
      <c r="E917" t="s">
        <v>123</v>
      </c>
      <c r="F917" t="s">
        <v>208</v>
      </c>
      <c r="G917">
        <v>0</v>
      </c>
      <c r="H917">
        <v>0</v>
      </c>
      <c r="I917">
        <v>0</v>
      </c>
      <c r="J917">
        <f>SUM(전체재고[[#This Row],[압구정 재고]],전체재고[[#This Row],[현대 백화점 재고]],전체재고[[#This Row],[창고 재고]])</f>
        <v>0</v>
      </c>
    </row>
    <row r="918" spans="1:10" x14ac:dyDescent="0.4">
      <c r="A918" s="3" t="s">
        <v>1277</v>
      </c>
      <c r="B918" t="s">
        <v>212</v>
      </c>
      <c r="C918" t="s">
        <v>109</v>
      </c>
      <c r="D918" t="s">
        <v>122</v>
      </c>
      <c r="E918" t="s">
        <v>123</v>
      </c>
      <c r="F918" t="s">
        <v>208</v>
      </c>
      <c r="G918">
        <v>0</v>
      </c>
      <c r="H918">
        <v>0</v>
      </c>
      <c r="I918">
        <v>0</v>
      </c>
      <c r="J918">
        <f>SUM(전체재고[[#This Row],[압구정 재고]],전체재고[[#This Row],[현대 백화점 재고]],전체재고[[#This Row],[창고 재고]])</f>
        <v>0</v>
      </c>
    </row>
    <row r="919" spans="1:10" x14ac:dyDescent="0.4">
      <c r="A919" s="3" t="s">
        <v>1278</v>
      </c>
      <c r="B919" t="s">
        <v>213</v>
      </c>
      <c r="C919" t="s">
        <v>113</v>
      </c>
      <c r="D919" t="s">
        <v>122</v>
      </c>
      <c r="E919" t="s">
        <v>123</v>
      </c>
      <c r="F919" t="s">
        <v>208</v>
      </c>
      <c r="G919">
        <v>0</v>
      </c>
      <c r="H919">
        <v>0</v>
      </c>
      <c r="I919">
        <v>0</v>
      </c>
      <c r="J919">
        <f>SUM(전체재고[[#This Row],[압구정 재고]],전체재고[[#This Row],[현대 백화점 재고]],전체재고[[#This Row],[창고 재고]])</f>
        <v>0</v>
      </c>
    </row>
    <row r="920" spans="1:10" x14ac:dyDescent="0.4">
      <c r="A920" s="3" t="s">
        <v>1279</v>
      </c>
      <c r="B920" t="s">
        <v>214</v>
      </c>
      <c r="C920" t="s">
        <v>113</v>
      </c>
      <c r="D920" t="s">
        <v>122</v>
      </c>
      <c r="E920" t="s">
        <v>123</v>
      </c>
      <c r="F920" t="s">
        <v>208</v>
      </c>
      <c r="G920">
        <v>0</v>
      </c>
      <c r="H920">
        <v>0</v>
      </c>
      <c r="I920">
        <v>0</v>
      </c>
      <c r="J920">
        <f>SUM(전체재고[[#This Row],[압구정 재고]],전체재고[[#This Row],[현대 백화점 재고]],전체재고[[#This Row],[창고 재고]])</f>
        <v>0</v>
      </c>
    </row>
    <row r="921" spans="1:10" x14ac:dyDescent="0.4">
      <c r="A921" s="3" t="s">
        <v>1280</v>
      </c>
      <c r="B921" t="s">
        <v>215</v>
      </c>
      <c r="C921" t="s">
        <v>111</v>
      </c>
      <c r="D921" t="s">
        <v>122</v>
      </c>
      <c r="E921" t="s">
        <v>123</v>
      </c>
      <c r="F921" t="s">
        <v>208</v>
      </c>
      <c r="G921">
        <v>0</v>
      </c>
      <c r="H921">
        <v>0</v>
      </c>
      <c r="I921">
        <v>0</v>
      </c>
      <c r="J921">
        <f>SUM(전체재고[[#This Row],[압구정 재고]],전체재고[[#This Row],[현대 백화점 재고]],전체재고[[#This Row],[창고 재고]])</f>
        <v>0</v>
      </c>
    </row>
    <row r="922" spans="1:10" x14ac:dyDescent="0.4">
      <c r="A922" s="3" t="s">
        <v>1281</v>
      </c>
      <c r="B922" t="s">
        <v>216</v>
      </c>
      <c r="C922" t="s">
        <v>117</v>
      </c>
      <c r="D922" t="s">
        <v>122</v>
      </c>
      <c r="E922" t="s">
        <v>127</v>
      </c>
      <c r="F922" t="s">
        <v>208</v>
      </c>
      <c r="G922">
        <v>0</v>
      </c>
      <c r="H922">
        <v>0</v>
      </c>
      <c r="I922">
        <v>0</v>
      </c>
      <c r="J922">
        <f>SUM(전체재고[[#This Row],[압구정 재고]],전체재고[[#This Row],[현대 백화점 재고]],전체재고[[#This Row],[창고 재고]])</f>
        <v>0</v>
      </c>
    </row>
    <row r="923" spans="1:10" x14ac:dyDescent="0.4">
      <c r="A923" s="3" t="s">
        <v>1282</v>
      </c>
      <c r="B923" t="s">
        <v>217</v>
      </c>
      <c r="C923" t="s">
        <v>113</v>
      </c>
      <c r="D923" t="s">
        <v>122</v>
      </c>
      <c r="E923" t="s">
        <v>123</v>
      </c>
      <c r="F923" t="s">
        <v>208</v>
      </c>
      <c r="G923">
        <v>0</v>
      </c>
      <c r="H923">
        <v>0</v>
      </c>
      <c r="I923">
        <v>0</v>
      </c>
      <c r="J923">
        <f>SUM(전체재고[[#This Row],[압구정 재고]],전체재고[[#This Row],[현대 백화점 재고]],전체재고[[#This Row],[창고 재고]])</f>
        <v>0</v>
      </c>
    </row>
    <row r="924" spans="1:10" x14ac:dyDescent="0.4">
      <c r="A924" s="3" t="s">
        <v>1283</v>
      </c>
      <c r="B924" t="s">
        <v>218</v>
      </c>
      <c r="C924" t="s">
        <v>191</v>
      </c>
      <c r="D924" t="s">
        <v>122</v>
      </c>
      <c r="E924" t="s">
        <v>130</v>
      </c>
      <c r="F924" t="s">
        <v>208</v>
      </c>
      <c r="G924">
        <v>0</v>
      </c>
      <c r="H924">
        <v>0</v>
      </c>
      <c r="I924">
        <v>0</v>
      </c>
      <c r="J924">
        <f>SUM(전체재고[[#This Row],[압구정 재고]],전체재고[[#This Row],[현대 백화점 재고]],전체재고[[#This Row],[창고 재고]])</f>
        <v>0</v>
      </c>
    </row>
    <row r="925" spans="1:10" x14ac:dyDescent="0.4">
      <c r="A925" s="3" t="s">
        <v>1284</v>
      </c>
      <c r="B925" t="s">
        <v>216</v>
      </c>
      <c r="C925" t="s">
        <v>117</v>
      </c>
      <c r="D925" t="s">
        <v>122</v>
      </c>
      <c r="E925" t="s">
        <v>140</v>
      </c>
      <c r="F925" t="s">
        <v>208</v>
      </c>
      <c r="G925">
        <v>0</v>
      </c>
      <c r="H925">
        <v>0</v>
      </c>
      <c r="I925">
        <v>0</v>
      </c>
      <c r="J925">
        <f>SUM(전체재고[[#This Row],[압구정 재고]],전체재고[[#This Row],[현대 백화점 재고]],전체재고[[#This Row],[창고 재고]])</f>
        <v>0</v>
      </c>
    </row>
    <row r="926" spans="1:10" x14ac:dyDescent="0.4">
      <c r="A926" s="3" t="s">
        <v>1285</v>
      </c>
      <c r="B926" t="s">
        <v>219</v>
      </c>
      <c r="C926" t="s">
        <v>109</v>
      </c>
      <c r="D926" t="s">
        <v>122</v>
      </c>
      <c r="E926" t="s">
        <v>128</v>
      </c>
      <c r="F926" t="s">
        <v>208</v>
      </c>
      <c r="G926">
        <v>0</v>
      </c>
      <c r="H926">
        <v>0</v>
      </c>
      <c r="I926">
        <v>0</v>
      </c>
      <c r="J926">
        <f>SUM(전체재고[[#This Row],[압구정 재고]],전체재고[[#This Row],[현대 백화점 재고]],전체재고[[#This Row],[창고 재고]])</f>
        <v>0</v>
      </c>
    </row>
    <row r="927" spans="1:10" x14ac:dyDescent="0.4">
      <c r="A927" s="3" t="s">
        <v>1286</v>
      </c>
      <c r="B927" t="s">
        <v>199</v>
      </c>
      <c r="C927" t="s">
        <v>109</v>
      </c>
      <c r="D927" t="s">
        <v>122</v>
      </c>
      <c r="E927" t="s">
        <v>123</v>
      </c>
      <c r="F927" t="s">
        <v>208</v>
      </c>
      <c r="G927">
        <v>0</v>
      </c>
      <c r="H927">
        <v>0</v>
      </c>
      <c r="I927">
        <v>0</v>
      </c>
      <c r="J927">
        <f>SUM(전체재고[[#This Row],[압구정 재고]],전체재고[[#This Row],[현대 백화점 재고]],전체재고[[#This Row],[창고 재고]])</f>
        <v>0</v>
      </c>
    </row>
    <row r="928" spans="1:10" x14ac:dyDescent="0.4">
      <c r="A928" s="3" t="s">
        <v>1287</v>
      </c>
      <c r="B928" t="s">
        <v>192</v>
      </c>
      <c r="C928" t="s">
        <v>113</v>
      </c>
      <c r="D928" t="s">
        <v>122</v>
      </c>
      <c r="E928" t="s">
        <v>123</v>
      </c>
      <c r="F928" t="s">
        <v>208</v>
      </c>
      <c r="G928">
        <v>0</v>
      </c>
      <c r="H928">
        <v>0</v>
      </c>
      <c r="I928">
        <v>0</v>
      </c>
      <c r="J928">
        <f>SUM(전체재고[[#This Row],[압구정 재고]],전체재고[[#This Row],[현대 백화점 재고]],전체재고[[#This Row],[창고 재고]])</f>
        <v>0</v>
      </c>
    </row>
    <row r="929" spans="1:10" x14ac:dyDescent="0.4">
      <c r="A929" s="3" t="s">
        <v>1288</v>
      </c>
      <c r="B929" t="s">
        <v>212</v>
      </c>
      <c r="C929" t="s">
        <v>109</v>
      </c>
      <c r="D929" t="s">
        <v>122</v>
      </c>
      <c r="E929" t="s">
        <v>124</v>
      </c>
      <c r="F929" t="s">
        <v>208</v>
      </c>
      <c r="G929">
        <v>0</v>
      </c>
      <c r="H929">
        <v>0</v>
      </c>
      <c r="I929">
        <v>0</v>
      </c>
      <c r="J929">
        <f>SUM(전체재고[[#This Row],[압구정 재고]],전체재고[[#This Row],[현대 백화점 재고]],전체재고[[#This Row],[창고 재고]])</f>
        <v>0</v>
      </c>
    </row>
    <row r="930" spans="1:10" x14ac:dyDescent="0.4">
      <c r="A930" s="3" t="s">
        <v>1289</v>
      </c>
      <c r="B930" t="s">
        <v>198</v>
      </c>
      <c r="C930" t="s">
        <v>191</v>
      </c>
      <c r="D930" t="s">
        <v>122</v>
      </c>
      <c r="E930" t="s">
        <v>124</v>
      </c>
      <c r="F930" t="s">
        <v>208</v>
      </c>
      <c r="G930">
        <v>0</v>
      </c>
      <c r="H930">
        <v>0</v>
      </c>
      <c r="I930">
        <v>0</v>
      </c>
      <c r="J930">
        <f>SUM(전체재고[[#This Row],[압구정 재고]],전체재고[[#This Row],[현대 백화점 재고]],전체재고[[#This Row],[창고 재고]])</f>
        <v>0</v>
      </c>
    </row>
    <row r="931" spans="1:10" x14ac:dyDescent="0.4">
      <c r="A931" s="3" t="s">
        <v>1290</v>
      </c>
      <c r="B931" t="s">
        <v>200</v>
      </c>
      <c r="C931" t="s">
        <v>109</v>
      </c>
      <c r="D931" t="s">
        <v>122</v>
      </c>
      <c r="E931" t="s">
        <v>123</v>
      </c>
      <c r="F931" t="s">
        <v>208</v>
      </c>
      <c r="G931">
        <v>0</v>
      </c>
      <c r="H931">
        <v>0</v>
      </c>
      <c r="I931">
        <v>0</v>
      </c>
      <c r="J931">
        <f>SUM(전체재고[[#This Row],[압구정 재고]],전체재고[[#This Row],[현대 백화점 재고]],전체재고[[#This Row],[창고 재고]])</f>
        <v>0</v>
      </c>
    </row>
    <row r="932" spans="1:10" x14ac:dyDescent="0.4">
      <c r="A932" s="3" t="s">
        <v>1291</v>
      </c>
      <c r="B932" t="s">
        <v>247</v>
      </c>
      <c r="C932" t="s">
        <v>223</v>
      </c>
      <c r="D932" t="s">
        <v>1292</v>
      </c>
      <c r="E932" t="s">
        <v>123</v>
      </c>
      <c r="F932" t="s">
        <v>221</v>
      </c>
      <c r="G932">
        <v>0</v>
      </c>
      <c r="H932">
        <v>0</v>
      </c>
      <c r="I932">
        <v>0</v>
      </c>
      <c r="J932">
        <f>SUM(전체재고[[#This Row],[압구정 재고]],전체재고[[#This Row],[현대 백화점 재고]],전체재고[[#This Row],[창고 재고]])</f>
        <v>0</v>
      </c>
    </row>
    <row r="933" spans="1:10" x14ac:dyDescent="0.4">
      <c r="A933" s="3" t="s">
        <v>1293</v>
      </c>
      <c r="B933" t="s">
        <v>248</v>
      </c>
      <c r="C933" t="s">
        <v>224</v>
      </c>
      <c r="D933" t="s">
        <v>1292</v>
      </c>
      <c r="E933" t="s">
        <v>123</v>
      </c>
      <c r="F933" t="s">
        <v>221</v>
      </c>
      <c r="G933">
        <v>0</v>
      </c>
      <c r="H933">
        <v>0</v>
      </c>
      <c r="I933">
        <v>0</v>
      </c>
      <c r="J933">
        <f>SUM(전체재고[[#This Row],[압구정 재고]],전체재고[[#This Row],[현대 백화점 재고]],전체재고[[#This Row],[창고 재고]])</f>
        <v>0</v>
      </c>
    </row>
    <row r="934" spans="1:10" x14ac:dyDescent="0.4">
      <c r="A934" s="3" t="s">
        <v>1294</v>
      </c>
      <c r="B934" t="s">
        <v>248</v>
      </c>
      <c r="C934" t="s">
        <v>224</v>
      </c>
      <c r="D934" t="s">
        <v>1292</v>
      </c>
      <c r="E934" t="s">
        <v>313</v>
      </c>
      <c r="F934" t="s">
        <v>221</v>
      </c>
      <c r="G934">
        <v>0</v>
      </c>
      <c r="H934">
        <v>0</v>
      </c>
      <c r="I934">
        <v>0</v>
      </c>
      <c r="J934">
        <f>SUM(전체재고[[#This Row],[압구정 재고]],전체재고[[#This Row],[현대 백화점 재고]],전체재고[[#This Row],[창고 재고]])</f>
        <v>0</v>
      </c>
    </row>
    <row r="935" spans="1:10" x14ac:dyDescent="0.4">
      <c r="A935" s="3" t="s">
        <v>1295</v>
      </c>
      <c r="B935" t="s">
        <v>249</v>
      </c>
      <c r="C935" t="s">
        <v>225</v>
      </c>
      <c r="D935" t="s">
        <v>1292</v>
      </c>
      <c r="E935" t="s">
        <v>123</v>
      </c>
      <c r="F935" t="s">
        <v>221</v>
      </c>
      <c r="G935">
        <v>0</v>
      </c>
      <c r="H935">
        <v>0</v>
      </c>
      <c r="I935">
        <v>0</v>
      </c>
      <c r="J935">
        <f>SUM(전체재고[[#This Row],[압구정 재고]],전체재고[[#This Row],[현대 백화점 재고]],전체재고[[#This Row],[창고 재고]])</f>
        <v>0</v>
      </c>
    </row>
    <row r="936" spans="1:10" x14ac:dyDescent="0.4">
      <c r="A936" s="3" t="s">
        <v>1296</v>
      </c>
      <c r="B936" t="s">
        <v>249</v>
      </c>
      <c r="C936" t="s">
        <v>225</v>
      </c>
      <c r="D936" t="s">
        <v>1292</v>
      </c>
      <c r="E936" t="s">
        <v>313</v>
      </c>
      <c r="F936" t="s">
        <v>221</v>
      </c>
      <c r="G936">
        <v>0</v>
      </c>
      <c r="H936">
        <v>0</v>
      </c>
      <c r="I936">
        <v>0</v>
      </c>
      <c r="J936">
        <f>SUM(전체재고[[#This Row],[압구정 재고]],전체재고[[#This Row],[현대 백화점 재고]],전체재고[[#This Row],[창고 재고]])</f>
        <v>0</v>
      </c>
    </row>
    <row r="937" spans="1:10" x14ac:dyDescent="0.4">
      <c r="A937" s="3" t="s">
        <v>1297</v>
      </c>
      <c r="B937" t="s">
        <v>250</v>
      </c>
      <c r="C937" t="s">
        <v>226</v>
      </c>
      <c r="D937" t="s">
        <v>1292</v>
      </c>
      <c r="E937" t="s">
        <v>123</v>
      </c>
      <c r="F937" t="s">
        <v>221</v>
      </c>
      <c r="G937">
        <v>0</v>
      </c>
      <c r="H937">
        <v>0</v>
      </c>
      <c r="I937">
        <v>0</v>
      </c>
      <c r="J937">
        <f>SUM(전체재고[[#This Row],[압구정 재고]],전체재고[[#This Row],[현대 백화점 재고]],전체재고[[#This Row],[창고 재고]])</f>
        <v>0</v>
      </c>
    </row>
    <row r="938" spans="1:10" x14ac:dyDescent="0.4">
      <c r="A938" s="3" t="s">
        <v>1298</v>
      </c>
      <c r="B938" t="s">
        <v>250</v>
      </c>
      <c r="C938" t="s">
        <v>226</v>
      </c>
      <c r="D938" t="s">
        <v>1292</v>
      </c>
      <c r="E938" t="s">
        <v>313</v>
      </c>
      <c r="F938" t="s">
        <v>221</v>
      </c>
      <c r="G938">
        <v>0</v>
      </c>
      <c r="H938">
        <v>0</v>
      </c>
      <c r="I938">
        <v>0</v>
      </c>
      <c r="J938">
        <f>SUM(전체재고[[#This Row],[압구정 재고]],전체재고[[#This Row],[현대 백화점 재고]],전체재고[[#This Row],[창고 재고]])</f>
        <v>0</v>
      </c>
    </row>
    <row r="939" spans="1:10" x14ac:dyDescent="0.4">
      <c r="A939" s="3" t="s">
        <v>1299</v>
      </c>
      <c r="B939" t="s">
        <v>251</v>
      </c>
      <c r="C939" t="s">
        <v>227</v>
      </c>
      <c r="D939" t="s">
        <v>1292</v>
      </c>
      <c r="E939" t="s">
        <v>123</v>
      </c>
      <c r="F939" t="s">
        <v>221</v>
      </c>
      <c r="G939">
        <v>0</v>
      </c>
      <c r="H939">
        <v>0</v>
      </c>
      <c r="I939">
        <v>0</v>
      </c>
      <c r="J939">
        <f>SUM(전체재고[[#This Row],[압구정 재고]],전체재고[[#This Row],[현대 백화점 재고]],전체재고[[#This Row],[창고 재고]])</f>
        <v>0</v>
      </c>
    </row>
    <row r="940" spans="1:10" x14ac:dyDescent="0.4">
      <c r="A940" s="3" t="s">
        <v>1300</v>
      </c>
      <c r="B940" t="s">
        <v>252</v>
      </c>
      <c r="C940" t="s">
        <v>227</v>
      </c>
      <c r="D940" t="s">
        <v>1292</v>
      </c>
      <c r="E940" t="s">
        <v>123</v>
      </c>
      <c r="F940" t="s">
        <v>221</v>
      </c>
      <c r="G940">
        <v>0</v>
      </c>
      <c r="H940">
        <v>0</v>
      </c>
      <c r="I940">
        <v>0</v>
      </c>
      <c r="J940">
        <f>SUM(전체재고[[#This Row],[압구정 재고]],전체재고[[#This Row],[현대 백화점 재고]],전체재고[[#This Row],[창고 재고]])</f>
        <v>0</v>
      </c>
    </row>
    <row r="941" spans="1:10" x14ac:dyDescent="0.4">
      <c r="A941" s="3" t="s">
        <v>1301</v>
      </c>
      <c r="B941" t="s">
        <v>253</v>
      </c>
      <c r="C941" t="s">
        <v>228</v>
      </c>
      <c r="D941" t="s">
        <v>1292</v>
      </c>
      <c r="E941" t="s">
        <v>314</v>
      </c>
      <c r="F941" t="s">
        <v>221</v>
      </c>
      <c r="G941">
        <v>0</v>
      </c>
      <c r="H941">
        <v>0</v>
      </c>
      <c r="I941">
        <v>0</v>
      </c>
      <c r="J941">
        <f>SUM(전체재고[[#This Row],[압구정 재고]],전체재고[[#This Row],[현대 백화점 재고]],전체재고[[#This Row],[창고 재고]])</f>
        <v>0</v>
      </c>
    </row>
    <row r="942" spans="1:10" x14ac:dyDescent="0.4">
      <c r="A942" s="3" t="s">
        <v>1302</v>
      </c>
      <c r="B942" t="s">
        <v>254</v>
      </c>
      <c r="C942" t="s">
        <v>229</v>
      </c>
      <c r="D942" t="s">
        <v>1292</v>
      </c>
      <c r="E942" t="s">
        <v>315</v>
      </c>
      <c r="F942" t="s">
        <v>221</v>
      </c>
      <c r="G942">
        <v>0</v>
      </c>
      <c r="H942">
        <v>0</v>
      </c>
      <c r="I942">
        <v>0</v>
      </c>
      <c r="J942">
        <f>SUM(전체재고[[#This Row],[압구정 재고]],전체재고[[#This Row],[현대 백화점 재고]],전체재고[[#This Row],[창고 재고]])</f>
        <v>0</v>
      </c>
    </row>
    <row r="943" spans="1:10" x14ac:dyDescent="0.4">
      <c r="A943" s="3" t="s">
        <v>1303</v>
      </c>
      <c r="B943" t="s">
        <v>254</v>
      </c>
      <c r="C943" t="s">
        <v>229</v>
      </c>
      <c r="D943" t="s">
        <v>1292</v>
      </c>
      <c r="E943" t="s">
        <v>132</v>
      </c>
      <c r="F943" t="s">
        <v>221</v>
      </c>
      <c r="G943">
        <v>5</v>
      </c>
      <c r="H943">
        <v>0</v>
      </c>
      <c r="I943">
        <v>0</v>
      </c>
      <c r="J943">
        <f>SUM(전체재고[[#This Row],[압구정 재고]],전체재고[[#This Row],[현대 백화점 재고]],전체재고[[#This Row],[창고 재고]])</f>
        <v>5</v>
      </c>
    </row>
    <row r="944" spans="1:10" x14ac:dyDescent="0.4">
      <c r="A944" s="3" t="s">
        <v>1304</v>
      </c>
      <c r="B944" t="s">
        <v>255</v>
      </c>
      <c r="C944" t="s">
        <v>230</v>
      </c>
      <c r="D944" t="s">
        <v>1292</v>
      </c>
      <c r="E944" t="s">
        <v>123</v>
      </c>
      <c r="F944" t="s">
        <v>221</v>
      </c>
      <c r="G944">
        <v>0</v>
      </c>
      <c r="H944">
        <v>0</v>
      </c>
      <c r="I944">
        <v>0</v>
      </c>
      <c r="J944">
        <f>SUM(전체재고[[#This Row],[압구정 재고]],전체재고[[#This Row],[현대 백화점 재고]],전체재고[[#This Row],[창고 재고]])</f>
        <v>0</v>
      </c>
    </row>
    <row r="945" spans="1:10" x14ac:dyDescent="0.4">
      <c r="A945" s="3" t="s">
        <v>1305</v>
      </c>
      <c r="B945" t="s">
        <v>256</v>
      </c>
      <c r="C945" t="s">
        <v>230</v>
      </c>
      <c r="D945" t="s">
        <v>1292</v>
      </c>
      <c r="E945" t="s">
        <v>123</v>
      </c>
      <c r="F945" t="s">
        <v>221</v>
      </c>
      <c r="G945">
        <v>0</v>
      </c>
      <c r="H945">
        <v>0</v>
      </c>
      <c r="I945">
        <v>0</v>
      </c>
      <c r="J945">
        <f>SUM(전체재고[[#This Row],[압구정 재고]],전체재고[[#This Row],[현대 백화점 재고]],전체재고[[#This Row],[창고 재고]])</f>
        <v>0</v>
      </c>
    </row>
    <row r="946" spans="1:10" x14ac:dyDescent="0.4">
      <c r="A946" s="3" t="s">
        <v>1306</v>
      </c>
      <c r="B946" t="s">
        <v>257</v>
      </c>
      <c r="C946" t="s">
        <v>231</v>
      </c>
      <c r="D946" t="s">
        <v>1292</v>
      </c>
      <c r="E946" t="s">
        <v>128</v>
      </c>
      <c r="F946" t="s">
        <v>221</v>
      </c>
      <c r="G946">
        <v>12</v>
      </c>
      <c r="H946">
        <v>0</v>
      </c>
      <c r="I946">
        <v>0</v>
      </c>
      <c r="J946">
        <f>SUM(전체재고[[#This Row],[압구정 재고]],전체재고[[#This Row],[현대 백화점 재고]],전체재고[[#This Row],[창고 재고]])</f>
        <v>12</v>
      </c>
    </row>
    <row r="947" spans="1:10" x14ac:dyDescent="0.4">
      <c r="A947" s="3" t="s">
        <v>1307</v>
      </c>
      <c r="B947" t="s">
        <v>258</v>
      </c>
      <c r="C947" t="s">
        <v>232</v>
      </c>
      <c r="D947" t="s">
        <v>1292</v>
      </c>
      <c r="E947" t="s">
        <v>124</v>
      </c>
      <c r="F947" t="s">
        <v>221</v>
      </c>
      <c r="G947">
        <v>0</v>
      </c>
      <c r="H947">
        <v>0</v>
      </c>
      <c r="I947">
        <v>0</v>
      </c>
      <c r="J947">
        <f>SUM(전체재고[[#This Row],[압구정 재고]],전체재고[[#This Row],[현대 백화점 재고]],전체재고[[#This Row],[창고 재고]])</f>
        <v>0</v>
      </c>
    </row>
    <row r="948" spans="1:10" x14ac:dyDescent="0.4">
      <c r="A948" s="3" t="s">
        <v>1308</v>
      </c>
      <c r="B948" t="s">
        <v>259</v>
      </c>
      <c r="C948" t="s">
        <v>233</v>
      </c>
      <c r="D948" t="s">
        <v>1292</v>
      </c>
      <c r="E948" t="s">
        <v>124</v>
      </c>
      <c r="F948" t="s">
        <v>221</v>
      </c>
      <c r="G948">
        <v>0</v>
      </c>
      <c r="H948">
        <v>0</v>
      </c>
      <c r="I948">
        <v>0</v>
      </c>
      <c r="J948">
        <f>SUM(전체재고[[#This Row],[압구정 재고]],전체재고[[#This Row],[현대 백화점 재고]],전체재고[[#This Row],[창고 재고]])</f>
        <v>0</v>
      </c>
    </row>
    <row r="949" spans="1:10" x14ac:dyDescent="0.4">
      <c r="A949" s="3" t="s">
        <v>1309</v>
      </c>
      <c r="B949" t="s">
        <v>259</v>
      </c>
      <c r="C949" t="s">
        <v>233</v>
      </c>
      <c r="D949" t="s">
        <v>1292</v>
      </c>
      <c r="E949" t="s">
        <v>128</v>
      </c>
      <c r="F949" t="s">
        <v>221</v>
      </c>
      <c r="G949">
        <v>0</v>
      </c>
      <c r="H949">
        <v>0</v>
      </c>
      <c r="I949">
        <v>0</v>
      </c>
      <c r="J949">
        <f>SUM(전체재고[[#This Row],[압구정 재고]],전체재고[[#This Row],[현대 백화점 재고]],전체재고[[#This Row],[창고 재고]])</f>
        <v>0</v>
      </c>
    </row>
    <row r="950" spans="1:10" x14ac:dyDescent="0.4">
      <c r="A950" s="3" t="s">
        <v>1310</v>
      </c>
      <c r="B950" t="s">
        <v>260</v>
      </c>
      <c r="C950" t="s">
        <v>228</v>
      </c>
      <c r="D950" t="s">
        <v>1292</v>
      </c>
      <c r="E950" t="s">
        <v>124</v>
      </c>
      <c r="F950" t="s">
        <v>221</v>
      </c>
      <c r="G950">
        <v>0</v>
      </c>
      <c r="H950">
        <v>0</v>
      </c>
      <c r="I950">
        <v>0</v>
      </c>
      <c r="J950">
        <f>SUM(전체재고[[#This Row],[압구정 재고]],전체재고[[#This Row],[현대 백화점 재고]],전체재고[[#This Row],[창고 재고]])</f>
        <v>0</v>
      </c>
    </row>
    <row r="951" spans="1:10" x14ac:dyDescent="0.4">
      <c r="A951" s="3" t="s">
        <v>1311</v>
      </c>
      <c r="B951" t="s">
        <v>260</v>
      </c>
      <c r="C951" t="s">
        <v>228</v>
      </c>
      <c r="D951" t="s">
        <v>1292</v>
      </c>
      <c r="E951" t="s">
        <v>137</v>
      </c>
      <c r="F951" t="s">
        <v>221</v>
      </c>
      <c r="G951">
        <v>0</v>
      </c>
      <c r="H951">
        <v>0</v>
      </c>
      <c r="I951">
        <v>0</v>
      </c>
      <c r="J951">
        <f>SUM(전체재고[[#This Row],[압구정 재고]],전체재고[[#This Row],[현대 백화점 재고]],전체재고[[#This Row],[창고 재고]])</f>
        <v>0</v>
      </c>
    </row>
    <row r="952" spans="1:10" x14ac:dyDescent="0.4">
      <c r="A952" s="3" t="s">
        <v>1312</v>
      </c>
      <c r="B952" t="s">
        <v>261</v>
      </c>
      <c r="C952" t="s">
        <v>234</v>
      </c>
      <c r="D952" t="s">
        <v>1292</v>
      </c>
      <c r="E952" t="s">
        <v>316</v>
      </c>
      <c r="F952" t="s">
        <v>221</v>
      </c>
      <c r="G952">
        <v>0</v>
      </c>
      <c r="H952">
        <v>0</v>
      </c>
      <c r="I952">
        <v>0</v>
      </c>
      <c r="J952">
        <f>SUM(전체재고[[#This Row],[압구정 재고]],전체재고[[#This Row],[현대 백화점 재고]],전체재고[[#This Row],[창고 재고]])</f>
        <v>0</v>
      </c>
    </row>
    <row r="953" spans="1:10" x14ac:dyDescent="0.4">
      <c r="A953" s="3" t="s">
        <v>1313</v>
      </c>
      <c r="B953" t="s">
        <v>261</v>
      </c>
      <c r="C953" t="s">
        <v>234</v>
      </c>
      <c r="D953" t="s">
        <v>1292</v>
      </c>
      <c r="E953" t="s">
        <v>127</v>
      </c>
      <c r="F953" t="s">
        <v>221</v>
      </c>
      <c r="G953">
        <v>0</v>
      </c>
      <c r="H953">
        <v>0</v>
      </c>
      <c r="I953">
        <v>0</v>
      </c>
      <c r="J953">
        <f>SUM(전체재고[[#This Row],[압구정 재고]],전체재고[[#This Row],[현대 백화점 재고]],전체재고[[#This Row],[창고 재고]])</f>
        <v>0</v>
      </c>
    </row>
    <row r="954" spans="1:10" x14ac:dyDescent="0.4">
      <c r="A954" s="3" t="s">
        <v>1314</v>
      </c>
      <c r="B954" t="s">
        <v>262</v>
      </c>
      <c r="C954" t="s">
        <v>229</v>
      </c>
      <c r="D954" t="s">
        <v>1292</v>
      </c>
      <c r="E954" t="s">
        <v>128</v>
      </c>
      <c r="F954" t="s">
        <v>221</v>
      </c>
      <c r="G954">
        <v>0</v>
      </c>
      <c r="H954">
        <v>0</v>
      </c>
      <c r="I954">
        <v>0</v>
      </c>
      <c r="J954">
        <f>SUM(전체재고[[#This Row],[압구정 재고]],전체재고[[#This Row],[현대 백화점 재고]],전체재고[[#This Row],[창고 재고]])</f>
        <v>0</v>
      </c>
    </row>
    <row r="955" spans="1:10" x14ac:dyDescent="0.4">
      <c r="A955" s="3" t="s">
        <v>1315</v>
      </c>
      <c r="B955" t="s">
        <v>263</v>
      </c>
      <c r="C955" t="s">
        <v>227</v>
      </c>
      <c r="D955" t="s">
        <v>1292</v>
      </c>
      <c r="E955" t="s">
        <v>123</v>
      </c>
      <c r="F955" t="s">
        <v>221</v>
      </c>
      <c r="G955">
        <v>0</v>
      </c>
      <c r="H955">
        <v>0</v>
      </c>
      <c r="I955">
        <v>0</v>
      </c>
      <c r="J955">
        <f>SUM(전체재고[[#This Row],[압구정 재고]],전체재고[[#This Row],[현대 백화점 재고]],전체재고[[#This Row],[창고 재고]])</f>
        <v>0</v>
      </c>
    </row>
    <row r="956" spans="1:10" x14ac:dyDescent="0.4">
      <c r="A956" s="3" t="s">
        <v>1316</v>
      </c>
      <c r="B956" t="s">
        <v>235</v>
      </c>
      <c r="C956" t="s">
        <v>235</v>
      </c>
      <c r="D956" t="s">
        <v>1292</v>
      </c>
      <c r="E956" t="s">
        <v>128</v>
      </c>
      <c r="F956" t="s">
        <v>208</v>
      </c>
      <c r="G956">
        <v>0</v>
      </c>
      <c r="H956">
        <v>0</v>
      </c>
      <c r="I956">
        <v>0</v>
      </c>
      <c r="J956">
        <f>SUM(전체재고[[#This Row],[압구정 재고]],전체재고[[#This Row],[현대 백화점 재고]],전체재고[[#This Row],[창고 재고]])</f>
        <v>0</v>
      </c>
    </row>
    <row r="957" spans="1:10" x14ac:dyDescent="0.4">
      <c r="A957" s="3" t="s">
        <v>1317</v>
      </c>
      <c r="B957" t="s">
        <v>264</v>
      </c>
      <c r="C957" t="s">
        <v>236</v>
      </c>
      <c r="D957" t="s">
        <v>1292</v>
      </c>
      <c r="E957" t="s">
        <v>131</v>
      </c>
      <c r="F957" t="s">
        <v>208</v>
      </c>
      <c r="G957">
        <v>3</v>
      </c>
      <c r="H957">
        <v>0</v>
      </c>
      <c r="I957">
        <v>0</v>
      </c>
      <c r="J957">
        <f>SUM(전체재고[[#This Row],[압구정 재고]],전체재고[[#This Row],[현대 백화점 재고]],전체재고[[#This Row],[창고 재고]])</f>
        <v>3</v>
      </c>
    </row>
    <row r="958" spans="1:10" x14ac:dyDescent="0.4">
      <c r="A958" s="3" t="s">
        <v>1318</v>
      </c>
      <c r="B958" t="s">
        <v>265</v>
      </c>
      <c r="C958" t="s">
        <v>228</v>
      </c>
      <c r="D958" t="s">
        <v>1292</v>
      </c>
      <c r="E958" t="s">
        <v>123</v>
      </c>
      <c r="F958" t="s">
        <v>221</v>
      </c>
      <c r="G958">
        <v>0</v>
      </c>
      <c r="H958">
        <v>0</v>
      </c>
      <c r="I958">
        <v>0</v>
      </c>
      <c r="J958">
        <f>SUM(전체재고[[#This Row],[압구정 재고]],전체재고[[#This Row],[현대 백화점 재고]],전체재고[[#This Row],[창고 재고]])</f>
        <v>0</v>
      </c>
    </row>
    <row r="959" spans="1:10" x14ac:dyDescent="0.4">
      <c r="A959" s="3" t="s">
        <v>1319</v>
      </c>
      <c r="B959" t="s">
        <v>266</v>
      </c>
      <c r="C959" t="s">
        <v>237</v>
      </c>
      <c r="D959" t="s">
        <v>1292</v>
      </c>
      <c r="E959" t="s">
        <v>128</v>
      </c>
      <c r="F959" t="s">
        <v>221</v>
      </c>
      <c r="G959">
        <v>0</v>
      </c>
      <c r="H959">
        <v>0</v>
      </c>
      <c r="I959">
        <v>0</v>
      </c>
      <c r="J959">
        <f>SUM(전체재고[[#This Row],[압구정 재고]],전체재고[[#This Row],[현대 백화점 재고]],전체재고[[#This Row],[창고 재고]])</f>
        <v>0</v>
      </c>
    </row>
    <row r="960" spans="1:10" x14ac:dyDescent="0.4">
      <c r="A960" s="3" t="s">
        <v>1320</v>
      </c>
      <c r="B960" t="s">
        <v>267</v>
      </c>
      <c r="C960" t="s">
        <v>229</v>
      </c>
      <c r="D960" t="s">
        <v>1292</v>
      </c>
      <c r="E960" t="s">
        <v>128</v>
      </c>
      <c r="F960" t="s">
        <v>221</v>
      </c>
      <c r="G960">
        <v>0</v>
      </c>
      <c r="H960">
        <v>0</v>
      </c>
      <c r="I960">
        <v>0</v>
      </c>
      <c r="J960">
        <f>SUM(전체재고[[#This Row],[압구정 재고]],전체재고[[#This Row],[현대 백화점 재고]],전체재고[[#This Row],[창고 재고]])</f>
        <v>0</v>
      </c>
    </row>
    <row r="961" spans="1:10" x14ac:dyDescent="0.4">
      <c r="A961" s="3" t="s">
        <v>1321</v>
      </c>
      <c r="B961" t="s">
        <v>268</v>
      </c>
      <c r="C961" t="s">
        <v>229</v>
      </c>
      <c r="D961" t="s">
        <v>1292</v>
      </c>
      <c r="E961" t="s">
        <v>123</v>
      </c>
      <c r="F961" t="s">
        <v>221</v>
      </c>
      <c r="G961">
        <v>12</v>
      </c>
      <c r="H961">
        <v>0</v>
      </c>
      <c r="I961">
        <v>0</v>
      </c>
      <c r="J961">
        <f>SUM(전체재고[[#This Row],[압구정 재고]],전체재고[[#This Row],[현대 백화점 재고]],전체재고[[#This Row],[창고 재고]])</f>
        <v>12</v>
      </c>
    </row>
    <row r="962" spans="1:10" x14ac:dyDescent="0.4">
      <c r="A962" s="3" t="s">
        <v>1322</v>
      </c>
      <c r="B962" t="s">
        <v>268</v>
      </c>
      <c r="C962" t="s">
        <v>229</v>
      </c>
      <c r="D962" t="s">
        <v>1292</v>
      </c>
      <c r="E962" t="s">
        <v>317</v>
      </c>
      <c r="F962" t="s">
        <v>221</v>
      </c>
      <c r="G962">
        <v>1</v>
      </c>
      <c r="H962">
        <v>0</v>
      </c>
      <c r="I962">
        <v>0</v>
      </c>
      <c r="J962">
        <f>SUM(전체재고[[#This Row],[압구정 재고]],전체재고[[#This Row],[현대 백화점 재고]],전체재고[[#This Row],[창고 재고]])</f>
        <v>1</v>
      </c>
    </row>
    <row r="963" spans="1:10" x14ac:dyDescent="0.4">
      <c r="A963" s="3" t="s">
        <v>1323</v>
      </c>
      <c r="B963" t="s">
        <v>269</v>
      </c>
      <c r="C963" t="s">
        <v>228</v>
      </c>
      <c r="D963" t="s">
        <v>1292</v>
      </c>
      <c r="E963" t="s">
        <v>123</v>
      </c>
      <c r="F963" t="s">
        <v>221</v>
      </c>
      <c r="G963">
        <v>0</v>
      </c>
      <c r="H963">
        <v>0</v>
      </c>
      <c r="I963">
        <v>0</v>
      </c>
      <c r="J963">
        <f>SUM(전체재고[[#This Row],[압구정 재고]],전체재고[[#This Row],[현대 백화점 재고]],전체재고[[#This Row],[창고 재고]])</f>
        <v>0</v>
      </c>
    </row>
    <row r="964" spans="1:10" x14ac:dyDescent="0.4">
      <c r="A964" s="3" t="s">
        <v>1324</v>
      </c>
      <c r="B964" t="s">
        <v>270</v>
      </c>
      <c r="C964" t="s">
        <v>238</v>
      </c>
      <c r="D964" t="s">
        <v>1292</v>
      </c>
      <c r="E964" t="s">
        <v>123</v>
      </c>
      <c r="F964" t="s">
        <v>221</v>
      </c>
      <c r="G964">
        <v>0</v>
      </c>
      <c r="H964">
        <v>0</v>
      </c>
      <c r="I964">
        <v>0</v>
      </c>
      <c r="J964">
        <f>SUM(전체재고[[#This Row],[압구정 재고]],전체재고[[#This Row],[현대 백화점 재고]],전체재고[[#This Row],[창고 재고]])</f>
        <v>0</v>
      </c>
    </row>
    <row r="965" spans="1:10" x14ac:dyDescent="0.4">
      <c r="A965" s="3" t="s">
        <v>1325</v>
      </c>
      <c r="B965" t="s">
        <v>270</v>
      </c>
      <c r="C965" t="s">
        <v>238</v>
      </c>
      <c r="D965" t="s">
        <v>1292</v>
      </c>
      <c r="E965" t="s">
        <v>128</v>
      </c>
      <c r="F965" t="s">
        <v>221</v>
      </c>
      <c r="G965">
        <v>0</v>
      </c>
      <c r="H965">
        <v>0</v>
      </c>
      <c r="I965">
        <v>0</v>
      </c>
      <c r="J965">
        <f>SUM(전체재고[[#This Row],[압구정 재고]],전체재고[[#This Row],[현대 백화점 재고]],전체재고[[#This Row],[창고 재고]])</f>
        <v>0</v>
      </c>
    </row>
    <row r="966" spans="1:10" x14ac:dyDescent="0.4">
      <c r="A966" s="3" t="s">
        <v>1326</v>
      </c>
      <c r="B966" t="s">
        <v>270</v>
      </c>
      <c r="C966" t="s">
        <v>238</v>
      </c>
      <c r="D966" t="s">
        <v>1292</v>
      </c>
      <c r="E966" t="s">
        <v>124</v>
      </c>
      <c r="F966" t="s">
        <v>221</v>
      </c>
      <c r="G966">
        <v>0</v>
      </c>
      <c r="H966">
        <v>0</v>
      </c>
      <c r="I966">
        <v>0</v>
      </c>
      <c r="J966">
        <f>SUM(전체재고[[#This Row],[압구정 재고]],전체재고[[#This Row],[현대 백화점 재고]],전체재고[[#This Row],[창고 재고]])</f>
        <v>0</v>
      </c>
    </row>
    <row r="967" spans="1:10" x14ac:dyDescent="0.4">
      <c r="A967" s="3" t="s">
        <v>1327</v>
      </c>
      <c r="B967" t="s">
        <v>271</v>
      </c>
      <c r="C967" t="s">
        <v>239</v>
      </c>
      <c r="D967" t="s">
        <v>1292</v>
      </c>
      <c r="E967" t="s">
        <v>123</v>
      </c>
      <c r="F967" t="s">
        <v>221</v>
      </c>
      <c r="G967">
        <v>0</v>
      </c>
      <c r="H967">
        <v>0</v>
      </c>
      <c r="I967">
        <v>0</v>
      </c>
      <c r="J967">
        <f>SUM(전체재고[[#This Row],[압구정 재고]],전체재고[[#This Row],[현대 백화점 재고]],전체재고[[#This Row],[창고 재고]])</f>
        <v>0</v>
      </c>
    </row>
    <row r="968" spans="1:10" x14ac:dyDescent="0.4">
      <c r="A968" s="3" t="s">
        <v>1328</v>
      </c>
      <c r="B968" t="s">
        <v>271</v>
      </c>
      <c r="C968" t="s">
        <v>239</v>
      </c>
      <c r="D968" t="s">
        <v>1292</v>
      </c>
      <c r="E968" t="s">
        <v>318</v>
      </c>
      <c r="F968" t="s">
        <v>221</v>
      </c>
      <c r="G968">
        <v>0</v>
      </c>
      <c r="H968">
        <v>0</v>
      </c>
      <c r="I968">
        <v>0</v>
      </c>
      <c r="J968">
        <f>SUM(전체재고[[#This Row],[압구정 재고]],전체재고[[#This Row],[현대 백화점 재고]],전체재고[[#This Row],[창고 재고]])</f>
        <v>0</v>
      </c>
    </row>
    <row r="969" spans="1:10" x14ac:dyDescent="0.4">
      <c r="A969" s="3" t="s">
        <v>1329</v>
      </c>
      <c r="B969" t="s">
        <v>271</v>
      </c>
      <c r="C969" t="s">
        <v>239</v>
      </c>
      <c r="D969" t="s">
        <v>1292</v>
      </c>
      <c r="E969" t="s">
        <v>128</v>
      </c>
      <c r="F969" t="s">
        <v>221</v>
      </c>
      <c r="G969">
        <v>0</v>
      </c>
      <c r="H969">
        <v>0</v>
      </c>
      <c r="I969">
        <v>0</v>
      </c>
      <c r="J969">
        <f>SUM(전체재고[[#This Row],[압구정 재고]],전체재고[[#This Row],[현대 백화점 재고]],전체재고[[#This Row],[창고 재고]])</f>
        <v>0</v>
      </c>
    </row>
    <row r="970" spans="1:10" x14ac:dyDescent="0.4">
      <c r="A970" s="3" t="s">
        <v>1330</v>
      </c>
      <c r="B970" t="s">
        <v>271</v>
      </c>
      <c r="C970" t="s">
        <v>239</v>
      </c>
      <c r="D970" t="s">
        <v>1292</v>
      </c>
      <c r="E970" t="s">
        <v>124</v>
      </c>
      <c r="F970" t="s">
        <v>221</v>
      </c>
      <c r="G970">
        <v>0</v>
      </c>
      <c r="H970">
        <v>0</v>
      </c>
      <c r="I970">
        <v>0</v>
      </c>
      <c r="J970">
        <f>SUM(전체재고[[#This Row],[압구정 재고]],전체재고[[#This Row],[현대 백화점 재고]],전체재고[[#This Row],[창고 재고]])</f>
        <v>0</v>
      </c>
    </row>
    <row r="971" spans="1:10" x14ac:dyDescent="0.4">
      <c r="A971" s="3" t="s">
        <v>1331</v>
      </c>
      <c r="B971" t="s">
        <v>272</v>
      </c>
      <c r="C971" t="s">
        <v>229</v>
      </c>
      <c r="D971" t="s">
        <v>1292</v>
      </c>
      <c r="E971" t="s">
        <v>133</v>
      </c>
      <c r="F971" t="s">
        <v>221</v>
      </c>
      <c r="G971">
        <v>0</v>
      </c>
      <c r="H971">
        <v>0</v>
      </c>
      <c r="I971">
        <v>0</v>
      </c>
      <c r="J971">
        <f>SUM(전체재고[[#This Row],[압구정 재고]],전체재고[[#This Row],[현대 백화점 재고]],전체재고[[#This Row],[창고 재고]])</f>
        <v>0</v>
      </c>
    </row>
    <row r="972" spans="1:10" x14ac:dyDescent="0.4">
      <c r="A972" s="3" t="s">
        <v>1332</v>
      </c>
      <c r="B972" t="s">
        <v>273</v>
      </c>
      <c r="C972" t="s">
        <v>228</v>
      </c>
      <c r="D972" t="s">
        <v>1292</v>
      </c>
      <c r="E972" t="s">
        <v>319</v>
      </c>
      <c r="F972" t="s">
        <v>221</v>
      </c>
      <c r="G972">
        <v>1</v>
      </c>
      <c r="H972">
        <v>0</v>
      </c>
      <c r="I972">
        <v>0</v>
      </c>
      <c r="J972">
        <f>SUM(전체재고[[#This Row],[압구정 재고]],전체재고[[#This Row],[현대 백화점 재고]],전체재고[[#This Row],[창고 재고]])</f>
        <v>1</v>
      </c>
    </row>
    <row r="973" spans="1:10" x14ac:dyDescent="0.4">
      <c r="A973" s="3" t="s">
        <v>1333</v>
      </c>
      <c r="B973" t="s">
        <v>274</v>
      </c>
      <c r="C973" t="s">
        <v>229</v>
      </c>
      <c r="D973" t="s">
        <v>1292</v>
      </c>
      <c r="E973" t="s">
        <v>123</v>
      </c>
      <c r="F973" t="s">
        <v>221</v>
      </c>
      <c r="G973">
        <v>7</v>
      </c>
      <c r="H973">
        <v>0</v>
      </c>
      <c r="I973">
        <v>0</v>
      </c>
      <c r="J973">
        <f>SUM(전체재고[[#This Row],[압구정 재고]],전체재고[[#This Row],[현대 백화점 재고]],전체재고[[#This Row],[창고 재고]])</f>
        <v>7</v>
      </c>
    </row>
    <row r="974" spans="1:10" x14ac:dyDescent="0.4">
      <c r="A974" s="3" t="s">
        <v>1334</v>
      </c>
      <c r="B974" t="s">
        <v>274</v>
      </c>
      <c r="C974" t="s">
        <v>229</v>
      </c>
      <c r="D974" t="s">
        <v>1292</v>
      </c>
      <c r="E974" t="s">
        <v>142</v>
      </c>
      <c r="F974" t="s">
        <v>221</v>
      </c>
      <c r="G974">
        <v>16</v>
      </c>
      <c r="H974">
        <v>0</v>
      </c>
      <c r="I974">
        <v>0</v>
      </c>
      <c r="J974">
        <f>SUM(전체재고[[#This Row],[압구정 재고]],전체재고[[#This Row],[현대 백화점 재고]],전체재고[[#This Row],[창고 재고]])</f>
        <v>16</v>
      </c>
    </row>
    <row r="975" spans="1:10" x14ac:dyDescent="0.4">
      <c r="A975" s="3" t="s">
        <v>1335</v>
      </c>
      <c r="B975" t="s">
        <v>275</v>
      </c>
      <c r="C975" t="s">
        <v>240</v>
      </c>
      <c r="D975" t="s">
        <v>1292</v>
      </c>
      <c r="E975" t="s">
        <v>130</v>
      </c>
      <c r="F975" t="s">
        <v>221</v>
      </c>
      <c r="G975">
        <v>0</v>
      </c>
      <c r="H975">
        <v>0</v>
      </c>
      <c r="I975">
        <v>0</v>
      </c>
      <c r="J975">
        <f>SUM(전체재고[[#This Row],[압구정 재고]],전체재고[[#This Row],[현대 백화점 재고]],전체재고[[#This Row],[창고 재고]])</f>
        <v>0</v>
      </c>
    </row>
    <row r="976" spans="1:10" x14ac:dyDescent="0.4">
      <c r="A976" s="3" t="s">
        <v>1336</v>
      </c>
      <c r="B976" t="s">
        <v>276</v>
      </c>
      <c r="C976" t="s">
        <v>227</v>
      </c>
      <c r="D976" t="s">
        <v>1292</v>
      </c>
      <c r="E976" t="s">
        <v>123</v>
      </c>
      <c r="F976" t="s">
        <v>221</v>
      </c>
      <c r="G976">
        <v>0</v>
      </c>
      <c r="H976">
        <v>0</v>
      </c>
      <c r="I976">
        <v>0</v>
      </c>
      <c r="J976">
        <f>SUM(전체재고[[#This Row],[압구정 재고]],전체재고[[#This Row],[현대 백화점 재고]],전체재고[[#This Row],[창고 재고]])</f>
        <v>0</v>
      </c>
    </row>
    <row r="977" spans="1:10" x14ac:dyDescent="0.4">
      <c r="A977" s="3" t="s">
        <v>1337</v>
      </c>
      <c r="B977" t="s">
        <v>276</v>
      </c>
      <c r="C977" t="s">
        <v>227</v>
      </c>
      <c r="D977" t="s">
        <v>1292</v>
      </c>
      <c r="E977" t="s">
        <v>147</v>
      </c>
      <c r="F977" t="s">
        <v>221</v>
      </c>
      <c r="G977">
        <v>0</v>
      </c>
      <c r="H977">
        <v>0</v>
      </c>
      <c r="I977">
        <v>0</v>
      </c>
      <c r="J977">
        <f>SUM(전체재고[[#This Row],[압구정 재고]],전체재고[[#This Row],[현대 백화점 재고]],전체재고[[#This Row],[창고 재고]])</f>
        <v>0</v>
      </c>
    </row>
    <row r="978" spans="1:10" x14ac:dyDescent="0.4">
      <c r="A978" s="3" t="s">
        <v>1338</v>
      </c>
      <c r="B978" t="s">
        <v>276</v>
      </c>
      <c r="C978" t="s">
        <v>227</v>
      </c>
      <c r="D978" t="s">
        <v>1292</v>
      </c>
      <c r="E978" t="s">
        <v>133</v>
      </c>
      <c r="F978" t="s">
        <v>221</v>
      </c>
      <c r="G978">
        <v>0</v>
      </c>
      <c r="H978">
        <v>0</v>
      </c>
      <c r="I978">
        <v>0</v>
      </c>
      <c r="J978">
        <f>SUM(전체재고[[#This Row],[압구정 재고]],전체재고[[#This Row],[현대 백화점 재고]],전체재고[[#This Row],[창고 재고]])</f>
        <v>0</v>
      </c>
    </row>
    <row r="979" spans="1:10" x14ac:dyDescent="0.4">
      <c r="A979" s="3" t="s">
        <v>1339</v>
      </c>
      <c r="B979" t="s">
        <v>277</v>
      </c>
      <c r="C979" t="s">
        <v>227</v>
      </c>
      <c r="D979" t="s">
        <v>1292</v>
      </c>
      <c r="E979" t="s">
        <v>123</v>
      </c>
      <c r="F979" t="s">
        <v>221</v>
      </c>
      <c r="G979">
        <v>0</v>
      </c>
      <c r="H979">
        <v>0</v>
      </c>
      <c r="I979">
        <v>0</v>
      </c>
      <c r="J979">
        <f>SUM(전체재고[[#This Row],[압구정 재고]],전체재고[[#This Row],[현대 백화점 재고]],전체재고[[#This Row],[창고 재고]])</f>
        <v>0</v>
      </c>
    </row>
    <row r="980" spans="1:10" x14ac:dyDescent="0.4">
      <c r="A980" s="3" t="s">
        <v>1340</v>
      </c>
      <c r="B980" t="s">
        <v>278</v>
      </c>
      <c r="C980" t="s">
        <v>228</v>
      </c>
      <c r="D980" t="s">
        <v>1292</v>
      </c>
      <c r="E980" t="s">
        <v>123</v>
      </c>
      <c r="F980" t="s">
        <v>221</v>
      </c>
      <c r="G980">
        <v>2</v>
      </c>
      <c r="H980">
        <v>0</v>
      </c>
      <c r="I980">
        <v>0</v>
      </c>
      <c r="J980">
        <f>SUM(전체재고[[#This Row],[압구정 재고]],전체재고[[#This Row],[현대 백화점 재고]],전체재고[[#This Row],[창고 재고]])</f>
        <v>2</v>
      </c>
    </row>
    <row r="981" spans="1:10" x14ac:dyDescent="0.4">
      <c r="A981" s="3" t="s">
        <v>1341</v>
      </c>
      <c r="B981" t="s">
        <v>278</v>
      </c>
      <c r="C981" t="s">
        <v>228</v>
      </c>
      <c r="D981" t="s">
        <v>1292</v>
      </c>
      <c r="E981" t="s">
        <v>127</v>
      </c>
      <c r="F981" t="s">
        <v>221</v>
      </c>
      <c r="G981">
        <v>0</v>
      </c>
      <c r="H981">
        <v>0</v>
      </c>
      <c r="I981">
        <v>0</v>
      </c>
      <c r="J981">
        <f>SUM(전체재고[[#This Row],[압구정 재고]],전체재고[[#This Row],[현대 백화점 재고]],전체재고[[#This Row],[창고 재고]])</f>
        <v>0</v>
      </c>
    </row>
    <row r="982" spans="1:10" x14ac:dyDescent="0.4">
      <c r="A982" s="3" t="s">
        <v>1342</v>
      </c>
      <c r="B982" t="s">
        <v>241</v>
      </c>
      <c r="C982" t="s">
        <v>241</v>
      </c>
      <c r="D982" t="s">
        <v>1292</v>
      </c>
      <c r="E982" t="s">
        <v>128</v>
      </c>
      <c r="F982" t="s">
        <v>221</v>
      </c>
      <c r="G982">
        <v>0</v>
      </c>
      <c r="H982">
        <v>0</v>
      </c>
      <c r="I982">
        <v>0</v>
      </c>
      <c r="J982">
        <f>SUM(전체재고[[#This Row],[압구정 재고]],전체재고[[#This Row],[현대 백화점 재고]],전체재고[[#This Row],[창고 재고]])</f>
        <v>0</v>
      </c>
    </row>
    <row r="983" spans="1:10" x14ac:dyDescent="0.4">
      <c r="A983" s="3" t="s">
        <v>1343</v>
      </c>
      <c r="B983" t="s">
        <v>279</v>
      </c>
      <c r="C983" t="s">
        <v>242</v>
      </c>
      <c r="D983" t="s">
        <v>1292</v>
      </c>
      <c r="E983" t="s">
        <v>128</v>
      </c>
      <c r="F983" t="s">
        <v>221</v>
      </c>
      <c r="G983">
        <v>0</v>
      </c>
      <c r="H983">
        <v>0</v>
      </c>
      <c r="I983">
        <v>0</v>
      </c>
      <c r="J983">
        <f>SUM(전체재고[[#This Row],[압구정 재고]],전체재고[[#This Row],[현대 백화점 재고]],전체재고[[#This Row],[창고 재고]])</f>
        <v>0</v>
      </c>
    </row>
    <row r="984" spans="1:10" x14ac:dyDescent="0.4">
      <c r="A984" s="3" t="s">
        <v>1344</v>
      </c>
      <c r="B984" t="s">
        <v>280</v>
      </c>
      <c r="C984" t="s">
        <v>228</v>
      </c>
      <c r="D984" t="s">
        <v>1292</v>
      </c>
      <c r="E984" t="s">
        <v>320</v>
      </c>
      <c r="F984" t="s">
        <v>221</v>
      </c>
      <c r="G984">
        <v>9</v>
      </c>
      <c r="H984">
        <v>0</v>
      </c>
      <c r="I984">
        <v>0</v>
      </c>
      <c r="J984">
        <f>SUM(전체재고[[#This Row],[압구정 재고]],전체재고[[#This Row],[현대 백화점 재고]],전체재고[[#This Row],[창고 재고]])</f>
        <v>9</v>
      </c>
    </row>
    <row r="985" spans="1:10" x14ac:dyDescent="0.4">
      <c r="A985" s="3" t="s">
        <v>1345</v>
      </c>
      <c r="B985" t="s">
        <v>281</v>
      </c>
      <c r="C985" t="s">
        <v>227</v>
      </c>
      <c r="D985" t="s">
        <v>1292</v>
      </c>
      <c r="E985" t="s">
        <v>138</v>
      </c>
      <c r="F985" t="s">
        <v>221</v>
      </c>
      <c r="G985">
        <v>0</v>
      </c>
      <c r="H985">
        <v>0</v>
      </c>
      <c r="I985">
        <v>0</v>
      </c>
      <c r="J985">
        <f>SUM(전체재고[[#This Row],[압구정 재고]],전체재고[[#This Row],[현대 백화점 재고]],전체재고[[#This Row],[창고 재고]])</f>
        <v>0</v>
      </c>
    </row>
    <row r="986" spans="1:10" x14ac:dyDescent="0.4">
      <c r="A986" s="3" t="s">
        <v>1346</v>
      </c>
      <c r="B986" t="s">
        <v>282</v>
      </c>
      <c r="C986" t="s">
        <v>228</v>
      </c>
      <c r="D986" t="s">
        <v>1292</v>
      </c>
      <c r="E986" t="s">
        <v>123</v>
      </c>
      <c r="F986" t="s">
        <v>221</v>
      </c>
      <c r="G986">
        <v>0</v>
      </c>
      <c r="H986">
        <v>0</v>
      </c>
      <c r="I986">
        <v>0</v>
      </c>
      <c r="J986">
        <f>SUM(전체재고[[#This Row],[압구정 재고]],전체재고[[#This Row],[현대 백화점 재고]],전체재고[[#This Row],[창고 재고]])</f>
        <v>0</v>
      </c>
    </row>
    <row r="987" spans="1:10" x14ac:dyDescent="0.4">
      <c r="A987" s="3" t="s">
        <v>1347</v>
      </c>
      <c r="B987" t="s">
        <v>283</v>
      </c>
      <c r="C987" t="s">
        <v>227</v>
      </c>
      <c r="D987" t="s">
        <v>1292</v>
      </c>
      <c r="E987" t="s">
        <v>314</v>
      </c>
      <c r="F987" t="s">
        <v>221</v>
      </c>
      <c r="G987">
        <v>2</v>
      </c>
      <c r="H987">
        <v>0</v>
      </c>
      <c r="I987">
        <v>0</v>
      </c>
      <c r="J987">
        <f>SUM(전체재고[[#This Row],[압구정 재고]],전체재고[[#This Row],[현대 백화점 재고]],전체재고[[#This Row],[창고 재고]])</f>
        <v>2</v>
      </c>
    </row>
    <row r="988" spans="1:10" x14ac:dyDescent="0.4">
      <c r="A988" s="3" t="s">
        <v>1348</v>
      </c>
      <c r="B988" t="s">
        <v>284</v>
      </c>
      <c r="C988" t="s">
        <v>228</v>
      </c>
      <c r="D988" t="s">
        <v>1292</v>
      </c>
      <c r="E988" t="s">
        <v>314</v>
      </c>
      <c r="F988" t="s">
        <v>221</v>
      </c>
      <c r="G988">
        <v>0</v>
      </c>
      <c r="H988">
        <v>0</v>
      </c>
      <c r="I988">
        <v>0</v>
      </c>
      <c r="J988">
        <f>SUM(전체재고[[#This Row],[압구정 재고]],전체재고[[#This Row],[현대 백화점 재고]],전체재고[[#This Row],[창고 재고]])</f>
        <v>0</v>
      </c>
    </row>
    <row r="989" spans="1:10" x14ac:dyDescent="0.4">
      <c r="A989" s="3" t="s">
        <v>1349</v>
      </c>
      <c r="B989" t="s">
        <v>285</v>
      </c>
      <c r="C989" t="s">
        <v>243</v>
      </c>
      <c r="D989" t="s">
        <v>1292</v>
      </c>
      <c r="E989" t="s">
        <v>128</v>
      </c>
      <c r="F989" t="s">
        <v>221</v>
      </c>
      <c r="G989">
        <v>0</v>
      </c>
      <c r="H989">
        <v>0</v>
      </c>
      <c r="I989">
        <v>0</v>
      </c>
      <c r="J989">
        <f>SUM(전체재고[[#This Row],[압구정 재고]],전체재고[[#This Row],[현대 백화점 재고]],전체재고[[#This Row],[창고 재고]])</f>
        <v>0</v>
      </c>
    </row>
    <row r="990" spans="1:10" x14ac:dyDescent="0.4">
      <c r="A990" s="3" t="s">
        <v>1350</v>
      </c>
      <c r="B990" t="s">
        <v>286</v>
      </c>
      <c r="C990" t="s">
        <v>227</v>
      </c>
      <c r="D990" t="s">
        <v>1292</v>
      </c>
      <c r="E990" t="s">
        <v>128</v>
      </c>
      <c r="F990" t="s">
        <v>221</v>
      </c>
      <c r="G990">
        <v>0</v>
      </c>
      <c r="H990">
        <v>0</v>
      </c>
      <c r="I990">
        <v>0</v>
      </c>
      <c r="J990">
        <f>SUM(전체재고[[#This Row],[압구정 재고]],전체재고[[#This Row],[현대 백화점 재고]],전체재고[[#This Row],[창고 재고]])</f>
        <v>0</v>
      </c>
    </row>
    <row r="991" spans="1:10" x14ac:dyDescent="0.4">
      <c r="A991" s="3" t="s">
        <v>1351</v>
      </c>
      <c r="B991" t="s">
        <v>286</v>
      </c>
      <c r="C991" t="s">
        <v>227</v>
      </c>
      <c r="D991" t="s">
        <v>1292</v>
      </c>
      <c r="E991" t="s">
        <v>123</v>
      </c>
      <c r="F991" t="s">
        <v>221</v>
      </c>
      <c r="G991">
        <v>0</v>
      </c>
      <c r="H991">
        <v>0</v>
      </c>
      <c r="I991">
        <v>0</v>
      </c>
      <c r="J991">
        <f>SUM(전체재고[[#This Row],[압구정 재고]],전체재고[[#This Row],[현대 백화점 재고]],전체재고[[#This Row],[창고 재고]])</f>
        <v>0</v>
      </c>
    </row>
    <row r="992" spans="1:10" x14ac:dyDescent="0.4">
      <c r="A992" s="3" t="s">
        <v>1352</v>
      </c>
      <c r="B992" t="s">
        <v>287</v>
      </c>
      <c r="C992" t="s">
        <v>244</v>
      </c>
      <c r="D992" t="s">
        <v>1292</v>
      </c>
      <c r="E992" t="s">
        <v>128</v>
      </c>
      <c r="F992" t="s">
        <v>221</v>
      </c>
      <c r="G992">
        <v>0</v>
      </c>
      <c r="H992">
        <v>0</v>
      </c>
      <c r="I992">
        <v>0</v>
      </c>
      <c r="J992">
        <f>SUM(전체재고[[#This Row],[압구정 재고]],전체재고[[#This Row],[현대 백화점 재고]],전체재고[[#This Row],[창고 재고]])</f>
        <v>0</v>
      </c>
    </row>
    <row r="993" spans="1:10" x14ac:dyDescent="0.4">
      <c r="A993" s="3" t="s">
        <v>1353</v>
      </c>
      <c r="B993" t="s">
        <v>288</v>
      </c>
      <c r="C993" t="s">
        <v>228</v>
      </c>
      <c r="D993" t="s">
        <v>1292</v>
      </c>
      <c r="E993" t="s">
        <v>321</v>
      </c>
      <c r="F993" t="s">
        <v>221</v>
      </c>
      <c r="G993">
        <v>4</v>
      </c>
      <c r="H993">
        <v>0</v>
      </c>
      <c r="I993">
        <v>0</v>
      </c>
      <c r="J993">
        <f>SUM(전체재고[[#This Row],[압구정 재고]],전체재고[[#This Row],[현대 백화점 재고]],전체재고[[#This Row],[창고 재고]])</f>
        <v>4</v>
      </c>
    </row>
    <row r="994" spans="1:10" x14ac:dyDescent="0.4">
      <c r="A994" s="3" t="s">
        <v>1354</v>
      </c>
      <c r="B994" t="s">
        <v>288</v>
      </c>
      <c r="C994" t="s">
        <v>228</v>
      </c>
      <c r="D994" t="s">
        <v>1292</v>
      </c>
      <c r="E994" t="s">
        <v>322</v>
      </c>
      <c r="F994" t="s">
        <v>221</v>
      </c>
      <c r="G994">
        <v>5</v>
      </c>
      <c r="H994">
        <v>0</v>
      </c>
      <c r="I994">
        <v>0</v>
      </c>
      <c r="J994">
        <f>SUM(전체재고[[#This Row],[압구정 재고]],전체재고[[#This Row],[현대 백화점 재고]],전체재고[[#This Row],[창고 재고]])</f>
        <v>5</v>
      </c>
    </row>
    <row r="995" spans="1:10" x14ac:dyDescent="0.4">
      <c r="A995" s="3" t="s">
        <v>1355</v>
      </c>
      <c r="B995" t="s">
        <v>289</v>
      </c>
      <c r="C995" t="s">
        <v>228</v>
      </c>
      <c r="D995" t="s">
        <v>1292</v>
      </c>
      <c r="E995" t="s">
        <v>141</v>
      </c>
      <c r="F995" t="s">
        <v>221</v>
      </c>
      <c r="G995">
        <v>2</v>
      </c>
      <c r="H995">
        <v>0</v>
      </c>
      <c r="I995">
        <v>0</v>
      </c>
      <c r="J995">
        <f>SUM(전체재고[[#This Row],[압구정 재고]],전체재고[[#This Row],[현대 백화점 재고]],전체재고[[#This Row],[창고 재고]])</f>
        <v>2</v>
      </c>
    </row>
    <row r="996" spans="1:10" x14ac:dyDescent="0.4">
      <c r="A996" s="3" t="s">
        <v>1356</v>
      </c>
      <c r="B996" t="s">
        <v>265</v>
      </c>
      <c r="C996" t="s">
        <v>228</v>
      </c>
      <c r="D996" t="s">
        <v>1292</v>
      </c>
      <c r="E996" t="s">
        <v>127</v>
      </c>
      <c r="F996" t="s">
        <v>221</v>
      </c>
      <c r="G996">
        <v>0</v>
      </c>
      <c r="H996">
        <v>0</v>
      </c>
      <c r="I996">
        <v>0</v>
      </c>
      <c r="J996">
        <f>SUM(전체재고[[#This Row],[압구정 재고]],전체재고[[#This Row],[현대 백화점 재고]],전체재고[[#This Row],[창고 재고]])</f>
        <v>0</v>
      </c>
    </row>
    <row r="997" spans="1:10" x14ac:dyDescent="0.4">
      <c r="A997" s="3" t="s">
        <v>1357</v>
      </c>
      <c r="B997" t="s">
        <v>290</v>
      </c>
      <c r="C997" t="s">
        <v>227</v>
      </c>
      <c r="D997" t="s">
        <v>1292</v>
      </c>
      <c r="E997" t="s">
        <v>123</v>
      </c>
      <c r="F997" t="s">
        <v>221</v>
      </c>
      <c r="G997">
        <v>0</v>
      </c>
      <c r="H997">
        <v>0</v>
      </c>
      <c r="I997">
        <v>0</v>
      </c>
      <c r="J997">
        <f>SUM(전체재고[[#This Row],[압구정 재고]],전체재고[[#This Row],[현대 백화점 재고]],전체재고[[#This Row],[창고 재고]])</f>
        <v>0</v>
      </c>
    </row>
    <row r="998" spans="1:10" x14ac:dyDescent="0.4">
      <c r="A998" s="3" t="s">
        <v>1358</v>
      </c>
      <c r="B998" t="s">
        <v>291</v>
      </c>
      <c r="C998" t="s">
        <v>227</v>
      </c>
      <c r="D998" t="s">
        <v>1292</v>
      </c>
      <c r="E998" t="s">
        <v>142</v>
      </c>
      <c r="F998" t="s">
        <v>208</v>
      </c>
      <c r="G998">
        <v>0</v>
      </c>
      <c r="H998">
        <v>0</v>
      </c>
      <c r="I998">
        <v>0</v>
      </c>
      <c r="J998">
        <f>SUM(전체재고[[#This Row],[압구정 재고]],전체재고[[#This Row],[현대 백화점 재고]],전체재고[[#This Row],[창고 재고]])</f>
        <v>0</v>
      </c>
    </row>
    <row r="999" spans="1:10" x14ac:dyDescent="0.4">
      <c r="A999" s="3" t="s">
        <v>1359</v>
      </c>
      <c r="B999" t="s">
        <v>292</v>
      </c>
      <c r="C999" t="s">
        <v>228</v>
      </c>
      <c r="D999" t="s">
        <v>1292</v>
      </c>
      <c r="E999" t="s">
        <v>128</v>
      </c>
      <c r="F999" t="s">
        <v>221</v>
      </c>
      <c r="G999">
        <v>0</v>
      </c>
      <c r="H999">
        <v>0</v>
      </c>
      <c r="I999">
        <v>0</v>
      </c>
      <c r="J999">
        <f>SUM(전체재고[[#This Row],[압구정 재고]],전체재고[[#This Row],[현대 백화점 재고]],전체재고[[#This Row],[창고 재고]])</f>
        <v>0</v>
      </c>
    </row>
    <row r="1000" spans="1:10" x14ac:dyDescent="0.4">
      <c r="A1000" s="3" t="s">
        <v>1360</v>
      </c>
      <c r="B1000" t="s">
        <v>292</v>
      </c>
      <c r="C1000" t="s">
        <v>228</v>
      </c>
      <c r="D1000" t="s">
        <v>1292</v>
      </c>
      <c r="E1000" t="s">
        <v>321</v>
      </c>
      <c r="F1000" t="s">
        <v>221</v>
      </c>
      <c r="G1000">
        <v>0</v>
      </c>
      <c r="H1000">
        <v>0</v>
      </c>
      <c r="I1000">
        <v>0</v>
      </c>
      <c r="J1000">
        <f>SUM(전체재고[[#This Row],[압구정 재고]],전체재고[[#This Row],[현대 백화점 재고]],전체재고[[#This Row],[창고 재고]])</f>
        <v>0</v>
      </c>
    </row>
    <row r="1001" spans="1:10" x14ac:dyDescent="0.4">
      <c r="A1001" s="3" t="s">
        <v>1361</v>
      </c>
      <c r="B1001" t="s">
        <v>293</v>
      </c>
      <c r="C1001" t="s">
        <v>227</v>
      </c>
      <c r="D1001" t="s">
        <v>1292</v>
      </c>
      <c r="E1001" t="s">
        <v>123</v>
      </c>
      <c r="F1001" t="s">
        <v>221</v>
      </c>
      <c r="G1001">
        <v>0</v>
      </c>
      <c r="H1001">
        <v>0</v>
      </c>
      <c r="I1001">
        <v>0</v>
      </c>
      <c r="J1001">
        <f>SUM(전체재고[[#This Row],[압구정 재고]],전체재고[[#This Row],[현대 백화점 재고]],전체재고[[#This Row],[창고 재고]])</f>
        <v>0</v>
      </c>
    </row>
    <row r="1002" spans="1:10" x14ac:dyDescent="0.4">
      <c r="A1002" s="3" t="s">
        <v>1362</v>
      </c>
      <c r="B1002" t="s">
        <v>294</v>
      </c>
      <c r="C1002" t="s">
        <v>227</v>
      </c>
      <c r="D1002" t="s">
        <v>1292</v>
      </c>
      <c r="E1002" t="s">
        <v>123</v>
      </c>
      <c r="F1002" t="s">
        <v>221</v>
      </c>
      <c r="G1002">
        <v>0</v>
      </c>
      <c r="H1002">
        <v>0</v>
      </c>
      <c r="I1002">
        <v>0</v>
      </c>
      <c r="J1002">
        <f>SUM(전체재고[[#This Row],[압구정 재고]],전체재고[[#This Row],[현대 백화점 재고]],전체재고[[#This Row],[창고 재고]])</f>
        <v>0</v>
      </c>
    </row>
    <row r="1003" spans="1:10" x14ac:dyDescent="0.4">
      <c r="A1003" s="3" t="s">
        <v>1363</v>
      </c>
      <c r="B1003" t="s">
        <v>252</v>
      </c>
      <c r="C1003" t="s">
        <v>227</v>
      </c>
      <c r="D1003" t="s">
        <v>1292</v>
      </c>
      <c r="E1003" t="s">
        <v>128</v>
      </c>
      <c r="F1003" t="s">
        <v>221</v>
      </c>
      <c r="G1003">
        <v>0</v>
      </c>
      <c r="H1003">
        <v>0</v>
      </c>
      <c r="I1003">
        <v>0</v>
      </c>
      <c r="J1003">
        <f>SUM(전체재고[[#This Row],[압구정 재고]],전체재고[[#This Row],[현대 백화점 재고]],전체재고[[#This Row],[창고 재고]])</f>
        <v>0</v>
      </c>
    </row>
    <row r="1004" spans="1:10" x14ac:dyDescent="0.4">
      <c r="A1004" s="3" t="s">
        <v>1364</v>
      </c>
      <c r="B1004" t="s">
        <v>295</v>
      </c>
      <c r="C1004" t="s">
        <v>228</v>
      </c>
      <c r="D1004" t="s">
        <v>1292</v>
      </c>
      <c r="E1004" t="s">
        <v>132</v>
      </c>
      <c r="F1004" t="s">
        <v>221</v>
      </c>
      <c r="G1004">
        <v>0</v>
      </c>
      <c r="H1004">
        <v>0</v>
      </c>
      <c r="I1004">
        <v>0</v>
      </c>
      <c r="J1004">
        <f>SUM(전체재고[[#This Row],[압구정 재고]],전체재고[[#This Row],[현대 백화점 재고]],전체재고[[#This Row],[창고 재고]])</f>
        <v>0</v>
      </c>
    </row>
    <row r="1005" spans="1:10" x14ac:dyDescent="0.4">
      <c r="A1005" s="3" t="s">
        <v>1365</v>
      </c>
      <c r="B1005" t="s">
        <v>295</v>
      </c>
      <c r="C1005" t="s">
        <v>228</v>
      </c>
      <c r="D1005" t="s">
        <v>1292</v>
      </c>
      <c r="E1005" t="s">
        <v>123</v>
      </c>
      <c r="F1005" t="s">
        <v>221</v>
      </c>
      <c r="G1005">
        <v>0</v>
      </c>
      <c r="H1005">
        <v>0</v>
      </c>
      <c r="I1005">
        <v>0</v>
      </c>
      <c r="J1005">
        <f>SUM(전체재고[[#This Row],[압구정 재고]],전체재고[[#This Row],[현대 백화점 재고]],전체재고[[#This Row],[창고 재고]])</f>
        <v>0</v>
      </c>
    </row>
    <row r="1006" spans="1:10" x14ac:dyDescent="0.4">
      <c r="A1006" s="3" t="s">
        <v>1366</v>
      </c>
      <c r="B1006" t="s">
        <v>296</v>
      </c>
      <c r="C1006" t="s">
        <v>228</v>
      </c>
      <c r="D1006" t="s">
        <v>1292</v>
      </c>
      <c r="E1006" t="s">
        <v>128</v>
      </c>
      <c r="F1006" t="s">
        <v>221</v>
      </c>
      <c r="G1006">
        <v>0</v>
      </c>
      <c r="H1006">
        <v>0</v>
      </c>
      <c r="I1006">
        <v>0</v>
      </c>
      <c r="J1006">
        <f>SUM(전체재고[[#This Row],[압구정 재고]],전체재고[[#This Row],[현대 백화점 재고]],전체재고[[#This Row],[창고 재고]])</f>
        <v>0</v>
      </c>
    </row>
    <row r="1007" spans="1:10" x14ac:dyDescent="0.4">
      <c r="A1007" s="3" t="s">
        <v>1367</v>
      </c>
      <c r="B1007" t="s">
        <v>296</v>
      </c>
      <c r="C1007" t="s">
        <v>228</v>
      </c>
      <c r="D1007" t="s">
        <v>1292</v>
      </c>
      <c r="E1007" t="s">
        <v>137</v>
      </c>
      <c r="F1007" t="s">
        <v>221</v>
      </c>
      <c r="G1007">
        <v>0</v>
      </c>
      <c r="H1007">
        <v>0</v>
      </c>
      <c r="I1007">
        <v>0</v>
      </c>
      <c r="J1007">
        <f>SUM(전체재고[[#This Row],[압구정 재고]],전체재고[[#This Row],[현대 백화점 재고]],전체재고[[#This Row],[창고 재고]])</f>
        <v>0</v>
      </c>
    </row>
    <row r="1008" spans="1:10" x14ac:dyDescent="0.4">
      <c r="A1008" s="3" t="s">
        <v>1368</v>
      </c>
      <c r="B1008" t="s">
        <v>263</v>
      </c>
      <c r="C1008" t="s">
        <v>227</v>
      </c>
      <c r="D1008" t="s">
        <v>1292</v>
      </c>
      <c r="E1008" t="s">
        <v>323</v>
      </c>
      <c r="F1008" t="s">
        <v>221</v>
      </c>
      <c r="G1008">
        <v>0</v>
      </c>
      <c r="H1008">
        <v>0</v>
      </c>
      <c r="I1008">
        <v>0</v>
      </c>
      <c r="J1008">
        <f>SUM(전체재고[[#This Row],[압구정 재고]],전체재고[[#This Row],[현대 백화점 재고]],전체재고[[#This Row],[창고 재고]])</f>
        <v>0</v>
      </c>
    </row>
    <row r="1009" spans="1:10" x14ac:dyDescent="0.4">
      <c r="A1009" s="3" t="s">
        <v>1369</v>
      </c>
      <c r="B1009" t="s">
        <v>291</v>
      </c>
      <c r="C1009" t="s">
        <v>227</v>
      </c>
      <c r="D1009" t="s">
        <v>1292</v>
      </c>
      <c r="E1009" t="s">
        <v>323</v>
      </c>
      <c r="F1009" t="s">
        <v>208</v>
      </c>
      <c r="G1009">
        <v>0</v>
      </c>
      <c r="H1009">
        <v>0</v>
      </c>
      <c r="I1009">
        <v>0</v>
      </c>
      <c r="J1009">
        <f>SUM(전체재고[[#This Row],[압구정 재고]],전체재고[[#This Row],[현대 백화점 재고]],전체재고[[#This Row],[창고 재고]])</f>
        <v>0</v>
      </c>
    </row>
    <row r="1010" spans="1:10" x14ac:dyDescent="0.4">
      <c r="A1010" s="3" t="s">
        <v>1370</v>
      </c>
      <c r="B1010" t="s">
        <v>297</v>
      </c>
      <c r="C1010" t="s">
        <v>245</v>
      </c>
      <c r="D1010" t="s">
        <v>1292</v>
      </c>
      <c r="E1010" t="s">
        <v>123</v>
      </c>
      <c r="F1010" t="s">
        <v>221</v>
      </c>
      <c r="G1010">
        <v>0</v>
      </c>
      <c r="H1010">
        <v>0</v>
      </c>
      <c r="I1010">
        <v>0</v>
      </c>
      <c r="J1010">
        <f>SUM(전체재고[[#This Row],[압구정 재고]],전체재고[[#This Row],[현대 백화점 재고]],전체재고[[#This Row],[창고 재고]])</f>
        <v>0</v>
      </c>
    </row>
    <row r="1011" spans="1:10" x14ac:dyDescent="0.4">
      <c r="A1011" s="3" t="s">
        <v>1371</v>
      </c>
      <c r="B1011" t="s">
        <v>298</v>
      </c>
      <c r="C1011" t="s">
        <v>227</v>
      </c>
      <c r="D1011" t="s">
        <v>1292</v>
      </c>
      <c r="E1011" t="s">
        <v>123</v>
      </c>
      <c r="F1011" t="s">
        <v>221</v>
      </c>
      <c r="G1011">
        <v>0</v>
      </c>
      <c r="H1011">
        <v>0</v>
      </c>
      <c r="I1011">
        <v>0</v>
      </c>
      <c r="J1011">
        <f>SUM(전체재고[[#This Row],[압구정 재고]],전체재고[[#This Row],[현대 백화점 재고]],전체재고[[#This Row],[창고 재고]])</f>
        <v>0</v>
      </c>
    </row>
    <row r="1012" spans="1:10" x14ac:dyDescent="0.4">
      <c r="A1012" s="3" t="s">
        <v>1372</v>
      </c>
      <c r="B1012" t="s">
        <v>299</v>
      </c>
      <c r="C1012" t="s">
        <v>227</v>
      </c>
      <c r="D1012" t="s">
        <v>1292</v>
      </c>
      <c r="E1012" t="s">
        <v>318</v>
      </c>
      <c r="F1012" t="s">
        <v>221</v>
      </c>
      <c r="G1012">
        <v>0</v>
      </c>
      <c r="H1012">
        <v>0</v>
      </c>
      <c r="I1012">
        <v>0</v>
      </c>
      <c r="J1012">
        <f>SUM(전체재고[[#This Row],[압구정 재고]],전체재고[[#This Row],[현대 백화점 재고]],전체재고[[#This Row],[창고 재고]])</f>
        <v>0</v>
      </c>
    </row>
    <row r="1013" spans="1:10" x14ac:dyDescent="0.4">
      <c r="A1013" s="3" t="s">
        <v>1373</v>
      </c>
      <c r="B1013" t="s">
        <v>299</v>
      </c>
      <c r="C1013" t="s">
        <v>227</v>
      </c>
      <c r="D1013" t="s">
        <v>1292</v>
      </c>
      <c r="E1013" t="s">
        <v>324</v>
      </c>
      <c r="F1013" t="s">
        <v>221</v>
      </c>
      <c r="G1013">
        <v>0</v>
      </c>
      <c r="H1013">
        <v>0</v>
      </c>
      <c r="I1013">
        <v>0</v>
      </c>
      <c r="J1013">
        <f>SUM(전체재고[[#This Row],[압구정 재고]],전체재고[[#This Row],[현대 백화점 재고]],전체재고[[#This Row],[창고 재고]])</f>
        <v>0</v>
      </c>
    </row>
    <row r="1014" spans="1:10" x14ac:dyDescent="0.4">
      <c r="A1014" s="3" t="s">
        <v>1374</v>
      </c>
      <c r="B1014" t="s">
        <v>300</v>
      </c>
      <c r="C1014" t="s">
        <v>228</v>
      </c>
      <c r="D1014" t="s">
        <v>1292</v>
      </c>
      <c r="E1014" t="s">
        <v>123</v>
      </c>
      <c r="F1014" t="s">
        <v>221</v>
      </c>
      <c r="G1014">
        <v>0</v>
      </c>
      <c r="H1014">
        <v>0</v>
      </c>
      <c r="I1014">
        <v>0</v>
      </c>
      <c r="J1014">
        <f>SUM(전체재고[[#This Row],[압구정 재고]],전체재고[[#This Row],[현대 백화점 재고]],전체재고[[#This Row],[창고 재고]])</f>
        <v>0</v>
      </c>
    </row>
    <row r="1015" spans="1:10" x14ac:dyDescent="0.4">
      <c r="A1015" s="3" t="s">
        <v>1375</v>
      </c>
      <c r="B1015" t="s">
        <v>260</v>
      </c>
      <c r="C1015" t="s">
        <v>228</v>
      </c>
      <c r="D1015" t="s">
        <v>1292</v>
      </c>
      <c r="E1015" t="s">
        <v>123</v>
      </c>
      <c r="F1015" t="s">
        <v>221</v>
      </c>
      <c r="G1015">
        <v>0</v>
      </c>
      <c r="H1015">
        <v>0</v>
      </c>
      <c r="I1015">
        <v>0</v>
      </c>
      <c r="J1015">
        <f>SUM(전체재고[[#This Row],[압구정 재고]],전체재고[[#This Row],[현대 백화점 재고]],전체재고[[#This Row],[창고 재고]])</f>
        <v>0</v>
      </c>
    </row>
    <row r="1016" spans="1:10" x14ac:dyDescent="0.4">
      <c r="A1016" s="3" t="s">
        <v>1376</v>
      </c>
      <c r="B1016" t="s">
        <v>261</v>
      </c>
      <c r="C1016" t="s">
        <v>234</v>
      </c>
      <c r="D1016" t="s">
        <v>1292</v>
      </c>
      <c r="E1016" t="s">
        <v>128</v>
      </c>
      <c r="F1016" t="s">
        <v>221</v>
      </c>
      <c r="G1016">
        <v>0</v>
      </c>
      <c r="H1016">
        <v>0</v>
      </c>
      <c r="I1016">
        <v>0</v>
      </c>
      <c r="J1016">
        <f>SUM(전체재고[[#This Row],[압구정 재고]],전체재고[[#This Row],[현대 백화점 재고]],전체재고[[#This Row],[창고 재고]])</f>
        <v>0</v>
      </c>
    </row>
    <row r="1017" spans="1:10" x14ac:dyDescent="0.4">
      <c r="A1017" s="3" t="s">
        <v>1377</v>
      </c>
      <c r="B1017" t="s">
        <v>301</v>
      </c>
      <c r="C1017" t="s">
        <v>228</v>
      </c>
      <c r="D1017" t="s">
        <v>1292</v>
      </c>
      <c r="E1017" t="s">
        <v>137</v>
      </c>
      <c r="F1017" t="s">
        <v>221</v>
      </c>
      <c r="G1017">
        <v>0</v>
      </c>
      <c r="H1017">
        <v>0</v>
      </c>
      <c r="I1017">
        <v>0</v>
      </c>
      <c r="J1017">
        <f>SUM(전체재고[[#This Row],[압구정 재고]],전체재고[[#This Row],[현대 백화점 재고]],전체재고[[#This Row],[창고 재고]])</f>
        <v>0</v>
      </c>
    </row>
    <row r="1018" spans="1:10" x14ac:dyDescent="0.4">
      <c r="A1018" s="3" t="s">
        <v>1378</v>
      </c>
      <c r="B1018" t="s">
        <v>302</v>
      </c>
      <c r="C1018" t="s">
        <v>228</v>
      </c>
      <c r="D1018" t="s">
        <v>1292</v>
      </c>
      <c r="E1018" t="s">
        <v>123</v>
      </c>
      <c r="F1018" t="s">
        <v>221</v>
      </c>
      <c r="G1018">
        <v>0</v>
      </c>
      <c r="H1018">
        <v>0</v>
      </c>
      <c r="I1018">
        <v>0</v>
      </c>
      <c r="J1018">
        <f>SUM(전체재고[[#This Row],[압구정 재고]],전체재고[[#This Row],[현대 백화점 재고]],전체재고[[#This Row],[창고 재고]])</f>
        <v>0</v>
      </c>
    </row>
    <row r="1019" spans="1:10" x14ac:dyDescent="0.4">
      <c r="A1019" s="3" t="s">
        <v>1379</v>
      </c>
      <c r="B1019" t="s">
        <v>303</v>
      </c>
      <c r="C1019" t="s">
        <v>228</v>
      </c>
      <c r="D1019" t="s">
        <v>1292</v>
      </c>
      <c r="E1019" t="s">
        <v>123</v>
      </c>
      <c r="F1019" t="s">
        <v>221</v>
      </c>
      <c r="G1019">
        <v>0</v>
      </c>
      <c r="H1019">
        <v>0</v>
      </c>
      <c r="I1019">
        <v>0</v>
      </c>
      <c r="J1019">
        <f>SUM(전체재고[[#This Row],[압구정 재고]],전체재고[[#This Row],[현대 백화점 재고]],전체재고[[#This Row],[창고 재고]])</f>
        <v>0</v>
      </c>
    </row>
    <row r="1020" spans="1:10" x14ac:dyDescent="0.4">
      <c r="A1020" s="3" t="s">
        <v>1380</v>
      </c>
      <c r="B1020" t="s">
        <v>304</v>
      </c>
      <c r="C1020" t="s">
        <v>227</v>
      </c>
      <c r="D1020" t="s">
        <v>1292</v>
      </c>
      <c r="E1020" t="s">
        <v>123</v>
      </c>
      <c r="F1020" t="s">
        <v>221</v>
      </c>
      <c r="G1020">
        <v>0</v>
      </c>
      <c r="H1020">
        <v>0</v>
      </c>
      <c r="I1020">
        <v>0</v>
      </c>
      <c r="J1020">
        <f>SUM(전체재고[[#This Row],[압구정 재고]],전체재고[[#This Row],[현대 백화점 재고]],전체재고[[#This Row],[창고 재고]])</f>
        <v>0</v>
      </c>
    </row>
    <row r="1021" spans="1:10" x14ac:dyDescent="0.4">
      <c r="A1021" s="3" t="s">
        <v>1381</v>
      </c>
      <c r="B1021" t="s">
        <v>305</v>
      </c>
      <c r="C1021" t="s">
        <v>228</v>
      </c>
      <c r="D1021" t="s">
        <v>1292</v>
      </c>
      <c r="E1021" t="s">
        <v>325</v>
      </c>
      <c r="F1021" t="s">
        <v>221</v>
      </c>
      <c r="G1021">
        <v>0</v>
      </c>
      <c r="H1021">
        <v>0</v>
      </c>
      <c r="I1021">
        <v>0</v>
      </c>
      <c r="J1021">
        <f>SUM(전체재고[[#This Row],[압구정 재고]],전체재고[[#This Row],[현대 백화점 재고]],전체재고[[#This Row],[창고 재고]])</f>
        <v>0</v>
      </c>
    </row>
    <row r="1022" spans="1:10" x14ac:dyDescent="0.4">
      <c r="A1022" s="3" t="s">
        <v>1382</v>
      </c>
      <c r="B1022" t="s">
        <v>254</v>
      </c>
      <c r="C1022" t="s">
        <v>229</v>
      </c>
      <c r="D1022" t="s">
        <v>1292</v>
      </c>
      <c r="E1022" t="s">
        <v>326</v>
      </c>
      <c r="F1022" t="s">
        <v>221</v>
      </c>
      <c r="G1022">
        <v>0</v>
      </c>
      <c r="H1022">
        <v>0</v>
      </c>
      <c r="I1022">
        <v>0</v>
      </c>
      <c r="J1022">
        <f>SUM(전체재고[[#This Row],[압구정 재고]],전체재고[[#This Row],[현대 백화점 재고]],전체재고[[#This Row],[창고 재고]])</f>
        <v>0</v>
      </c>
    </row>
    <row r="1023" spans="1:10" x14ac:dyDescent="0.4">
      <c r="A1023" s="3" t="s">
        <v>1383</v>
      </c>
      <c r="B1023" t="s">
        <v>254</v>
      </c>
      <c r="C1023" t="s">
        <v>229</v>
      </c>
      <c r="D1023" t="s">
        <v>1292</v>
      </c>
      <c r="E1023" t="s">
        <v>327</v>
      </c>
      <c r="F1023" t="s">
        <v>221</v>
      </c>
      <c r="G1023">
        <v>0</v>
      </c>
      <c r="H1023">
        <v>0</v>
      </c>
      <c r="I1023">
        <v>0</v>
      </c>
      <c r="J1023">
        <f>SUM(전체재고[[#This Row],[압구정 재고]],전체재고[[#This Row],[현대 백화점 재고]],전체재고[[#This Row],[창고 재고]])</f>
        <v>0</v>
      </c>
    </row>
    <row r="1024" spans="1:10" x14ac:dyDescent="0.4">
      <c r="A1024" s="3" t="s">
        <v>1384</v>
      </c>
      <c r="B1024" t="s">
        <v>306</v>
      </c>
      <c r="C1024" t="s">
        <v>228</v>
      </c>
      <c r="D1024" t="s">
        <v>1292</v>
      </c>
      <c r="E1024" t="s">
        <v>328</v>
      </c>
      <c r="F1024" t="s">
        <v>221</v>
      </c>
      <c r="G1024">
        <v>0</v>
      </c>
      <c r="H1024">
        <v>0</v>
      </c>
      <c r="I1024">
        <v>0</v>
      </c>
      <c r="J1024">
        <f>SUM(전체재고[[#This Row],[압구정 재고]],전체재고[[#This Row],[현대 백화점 재고]],전체재고[[#This Row],[창고 재고]])</f>
        <v>0</v>
      </c>
    </row>
    <row r="1025" spans="1:10" x14ac:dyDescent="0.4">
      <c r="A1025" s="3" t="s">
        <v>1385</v>
      </c>
      <c r="B1025" t="s">
        <v>306</v>
      </c>
      <c r="C1025" t="s">
        <v>228</v>
      </c>
      <c r="D1025" t="s">
        <v>1292</v>
      </c>
      <c r="E1025" t="s">
        <v>128</v>
      </c>
      <c r="F1025" t="s">
        <v>221</v>
      </c>
      <c r="G1025">
        <v>0</v>
      </c>
      <c r="H1025">
        <v>0</v>
      </c>
      <c r="I1025">
        <v>0</v>
      </c>
      <c r="J1025">
        <f>SUM(전체재고[[#This Row],[압구정 재고]],전체재고[[#This Row],[현대 백화점 재고]],전체재고[[#This Row],[창고 재고]])</f>
        <v>0</v>
      </c>
    </row>
    <row r="1026" spans="1:10" x14ac:dyDescent="0.4">
      <c r="A1026" s="3" t="s">
        <v>1386</v>
      </c>
      <c r="B1026" t="s">
        <v>254</v>
      </c>
      <c r="C1026" t="s">
        <v>229</v>
      </c>
      <c r="D1026" t="s">
        <v>1292</v>
      </c>
      <c r="E1026" t="s">
        <v>127</v>
      </c>
      <c r="F1026" t="s">
        <v>221</v>
      </c>
      <c r="G1026">
        <v>0</v>
      </c>
      <c r="H1026">
        <v>0</v>
      </c>
      <c r="I1026">
        <v>0</v>
      </c>
      <c r="J1026">
        <f>SUM(전체재고[[#This Row],[압구정 재고]],전체재고[[#This Row],[현대 백화점 재고]],전체재고[[#This Row],[창고 재고]])</f>
        <v>0</v>
      </c>
    </row>
    <row r="1027" spans="1:10" x14ac:dyDescent="0.4">
      <c r="A1027" s="3" t="s">
        <v>1387</v>
      </c>
      <c r="B1027" t="s">
        <v>307</v>
      </c>
      <c r="C1027" t="s">
        <v>229</v>
      </c>
      <c r="D1027" t="s">
        <v>1292</v>
      </c>
      <c r="E1027" t="s">
        <v>123</v>
      </c>
      <c r="F1027" t="s">
        <v>221</v>
      </c>
      <c r="G1027">
        <v>0</v>
      </c>
      <c r="H1027">
        <v>0</v>
      </c>
      <c r="I1027">
        <v>0</v>
      </c>
      <c r="J1027">
        <f>SUM(전체재고[[#This Row],[압구정 재고]],전체재고[[#This Row],[현대 백화점 재고]],전체재고[[#This Row],[창고 재고]])</f>
        <v>0</v>
      </c>
    </row>
    <row r="1028" spans="1:10" x14ac:dyDescent="0.4">
      <c r="A1028" s="3" t="s">
        <v>1388</v>
      </c>
      <c r="B1028" t="s">
        <v>308</v>
      </c>
      <c r="C1028" t="s">
        <v>229</v>
      </c>
      <c r="D1028" t="s">
        <v>1292</v>
      </c>
      <c r="E1028" t="s">
        <v>127</v>
      </c>
      <c r="F1028" t="s">
        <v>221</v>
      </c>
      <c r="G1028">
        <v>0</v>
      </c>
      <c r="H1028">
        <v>0</v>
      </c>
      <c r="I1028">
        <v>0</v>
      </c>
      <c r="J1028">
        <f>SUM(전체재고[[#This Row],[압구정 재고]],전체재고[[#This Row],[현대 백화점 재고]],전체재고[[#This Row],[창고 재고]])</f>
        <v>0</v>
      </c>
    </row>
    <row r="1029" spans="1:10" x14ac:dyDescent="0.4">
      <c r="A1029" s="3" t="s">
        <v>1389</v>
      </c>
      <c r="B1029" t="s">
        <v>297</v>
      </c>
      <c r="C1029" t="s">
        <v>245</v>
      </c>
      <c r="D1029" t="s">
        <v>1292</v>
      </c>
      <c r="E1029" t="s">
        <v>128</v>
      </c>
      <c r="F1029" t="s">
        <v>221</v>
      </c>
      <c r="G1029">
        <v>0</v>
      </c>
      <c r="H1029">
        <v>0</v>
      </c>
      <c r="I1029">
        <v>0</v>
      </c>
      <c r="J1029">
        <f>SUM(전체재고[[#This Row],[압구정 재고]],전체재고[[#This Row],[현대 백화점 재고]],전체재고[[#This Row],[창고 재고]])</f>
        <v>0</v>
      </c>
    </row>
    <row r="1030" spans="1:10" x14ac:dyDescent="0.4">
      <c r="A1030" s="3" t="s">
        <v>1390</v>
      </c>
      <c r="B1030" t="s">
        <v>305</v>
      </c>
      <c r="C1030" t="s">
        <v>228</v>
      </c>
      <c r="D1030" t="s">
        <v>1292</v>
      </c>
      <c r="E1030" t="s">
        <v>141</v>
      </c>
      <c r="F1030" t="s">
        <v>221</v>
      </c>
      <c r="G1030">
        <v>0</v>
      </c>
      <c r="H1030">
        <v>0</v>
      </c>
      <c r="I1030">
        <v>0</v>
      </c>
      <c r="J1030">
        <f>SUM(전체재고[[#This Row],[압구정 재고]],전체재고[[#This Row],[현대 백화점 재고]],전체재고[[#This Row],[창고 재고]])</f>
        <v>0</v>
      </c>
    </row>
    <row r="1031" spans="1:10" x14ac:dyDescent="0.4">
      <c r="A1031" s="3" t="s">
        <v>1391</v>
      </c>
      <c r="B1031" t="s">
        <v>253</v>
      </c>
      <c r="C1031" t="s">
        <v>228</v>
      </c>
      <c r="D1031" t="s">
        <v>1292</v>
      </c>
      <c r="E1031" t="s">
        <v>123</v>
      </c>
      <c r="F1031" t="s">
        <v>221</v>
      </c>
      <c r="G1031">
        <v>0</v>
      </c>
      <c r="H1031">
        <v>0</v>
      </c>
      <c r="I1031">
        <v>0</v>
      </c>
      <c r="J1031">
        <f>SUM(전체재고[[#This Row],[압구정 재고]],전체재고[[#This Row],[현대 백화점 재고]],전체재고[[#This Row],[창고 재고]])</f>
        <v>0</v>
      </c>
    </row>
    <row r="1032" spans="1:10" x14ac:dyDescent="0.4">
      <c r="A1032" s="3" t="s">
        <v>1392</v>
      </c>
      <c r="B1032" t="s">
        <v>278</v>
      </c>
      <c r="C1032" t="s">
        <v>228</v>
      </c>
      <c r="D1032" t="s">
        <v>1292</v>
      </c>
      <c r="E1032" t="s">
        <v>141</v>
      </c>
      <c r="F1032" t="s">
        <v>221</v>
      </c>
      <c r="G1032">
        <v>0</v>
      </c>
      <c r="H1032">
        <v>0</v>
      </c>
      <c r="I1032">
        <v>0</v>
      </c>
      <c r="J1032">
        <f>SUM(전체재고[[#This Row],[압구정 재고]],전체재고[[#This Row],[현대 백화점 재고]],전체재고[[#This Row],[창고 재고]])</f>
        <v>0</v>
      </c>
    </row>
    <row r="1033" spans="1:10" x14ac:dyDescent="0.4">
      <c r="A1033" s="3" t="s">
        <v>1393</v>
      </c>
      <c r="B1033" t="s">
        <v>306</v>
      </c>
      <c r="C1033" t="s">
        <v>228</v>
      </c>
      <c r="D1033" t="s">
        <v>1292</v>
      </c>
      <c r="E1033" t="s">
        <v>133</v>
      </c>
      <c r="F1033" t="s">
        <v>221</v>
      </c>
      <c r="G1033">
        <v>0</v>
      </c>
      <c r="H1033">
        <v>0</v>
      </c>
      <c r="I1033">
        <v>0</v>
      </c>
      <c r="J1033">
        <f>SUM(전체재고[[#This Row],[압구정 재고]],전체재고[[#This Row],[현대 백화점 재고]],전체재고[[#This Row],[창고 재고]])</f>
        <v>0</v>
      </c>
    </row>
    <row r="1034" spans="1:10" x14ac:dyDescent="0.4">
      <c r="A1034" s="3" t="s">
        <v>1394</v>
      </c>
      <c r="B1034" t="s">
        <v>309</v>
      </c>
      <c r="C1034" t="s">
        <v>228</v>
      </c>
      <c r="D1034" t="s">
        <v>1292</v>
      </c>
      <c r="E1034" t="s">
        <v>123</v>
      </c>
      <c r="F1034" t="s">
        <v>221</v>
      </c>
      <c r="G1034">
        <v>0</v>
      </c>
      <c r="H1034">
        <v>0</v>
      </c>
      <c r="I1034">
        <v>0</v>
      </c>
      <c r="J1034">
        <f>SUM(전체재고[[#This Row],[압구정 재고]],전체재고[[#This Row],[현대 백화점 재고]],전체재고[[#This Row],[창고 재고]])</f>
        <v>0</v>
      </c>
    </row>
    <row r="1035" spans="1:10" x14ac:dyDescent="0.4">
      <c r="A1035" s="3" t="s">
        <v>1395</v>
      </c>
      <c r="B1035" t="s">
        <v>301</v>
      </c>
      <c r="C1035" t="s">
        <v>228</v>
      </c>
      <c r="D1035" t="s">
        <v>1292</v>
      </c>
      <c r="E1035" t="s">
        <v>329</v>
      </c>
      <c r="F1035" t="s">
        <v>221</v>
      </c>
      <c r="G1035">
        <v>0</v>
      </c>
      <c r="H1035">
        <v>0</v>
      </c>
      <c r="I1035">
        <v>0</v>
      </c>
      <c r="J1035">
        <f>SUM(전체재고[[#This Row],[압구정 재고]],전체재고[[#This Row],[현대 백화점 재고]],전체재고[[#This Row],[창고 재고]])</f>
        <v>0</v>
      </c>
    </row>
    <row r="1036" spans="1:10" x14ac:dyDescent="0.4">
      <c r="A1036" s="3" t="s">
        <v>1396</v>
      </c>
      <c r="B1036" t="s">
        <v>276</v>
      </c>
      <c r="C1036" t="s">
        <v>227</v>
      </c>
      <c r="D1036" t="s">
        <v>1292</v>
      </c>
      <c r="E1036" t="s">
        <v>128</v>
      </c>
      <c r="F1036" t="s">
        <v>221</v>
      </c>
      <c r="G1036">
        <v>0</v>
      </c>
      <c r="H1036">
        <v>0</v>
      </c>
      <c r="I1036">
        <v>0</v>
      </c>
      <c r="J1036">
        <f>SUM(전체재고[[#This Row],[압구정 재고]],전체재고[[#This Row],[현대 백화점 재고]],전체재고[[#This Row],[창고 재고]])</f>
        <v>0</v>
      </c>
    </row>
    <row r="1037" spans="1:10" x14ac:dyDescent="0.4">
      <c r="A1037" s="3" t="s">
        <v>1397</v>
      </c>
      <c r="B1037" t="s">
        <v>310</v>
      </c>
      <c r="C1037" t="s">
        <v>228</v>
      </c>
      <c r="D1037" t="s">
        <v>1292</v>
      </c>
      <c r="E1037" t="s">
        <v>123</v>
      </c>
      <c r="F1037" t="s">
        <v>221</v>
      </c>
      <c r="G1037">
        <v>0</v>
      </c>
      <c r="H1037">
        <v>0</v>
      </c>
      <c r="I1037">
        <v>0</v>
      </c>
      <c r="J1037">
        <f>SUM(전체재고[[#This Row],[압구정 재고]],전체재고[[#This Row],[현대 백화점 재고]],전체재고[[#This Row],[창고 재고]])</f>
        <v>0</v>
      </c>
    </row>
    <row r="1038" spans="1:10" x14ac:dyDescent="0.4">
      <c r="A1038" s="3" t="s">
        <v>1398</v>
      </c>
      <c r="B1038" t="s">
        <v>265</v>
      </c>
      <c r="C1038" t="s">
        <v>228</v>
      </c>
      <c r="D1038" t="s">
        <v>1292</v>
      </c>
      <c r="E1038" t="s">
        <v>141</v>
      </c>
      <c r="F1038" t="s">
        <v>221</v>
      </c>
      <c r="G1038">
        <v>0</v>
      </c>
      <c r="H1038">
        <v>0</v>
      </c>
      <c r="I1038">
        <v>0</v>
      </c>
      <c r="J1038">
        <f>SUM(전체재고[[#This Row],[압구정 재고]],전체재고[[#This Row],[현대 백화점 재고]],전체재고[[#This Row],[창고 재고]])</f>
        <v>0</v>
      </c>
    </row>
    <row r="1039" spans="1:10" x14ac:dyDescent="0.4">
      <c r="A1039" s="3" t="s">
        <v>1399</v>
      </c>
      <c r="B1039" t="s">
        <v>311</v>
      </c>
      <c r="C1039" t="s">
        <v>246</v>
      </c>
      <c r="D1039" t="s">
        <v>1292</v>
      </c>
      <c r="E1039" t="s">
        <v>123</v>
      </c>
      <c r="F1039" t="s">
        <v>221</v>
      </c>
      <c r="G1039">
        <v>0</v>
      </c>
      <c r="H1039">
        <v>0</v>
      </c>
      <c r="I1039">
        <v>0</v>
      </c>
      <c r="J1039">
        <f>SUM(전체재고[[#This Row],[압구정 재고]],전체재고[[#This Row],[현대 백화점 재고]],전체재고[[#This Row],[창고 재고]])</f>
        <v>0</v>
      </c>
    </row>
    <row r="1040" spans="1:10" x14ac:dyDescent="0.4">
      <c r="A1040" s="3" t="s">
        <v>1400</v>
      </c>
      <c r="B1040" t="s">
        <v>265</v>
      </c>
      <c r="C1040" t="s">
        <v>228</v>
      </c>
      <c r="D1040" t="s">
        <v>1292</v>
      </c>
      <c r="E1040" t="s">
        <v>128</v>
      </c>
      <c r="F1040" t="s">
        <v>221</v>
      </c>
      <c r="G1040">
        <v>0</v>
      </c>
      <c r="H1040">
        <v>0</v>
      </c>
      <c r="I1040">
        <v>0</v>
      </c>
      <c r="J1040">
        <f>SUM(전체재고[[#This Row],[압구정 재고]],전체재고[[#This Row],[현대 백화점 재고]],전체재고[[#This Row],[창고 재고]])</f>
        <v>0</v>
      </c>
    </row>
    <row r="1041" spans="1:10" x14ac:dyDescent="0.4">
      <c r="A1041" s="3" t="s">
        <v>1401</v>
      </c>
      <c r="B1041" t="s">
        <v>310</v>
      </c>
      <c r="C1041" t="s">
        <v>228</v>
      </c>
      <c r="D1041" t="s">
        <v>1292</v>
      </c>
      <c r="E1041" t="s">
        <v>330</v>
      </c>
      <c r="F1041" t="s">
        <v>221</v>
      </c>
      <c r="G1041">
        <v>0</v>
      </c>
      <c r="H1041">
        <v>0</v>
      </c>
      <c r="I1041">
        <v>0</v>
      </c>
      <c r="J1041">
        <f>SUM(전체재고[[#This Row],[압구정 재고]],전체재고[[#This Row],[현대 백화점 재고]],전체재고[[#This Row],[창고 재고]])</f>
        <v>0</v>
      </c>
    </row>
    <row r="1042" spans="1:10" x14ac:dyDescent="0.4">
      <c r="A1042" s="3" t="s">
        <v>1402</v>
      </c>
      <c r="B1042" t="s">
        <v>312</v>
      </c>
      <c r="C1042" t="s">
        <v>240</v>
      </c>
      <c r="D1042" t="s">
        <v>1292</v>
      </c>
      <c r="E1042" t="s">
        <v>128</v>
      </c>
      <c r="F1042" t="s">
        <v>221</v>
      </c>
      <c r="G1042">
        <v>0</v>
      </c>
      <c r="H1042">
        <v>0</v>
      </c>
      <c r="I1042">
        <v>0</v>
      </c>
      <c r="J1042">
        <f>SUM(전체재고[[#This Row],[압구정 재고]],전체재고[[#This Row],[현대 백화점 재고]],전체재고[[#This Row],[창고 재고]])</f>
        <v>0</v>
      </c>
    </row>
    <row r="1043" spans="1:10" x14ac:dyDescent="0.4">
      <c r="A1043" s="3" t="s">
        <v>1403</v>
      </c>
      <c r="B1043" t="s">
        <v>265</v>
      </c>
      <c r="C1043" t="s">
        <v>228</v>
      </c>
      <c r="D1043" t="s">
        <v>1292</v>
      </c>
      <c r="E1043" t="s">
        <v>324</v>
      </c>
      <c r="F1043" t="s">
        <v>221</v>
      </c>
      <c r="G1043">
        <v>0</v>
      </c>
      <c r="H1043">
        <v>0</v>
      </c>
      <c r="I1043">
        <v>0</v>
      </c>
      <c r="J1043">
        <f>SUM(전체재고[[#This Row],[압구정 재고]],전체재고[[#This Row],[현대 백화점 재고]],전체재고[[#This Row],[창고 재고]])</f>
        <v>0</v>
      </c>
    </row>
    <row r="1044" spans="1:10" x14ac:dyDescent="0.4">
      <c r="A1044" s="3" t="s">
        <v>1407</v>
      </c>
      <c r="B1044" t="s">
        <v>8</v>
      </c>
      <c r="C1044" t="s">
        <v>107</v>
      </c>
      <c r="D1044" t="s">
        <v>1408</v>
      </c>
      <c r="E1044" t="s">
        <v>123</v>
      </c>
      <c r="F1044" t="s">
        <v>221</v>
      </c>
      <c r="G1044">
        <v>0</v>
      </c>
      <c r="H1044">
        <v>0</v>
      </c>
      <c r="I1044">
        <v>0</v>
      </c>
      <c r="J1044">
        <f>SUM(전체재고[[#This Row],[압구정 재고]],전체재고[[#This Row],[현대 백화점 재고]],전체재고[[#This Row],[창고 재고]])</f>
        <v>0</v>
      </c>
    </row>
    <row r="1045" spans="1:10" x14ac:dyDescent="0.4">
      <c r="A1045" s="3" t="s">
        <v>1409</v>
      </c>
      <c r="B1045" t="s">
        <v>8</v>
      </c>
      <c r="C1045" t="s">
        <v>107</v>
      </c>
      <c r="D1045" t="s">
        <v>1408</v>
      </c>
      <c r="E1045" t="s">
        <v>124</v>
      </c>
      <c r="F1045" t="s">
        <v>221</v>
      </c>
      <c r="G1045">
        <v>0</v>
      </c>
      <c r="H1045">
        <v>0</v>
      </c>
      <c r="I1045">
        <v>0</v>
      </c>
      <c r="J1045">
        <f>SUM(전체재고[[#This Row],[압구정 재고]],전체재고[[#This Row],[현대 백화점 재고]],전체재고[[#This Row],[창고 재고]])</f>
        <v>0</v>
      </c>
    </row>
    <row r="1046" spans="1:10" x14ac:dyDescent="0.4">
      <c r="A1046" s="3" t="s">
        <v>1410</v>
      </c>
      <c r="B1046" t="s">
        <v>9</v>
      </c>
      <c r="C1046" t="s">
        <v>107</v>
      </c>
      <c r="D1046" t="s">
        <v>1408</v>
      </c>
      <c r="E1046" t="s">
        <v>125</v>
      </c>
      <c r="F1046" t="s">
        <v>221</v>
      </c>
      <c r="G1046">
        <v>0</v>
      </c>
      <c r="H1046">
        <v>0</v>
      </c>
      <c r="I1046">
        <v>0</v>
      </c>
      <c r="J1046">
        <f>SUM(전체재고[[#This Row],[압구정 재고]],전체재고[[#This Row],[현대 백화점 재고]],전체재고[[#This Row],[창고 재고]])</f>
        <v>0</v>
      </c>
    </row>
    <row r="1047" spans="1:10" x14ac:dyDescent="0.4">
      <c r="A1047" s="3" t="s">
        <v>1411</v>
      </c>
      <c r="B1047" t="s">
        <v>9</v>
      </c>
      <c r="C1047" t="s">
        <v>107</v>
      </c>
      <c r="D1047" t="s">
        <v>1408</v>
      </c>
      <c r="E1047" t="s">
        <v>126</v>
      </c>
      <c r="F1047" t="s">
        <v>221</v>
      </c>
      <c r="G1047">
        <v>0</v>
      </c>
      <c r="H1047">
        <v>0</v>
      </c>
      <c r="I1047">
        <v>0</v>
      </c>
      <c r="J1047">
        <f>SUM(전체재고[[#This Row],[압구정 재고]],전체재고[[#This Row],[현대 백화점 재고]],전체재고[[#This Row],[창고 재고]])</f>
        <v>0</v>
      </c>
    </row>
    <row r="1048" spans="1:10" x14ac:dyDescent="0.4">
      <c r="A1048" s="3" t="s">
        <v>1412</v>
      </c>
      <c r="B1048" t="s">
        <v>10</v>
      </c>
      <c r="C1048" t="s">
        <v>108</v>
      </c>
      <c r="D1048" t="s">
        <v>1408</v>
      </c>
      <c r="E1048" t="s">
        <v>123</v>
      </c>
      <c r="F1048" t="s">
        <v>221</v>
      </c>
      <c r="G1048">
        <v>0</v>
      </c>
      <c r="H1048">
        <v>0</v>
      </c>
      <c r="I1048">
        <v>0</v>
      </c>
      <c r="J1048">
        <f>SUM(전체재고[[#This Row],[압구정 재고]],전체재고[[#This Row],[현대 백화점 재고]],전체재고[[#This Row],[창고 재고]])</f>
        <v>0</v>
      </c>
    </row>
    <row r="1049" spans="1:10" x14ac:dyDescent="0.4">
      <c r="A1049" s="3" t="s">
        <v>1413</v>
      </c>
      <c r="B1049" t="s">
        <v>11</v>
      </c>
      <c r="C1049" t="s">
        <v>108</v>
      </c>
      <c r="D1049" t="s">
        <v>1408</v>
      </c>
      <c r="E1049" t="s">
        <v>123</v>
      </c>
      <c r="F1049" t="s">
        <v>221</v>
      </c>
      <c r="G1049">
        <v>0</v>
      </c>
      <c r="H1049">
        <v>0</v>
      </c>
      <c r="I1049">
        <v>0</v>
      </c>
      <c r="J1049">
        <f>SUM(전체재고[[#This Row],[압구정 재고]],전체재고[[#This Row],[현대 백화점 재고]],전체재고[[#This Row],[창고 재고]])</f>
        <v>0</v>
      </c>
    </row>
    <row r="1050" spans="1:10" x14ac:dyDescent="0.4">
      <c r="A1050" s="3" t="s">
        <v>1414</v>
      </c>
      <c r="B1050" t="s">
        <v>12</v>
      </c>
      <c r="C1050" t="s">
        <v>109</v>
      </c>
      <c r="D1050" t="s">
        <v>1408</v>
      </c>
      <c r="E1050" t="s">
        <v>124</v>
      </c>
      <c r="F1050" t="s">
        <v>221</v>
      </c>
      <c r="G1050">
        <v>0</v>
      </c>
      <c r="H1050">
        <v>0</v>
      </c>
      <c r="I1050">
        <v>0</v>
      </c>
      <c r="J1050">
        <f>SUM(전체재고[[#This Row],[압구정 재고]],전체재고[[#This Row],[현대 백화점 재고]],전체재고[[#This Row],[창고 재고]])</f>
        <v>0</v>
      </c>
    </row>
    <row r="1051" spans="1:10" x14ac:dyDescent="0.4">
      <c r="A1051" s="3" t="s">
        <v>1415</v>
      </c>
      <c r="B1051" t="s">
        <v>13</v>
      </c>
      <c r="C1051" t="s">
        <v>109</v>
      </c>
      <c r="D1051" t="s">
        <v>1408</v>
      </c>
      <c r="E1051" t="s">
        <v>123</v>
      </c>
      <c r="F1051" t="s">
        <v>221</v>
      </c>
      <c r="G1051">
        <v>0</v>
      </c>
      <c r="H1051">
        <v>0</v>
      </c>
      <c r="I1051">
        <v>0</v>
      </c>
      <c r="J1051">
        <f>SUM(전체재고[[#This Row],[압구정 재고]],전체재고[[#This Row],[현대 백화점 재고]],전체재고[[#This Row],[창고 재고]])</f>
        <v>0</v>
      </c>
    </row>
    <row r="1052" spans="1:10" x14ac:dyDescent="0.4">
      <c r="A1052" s="3" t="s">
        <v>1416</v>
      </c>
      <c r="B1052" t="s">
        <v>14</v>
      </c>
      <c r="C1052" t="s">
        <v>109</v>
      </c>
      <c r="D1052" t="s">
        <v>1408</v>
      </c>
      <c r="E1052" t="s">
        <v>123</v>
      </c>
      <c r="F1052" t="s">
        <v>221</v>
      </c>
      <c r="G1052">
        <v>0</v>
      </c>
      <c r="H1052">
        <v>0</v>
      </c>
      <c r="I1052">
        <v>0</v>
      </c>
      <c r="J1052">
        <f>SUM(전체재고[[#This Row],[압구정 재고]],전체재고[[#This Row],[현대 백화점 재고]],전체재고[[#This Row],[창고 재고]])</f>
        <v>0</v>
      </c>
    </row>
    <row r="1053" spans="1:10" x14ac:dyDescent="0.4">
      <c r="A1053" s="3" t="s">
        <v>1417</v>
      </c>
      <c r="B1053" t="s">
        <v>15</v>
      </c>
      <c r="C1053" t="s">
        <v>109</v>
      </c>
      <c r="D1053" t="s">
        <v>1408</v>
      </c>
      <c r="E1053" t="s">
        <v>123</v>
      </c>
      <c r="F1053" t="s">
        <v>221</v>
      </c>
      <c r="G1053">
        <v>0</v>
      </c>
      <c r="H1053">
        <v>0</v>
      </c>
      <c r="I1053">
        <v>0</v>
      </c>
      <c r="J1053">
        <f>SUM(전체재고[[#This Row],[압구정 재고]],전체재고[[#This Row],[현대 백화점 재고]],전체재고[[#This Row],[창고 재고]])</f>
        <v>0</v>
      </c>
    </row>
    <row r="1054" spans="1:10" x14ac:dyDescent="0.4">
      <c r="A1054" s="3" t="s">
        <v>1418</v>
      </c>
      <c r="B1054" t="s">
        <v>15</v>
      </c>
      <c r="C1054" t="s">
        <v>109</v>
      </c>
      <c r="D1054" t="s">
        <v>1408</v>
      </c>
      <c r="E1054" t="s">
        <v>124</v>
      </c>
      <c r="F1054" t="s">
        <v>221</v>
      </c>
      <c r="G1054">
        <v>0</v>
      </c>
      <c r="H1054">
        <v>0</v>
      </c>
      <c r="I1054">
        <v>0</v>
      </c>
      <c r="J1054">
        <f>SUM(전체재고[[#This Row],[압구정 재고]],전체재고[[#This Row],[현대 백화점 재고]],전체재고[[#This Row],[창고 재고]])</f>
        <v>0</v>
      </c>
    </row>
    <row r="1055" spans="1:10" x14ac:dyDescent="0.4">
      <c r="A1055" s="3" t="s">
        <v>1419</v>
      </c>
      <c r="B1055" t="s">
        <v>16</v>
      </c>
      <c r="C1055" t="s">
        <v>109</v>
      </c>
      <c r="D1055" t="s">
        <v>1408</v>
      </c>
      <c r="E1055" t="s">
        <v>123</v>
      </c>
      <c r="F1055" t="s">
        <v>221</v>
      </c>
      <c r="G1055">
        <v>0</v>
      </c>
      <c r="H1055">
        <v>0</v>
      </c>
      <c r="I1055">
        <v>0</v>
      </c>
      <c r="J1055">
        <f>SUM(전체재고[[#This Row],[압구정 재고]],전체재고[[#This Row],[현대 백화점 재고]],전체재고[[#This Row],[창고 재고]])</f>
        <v>0</v>
      </c>
    </row>
    <row r="1056" spans="1:10" x14ac:dyDescent="0.4">
      <c r="A1056" s="3" t="s">
        <v>1420</v>
      </c>
      <c r="B1056" t="s">
        <v>17</v>
      </c>
      <c r="C1056" t="s">
        <v>109</v>
      </c>
      <c r="D1056" t="s">
        <v>1408</v>
      </c>
      <c r="E1056" t="s">
        <v>123</v>
      </c>
      <c r="F1056" t="s">
        <v>221</v>
      </c>
      <c r="G1056">
        <v>0</v>
      </c>
      <c r="H1056">
        <v>0</v>
      </c>
      <c r="I1056">
        <v>0</v>
      </c>
      <c r="J1056">
        <f>SUM(전체재고[[#This Row],[압구정 재고]],전체재고[[#This Row],[현대 백화점 재고]],전체재고[[#This Row],[창고 재고]])</f>
        <v>0</v>
      </c>
    </row>
    <row r="1057" spans="1:10" x14ac:dyDescent="0.4">
      <c r="A1057" s="3" t="s">
        <v>1421</v>
      </c>
      <c r="B1057" t="s">
        <v>337</v>
      </c>
      <c r="C1057" t="s">
        <v>109</v>
      </c>
      <c r="D1057" t="s">
        <v>1408</v>
      </c>
      <c r="E1057" t="s">
        <v>123</v>
      </c>
      <c r="F1057" t="s">
        <v>221</v>
      </c>
      <c r="G1057">
        <v>0</v>
      </c>
      <c r="H1057">
        <v>0</v>
      </c>
      <c r="I1057">
        <v>0</v>
      </c>
      <c r="J1057">
        <f>SUM(전체재고[[#This Row],[압구정 재고]],전체재고[[#This Row],[현대 백화점 재고]],전체재고[[#This Row],[창고 재고]])</f>
        <v>0</v>
      </c>
    </row>
    <row r="1058" spans="1:10" x14ac:dyDescent="0.4">
      <c r="A1058" s="3" t="s">
        <v>1422</v>
      </c>
      <c r="B1058" t="s">
        <v>18</v>
      </c>
      <c r="C1058" t="s">
        <v>109</v>
      </c>
      <c r="D1058" t="s">
        <v>1408</v>
      </c>
      <c r="E1058" t="s">
        <v>124</v>
      </c>
      <c r="F1058" t="s">
        <v>221</v>
      </c>
      <c r="G1058">
        <v>0</v>
      </c>
      <c r="H1058">
        <v>0</v>
      </c>
      <c r="I1058">
        <v>0</v>
      </c>
      <c r="J1058">
        <f>SUM(전체재고[[#This Row],[압구정 재고]],전체재고[[#This Row],[현대 백화점 재고]],전체재고[[#This Row],[창고 재고]])</f>
        <v>0</v>
      </c>
    </row>
    <row r="1059" spans="1:10" x14ac:dyDescent="0.4">
      <c r="A1059" s="3" t="s">
        <v>1423</v>
      </c>
      <c r="B1059" t="s">
        <v>18</v>
      </c>
      <c r="C1059" t="s">
        <v>109</v>
      </c>
      <c r="D1059" t="s">
        <v>1408</v>
      </c>
      <c r="E1059" t="s">
        <v>123</v>
      </c>
      <c r="F1059" t="s">
        <v>221</v>
      </c>
      <c r="G1059">
        <v>0</v>
      </c>
      <c r="H1059">
        <v>0</v>
      </c>
      <c r="I1059">
        <v>0</v>
      </c>
      <c r="J1059">
        <f>SUM(전체재고[[#This Row],[압구정 재고]],전체재고[[#This Row],[현대 백화점 재고]],전체재고[[#This Row],[창고 재고]])</f>
        <v>0</v>
      </c>
    </row>
    <row r="1060" spans="1:10" x14ac:dyDescent="0.4">
      <c r="A1060" s="3" t="s">
        <v>1424</v>
      </c>
      <c r="B1060" t="s">
        <v>338</v>
      </c>
      <c r="C1060" t="s">
        <v>109</v>
      </c>
      <c r="D1060" t="s">
        <v>1408</v>
      </c>
      <c r="E1060" t="s">
        <v>123</v>
      </c>
      <c r="F1060" t="s">
        <v>221</v>
      </c>
      <c r="G1060">
        <v>0</v>
      </c>
      <c r="H1060">
        <v>0</v>
      </c>
      <c r="I1060">
        <v>0</v>
      </c>
      <c r="J1060">
        <f>SUM(전체재고[[#This Row],[압구정 재고]],전체재고[[#This Row],[현대 백화점 재고]],전체재고[[#This Row],[창고 재고]])</f>
        <v>0</v>
      </c>
    </row>
    <row r="1061" spans="1:10" x14ac:dyDescent="0.4">
      <c r="A1061" s="3" t="s">
        <v>1425</v>
      </c>
      <c r="B1061" t="s">
        <v>338</v>
      </c>
      <c r="C1061" t="s">
        <v>109</v>
      </c>
      <c r="D1061" t="s">
        <v>1408</v>
      </c>
      <c r="E1061" t="s">
        <v>124</v>
      </c>
      <c r="F1061" t="s">
        <v>221</v>
      </c>
      <c r="G1061">
        <v>0</v>
      </c>
      <c r="H1061">
        <v>0</v>
      </c>
      <c r="I1061">
        <v>0</v>
      </c>
      <c r="J1061">
        <f>SUM(전체재고[[#This Row],[압구정 재고]],전체재고[[#This Row],[현대 백화점 재고]],전체재고[[#This Row],[창고 재고]])</f>
        <v>0</v>
      </c>
    </row>
    <row r="1062" spans="1:10" x14ac:dyDescent="0.4">
      <c r="A1062" s="3" t="s">
        <v>1426</v>
      </c>
      <c r="B1062" t="s">
        <v>19</v>
      </c>
      <c r="C1062" t="s">
        <v>109</v>
      </c>
      <c r="D1062" t="s">
        <v>1408</v>
      </c>
      <c r="E1062" t="s">
        <v>123</v>
      </c>
      <c r="F1062" t="s">
        <v>221</v>
      </c>
      <c r="G1062">
        <v>0</v>
      </c>
      <c r="H1062">
        <v>0</v>
      </c>
      <c r="I1062">
        <v>0</v>
      </c>
      <c r="J1062">
        <f>SUM(전체재고[[#This Row],[압구정 재고]],전체재고[[#This Row],[현대 백화점 재고]],전체재고[[#This Row],[창고 재고]])</f>
        <v>0</v>
      </c>
    </row>
    <row r="1063" spans="1:10" x14ac:dyDescent="0.4">
      <c r="A1063" s="3" t="s">
        <v>1427</v>
      </c>
      <c r="B1063" t="s">
        <v>19</v>
      </c>
      <c r="C1063" t="s">
        <v>109</v>
      </c>
      <c r="D1063" t="s">
        <v>1408</v>
      </c>
      <c r="E1063" t="s">
        <v>127</v>
      </c>
      <c r="F1063" t="s">
        <v>221</v>
      </c>
      <c r="G1063">
        <v>0</v>
      </c>
      <c r="H1063">
        <v>0</v>
      </c>
      <c r="I1063">
        <v>0</v>
      </c>
      <c r="J1063">
        <f>SUM(전체재고[[#This Row],[압구정 재고]],전체재고[[#This Row],[현대 백화점 재고]],전체재고[[#This Row],[창고 재고]])</f>
        <v>0</v>
      </c>
    </row>
    <row r="1064" spans="1:10" x14ac:dyDescent="0.4">
      <c r="A1064" s="3" t="s">
        <v>1428</v>
      </c>
      <c r="B1064" t="s">
        <v>19</v>
      </c>
      <c r="C1064" t="s">
        <v>109</v>
      </c>
      <c r="D1064" t="s">
        <v>1408</v>
      </c>
      <c r="E1064" t="s">
        <v>128</v>
      </c>
      <c r="F1064" t="s">
        <v>221</v>
      </c>
      <c r="G1064">
        <v>0</v>
      </c>
      <c r="H1064">
        <v>0</v>
      </c>
      <c r="I1064">
        <v>0</v>
      </c>
      <c r="J1064">
        <f>SUM(전체재고[[#This Row],[압구정 재고]],전체재고[[#This Row],[현대 백화점 재고]],전체재고[[#This Row],[창고 재고]])</f>
        <v>0</v>
      </c>
    </row>
    <row r="1065" spans="1:10" x14ac:dyDescent="0.4">
      <c r="A1065" s="3" t="s">
        <v>1429</v>
      </c>
      <c r="B1065" t="s">
        <v>19</v>
      </c>
      <c r="C1065" t="s">
        <v>109</v>
      </c>
      <c r="D1065" t="s">
        <v>1408</v>
      </c>
      <c r="E1065" t="s">
        <v>129</v>
      </c>
      <c r="F1065" t="s">
        <v>221</v>
      </c>
      <c r="G1065">
        <v>0</v>
      </c>
      <c r="H1065">
        <v>0</v>
      </c>
      <c r="I1065">
        <v>0</v>
      </c>
      <c r="J1065">
        <f>SUM(전체재고[[#This Row],[압구정 재고]],전체재고[[#This Row],[현대 백화점 재고]],전체재고[[#This Row],[창고 재고]])</f>
        <v>0</v>
      </c>
    </row>
    <row r="1066" spans="1:10" x14ac:dyDescent="0.4">
      <c r="A1066" s="3" t="s">
        <v>1430</v>
      </c>
      <c r="B1066" t="s">
        <v>20</v>
      </c>
      <c r="C1066" t="s">
        <v>109</v>
      </c>
      <c r="D1066" t="s">
        <v>1408</v>
      </c>
      <c r="E1066" t="s">
        <v>123</v>
      </c>
      <c r="F1066" t="s">
        <v>221</v>
      </c>
      <c r="G1066">
        <v>0</v>
      </c>
      <c r="H1066">
        <v>0</v>
      </c>
      <c r="I1066">
        <v>0</v>
      </c>
      <c r="J1066">
        <f>SUM(전체재고[[#This Row],[압구정 재고]],전체재고[[#This Row],[현대 백화점 재고]],전체재고[[#This Row],[창고 재고]])</f>
        <v>0</v>
      </c>
    </row>
    <row r="1067" spans="1:10" x14ac:dyDescent="0.4">
      <c r="A1067" s="3" t="s">
        <v>1431</v>
      </c>
      <c r="B1067" t="s">
        <v>21</v>
      </c>
      <c r="C1067" t="s">
        <v>109</v>
      </c>
      <c r="D1067" t="s">
        <v>1408</v>
      </c>
      <c r="E1067" t="s">
        <v>124</v>
      </c>
      <c r="F1067" t="s">
        <v>221</v>
      </c>
      <c r="G1067">
        <v>0</v>
      </c>
      <c r="H1067">
        <v>0</v>
      </c>
      <c r="I1067">
        <v>0</v>
      </c>
      <c r="J1067">
        <f>SUM(전체재고[[#This Row],[압구정 재고]],전체재고[[#This Row],[현대 백화점 재고]],전체재고[[#This Row],[창고 재고]])</f>
        <v>0</v>
      </c>
    </row>
    <row r="1068" spans="1:10" x14ac:dyDescent="0.4">
      <c r="A1068" s="3" t="s">
        <v>1432</v>
      </c>
      <c r="B1068" t="s">
        <v>22</v>
      </c>
      <c r="C1068" t="s">
        <v>109</v>
      </c>
      <c r="D1068" t="s">
        <v>1408</v>
      </c>
      <c r="E1068" t="s">
        <v>123</v>
      </c>
      <c r="F1068" t="s">
        <v>221</v>
      </c>
      <c r="G1068">
        <v>0</v>
      </c>
      <c r="H1068">
        <v>0</v>
      </c>
      <c r="I1068">
        <v>0</v>
      </c>
      <c r="J1068">
        <f>SUM(전체재고[[#This Row],[압구정 재고]],전체재고[[#This Row],[현대 백화점 재고]],전체재고[[#This Row],[창고 재고]])</f>
        <v>0</v>
      </c>
    </row>
    <row r="1069" spans="1:10" x14ac:dyDescent="0.4">
      <c r="A1069" s="3" t="s">
        <v>1433</v>
      </c>
      <c r="B1069" t="s">
        <v>22</v>
      </c>
      <c r="C1069" t="s">
        <v>109</v>
      </c>
      <c r="D1069" t="s">
        <v>1408</v>
      </c>
      <c r="E1069" t="s">
        <v>124</v>
      </c>
      <c r="F1069" t="s">
        <v>221</v>
      </c>
      <c r="G1069">
        <v>0</v>
      </c>
      <c r="H1069">
        <v>0</v>
      </c>
      <c r="I1069">
        <v>0</v>
      </c>
      <c r="J1069">
        <f>SUM(전체재고[[#This Row],[압구정 재고]],전체재고[[#This Row],[현대 백화점 재고]],전체재고[[#This Row],[창고 재고]])</f>
        <v>0</v>
      </c>
    </row>
    <row r="1070" spans="1:10" x14ac:dyDescent="0.4">
      <c r="A1070" s="3" t="s">
        <v>1434</v>
      </c>
      <c r="B1070" t="s">
        <v>23</v>
      </c>
      <c r="C1070" t="s">
        <v>109</v>
      </c>
      <c r="D1070" t="s">
        <v>1408</v>
      </c>
      <c r="E1070" t="s">
        <v>123</v>
      </c>
      <c r="F1070" t="s">
        <v>221</v>
      </c>
      <c r="G1070">
        <v>0</v>
      </c>
      <c r="H1070">
        <v>0</v>
      </c>
      <c r="I1070">
        <v>0</v>
      </c>
      <c r="J1070">
        <f>SUM(전체재고[[#This Row],[압구정 재고]],전체재고[[#This Row],[현대 백화점 재고]],전체재고[[#This Row],[창고 재고]])</f>
        <v>0</v>
      </c>
    </row>
    <row r="1071" spans="1:10" x14ac:dyDescent="0.4">
      <c r="A1071" s="3" t="s">
        <v>1435</v>
      </c>
      <c r="B1071" t="s">
        <v>24</v>
      </c>
      <c r="C1071" t="s">
        <v>109</v>
      </c>
      <c r="D1071" t="s">
        <v>1408</v>
      </c>
      <c r="E1071" t="s">
        <v>123</v>
      </c>
      <c r="F1071" t="s">
        <v>221</v>
      </c>
      <c r="G1071">
        <v>0</v>
      </c>
      <c r="H1071">
        <v>0</v>
      </c>
      <c r="I1071">
        <v>0</v>
      </c>
      <c r="J1071">
        <f>SUM(전체재고[[#This Row],[압구정 재고]],전체재고[[#This Row],[현대 백화점 재고]],전체재고[[#This Row],[창고 재고]])</f>
        <v>0</v>
      </c>
    </row>
    <row r="1072" spans="1:10" x14ac:dyDescent="0.4">
      <c r="A1072" s="3" t="s">
        <v>1436</v>
      </c>
      <c r="B1072" t="s">
        <v>24</v>
      </c>
      <c r="C1072" t="s">
        <v>109</v>
      </c>
      <c r="D1072" t="s">
        <v>1408</v>
      </c>
      <c r="E1072" t="s">
        <v>124</v>
      </c>
      <c r="F1072" t="s">
        <v>221</v>
      </c>
      <c r="G1072">
        <v>0</v>
      </c>
      <c r="H1072">
        <v>0</v>
      </c>
      <c r="I1072">
        <v>0</v>
      </c>
      <c r="J1072">
        <f>SUM(전체재고[[#This Row],[압구정 재고]],전체재고[[#This Row],[현대 백화점 재고]],전체재고[[#This Row],[창고 재고]])</f>
        <v>0</v>
      </c>
    </row>
    <row r="1073" spans="1:10" x14ac:dyDescent="0.4">
      <c r="A1073" s="3" t="s">
        <v>1437</v>
      </c>
      <c r="B1073" t="s">
        <v>339</v>
      </c>
      <c r="C1073" t="s">
        <v>109</v>
      </c>
      <c r="D1073" t="s">
        <v>1408</v>
      </c>
      <c r="E1073" t="s">
        <v>124</v>
      </c>
      <c r="F1073" t="s">
        <v>221</v>
      </c>
      <c r="G1073">
        <v>0</v>
      </c>
      <c r="H1073">
        <v>0</v>
      </c>
      <c r="I1073">
        <v>0</v>
      </c>
      <c r="J1073">
        <f>SUM(전체재고[[#This Row],[압구정 재고]],전체재고[[#This Row],[현대 백화점 재고]],전체재고[[#This Row],[창고 재고]])</f>
        <v>0</v>
      </c>
    </row>
    <row r="1074" spans="1:10" x14ac:dyDescent="0.4">
      <c r="A1074" s="3" t="s">
        <v>1438</v>
      </c>
      <c r="B1074" t="s">
        <v>25</v>
      </c>
      <c r="C1074" t="s">
        <v>109</v>
      </c>
      <c r="D1074" t="s">
        <v>1408</v>
      </c>
      <c r="E1074" t="s">
        <v>123</v>
      </c>
      <c r="F1074" t="s">
        <v>221</v>
      </c>
      <c r="G1074">
        <v>0</v>
      </c>
      <c r="H1074">
        <v>0</v>
      </c>
      <c r="I1074">
        <v>0</v>
      </c>
      <c r="J1074">
        <f>SUM(전체재고[[#This Row],[압구정 재고]],전체재고[[#This Row],[현대 백화점 재고]],전체재고[[#This Row],[창고 재고]])</f>
        <v>0</v>
      </c>
    </row>
    <row r="1075" spans="1:10" x14ac:dyDescent="0.4">
      <c r="A1075" s="3" t="s">
        <v>1439</v>
      </c>
      <c r="B1075" t="s">
        <v>26</v>
      </c>
      <c r="C1075" t="s">
        <v>109</v>
      </c>
      <c r="D1075" t="s">
        <v>1408</v>
      </c>
      <c r="E1075" t="s">
        <v>123</v>
      </c>
      <c r="F1075" t="s">
        <v>221</v>
      </c>
      <c r="G1075">
        <v>0</v>
      </c>
      <c r="H1075">
        <v>0</v>
      </c>
      <c r="I1075">
        <v>0</v>
      </c>
      <c r="J1075">
        <f>SUM(전체재고[[#This Row],[압구정 재고]],전체재고[[#This Row],[현대 백화점 재고]],전체재고[[#This Row],[창고 재고]])</f>
        <v>0</v>
      </c>
    </row>
    <row r="1076" spans="1:10" x14ac:dyDescent="0.4">
      <c r="A1076" s="3" t="s">
        <v>1440</v>
      </c>
      <c r="B1076" t="s">
        <v>27</v>
      </c>
      <c r="C1076" t="s">
        <v>109</v>
      </c>
      <c r="D1076" t="s">
        <v>1408</v>
      </c>
      <c r="E1076" t="s">
        <v>123</v>
      </c>
      <c r="F1076" t="s">
        <v>221</v>
      </c>
      <c r="G1076">
        <v>0</v>
      </c>
      <c r="H1076">
        <v>0</v>
      </c>
      <c r="I1076">
        <v>0</v>
      </c>
      <c r="J1076">
        <f>SUM(전체재고[[#This Row],[압구정 재고]],전체재고[[#This Row],[현대 백화점 재고]],전체재고[[#This Row],[창고 재고]])</f>
        <v>0</v>
      </c>
    </row>
    <row r="1077" spans="1:10" x14ac:dyDescent="0.4">
      <c r="A1077" s="3" t="s">
        <v>1441</v>
      </c>
      <c r="B1077" t="s">
        <v>27</v>
      </c>
      <c r="C1077" t="s">
        <v>109</v>
      </c>
      <c r="D1077" t="s">
        <v>1408</v>
      </c>
      <c r="E1077" t="s">
        <v>130</v>
      </c>
      <c r="F1077" t="s">
        <v>221</v>
      </c>
      <c r="G1077">
        <v>0</v>
      </c>
      <c r="H1077">
        <v>0</v>
      </c>
      <c r="I1077">
        <v>0</v>
      </c>
      <c r="J1077">
        <f>SUM(전체재고[[#This Row],[압구정 재고]],전체재고[[#This Row],[현대 백화점 재고]],전체재고[[#This Row],[창고 재고]])</f>
        <v>0</v>
      </c>
    </row>
    <row r="1078" spans="1:10" x14ac:dyDescent="0.4">
      <c r="A1078" s="3" t="s">
        <v>1442</v>
      </c>
      <c r="B1078" t="s">
        <v>28</v>
      </c>
      <c r="C1078" t="s">
        <v>109</v>
      </c>
      <c r="D1078" t="s">
        <v>1408</v>
      </c>
      <c r="E1078" t="s">
        <v>123</v>
      </c>
      <c r="F1078" t="s">
        <v>221</v>
      </c>
      <c r="G1078">
        <v>0</v>
      </c>
      <c r="H1078">
        <v>0</v>
      </c>
      <c r="I1078">
        <v>0</v>
      </c>
      <c r="J1078">
        <f>SUM(전체재고[[#This Row],[압구정 재고]],전체재고[[#This Row],[현대 백화점 재고]],전체재고[[#This Row],[창고 재고]])</f>
        <v>0</v>
      </c>
    </row>
    <row r="1079" spans="1:10" x14ac:dyDescent="0.4">
      <c r="A1079" s="3" t="s">
        <v>1443</v>
      </c>
      <c r="B1079" t="s">
        <v>29</v>
      </c>
      <c r="C1079" t="s">
        <v>109</v>
      </c>
      <c r="D1079" t="s">
        <v>1408</v>
      </c>
      <c r="E1079" t="s">
        <v>130</v>
      </c>
      <c r="F1079" t="s">
        <v>221</v>
      </c>
      <c r="G1079">
        <v>0</v>
      </c>
      <c r="H1079">
        <v>0</v>
      </c>
      <c r="I1079">
        <v>0</v>
      </c>
      <c r="J1079">
        <f>SUM(전체재고[[#This Row],[압구정 재고]],전체재고[[#This Row],[현대 백화점 재고]],전체재고[[#This Row],[창고 재고]])</f>
        <v>0</v>
      </c>
    </row>
    <row r="1080" spans="1:10" x14ac:dyDescent="0.4">
      <c r="A1080" s="3" t="s">
        <v>1444</v>
      </c>
      <c r="B1080" t="s">
        <v>30</v>
      </c>
      <c r="C1080" t="s">
        <v>109</v>
      </c>
      <c r="D1080" t="s">
        <v>1408</v>
      </c>
      <c r="E1080" t="s">
        <v>124</v>
      </c>
      <c r="F1080" t="s">
        <v>221</v>
      </c>
      <c r="G1080">
        <v>0</v>
      </c>
      <c r="H1080">
        <v>0</v>
      </c>
      <c r="I1080">
        <v>0</v>
      </c>
      <c r="J1080">
        <f>SUM(전체재고[[#This Row],[압구정 재고]],전체재고[[#This Row],[현대 백화점 재고]],전체재고[[#This Row],[창고 재고]])</f>
        <v>0</v>
      </c>
    </row>
    <row r="1081" spans="1:10" x14ac:dyDescent="0.4">
      <c r="A1081" s="3" t="s">
        <v>1445</v>
      </c>
      <c r="B1081" t="s">
        <v>31</v>
      </c>
      <c r="C1081" t="s">
        <v>109</v>
      </c>
      <c r="D1081" t="s">
        <v>1408</v>
      </c>
      <c r="E1081" t="s">
        <v>123</v>
      </c>
      <c r="F1081" t="s">
        <v>221</v>
      </c>
      <c r="G1081">
        <v>0</v>
      </c>
      <c r="H1081">
        <v>0</v>
      </c>
      <c r="I1081">
        <v>0</v>
      </c>
      <c r="J1081">
        <f>SUM(전체재고[[#This Row],[압구정 재고]],전체재고[[#This Row],[현대 백화점 재고]],전체재고[[#This Row],[창고 재고]])</f>
        <v>0</v>
      </c>
    </row>
    <row r="1082" spans="1:10" x14ac:dyDescent="0.4">
      <c r="A1082" s="3" t="s">
        <v>1446</v>
      </c>
      <c r="B1082" t="s">
        <v>340</v>
      </c>
      <c r="C1082" t="s">
        <v>109</v>
      </c>
      <c r="D1082" t="s">
        <v>1408</v>
      </c>
      <c r="E1082" t="s">
        <v>123</v>
      </c>
      <c r="F1082" t="s">
        <v>221</v>
      </c>
      <c r="G1082">
        <v>0</v>
      </c>
      <c r="H1082">
        <v>0</v>
      </c>
      <c r="I1082">
        <v>0</v>
      </c>
      <c r="J1082">
        <f>SUM(전체재고[[#This Row],[압구정 재고]],전체재고[[#This Row],[현대 백화점 재고]],전체재고[[#This Row],[창고 재고]])</f>
        <v>0</v>
      </c>
    </row>
    <row r="1083" spans="1:10" x14ac:dyDescent="0.4">
      <c r="A1083" s="3" t="s">
        <v>1447</v>
      </c>
      <c r="B1083" t="s">
        <v>32</v>
      </c>
      <c r="C1083" t="s">
        <v>109</v>
      </c>
      <c r="D1083" t="s">
        <v>1408</v>
      </c>
      <c r="E1083" t="s">
        <v>123</v>
      </c>
      <c r="F1083" t="s">
        <v>221</v>
      </c>
      <c r="G1083">
        <v>0</v>
      </c>
      <c r="H1083">
        <v>0</v>
      </c>
      <c r="I1083">
        <v>0</v>
      </c>
      <c r="J1083">
        <f>SUM(전체재고[[#This Row],[압구정 재고]],전체재고[[#This Row],[현대 백화점 재고]],전체재고[[#This Row],[창고 재고]])</f>
        <v>0</v>
      </c>
    </row>
    <row r="1084" spans="1:10" x14ac:dyDescent="0.4">
      <c r="A1084" s="3" t="s">
        <v>1448</v>
      </c>
      <c r="B1084" t="s">
        <v>33</v>
      </c>
      <c r="C1084" t="s">
        <v>109</v>
      </c>
      <c r="D1084" t="s">
        <v>1408</v>
      </c>
      <c r="E1084" t="s">
        <v>123</v>
      </c>
      <c r="F1084" t="s">
        <v>221</v>
      </c>
      <c r="G1084">
        <v>0</v>
      </c>
      <c r="H1084">
        <v>0</v>
      </c>
      <c r="I1084">
        <v>0</v>
      </c>
      <c r="J1084">
        <f>SUM(전체재고[[#This Row],[압구정 재고]],전체재고[[#This Row],[현대 백화점 재고]],전체재고[[#This Row],[창고 재고]])</f>
        <v>0</v>
      </c>
    </row>
    <row r="1085" spans="1:10" x14ac:dyDescent="0.4">
      <c r="A1085" s="3" t="s">
        <v>1449</v>
      </c>
      <c r="B1085" t="s">
        <v>341</v>
      </c>
      <c r="C1085" t="s">
        <v>109</v>
      </c>
      <c r="D1085" t="s">
        <v>1408</v>
      </c>
      <c r="E1085" t="s">
        <v>124</v>
      </c>
      <c r="F1085" t="s">
        <v>221</v>
      </c>
      <c r="G1085">
        <v>0</v>
      </c>
      <c r="H1085">
        <v>0</v>
      </c>
      <c r="I1085">
        <v>0</v>
      </c>
      <c r="J1085">
        <f>SUM(전체재고[[#This Row],[압구정 재고]],전체재고[[#This Row],[현대 백화점 재고]],전체재고[[#This Row],[창고 재고]])</f>
        <v>0</v>
      </c>
    </row>
    <row r="1086" spans="1:10" x14ac:dyDescent="0.4">
      <c r="A1086" s="3" t="s">
        <v>1450</v>
      </c>
      <c r="B1086" t="s">
        <v>34</v>
      </c>
      <c r="C1086" t="s">
        <v>109</v>
      </c>
      <c r="D1086" t="s">
        <v>1408</v>
      </c>
      <c r="E1086" t="s">
        <v>124</v>
      </c>
      <c r="F1086" t="s">
        <v>221</v>
      </c>
      <c r="G1086">
        <v>0</v>
      </c>
      <c r="H1086">
        <v>0</v>
      </c>
      <c r="I1086">
        <v>0</v>
      </c>
      <c r="J1086">
        <f>SUM(전체재고[[#This Row],[압구정 재고]],전체재고[[#This Row],[현대 백화점 재고]],전체재고[[#This Row],[창고 재고]])</f>
        <v>0</v>
      </c>
    </row>
    <row r="1087" spans="1:10" x14ac:dyDescent="0.4">
      <c r="A1087" s="3" t="s">
        <v>1451</v>
      </c>
      <c r="B1087" t="s">
        <v>19</v>
      </c>
      <c r="C1087" t="s">
        <v>109</v>
      </c>
      <c r="D1087" t="s">
        <v>1408</v>
      </c>
      <c r="E1087" t="s">
        <v>124</v>
      </c>
      <c r="F1087" t="s">
        <v>221</v>
      </c>
      <c r="G1087">
        <v>0</v>
      </c>
      <c r="H1087">
        <v>0</v>
      </c>
      <c r="I1087">
        <v>0</v>
      </c>
      <c r="J1087">
        <f>SUM(전체재고[[#This Row],[압구정 재고]],전체재고[[#This Row],[현대 백화점 재고]],전체재고[[#This Row],[창고 재고]])</f>
        <v>0</v>
      </c>
    </row>
    <row r="1088" spans="1:10" x14ac:dyDescent="0.4">
      <c r="A1088" s="3" t="s">
        <v>1452</v>
      </c>
      <c r="B1088" t="s">
        <v>342</v>
      </c>
      <c r="C1088" t="s">
        <v>109</v>
      </c>
      <c r="D1088" t="s">
        <v>1408</v>
      </c>
      <c r="E1088" t="s">
        <v>124</v>
      </c>
      <c r="F1088" t="s">
        <v>221</v>
      </c>
      <c r="G1088">
        <v>0</v>
      </c>
      <c r="H1088">
        <v>0</v>
      </c>
      <c r="I1088">
        <v>0</v>
      </c>
      <c r="J1088">
        <f>SUM(전체재고[[#This Row],[압구정 재고]],전체재고[[#This Row],[현대 백화점 재고]],전체재고[[#This Row],[창고 재고]])</f>
        <v>0</v>
      </c>
    </row>
    <row r="1089" spans="1:10" x14ac:dyDescent="0.4">
      <c r="A1089" s="3" t="s">
        <v>1453</v>
      </c>
      <c r="B1089" t="s">
        <v>342</v>
      </c>
      <c r="C1089" t="s">
        <v>109</v>
      </c>
      <c r="D1089" t="s">
        <v>1408</v>
      </c>
      <c r="E1089" t="s">
        <v>123</v>
      </c>
      <c r="F1089" t="s">
        <v>221</v>
      </c>
      <c r="G1089">
        <v>0</v>
      </c>
      <c r="H1089">
        <v>0</v>
      </c>
      <c r="I1089">
        <v>0</v>
      </c>
      <c r="J1089">
        <f>SUM(전체재고[[#This Row],[압구정 재고]],전체재고[[#This Row],[현대 백화점 재고]],전체재고[[#This Row],[창고 재고]])</f>
        <v>0</v>
      </c>
    </row>
    <row r="1090" spans="1:10" x14ac:dyDescent="0.4">
      <c r="A1090" s="3" t="s">
        <v>1454</v>
      </c>
      <c r="B1090" t="s">
        <v>35</v>
      </c>
      <c r="C1090" t="s">
        <v>109</v>
      </c>
      <c r="D1090" t="s">
        <v>1408</v>
      </c>
      <c r="E1090" t="s">
        <v>123</v>
      </c>
      <c r="F1090" t="s">
        <v>221</v>
      </c>
      <c r="G1090">
        <v>0</v>
      </c>
      <c r="H1090">
        <v>0</v>
      </c>
      <c r="I1090">
        <v>0</v>
      </c>
      <c r="J1090">
        <f>SUM(전체재고[[#This Row],[압구정 재고]],전체재고[[#This Row],[현대 백화점 재고]],전체재고[[#This Row],[창고 재고]])</f>
        <v>0</v>
      </c>
    </row>
    <row r="1091" spans="1:10" x14ac:dyDescent="0.4">
      <c r="A1091" s="3" t="s">
        <v>1455</v>
      </c>
      <c r="B1091" t="s">
        <v>35</v>
      </c>
      <c r="C1091" t="s">
        <v>109</v>
      </c>
      <c r="D1091" t="s">
        <v>1408</v>
      </c>
      <c r="E1091" t="s">
        <v>130</v>
      </c>
      <c r="F1091" t="s">
        <v>221</v>
      </c>
      <c r="G1091">
        <v>0</v>
      </c>
      <c r="H1091">
        <v>0</v>
      </c>
      <c r="I1091">
        <v>0</v>
      </c>
      <c r="J1091">
        <f>SUM(전체재고[[#This Row],[압구정 재고]],전체재고[[#This Row],[현대 백화점 재고]],전체재고[[#This Row],[창고 재고]])</f>
        <v>0</v>
      </c>
    </row>
    <row r="1092" spans="1:10" x14ac:dyDescent="0.4">
      <c r="A1092" s="3" t="s">
        <v>1456</v>
      </c>
      <c r="B1092" t="s">
        <v>36</v>
      </c>
      <c r="C1092" t="s">
        <v>109</v>
      </c>
      <c r="D1092" t="s">
        <v>1408</v>
      </c>
      <c r="E1092" t="s">
        <v>130</v>
      </c>
      <c r="F1092" t="s">
        <v>221</v>
      </c>
      <c r="G1092">
        <v>0</v>
      </c>
      <c r="H1092">
        <v>0</v>
      </c>
      <c r="I1092">
        <v>0</v>
      </c>
      <c r="J1092">
        <f>SUM(전체재고[[#This Row],[압구정 재고]],전체재고[[#This Row],[현대 백화점 재고]],전체재고[[#This Row],[창고 재고]])</f>
        <v>0</v>
      </c>
    </row>
    <row r="1093" spans="1:10" x14ac:dyDescent="0.4">
      <c r="A1093" s="3" t="s">
        <v>1457</v>
      </c>
      <c r="B1093" t="s">
        <v>36</v>
      </c>
      <c r="C1093" t="s">
        <v>109</v>
      </c>
      <c r="D1093" t="s">
        <v>1408</v>
      </c>
      <c r="E1093" t="s">
        <v>123</v>
      </c>
      <c r="F1093" t="s">
        <v>221</v>
      </c>
      <c r="G1093">
        <v>0</v>
      </c>
      <c r="H1093">
        <v>0</v>
      </c>
      <c r="I1093">
        <v>0</v>
      </c>
      <c r="J1093">
        <f>SUM(전체재고[[#This Row],[압구정 재고]],전체재고[[#This Row],[현대 백화점 재고]],전체재고[[#This Row],[창고 재고]])</f>
        <v>0</v>
      </c>
    </row>
    <row r="1094" spans="1:10" x14ac:dyDescent="0.4">
      <c r="A1094" s="3" t="s">
        <v>1458</v>
      </c>
      <c r="B1094" t="s">
        <v>181</v>
      </c>
      <c r="C1094" t="s">
        <v>109</v>
      </c>
      <c r="D1094" t="s">
        <v>1408</v>
      </c>
      <c r="E1094" t="s">
        <v>130</v>
      </c>
      <c r="F1094" t="s">
        <v>221</v>
      </c>
      <c r="G1094">
        <v>0</v>
      </c>
      <c r="H1094">
        <v>0</v>
      </c>
      <c r="I1094">
        <v>0</v>
      </c>
      <c r="J1094">
        <f>SUM(전체재고[[#This Row],[압구정 재고]],전체재고[[#This Row],[현대 백화점 재고]],전체재고[[#This Row],[창고 재고]])</f>
        <v>0</v>
      </c>
    </row>
    <row r="1095" spans="1:10" x14ac:dyDescent="0.4">
      <c r="A1095" s="3" t="s">
        <v>1459</v>
      </c>
      <c r="B1095" t="s">
        <v>37</v>
      </c>
      <c r="C1095" t="s">
        <v>109</v>
      </c>
      <c r="D1095" t="s">
        <v>1408</v>
      </c>
      <c r="E1095" t="s">
        <v>131</v>
      </c>
      <c r="F1095" t="s">
        <v>221</v>
      </c>
      <c r="G1095">
        <v>0</v>
      </c>
      <c r="H1095">
        <v>0</v>
      </c>
      <c r="I1095">
        <v>0</v>
      </c>
      <c r="J1095">
        <f>SUM(전체재고[[#This Row],[압구정 재고]],전체재고[[#This Row],[현대 백화점 재고]],전체재고[[#This Row],[창고 재고]])</f>
        <v>0</v>
      </c>
    </row>
    <row r="1096" spans="1:10" x14ac:dyDescent="0.4">
      <c r="A1096" s="3" t="s">
        <v>1460</v>
      </c>
      <c r="B1096" t="s">
        <v>37</v>
      </c>
      <c r="C1096" t="s">
        <v>109</v>
      </c>
      <c r="D1096" t="s">
        <v>1408</v>
      </c>
      <c r="E1096" t="s">
        <v>130</v>
      </c>
      <c r="F1096" t="s">
        <v>221</v>
      </c>
      <c r="G1096">
        <v>0</v>
      </c>
      <c r="H1096">
        <v>0</v>
      </c>
      <c r="I1096">
        <v>0</v>
      </c>
      <c r="J1096">
        <f>SUM(전체재고[[#This Row],[압구정 재고]],전체재고[[#This Row],[현대 백화점 재고]],전체재고[[#This Row],[창고 재고]])</f>
        <v>0</v>
      </c>
    </row>
    <row r="1097" spans="1:10" x14ac:dyDescent="0.4">
      <c r="A1097" s="3" t="s">
        <v>1461</v>
      </c>
      <c r="B1097" t="s">
        <v>37</v>
      </c>
      <c r="C1097" t="s">
        <v>109</v>
      </c>
      <c r="D1097" t="s">
        <v>1408</v>
      </c>
      <c r="E1097" t="s">
        <v>127</v>
      </c>
      <c r="F1097" t="s">
        <v>221</v>
      </c>
      <c r="G1097">
        <v>0</v>
      </c>
      <c r="H1097">
        <v>0</v>
      </c>
      <c r="I1097">
        <v>0</v>
      </c>
      <c r="J1097">
        <f>SUM(전체재고[[#This Row],[압구정 재고]],전체재고[[#This Row],[현대 백화점 재고]],전체재고[[#This Row],[창고 재고]])</f>
        <v>0</v>
      </c>
    </row>
    <row r="1098" spans="1:10" x14ac:dyDescent="0.4">
      <c r="A1098" s="3" t="s">
        <v>1462</v>
      </c>
      <c r="B1098" t="s">
        <v>343</v>
      </c>
      <c r="C1098" t="s">
        <v>109</v>
      </c>
      <c r="D1098" t="s">
        <v>1408</v>
      </c>
      <c r="E1098" t="s">
        <v>123</v>
      </c>
      <c r="F1098" t="s">
        <v>221</v>
      </c>
      <c r="G1098">
        <v>0</v>
      </c>
      <c r="H1098">
        <v>0</v>
      </c>
      <c r="I1098">
        <v>0</v>
      </c>
      <c r="J1098">
        <f>SUM(전체재고[[#This Row],[압구정 재고]],전체재고[[#This Row],[현대 백화점 재고]],전체재고[[#This Row],[창고 재고]])</f>
        <v>0</v>
      </c>
    </row>
    <row r="1099" spans="1:10" x14ac:dyDescent="0.4">
      <c r="A1099" s="3" t="s">
        <v>1463</v>
      </c>
      <c r="B1099" t="s">
        <v>38</v>
      </c>
      <c r="C1099" t="s">
        <v>109</v>
      </c>
      <c r="D1099" t="s">
        <v>1408</v>
      </c>
      <c r="E1099" t="s">
        <v>131</v>
      </c>
      <c r="F1099" t="s">
        <v>221</v>
      </c>
      <c r="G1099">
        <v>0</v>
      </c>
      <c r="H1099">
        <v>0</v>
      </c>
      <c r="I1099">
        <v>0</v>
      </c>
      <c r="J1099">
        <f>SUM(전체재고[[#This Row],[압구정 재고]],전체재고[[#This Row],[현대 백화점 재고]],전체재고[[#This Row],[창고 재고]])</f>
        <v>0</v>
      </c>
    </row>
    <row r="1100" spans="1:10" x14ac:dyDescent="0.4">
      <c r="A1100" s="3" t="s">
        <v>1464</v>
      </c>
      <c r="B1100" t="s">
        <v>38</v>
      </c>
      <c r="C1100" t="s">
        <v>109</v>
      </c>
      <c r="D1100" t="s">
        <v>1408</v>
      </c>
      <c r="E1100" t="s">
        <v>124</v>
      </c>
      <c r="F1100" t="s">
        <v>221</v>
      </c>
      <c r="G1100">
        <v>0</v>
      </c>
      <c r="H1100">
        <v>0</v>
      </c>
      <c r="I1100">
        <v>0</v>
      </c>
      <c r="J1100">
        <f>SUM(전체재고[[#This Row],[압구정 재고]],전체재고[[#This Row],[현대 백화점 재고]],전체재고[[#This Row],[창고 재고]])</f>
        <v>0</v>
      </c>
    </row>
    <row r="1101" spans="1:10" x14ac:dyDescent="0.4">
      <c r="A1101" s="3" t="s">
        <v>1465</v>
      </c>
      <c r="B1101" t="s">
        <v>39</v>
      </c>
      <c r="C1101" t="s">
        <v>109</v>
      </c>
      <c r="D1101" t="s">
        <v>1408</v>
      </c>
      <c r="E1101" t="s">
        <v>131</v>
      </c>
      <c r="F1101" t="s">
        <v>221</v>
      </c>
      <c r="G1101">
        <v>0</v>
      </c>
      <c r="H1101">
        <v>0</v>
      </c>
      <c r="I1101">
        <v>0</v>
      </c>
      <c r="J1101">
        <f>SUM(전체재고[[#This Row],[압구정 재고]],전체재고[[#This Row],[현대 백화점 재고]],전체재고[[#This Row],[창고 재고]])</f>
        <v>0</v>
      </c>
    </row>
    <row r="1102" spans="1:10" x14ac:dyDescent="0.4">
      <c r="A1102" s="3" t="s">
        <v>1466</v>
      </c>
      <c r="B1102" t="s">
        <v>40</v>
      </c>
      <c r="C1102" t="s">
        <v>109</v>
      </c>
      <c r="D1102" t="s">
        <v>1408</v>
      </c>
      <c r="E1102" t="s">
        <v>131</v>
      </c>
      <c r="F1102" t="s">
        <v>221</v>
      </c>
      <c r="G1102">
        <v>0</v>
      </c>
      <c r="H1102">
        <v>0</v>
      </c>
      <c r="I1102">
        <v>0</v>
      </c>
      <c r="J1102">
        <f>SUM(전체재고[[#This Row],[압구정 재고]],전체재고[[#This Row],[현대 백화점 재고]],전체재고[[#This Row],[창고 재고]])</f>
        <v>0</v>
      </c>
    </row>
    <row r="1103" spans="1:10" x14ac:dyDescent="0.4">
      <c r="A1103" s="3" t="s">
        <v>1467</v>
      </c>
      <c r="B1103" t="s">
        <v>40</v>
      </c>
      <c r="C1103" t="s">
        <v>109</v>
      </c>
      <c r="D1103" t="s">
        <v>1408</v>
      </c>
      <c r="E1103" t="s">
        <v>124</v>
      </c>
      <c r="F1103" t="s">
        <v>221</v>
      </c>
      <c r="G1103">
        <v>0</v>
      </c>
      <c r="H1103">
        <v>0</v>
      </c>
      <c r="I1103">
        <v>0</v>
      </c>
      <c r="J1103">
        <f>SUM(전체재고[[#This Row],[압구정 재고]],전체재고[[#This Row],[현대 백화점 재고]],전체재고[[#This Row],[창고 재고]])</f>
        <v>0</v>
      </c>
    </row>
    <row r="1104" spans="1:10" x14ac:dyDescent="0.4">
      <c r="A1104" s="3" t="s">
        <v>1468</v>
      </c>
      <c r="B1104" t="s">
        <v>23</v>
      </c>
      <c r="C1104" t="s">
        <v>110</v>
      </c>
      <c r="D1104" t="s">
        <v>1408</v>
      </c>
      <c r="E1104" t="s">
        <v>124</v>
      </c>
      <c r="F1104" t="s">
        <v>221</v>
      </c>
      <c r="G1104">
        <v>0</v>
      </c>
      <c r="H1104">
        <v>0</v>
      </c>
      <c r="I1104">
        <v>0</v>
      </c>
      <c r="J1104">
        <f>SUM(전체재고[[#This Row],[압구정 재고]],전체재고[[#This Row],[현대 백화점 재고]],전체재고[[#This Row],[창고 재고]])</f>
        <v>0</v>
      </c>
    </row>
    <row r="1105" spans="1:10" x14ac:dyDescent="0.4">
      <c r="A1105" s="3" t="s">
        <v>1469</v>
      </c>
      <c r="B1105" t="s">
        <v>30</v>
      </c>
      <c r="C1105" t="s">
        <v>110</v>
      </c>
      <c r="D1105" t="s">
        <v>1408</v>
      </c>
      <c r="E1105" t="s">
        <v>123</v>
      </c>
      <c r="F1105" t="s">
        <v>221</v>
      </c>
      <c r="G1105">
        <v>0</v>
      </c>
      <c r="H1105">
        <v>0</v>
      </c>
      <c r="I1105">
        <v>0</v>
      </c>
      <c r="J1105">
        <f>SUM(전체재고[[#This Row],[압구정 재고]],전체재고[[#This Row],[현대 백화점 재고]],전체재고[[#This Row],[창고 재고]])</f>
        <v>0</v>
      </c>
    </row>
    <row r="1106" spans="1:10" x14ac:dyDescent="0.4">
      <c r="A1106" s="3" t="s">
        <v>1470</v>
      </c>
      <c r="B1106" t="s">
        <v>41</v>
      </c>
      <c r="C1106" t="s">
        <v>111</v>
      </c>
      <c r="D1106" t="s">
        <v>1408</v>
      </c>
      <c r="E1106" t="s">
        <v>132</v>
      </c>
      <c r="F1106" t="s">
        <v>221</v>
      </c>
      <c r="G1106">
        <v>0</v>
      </c>
      <c r="H1106">
        <v>0</v>
      </c>
      <c r="I1106">
        <v>0</v>
      </c>
      <c r="J1106">
        <f>SUM(전체재고[[#This Row],[압구정 재고]],전체재고[[#This Row],[현대 백화점 재고]],전체재고[[#This Row],[창고 재고]])</f>
        <v>0</v>
      </c>
    </row>
    <row r="1107" spans="1:10" x14ac:dyDescent="0.4">
      <c r="A1107" s="3" t="s">
        <v>1471</v>
      </c>
      <c r="B1107" t="s">
        <v>42</v>
      </c>
      <c r="C1107" t="s">
        <v>111</v>
      </c>
      <c r="D1107" t="s">
        <v>1408</v>
      </c>
      <c r="E1107" t="s">
        <v>123</v>
      </c>
      <c r="F1107" t="s">
        <v>221</v>
      </c>
      <c r="G1107">
        <v>0</v>
      </c>
      <c r="H1107">
        <v>0</v>
      </c>
      <c r="I1107">
        <v>0</v>
      </c>
      <c r="J1107">
        <f>SUM(전체재고[[#This Row],[압구정 재고]],전체재고[[#This Row],[현대 백화점 재고]],전체재고[[#This Row],[창고 재고]])</f>
        <v>0</v>
      </c>
    </row>
    <row r="1108" spans="1:10" x14ac:dyDescent="0.4">
      <c r="A1108" s="3" t="s">
        <v>1472</v>
      </c>
      <c r="B1108" t="s">
        <v>43</v>
      </c>
      <c r="C1108" t="s">
        <v>111</v>
      </c>
      <c r="D1108" t="s">
        <v>1408</v>
      </c>
      <c r="E1108" t="s">
        <v>123</v>
      </c>
      <c r="F1108" t="s">
        <v>221</v>
      </c>
      <c r="G1108">
        <v>0</v>
      </c>
      <c r="H1108">
        <v>0</v>
      </c>
      <c r="I1108">
        <v>0</v>
      </c>
      <c r="J1108">
        <f>SUM(전체재고[[#This Row],[압구정 재고]],전체재고[[#This Row],[현대 백화점 재고]],전체재고[[#This Row],[창고 재고]])</f>
        <v>0</v>
      </c>
    </row>
    <row r="1109" spans="1:10" x14ac:dyDescent="0.4">
      <c r="A1109" s="3" t="s">
        <v>1473</v>
      </c>
      <c r="B1109" t="s">
        <v>43</v>
      </c>
      <c r="C1109" t="s">
        <v>111</v>
      </c>
      <c r="D1109" t="s">
        <v>1408</v>
      </c>
      <c r="E1109" t="s">
        <v>133</v>
      </c>
      <c r="F1109" t="s">
        <v>221</v>
      </c>
      <c r="G1109">
        <v>0</v>
      </c>
      <c r="H1109">
        <v>0</v>
      </c>
      <c r="I1109">
        <v>0</v>
      </c>
      <c r="J1109">
        <f>SUM(전체재고[[#This Row],[압구정 재고]],전체재고[[#This Row],[현대 백화점 재고]],전체재고[[#This Row],[창고 재고]])</f>
        <v>0</v>
      </c>
    </row>
    <row r="1110" spans="1:10" x14ac:dyDescent="0.4">
      <c r="A1110" s="3" t="s">
        <v>1474</v>
      </c>
      <c r="B1110" t="s">
        <v>44</v>
      </c>
      <c r="C1110" t="s">
        <v>111</v>
      </c>
      <c r="D1110" t="s">
        <v>1408</v>
      </c>
      <c r="E1110" t="s">
        <v>123</v>
      </c>
      <c r="F1110" t="s">
        <v>221</v>
      </c>
      <c r="G1110">
        <v>0</v>
      </c>
      <c r="H1110">
        <v>0</v>
      </c>
      <c r="I1110">
        <v>0</v>
      </c>
      <c r="J1110">
        <f>SUM(전체재고[[#This Row],[압구정 재고]],전체재고[[#This Row],[현대 백화점 재고]],전체재고[[#This Row],[창고 재고]])</f>
        <v>0</v>
      </c>
    </row>
    <row r="1111" spans="1:10" x14ac:dyDescent="0.4">
      <c r="A1111" s="3" t="s">
        <v>1475</v>
      </c>
      <c r="B1111" t="s">
        <v>45</v>
      </c>
      <c r="C1111" t="s">
        <v>111</v>
      </c>
      <c r="D1111" t="s">
        <v>1408</v>
      </c>
      <c r="E1111" t="s">
        <v>134</v>
      </c>
      <c r="F1111" t="s">
        <v>221</v>
      </c>
      <c r="G1111">
        <v>0</v>
      </c>
      <c r="H1111">
        <v>0</v>
      </c>
      <c r="I1111">
        <v>0</v>
      </c>
      <c r="J1111">
        <f>SUM(전체재고[[#This Row],[압구정 재고]],전체재고[[#This Row],[현대 백화점 재고]],전체재고[[#This Row],[창고 재고]])</f>
        <v>0</v>
      </c>
    </row>
    <row r="1112" spans="1:10" x14ac:dyDescent="0.4">
      <c r="A1112" s="3" t="s">
        <v>1476</v>
      </c>
      <c r="B1112" t="s">
        <v>46</v>
      </c>
      <c r="C1112" t="s">
        <v>111</v>
      </c>
      <c r="D1112" t="s">
        <v>1408</v>
      </c>
      <c r="E1112" t="s">
        <v>123</v>
      </c>
      <c r="F1112" t="s">
        <v>221</v>
      </c>
      <c r="G1112">
        <v>0</v>
      </c>
      <c r="H1112">
        <v>0</v>
      </c>
      <c r="I1112">
        <v>0</v>
      </c>
      <c r="J1112">
        <f>SUM(전체재고[[#This Row],[압구정 재고]],전체재고[[#This Row],[현대 백화점 재고]],전체재고[[#This Row],[창고 재고]])</f>
        <v>0</v>
      </c>
    </row>
    <row r="1113" spans="1:10" x14ac:dyDescent="0.4">
      <c r="A1113" s="3" t="s">
        <v>1477</v>
      </c>
      <c r="B1113" t="s">
        <v>46</v>
      </c>
      <c r="C1113" t="s">
        <v>111</v>
      </c>
      <c r="D1113" t="s">
        <v>1408</v>
      </c>
      <c r="E1113" t="s">
        <v>134</v>
      </c>
      <c r="F1113" t="s">
        <v>221</v>
      </c>
      <c r="G1113">
        <v>0</v>
      </c>
      <c r="H1113">
        <v>0</v>
      </c>
      <c r="I1113">
        <v>0</v>
      </c>
      <c r="J1113">
        <f>SUM(전체재고[[#This Row],[압구정 재고]],전체재고[[#This Row],[현대 백화점 재고]],전체재고[[#This Row],[창고 재고]])</f>
        <v>0</v>
      </c>
    </row>
    <row r="1114" spans="1:10" x14ac:dyDescent="0.4">
      <c r="A1114" s="3" t="s">
        <v>1478</v>
      </c>
      <c r="B1114" t="s">
        <v>47</v>
      </c>
      <c r="C1114" t="s">
        <v>111</v>
      </c>
      <c r="D1114" t="s">
        <v>1408</v>
      </c>
      <c r="E1114" t="s">
        <v>123</v>
      </c>
      <c r="F1114" t="s">
        <v>221</v>
      </c>
      <c r="G1114">
        <v>0</v>
      </c>
      <c r="H1114">
        <v>0</v>
      </c>
      <c r="I1114">
        <v>0</v>
      </c>
      <c r="J1114">
        <f>SUM(전체재고[[#This Row],[압구정 재고]],전체재고[[#This Row],[현대 백화점 재고]],전체재고[[#This Row],[창고 재고]])</f>
        <v>0</v>
      </c>
    </row>
    <row r="1115" spans="1:10" x14ac:dyDescent="0.4">
      <c r="A1115" s="3" t="s">
        <v>1479</v>
      </c>
      <c r="B1115" t="s">
        <v>48</v>
      </c>
      <c r="C1115" t="s">
        <v>111</v>
      </c>
      <c r="D1115" t="s">
        <v>1408</v>
      </c>
      <c r="E1115" t="s">
        <v>123</v>
      </c>
      <c r="F1115" t="s">
        <v>221</v>
      </c>
      <c r="G1115">
        <v>0</v>
      </c>
      <c r="H1115">
        <v>0</v>
      </c>
      <c r="I1115">
        <v>0</v>
      </c>
      <c r="J1115">
        <f>SUM(전체재고[[#This Row],[압구정 재고]],전체재고[[#This Row],[현대 백화점 재고]],전체재고[[#This Row],[창고 재고]])</f>
        <v>0</v>
      </c>
    </row>
    <row r="1116" spans="1:10" x14ac:dyDescent="0.4">
      <c r="A1116" s="3" t="s">
        <v>1480</v>
      </c>
      <c r="B1116" t="s">
        <v>49</v>
      </c>
      <c r="C1116" t="s">
        <v>111</v>
      </c>
      <c r="D1116" t="s">
        <v>1408</v>
      </c>
      <c r="E1116" t="s">
        <v>123</v>
      </c>
      <c r="F1116" t="s">
        <v>221</v>
      </c>
      <c r="G1116">
        <v>0</v>
      </c>
      <c r="H1116">
        <v>0</v>
      </c>
      <c r="I1116">
        <v>0</v>
      </c>
      <c r="J1116">
        <f>SUM(전체재고[[#This Row],[압구정 재고]],전체재고[[#This Row],[현대 백화점 재고]],전체재고[[#This Row],[창고 재고]])</f>
        <v>0</v>
      </c>
    </row>
    <row r="1117" spans="1:10" x14ac:dyDescent="0.4">
      <c r="A1117" s="3" t="s">
        <v>1481</v>
      </c>
      <c r="B1117" t="s">
        <v>50</v>
      </c>
      <c r="C1117" t="s">
        <v>111</v>
      </c>
      <c r="D1117" t="s">
        <v>1408</v>
      </c>
      <c r="E1117" t="s">
        <v>131</v>
      </c>
      <c r="F1117" t="s">
        <v>221</v>
      </c>
      <c r="G1117">
        <v>0</v>
      </c>
      <c r="H1117">
        <v>0</v>
      </c>
      <c r="I1117">
        <v>0</v>
      </c>
      <c r="J1117">
        <f>SUM(전체재고[[#This Row],[압구정 재고]],전체재고[[#This Row],[현대 백화점 재고]],전체재고[[#This Row],[창고 재고]])</f>
        <v>0</v>
      </c>
    </row>
    <row r="1118" spans="1:10" x14ac:dyDescent="0.4">
      <c r="A1118" s="3" t="s">
        <v>1482</v>
      </c>
      <c r="B1118" t="s">
        <v>51</v>
      </c>
      <c r="C1118" t="s">
        <v>111</v>
      </c>
      <c r="D1118" t="s">
        <v>1408</v>
      </c>
      <c r="E1118" t="s">
        <v>131</v>
      </c>
      <c r="F1118" t="s">
        <v>221</v>
      </c>
      <c r="G1118">
        <v>0</v>
      </c>
      <c r="H1118">
        <v>0</v>
      </c>
      <c r="I1118">
        <v>0</v>
      </c>
      <c r="J1118">
        <f>SUM(전체재고[[#This Row],[압구정 재고]],전체재고[[#This Row],[현대 백화점 재고]],전체재고[[#This Row],[창고 재고]])</f>
        <v>0</v>
      </c>
    </row>
    <row r="1119" spans="1:10" x14ac:dyDescent="0.4">
      <c r="A1119" s="3" t="s">
        <v>1483</v>
      </c>
      <c r="B1119" t="s">
        <v>52</v>
      </c>
      <c r="C1119" t="s">
        <v>111</v>
      </c>
      <c r="D1119" t="s">
        <v>1408</v>
      </c>
      <c r="E1119" t="s">
        <v>135</v>
      </c>
      <c r="F1119" t="s">
        <v>221</v>
      </c>
      <c r="G1119">
        <v>0</v>
      </c>
      <c r="H1119">
        <v>0</v>
      </c>
      <c r="I1119">
        <v>0</v>
      </c>
      <c r="J1119">
        <f>SUM(전체재고[[#This Row],[압구정 재고]],전체재고[[#This Row],[현대 백화점 재고]],전체재고[[#This Row],[창고 재고]])</f>
        <v>0</v>
      </c>
    </row>
    <row r="1120" spans="1:10" x14ac:dyDescent="0.4">
      <c r="A1120" s="3" t="s">
        <v>1484</v>
      </c>
      <c r="B1120" t="s">
        <v>53</v>
      </c>
      <c r="C1120" t="s">
        <v>111</v>
      </c>
      <c r="D1120" t="s">
        <v>1408</v>
      </c>
      <c r="E1120" t="s">
        <v>123</v>
      </c>
      <c r="F1120" t="s">
        <v>221</v>
      </c>
      <c r="G1120">
        <v>0</v>
      </c>
      <c r="H1120">
        <v>0</v>
      </c>
      <c r="I1120">
        <v>0</v>
      </c>
      <c r="J1120">
        <f>SUM(전체재고[[#This Row],[압구정 재고]],전체재고[[#This Row],[현대 백화점 재고]],전체재고[[#This Row],[창고 재고]])</f>
        <v>0</v>
      </c>
    </row>
    <row r="1121" spans="1:10" x14ac:dyDescent="0.4">
      <c r="A1121" s="3" t="s">
        <v>1485</v>
      </c>
      <c r="B1121" t="s">
        <v>54</v>
      </c>
      <c r="C1121" t="s">
        <v>111</v>
      </c>
      <c r="D1121" t="s">
        <v>1408</v>
      </c>
      <c r="E1121" t="s">
        <v>123</v>
      </c>
      <c r="F1121" t="s">
        <v>221</v>
      </c>
      <c r="G1121">
        <v>0</v>
      </c>
      <c r="H1121">
        <v>0</v>
      </c>
      <c r="I1121">
        <v>0</v>
      </c>
      <c r="J1121">
        <f>SUM(전체재고[[#This Row],[압구정 재고]],전체재고[[#This Row],[현대 백화점 재고]],전체재고[[#This Row],[창고 재고]])</f>
        <v>0</v>
      </c>
    </row>
    <row r="1122" spans="1:10" x14ac:dyDescent="0.4">
      <c r="A1122" s="3" t="s">
        <v>1486</v>
      </c>
      <c r="B1122" t="s">
        <v>55</v>
      </c>
      <c r="C1122" t="s">
        <v>111</v>
      </c>
      <c r="D1122" t="s">
        <v>1408</v>
      </c>
      <c r="E1122" t="s">
        <v>136</v>
      </c>
      <c r="F1122" t="s">
        <v>221</v>
      </c>
      <c r="G1122">
        <v>0</v>
      </c>
      <c r="H1122">
        <v>0</v>
      </c>
      <c r="I1122">
        <v>0</v>
      </c>
      <c r="J1122">
        <f>SUM(전체재고[[#This Row],[압구정 재고]],전체재고[[#This Row],[현대 백화점 재고]],전체재고[[#This Row],[창고 재고]])</f>
        <v>0</v>
      </c>
    </row>
    <row r="1123" spans="1:10" x14ac:dyDescent="0.4">
      <c r="A1123" s="3" t="s">
        <v>1487</v>
      </c>
      <c r="B1123" t="s">
        <v>56</v>
      </c>
      <c r="C1123" t="s">
        <v>111</v>
      </c>
      <c r="D1123" t="s">
        <v>1408</v>
      </c>
      <c r="E1123" t="s">
        <v>128</v>
      </c>
      <c r="F1123" t="s">
        <v>221</v>
      </c>
      <c r="G1123">
        <v>0</v>
      </c>
      <c r="H1123">
        <v>0</v>
      </c>
      <c r="I1123">
        <v>0</v>
      </c>
      <c r="J1123">
        <f>SUM(전체재고[[#This Row],[압구정 재고]],전체재고[[#This Row],[현대 백화점 재고]],전체재고[[#This Row],[창고 재고]])</f>
        <v>0</v>
      </c>
    </row>
    <row r="1124" spans="1:10" x14ac:dyDescent="0.4">
      <c r="A1124" s="3" t="s">
        <v>1488</v>
      </c>
      <c r="B1124" t="s">
        <v>57</v>
      </c>
      <c r="C1124" t="s">
        <v>111</v>
      </c>
      <c r="D1124" t="s">
        <v>1408</v>
      </c>
      <c r="E1124" t="s">
        <v>128</v>
      </c>
      <c r="F1124" t="s">
        <v>221</v>
      </c>
      <c r="G1124">
        <v>0</v>
      </c>
      <c r="H1124">
        <v>0</v>
      </c>
      <c r="I1124">
        <v>0</v>
      </c>
      <c r="J1124">
        <f>SUM(전체재고[[#This Row],[압구정 재고]],전체재고[[#This Row],[현대 백화점 재고]],전체재고[[#This Row],[창고 재고]])</f>
        <v>0</v>
      </c>
    </row>
    <row r="1125" spans="1:10" x14ac:dyDescent="0.4">
      <c r="A1125" s="3" t="s">
        <v>1489</v>
      </c>
      <c r="B1125" t="s">
        <v>58</v>
      </c>
      <c r="C1125" t="s">
        <v>111</v>
      </c>
      <c r="D1125" t="s">
        <v>1408</v>
      </c>
      <c r="E1125" t="s">
        <v>123</v>
      </c>
      <c r="F1125" t="s">
        <v>221</v>
      </c>
      <c r="G1125">
        <v>0</v>
      </c>
      <c r="H1125">
        <v>0</v>
      </c>
      <c r="I1125">
        <v>0</v>
      </c>
      <c r="J1125">
        <f>SUM(전체재고[[#This Row],[압구정 재고]],전체재고[[#This Row],[현대 백화점 재고]],전체재고[[#This Row],[창고 재고]])</f>
        <v>0</v>
      </c>
    </row>
    <row r="1126" spans="1:10" x14ac:dyDescent="0.4">
      <c r="A1126" s="3" t="s">
        <v>1490</v>
      </c>
      <c r="B1126" t="s">
        <v>58</v>
      </c>
      <c r="C1126" t="s">
        <v>111</v>
      </c>
      <c r="D1126" t="s">
        <v>1408</v>
      </c>
      <c r="E1126" t="s">
        <v>133</v>
      </c>
      <c r="F1126" t="s">
        <v>221</v>
      </c>
      <c r="G1126">
        <v>0</v>
      </c>
      <c r="H1126">
        <v>0</v>
      </c>
      <c r="I1126">
        <v>0</v>
      </c>
      <c r="J1126">
        <f>SUM(전체재고[[#This Row],[압구정 재고]],전체재고[[#This Row],[현대 백화점 재고]],전체재고[[#This Row],[창고 재고]])</f>
        <v>0</v>
      </c>
    </row>
    <row r="1127" spans="1:10" x14ac:dyDescent="0.4">
      <c r="A1127" s="3" t="s">
        <v>1491</v>
      </c>
      <c r="B1127" t="s">
        <v>59</v>
      </c>
      <c r="C1127" t="s">
        <v>111</v>
      </c>
      <c r="D1127" t="s">
        <v>1408</v>
      </c>
      <c r="E1127" t="s">
        <v>128</v>
      </c>
      <c r="F1127" t="s">
        <v>221</v>
      </c>
      <c r="G1127">
        <v>0</v>
      </c>
      <c r="H1127">
        <v>0</v>
      </c>
      <c r="I1127">
        <v>0</v>
      </c>
      <c r="J1127">
        <f>SUM(전체재고[[#This Row],[압구정 재고]],전체재고[[#This Row],[현대 백화점 재고]],전체재고[[#This Row],[창고 재고]])</f>
        <v>0</v>
      </c>
    </row>
    <row r="1128" spans="1:10" x14ac:dyDescent="0.4">
      <c r="A1128" s="3" t="s">
        <v>1492</v>
      </c>
      <c r="B1128" t="s">
        <v>59</v>
      </c>
      <c r="C1128" t="s">
        <v>111</v>
      </c>
      <c r="D1128" t="s">
        <v>1408</v>
      </c>
      <c r="E1128" t="s">
        <v>123</v>
      </c>
      <c r="F1128" t="s">
        <v>221</v>
      </c>
      <c r="G1128">
        <v>0</v>
      </c>
      <c r="H1128">
        <v>0</v>
      </c>
      <c r="I1128">
        <v>0</v>
      </c>
      <c r="J1128">
        <f>SUM(전체재고[[#This Row],[압구정 재고]],전체재고[[#This Row],[현대 백화점 재고]],전체재고[[#This Row],[창고 재고]])</f>
        <v>0</v>
      </c>
    </row>
    <row r="1129" spans="1:10" x14ac:dyDescent="0.4">
      <c r="A1129" s="3" t="s">
        <v>1493</v>
      </c>
      <c r="B1129" t="s">
        <v>60</v>
      </c>
      <c r="C1129" t="s">
        <v>111</v>
      </c>
      <c r="D1129" t="s">
        <v>1408</v>
      </c>
      <c r="E1129" t="s">
        <v>123</v>
      </c>
      <c r="F1129" t="s">
        <v>221</v>
      </c>
      <c r="G1129">
        <v>0</v>
      </c>
      <c r="H1129">
        <v>0</v>
      </c>
      <c r="I1129">
        <v>0</v>
      </c>
      <c r="J1129">
        <f>SUM(전체재고[[#This Row],[압구정 재고]],전체재고[[#This Row],[현대 백화점 재고]],전체재고[[#This Row],[창고 재고]])</f>
        <v>0</v>
      </c>
    </row>
    <row r="1130" spans="1:10" x14ac:dyDescent="0.4">
      <c r="A1130" s="3" t="s">
        <v>1494</v>
      </c>
      <c r="B1130" t="s">
        <v>60</v>
      </c>
      <c r="C1130" t="s">
        <v>111</v>
      </c>
      <c r="D1130" t="s">
        <v>1408</v>
      </c>
      <c r="E1130" t="s">
        <v>128</v>
      </c>
      <c r="F1130" t="s">
        <v>221</v>
      </c>
      <c r="G1130">
        <v>0</v>
      </c>
      <c r="H1130">
        <v>0</v>
      </c>
      <c r="I1130">
        <v>0</v>
      </c>
      <c r="J1130">
        <f>SUM(전체재고[[#This Row],[압구정 재고]],전체재고[[#This Row],[현대 백화점 재고]],전체재고[[#This Row],[창고 재고]])</f>
        <v>0</v>
      </c>
    </row>
    <row r="1131" spans="1:10" x14ac:dyDescent="0.4">
      <c r="A1131" s="3" t="s">
        <v>1495</v>
      </c>
      <c r="B1131" t="s">
        <v>61</v>
      </c>
      <c r="C1131" t="s">
        <v>111</v>
      </c>
      <c r="D1131" t="s">
        <v>1408</v>
      </c>
      <c r="E1131" t="s">
        <v>137</v>
      </c>
      <c r="F1131" t="s">
        <v>221</v>
      </c>
      <c r="G1131">
        <v>0</v>
      </c>
      <c r="H1131">
        <v>0</v>
      </c>
      <c r="I1131">
        <v>0</v>
      </c>
      <c r="J1131">
        <f>SUM(전체재고[[#This Row],[압구정 재고]],전체재고[[#This Row],[현대 백화점 재고]],전체재고[[#This Row],[창고 재고]])</f>
        <v>0</v>
      </c>
    </row>
    <row r="1132" spans="1:10" x14ac:dyDescent="0.4">
      <c r="A1132" s="3" t="s">
        <v>1496</v>
      </c>
      <c r="B1132" t="s">
        <v>62</v>
      </c>
      <c r="C1132" t="s">
        <v>111</v>
      </c>
      <c r="D1132" t="s">
        <v>1408</v>
      </c>
      <c r="E1132" t="s">
        <v>130</v>
      </c>
      <c r="F1132" t="s">
        <v>221</v>
      </c>
      <c r="G1132">
        <v>0</v>
      </c>
      <c r="H1132">
        <v>0</v>
      </c>
      <c r="I1132">
        <v>0</v>
      </c>
      <c r="J1132">
        <f>SUM(전체재고[[#This Row],[압구정 재고]],전체재고[[#This Row],[현대 백화점 재고]],전체재고[[#This Row],[창고 재고]])</f>
        <v>0</v>
      </c>
    </row>
    <row r="1133" spans="1:10" x14ac:dyDescent="0.4">
      <c r="A1133" s="3" t="s">
        <v>1497</v>
      </c>
      <c r="B1133" t="s">
        <v>63</v>
      </c>
      <c r="C1133" t="s">
        <v>112</v>
      </c>
      <c r="D1133" t="s">
        <v>1408</v>
      </c>
      <c r="E1133" t="s">
        <v>138</v>
      </c>
      <c r="F1133" t="s">
        <v>221</v>
      </c>
      <c r="G1133">
        <v>0</v>
      </c>
      <c r="H1133">
        <v>0</v>
      </c>
      <c r="I1133">
        <v>0</v>
      </c>
      <c r="J1133">
        <f>SUM(전체재고[[#This Row],[압구정 재고]],전체재고[[#This Row],[현대 백화점 재고]],전체재고[[#This Row],[창고 재고]])</f>
        <v>0</v>
      </c>
    </row>
    <row r="1134" spans="1:10" x14ac:dyDescent="0.4">
      <c r="A1134" s="3" t="s">
        <v>1498</v>
      </c>
      <c r="B1134" t="s">
        <v>64</v>
      </c>
      <c r="C1134" t="s">
        <v>112</v>
      </c>
      <c r="D1134" t="s">
        <v>1408</v>
      </c>
      <c r="E1134" t="s">
        <v>124</v>
      </c>
      <c r="F1134" t="s">
        <v>221</v>
      </c>
      <c r="G1134">
        <v>0</v>
      </c>
      <c r="H1134">
        <v>0</v>
      </c>
      <c r="I1134">
        <v>0</v>
      </c>
      <c r="J1134">
        <f>SUM(전체재고[[#This Row],[압구정 재고]],전체재고[[#This Row],[현대 백화점 재고]],전체재고[[#This Row],[창고 재고]])</f>
        <v>0</v>
      </c>
    </row>
    <row r="1135" spans="1:10" x14ac:dyDescent="0.4">
      <c r="A1135" s="3" t="s">
        <v>1499</v>
      </c>
      <c r="B1135" t="s">
        <v>64</v>
      </c>
      <c r="C1135" t="s">
        <v>112</v>
      </c>
      <c r="D1135" t="s">
        <v>1408</v>
      </c>
      <c r="E1135" t="s">
        <v>123</v>
      </c>
      <c r="F1135" t="s">
        <v>221</v>
      </c>
      <c r="G1135">
        <v>0</v>
      </c>
      <c r="H1135">
        <v>0</v>
      </c>
      <c r="I1135">
        <v>0</v>
      </c>
      <c r="J1135">
        <f>SUM(전체재고[[#This Row],[압구정 재고]],전체재고[[#This Row],[현대 백화점 재고]],전체재고[[#This Row],[창고 재고]])</f>
        <v>0</v>
      </c>
    </row>
    <row r="1136" spans="1:10" x14ac:dyDescent="0.4">
      <c r="A1136" s="3" t="s">
        <v>1500</v>
      </c>
      <c r="B1136" t="s">
        <v>65</v>
      </c>
      <c r="C1136" t="s">
        <v>112</v>
      </c>
      <c r="D1136" t="s">
        <v>1408</v>
      </c>
      <c r="E1136" t="s">
        <v>123</v>
      </c>
      <c r="F1136" t="s">
        <v>221</v>
      </c>
      <c r="G1136">
        <v>0</v>
      </c>
      <c r="H1136">
        <v>0</v>
      </c>
      <c r="I1136">
        <v>0</v>
      </c>
      <c r="J1136">
        <f>SUM(전체재고[[#This Row],[압구정 재고]],전체재고[[#This Row],[현대 백화점 재고]],전체재고[[#This Row],[창고 재고]])</f>
        <v>0</v>
      </c>
    </row>
    <row r="1137" spans="1:10" x14ac:dyDescent="0.4">
      <c r="A1137" s="3" t="s">
        <v>1501</v>
      </c>
      <c r="B1137" t="s">
        <v>65</v>
      </c>
      <c r="C1137" t="s">
        <v>112</v>
      </c>
      <c r="D1137" t="s">
        <v>1408</v>
      </c>
      <c r="E1137" t="s">
        <v>133</v>
      </c>
      <c r="F1137" t="s">
        <v>221</v>
      </c>
      <c r="G1137">
        <v>0</v>
      </c>
      <c r="H1137">
        <v>0</v>
      </c>
      <c r="I1137">
        <v>0</v>
      </c>
      <c r="J1137">
        <f>SUM(전체재고[[#This Row],[압구정 재고]],전체재고[[#This Row],[현대 백화점 재고]],전체재고[[#This Row],[창고 재고]])</f>
        <v>0</v>
      </c>
    </row>
    <row r="1138" spans="1:10" x14ac:dyDescent="0.4">
      <c r="A1138" s="3" t="s">
        <v>1502</v>
      </c>
      <c r="B1138" t="s">
        <v>66</v>
      </c>
      <c r="C1138" t="s">
        <v>113</v>
      </c>
      <c r="D1138" t="s">
        <v>1408</v>
      </c>
      <c r="E1138" t="s">
        <v>123</v>
      </c>
      <c r="F1138" t="s">
        <v>221</v>
      </c>
      <c r="G1138">
        <v>0</v>
      </c>
      <c r="H1138">
        <v>0</v>
      </c>
      <c r="I1138">
        <v>0</v>
      </c>
      <c r="J1138">
        <f>SUM(전체재고[[#This Row],[압구정 재고]],전체재고[[#This Row],[현대 백화점 재고]],전체재고[[#This Row],[창고 재고]])</f>
        <v>0</v>
      </c>
    </row>
    <row r="1139" spans="1:10" x14ac:dyDescent="0.4">
      <c r="A1139" s="3" t="s">
        <v>1503</v>
      </c>
      <c r="B1139" t="s">
        <v>66</v>
      </c>
      <c r="C1139" t="s">
        <v>113</v>
      </c>
      <c r="D1139" t="s">
        <v>1408</v>
      </c>
      <c r="E1139" t="s">
        <v>129</v>
      </c>
      <c r="F1139" t="s">
        <v>221</v>
      </c>
      <c r="G1139">
        <v>0</v>
      </c>
      <c r="H1139">
        <v>0</v>
      </c>
      <c r="I1139">
        <v>0</v>
      </c>
      <c r="J1139">
        <f>SUM(전체재고[[#This Row],[압구정 재고]],전체재고[[#This Row],[현대 백화점 재고]],전체재고[[#This Row],[창고 재고]])</f>
        <v>0</v>
      </c>
    </row>
    <row r="1140" spans="1:10" x14ac:dyDescent="0.4">
      <c r="A1140" s="3" t="s">
        <v>1504</v>
      </c>
      <c r="B1140" t="s">
        <v>67</v>
      </c>
      <c r="C1140" t="s">
        <v>113</v>
      </c>
      <c r="D1140" t="s">
        <v>1408</v>
      </c>
      <c r="E1140" t="s">
        <v>128</v>
      </c>
      <c r="F1140" t="s">
        <v>221</v>
      </c>
      <c r="G1140">
        <v>0</v>
      </c>
      <c r="H1140">
        <v>0</v>
      </c>
      <c r="I1140">
        <v>0</v>
      </c>
      <c r="J1140">
        <f>SUM(전체재고[[#This Row],[압구정 재고]],전체재고[[#This Row],[현대 백화점 재고]],전체재고[[#This Row],[창고 재고]])</f>
        <v>0</v>
      </c>
    </row>
    <row r="1141" spans="1:10" x14ac:dyDescent="0.4">
      <c r="A1141" s="3" t="s">
        <v>1505</v>
      </c>
      <c r="B1141" t="s">
        <v>68</v>
      </c>
      <c r="C1141" t="s">
        <v>113</v>
      </c>
      <c r="D1141" t="s">
        <v>1408</v>
      </c>
      <c r="E1141" t="s">
        <v>123</v>
      </c>
      <c r="F1141" t="s">
        <v>221</v>
      </c>
      <c r="G1141">
        <v>0</v>
      </c>
      <c r="H1141">
        <v>0</v>
      </c>
      <c r="I1141">
        <v>0</v>
      </c>
      <c r="J1141">
        <f>SUM(전체재고[[#This Row],[압구정 재고]],전체재고[[#This Row],[현대 백화점 재고]],전체재고[[#This Row],[창고 재고]])</f>
        <v>0</v>
      </c>
    </row>
    <row r="1142" spans="1:10" x14ac:dyDescent="0.4">
      <c r="A1142" s="3" t="s">
        <v>1506</v>
      </c>
      <c r="B1142" t="s">
        <v>68</v>
      </c>
      <c r="C1142" t="s">
        <v>113</v>
      </c>
      <c r="D1142" t="s">
        <v>1408</v>
      </c>
      <c r="E1142" t="s">
        <v>139</v>
      </c>
      <c r="F1142" t="s">
        <v>221</v>
      </c>
      <c r="G1142">
        <v>0</v>
      </c>
      <c r="H1142">
        <v>0</v>
      </c>
      <c r="I1142">
        <v>0</v>
      </c>
      <c r="J1142">
        <f>SUM(전체재고[[#This Row],[압구정 재고]],전체재고[[#This Row],[현대 백화점 재고]],전체재고[[#This Row],[창고 재고]])</f>
        <v>0</v>
      </c>
    </row>
    <row r="1143" spans="1:10" x14ac:dyDescent="0.4">
      <c r="A1143" s="3" t="s">
        <v>1507</v>
      </c>
      <c r="B1143" t="s">
        <v>68</v>
      </c>
      <c r="C1143" t="s">
        <v>113</v>
      </c>
      <c r="D1143" t="s">
        <v>1408</v>
      </c>
      <c r="E1143" t="s">
        <v>140</v>
      </c>
      <c r="F1143" t="s">
        <v>221</v>
      </c>
      <c r="G1143">
        <v>0</v>
      </c>
      <c r="H1143">
        <v>0</v>
      </c>
      <c r="I1143">
        <v>0</v>
      </c>
      <c r="J1143">
        <f>SUM(전체재고[[#This Row],[압구정 재고]],전체재고[[#This Row],[현대 백화점 재고]],전체재고[[#This Row],[창고 재고]])</f>
        <v>0</v>
      </c>
    </row>
    <row r="1144" spans="1:10" x14ac:dyDescent="0.4">
      <c r="A1144" s="3" t="s">
        <v>1508</v>
      </c>
      <c r="B1144" t="s">
        <v>69</v>
      </c>
      <c r="C1144" t="s">
        <v>113</v>
      </c>
      <c r="D1144" t="s">
        <v>1408</v>
      </c>
      <c r="E1144" t="s">
        <v>123</v>
      </c>
      <c r="F1144" t="s">
        <v>221</v>
      </c>
      <c r="G1144">
        <v>0</v>
      </c>
      <c r="H1144">
        <v>0</v>
      </c>
      <c r="I1144">
        <v>0</v>
      </c>
      <c r="J1144">
        <f>SUM(전체재고[[#This Row],[압구정 재고]],전체재고[[#This Row],[현대 백화점 재고]],전체재고[[#This Row],[창고 재고]])</f>
        <v>0</v>
      </c>
    </row>
    <row r="1145" spans="1:10" x14ac:dyDescent="0.4">
      <c r="A1145" s="3" t="s">
        <v>1509</v>
      </c>
      <c r="B1145" t="s">
        <v>70</v>
      </c>
      <c r="C1145" t="s">
        <v>113</v>
      </c>
      <c r="D1145" t="s">
        <v>1408</v>
      </c>
      <c r="E1145" t="s">
        <v>128</v>
      </c>
      <c r="F1145" t="s">
        <v>221</v>
      </c>
      <c r="G1145">
        <v>0</v>
      </c>
      <c r="H1145">
        <v>0</v>
      </c>
      <c r="I1145">
        <v>0</v>
      </c>
      <c r="J1145">
        <f>SUM(전체재고[[#This Row],[압구정 재고]],전체재고[[#This Row],[현대 백화점 재고]],전체재고[[#This Row],[창고 재고]])</f>
        <v>0</v>
      </c>
    </row>
    <row r="1146" spans="1:10" x14ac:dyDescent="0.4">
      <c r="A1146" s="3" t="s">
        <v>1510</v>
      </c>
      <c r="B1146" t="s">
        <v>70</v>
      </c>
      <c r="C1146" t="s">
        <v>113</v>
      </c>
      <c r="D1146" t="s">
        <v>1408</v>
      </c>
      <c r="E1146" t="s">
        <v>141</v>
      </c>
      <c r="F1146" t="s">
        <v>221</v>
      </c>
      <c r="G1146">
        <v>0</v>
      </c>
      <c r="H1146">
        <v>0</v>
      </c>
      <c r="I1146">
        <v>0</v>
      </c>
      <c r="J1146">
        <f>SUM(전체재고[[#This Row],[압구정 재고]],전체재고[[#This Row],[현대 백화점 재고]],전체재고[[#This Row],[창고 재고]])</f>
        <v>0</v>
      </c>
    </row>
    <row r="1147" spans="1:10" x14ac:dyDescent="0.4">
      <c r="A1147" s="3" t="s">
        <v>1511</v>
      </c>
      <c r="B1147" t="s">
        <v>70</v>
      </c>
      <c r="C1147" t="s">
        <v>113</v>
      </c>
      <c r="D1147" t="s">
        <v>1408</v>
      </c>
      <c r="E1147" t="s">
        <v>129</v>
      </c>
      <c r="F1147" t="s">
        <v>221</v>
      </c>
      <c r="G1147">
        <v>0</v>
      </c>
      <c r="H1147">
        <v>0</v>
      </c>
      <c r="I1147">
        <v>0</v>
      </c>
      <c r="J1147">
        <f>SUM(전체재고[[#This Row],[압구정 재고]],전체재고[[#This Row],[현대 백화점 재고]],전체재고[[#This Row],[창고 재고]])</f>
        <v>0</v>
      </c>
    </row>
    <row r="1148" spans="1:10" x14ac:dyDescent="0.4">
      <c r="A1148" s="3" t="s">
        <v>1512</v>
      </c>
      <c r="B1148" t="s">
        <v>71</v>
      </c>
      <c r="C1148" t="s">
        <v>113</v>
      </c>
      <c r="D1148" t="s">
        <v>1408</v>
      </c>
      <c r="E1148" t="s">
        <v>123</v>
      </c>
      <c r="F1148" t="s">
        <v>221</v>
      </c>
      <c r="G1148">
        <v>0</v>
      </c>
      <c r="H1148">
        <v>0</v>
      </c>
      <c r="I1148">
        <v>0</v>
      </c>
      <c r="J1148">
        <f>SUM(전체재고[[#This Row],[압구정 재고]],전체재고[[#This Row],[현대 백화점 재고]],전체재고[[#This Row],[창고 재고]])</f>
        <v>0</v>
      </c>
    </row>
    <row r="1149" spans="1:10" x14ac:dyDescent="0.4">
      <c r="A1149" s="3" t="s">
        <v>1513</v>
      </c>
      <c r="B1149" t="s">
        <v>72</v>
      </c>
      <c r="C1149" t="s">
        <v>113</v>
      </c>
      <c r="D1149" t="s">
        <v>1408</v>
      </c>
      <c r="E1149" t="s">
        <v>142</v>
      </c>
      <c r="F1149" t="s">
        <v>221</v>
      </c>
      <c r="G1149">
        <v>0</v>
      </c>
      <c r="H1149">
        <v>0</v>
      </c>
      <c r="I1149">
        <v>0</v>
      </c>
      <c r="J1149">
        <f>SUM(전체재고[[#This Row],[압구정 재고]],전체재고[[#This Row],[현대 백화점 재고]],전체재고[[#This Row],[창고 재고]])</f>
        <v>0</v>
      </c>
    </row>
    <row r="1150" spans="1:10" x14ac:dyDescent="0.4">
      <c r="A1150" s="3" t="s">
        <v>1514</v>
      </c>
      <c r="B1150" t="s">
        <v>344</v>
      </c>
      <c r="C1150" t="s">
        <v>113</v>
      </c>
      <c r="D1150" t="s">
        <v>1408</v>
      </c>
      <c r="E1150" t="s">
        <v>123</v>
      </c>
      <c r="F1150" t="s">
        <v>221</v>
      </c>
      <c r="G1150">
        <v>0</v>
      </c>
      <c r="H1150">
        <v>0</v>
      </c>
      <c r="I1150">
        <v>0</v>
      </c>
      <c r="J1150">
        <f>SUM(전체재고[[#This Row],[압구정 재고]],전체재고[[#This Row],[현대 백화점 재고]],전체재고[[#This Row],[창고 재고]])</f>
        <v>0</v>
      </c>
    </row>
    <row r="1151" spans="1:10" x14ac:dyDescent="0.4">
      <c r="A1151" s="3" t="s">
        <v>1515</v>
      </c>
      <c r="B1151" t="s">
        <v>73</v>
      </c>
      <c r="C1151" t="s">
        <v>113</v>
      </c>
      <c r="D1151" t="s">
        <v>1408</v>
      </c>
      <c r="E1151" t="s">
        <v>123</v>
      </c>
      <c r="F1151" t="s">
        <v>221</v>
      </c>
      <c r="G1151">
        <v>0</v>
      </c>
      <c r="H1151">
        <v>0</v>
      </c>
      <c r="I1151">
        <v>0</v>
      </c>
      <c r="J1151">
        <f>SUM(전체재고[[#This Row],[압구정 재고]],전체재고[[#This Row],[현대 백화점 재고]],전체재고[[#This Row],[창고 재고]])</f>
        <v>0</v>
      </c>
    </row>
    <row r="1152" spans="1:10" x14ac:dyDescent="0.4">
      <c r="A1152" s="3" t="s">
        <v>1516</v>
      </c>
      <c r="B1152" t="s">
        <v>150</v>
      </c>
      <c r="C1152" t="s">
        <v>113</v>
      </c>
      <c r="D1152" t="s">
        <v>1408</v>
      </c>
      <c r="E1152" t="s">
        <v>128</v>
      </c>
      <c r="F1152" t="s">
        <v>221</v>
      </c>
      <c r="G1152">
        <v>0</v>
      </c>
      <c r="H1152">
        <v>0</v>
      </c>
      <c r="I1152">
        <v>0</v>
      </c>
      <c r="J1152">
        <f>SUM(전체재고[[#This Row],[압구정 재고]],전체재고[[#This Row],[현대 백화점 재고]],전체재고[[#This Row],[창고 재고]])</f>
        <v>0</v>
      </c>
    </row>
    <row r="1153" spans="1:10" x14ac:dyDescent="0.4">
      <c r="A1153" s="3" t="s">
        <v>1517</v>
      </c>
      <c r="B1153" t="s">
        <v>74</v>
      </c>
      <c r="C1153" t="s">
        <v>113</v>
      </c>
      <c r="D1153" t="s">
        <v>1408</v>
      </c>
      <c r="E1153" t="s">
        <v>123</v>
      </c>
      <c r="F1153" t="s">
        <v>221</v>
      </c>
      <c r="G1153">
        <v>0</v>
      </c>
      <c r="H1153">
        <v>0</v>
      </c>
      <c r="I1153">
        <v>0</v>
      </c>
      <c r="J1153">
        <f>SUM(전체재고[[#This Row],[압구정 재고]],전체재고[[#This Row],[현대 백화점 재고]],전체재고[[#This Row],[창고 재고]])</f>
        <v>0</v>
      </c>
    </row>
    <row r="1154" spans="1:10" x14ac:dyDescent="0.4">
      <c r="A1154" s="3" t="s">
        <v>1518</v>
      </c>
      <c r="B1154" t="s">
        <v>74</v>
      </c>
      <c r="C1154" t="s">
        <v>113</v>
      </c>
      <c r="D1154" t="s">
        <v>1408</v>
      </c>
      <c r="E1154" t="s">
        <v>140</v>
      </c>
      <c r="F1154" t="s">
        <v>221</v>
      </c>
      <c r="G1154">
        <v>0</v>
      </c>
      <c r="H1154">
        <v>0</v>
      </c>
      <c r="I1154">
        <v>0</v>
      </c>
      <c r="J1154">
        <f>SUM(전체재고[[#This Row],[압구정 재고]],전체재고[[#This Row],[현대 백화점 재고]],전체재고[[#This Row],[창고 재고]])</f>
        <v>0</v>
      </c>
    </row>
    <row r="1155" spans="1:10" x14ac:dyDescent="0.4">
      <c r="A1155" s="3" t="s">
        <v>1519</v>
      </c>
      <c r="B1155" t="s">
        <v>74</v>
      </c>
      <c r="C1155" t="s">
        <v>113</v>
      </c>
      <c r="D1155" t="s">
        <v>1408</v>
      </c>
      <c r="E1155" t="s">
        <v>143</v>
      </c>
      <c r="F1155" t="s">
        <v>221</v>
      </c>
      <c r="G1155">
        <v>0</v>
      </c>
      <c r="H1155">
        <v>0</v>
      </c>
      <c r="I1155">
        <v>0</v>
      </c>
      <c r="J1155">
        <f>SUM(전체재고[[#This Row],[압구정 재고]],전체재고[[#This Row],[현대 백화점 재고]],전체재고[[#This Row],[창고 재고]])</f>
        <v>0</v>
      </c>
    </row>
    <row r="1156" spans="1:10" x14ac:dyDescent="0.4">
      <c r="A1156" s="3" t="s">
        <v>1520</v>
      </c>
      <c r="B1156" t="s">
        <v>74</v>
      </c>
      <c r="C1156" t="s">
        <v>113</v>
      </c>
      <c r="D1156" t="s">
        <v>1408</v>
      </c>
      <c r="E1156" t="s">
        <v>144</v>
      </c>
      <c r="F1156" t="s">
        <v>221</v>
      </c>
      <c r="G1156">
        <v>0</v>
      </c>
      <c r="H1156">
        <v>0</v>
      </c>
      <c r="I1156">
        <v>0</v>
      </c>
      <c r="J1156">
        <f>SUM(전체재고[[#This Row],[압구정 재고]],전체재고[[#This Row],[현대 백화점 재고]],전체재고[[#This Row],[창고 재고]])</f>
        <v>0</v>
      </c>
    </row>
    <row r="1157" spans="1:10" x14ac:dyDescent="0.4">
      <c r="A1157" s="3" t="s">
        <v>1521</v>
      </c>
      <c r="B1157" t="s">
        <v>75</v>
      </c>
      <c r="C1157" t="s">
        <v>114</v>
      </c>
      <c r="D1157" t="s">
        <v>1408</v>
      </c>
      <c r="E1157" t="s">
        <v>123</v>
      </c>
      <c r="F1157" t="s">
        <v>221</v>
      </c>
      <c r="G1157">
        <v>0</v>
      </c>
      <c r="H1157">
        <v>0</v>
      </c>
      <c r="I1157">
        <v>0</v>
      </c>
      <c r="J1157">
        <f>SUM(전체재고[[#This Row],[압구정 재고]],전체재고[[#This Row],[현대 백화점 재고]],전체재고[[#This Row],[창고 재고]])</f>
        <v>0</v>
      </c>
    </row>
    <row r="1158" spans="1:10" x14ac:dyDescent="0.4">
      <c r="A1158" s="3" t="s">
        <v>1522</v>
      </c>
      <c r="B1158" t="s">
        <v>75</v>
      </c>
      <c r="C1158" t="s">
        <v>114</v>
      </c>
      <c r="D1158" t="s">
        <v>1408</v>
      </c>
      <c r="E1158" t="s">
        <v>124</v>
      </c>
      <c r="F1158" t="s">
        <v>221</v>
      </c>
      <c r="G1158">
        <v>0</v>
      </c>
      <c r="H1158">
        <v>0</v>
      </c>
      <c r="I1158">
        <v>0</v>
      </c>
      <c r="J1158">
        <f>SUM(전체재고[[#This Row],[압구정 재고]],전체재고[[#This Row],[현대 백화점 재고]],전체재고[[#This Row],[창고 재고]])</f>
        <v>0</v>
      </c>
    </row>
    <row r="1159" spans="1:10" x14ac:dyDescent="0.4">
      <c r="A1159" s="3" t="s">
        <v>1523</v>
      </c>
      <c r="B1159" t="s">
        <v>75</v>
      </c>
      <c r="C1159" t="s">
        <v>114</v>
      </c>
      <c r="D1159" t="s">
        <v>1408</v>
      </c>
      <c r="E1159" t="s">
        <v>142</v>
      </c>
      <c r="F1159" t="s">
        <v>221</v>
      </c>
      <c r="G1159">
        <v>0</v>
      </c>
      <c r="H1159">
        <v>0</v>
      </c>
      <c r="I1159">
        <v>0</v>
      </c>
      <c r="J1159">
        <f>SUM(전체재고[[#This Row],[압구정 재고]],전체재고[[#This Row],[현대 백화점 재고]],전체재고[[#This Row],[창고 재고]])</f>
        <v>0</v>
      </c>
    </row>
    <row r="1160" spans="1:10" x14ac:dyDescent="0.4">
      <c r="A1160" s="3" t="s">
        <v>1524</v>
      </c>
      <c r="B1160" t="s">
        <v>76</v>
      </c>
      <c r="C1160" t="s">
        <v>115</v>
      </c>
      <c r="D1160" t="s">
        <v>1408</v>
      </c>
      <c r="E1160" t="s">
        <v>123</v>
      </c>
      <c r="F1160" t="s">
        <v>221</v>
      </c>
      <c r="G1160">
        <v>0</v>
      </c>
      <c r="H1160">
        <v>0</v>
      </c>
      <c r="I1160">
        <v>0</v>
      </c>
      <c r="J1160">
        <f>SUM(전체재고[[#This Row],[압구정 재고]],전체재고[[#This Row],[현대 백화점 재고]],전체재고[[#This Row],[창고 재고]])</f>
        <v>0</v>
      </c>
    </row>
    <row r="1161" spans="1:10" x14ac:dyDescent="0.4">
      <c r="A1161" s="3" t="s">
        <v>1525</v>
      </c>
      <c r="B1161" t="s">
        <v>76</v>
      </c>
      <c r="C1161" t="s">
        <v>115</v>
      </c>
      <c r="D1161" t="s">
        <v>1408</v>
      </c>
      <c r="E1161" t="s">
        <v>127</v>
      </c>
      <c r="F1161" t="s">
        <v>221</v>
      </c>
      <c r="G1161">
        <v>0</v>
      </c>
      <c r="H1161">
        <v>0</v>
      </c>
      <c r="I1161">
        <v>0</v>
      </c>
      <c r="J1161">
        <f>SUM(전체재고[[#This Row],[압구정 재고]],전체재고[[#This Row],[현대 백화점 재고]],전체재고[[#This Row],[창고 재고]])</f>
        <v>0</v>
      </c>
    </row>
    <row r="1162" spans="1:10" x14ac:dyDescent="0.4">
      <c r="A1162" s="3" t="s">
        <v>1526</v>
      </c>
      <c r="B1162" t="s">
        <v>77</v>
      </c>
      <c r="C1162" t="s">
        <v>116</v>
      </c>
      <c r="D1162" t="s">
        <v>1408</v>
      </c>
      <c r="E1162" t="s">
        <v>123</v>
      </c>
      <c r="F1162" t="s">
        <v>221</v>
      </c>
      <c r="G1162">
        <v>0</v>
      </c>
      <c r="H1162">
        <v>0</v>
      </c>
      <c r="I1162">
        <v>0</v>
      </c>
      <c r="J1162">
        <f>SUM(전체재고[[#This Row],[압구정 재고]],전체재고[[#This Row],[현대 백화점 재고]],전체재고[[#This Row],[창고 재고]])</f>
        <v>0</v>
      </c>
    </row>
    <row r="1163" spans="1:10" x14ac:dyDescent="0.4">
      <c r="A1163" s="3" t="s">
        <v>1527</v>
      </c>
      <c r="B1163" t="s">
        <v>78</v>
      </c>
      <c r="C1163" t="s">
        <v>111</v>
      </c>
      <c r="D1163" t="s">
        <v>1408</v>
      </c>
      <c r="E1163" t="s">
        <v>123</v>
      </c>
      <c r="F1163" t="s">
        <v>221</v>
      </c>
      <c r="G1163">
        <v>0</v>
      </c>
      <c r="H1163">
        <v>0</v>
      </c>
      <c r="I1163">
        <v>0</v>
      </c>
      <c r="J1163">
        <f>SUM(전체재고[[#This Row],[압구정 재고]],전체재고[[#This Row],[현대 백화점 재고]],전체재고[[#This Row],[창고 재고]])</f>
        <v>0</v>
      </c>
    </row>
    <row r="1164" spans="1:10" x14ac:dyDescent="0.4">
      <c r="A1164" s="3" t="s">
        <v>1528</v>
      </c>
      <c r="B1164" t="s">
        <v>79</v>
      </c>
      <c r="C1164" t="s">
        <v>109</v>
      </c>
      <c r="D1164" t="s">
        <v>1408</v>
      </c>
      <c r="E1164" t="s">
        <v>123</v>
      </c>
      <c r="F1164" t="s">
        <v>221</v>
      </c>
      <c r="G1164">
        <v>0</v>
      </c>
      <c r="H1164">
        <v>0</v>
      </c>
      <c r="I1164">
        <v>0</v>
      </c>
      <c r="J1164">
        <f>SUM(전체재고[[#This Row],[압구정 재고]],전체재고[[#This Row],[현대 백화점 재고]],전체재고[[#This Row],[창고 재고]])</f>
        <v>0</v>
      </c>
    </row>
    <row r="1165" spans="1:10" x14ac:dyDescent="0.4">
      <c r="A1165" s="3" t="s">
        <v>1529</v>
      </c>
      <c r="B1165" t="s">
        <v>79</v>
      </c>
      <c r="C1165" t="s">
        <v>109</v>
      </c>
      <c r="D1165" t="s">
        <v>1408</v>
      </c>
      <c r="E1165" t="s">
        <v>130</v>
      </c>
      <c r="F1165" t="s">
        <v>221</v>
      </c>
      <c r="G1165">
        <v>0</v>
      </c>
      <c r="H1165">
        <v>0</v>
      </c>
      <c r="I1165">
        <v>0</v>
      </c>
      <c r="J1165">
        <f>SUM(전체재고[[#This Row],[압구정 재고]],전체재고[[#This Row],[현대 백화점 재고]],전체재고[[#This Row],[창고 재고]])</f>
        <v>0</v>
      </c>
    </row>
    <row r="1166" spans="1:10" x14ac:dyDescent="0.4">
      <c r="A1166" s="3" t="s">
        <v>1530</v>
      </c>
      <c r="B1166" t="s">
        <v>80</v>
      </c>
      <c r="C1166" t="s">
        <v>109</v>
      </c>
      <c r="D1166" t="s">
        <v>1408</v>
      </c>
      <c r="E1166" t="s">
        <v>123</v>
      </c>
      <c r="F1166" t="s">
        <v>221</v>
      </c>
      <c r="G1166">
        <v>0</v>
      </c>
      <c r="H1166">
        <v>0</v>
      </c>
      <c r="I1166">
        <v>0</v>
      </c>
      <c r="J1166">
        <f>SUM(전체재고[[#This Row],[압구정 재고]],전체재고[[#This Row],[현대 백화점 재고]],전체재고[[#This Row],[창고 재고]])</f>
        <v>0</v>
      </c>
    </row>
    <row r="1167" spans="1:10" x14ac:dyDescent="0.4">
      <c r="A1167" s="3" t="s">
        <v>1531</v>
      </c>
      <c r="B1167" t="s">
        <v>80</v>
      </c>
      <c r="C1167" t="s">
        <v>109</v>
      </c>
      <c r="D1167" t="s">
        <v>1408</v>
      </c>
      <c r="E1167" t="s">
        <v>130</v>
      </c>
      <c r="F1167" t="s">
        <v>221</v>
      </c>
      <c r="G1167">
        <v>0</v>
      </c>
      <c r="H1167">
        <v>0</v>
      </c>
      <c r="I1167">
        <v>0</v>
      </c>
      <c r="J1167">
        <f>SUM(전체재고[[#This Row],[압구정 재고]],전체재고[[#This Row],[현대 백화점 재고]],전체재고[[#This Row],[창고 재고]])</f>
        <v>0</v>
      </c>
    </row>
    <row r="1168" spans="1:10" x14ac:dyDescent="0.4">
      <c r="A1168" s="3" t="s">
        <v>1532</v>
      </c>
      <c r="B1168" t="s">
        <v>81</v>
      </c>
      <c r="C1168" t="s">
        <v>109</v>
      </c>
      <c r="D1168" t="s">
        <v>1408</v>
      </c>
      <c r="E1168" t="s">
        <v>123</v>
      </c>
      <c r="F1168" t="s">
        <v>221</v>
      </c>
      <c r="G1168">
        <v>0</v>
      </c>
      <c r="H1168">
        <v>0</v>
      </c>
      <c r="I1168">
        <v>0</v>
      </c>
      <c r="J1168">
        <f>SUM(전체재고[[#This Row],[압구정 재고]],전체재고[[#This Row],[현대 백화점 재고]],전체재고[[#This Row],[창고 재고]])</f>
        <v>0</v>
      </c>
    </row>
    <row r="1169" spans="1:10" x14ac:dyDescent="0.4">
      <c r="A1169" s="3" t="s">
        <v>1533</v>
      </c>
      <c r="B1169" t="s">
        <v>81</v>
      </c>
      <c r="C1169" t="s">
        <v>109</v>
      </c>
      <c r="D1169" t="s">
        <v>1408</v>
      </c>
      <c r="E1169" t="s">
        <v>130</v>
      </c>
      <c r="F1169" t="s">
        <v>221</v>
      </c>
      <c r="G1169">
        <v>0</v>
      </c>
      <c r="H1169">
        <v>0</v>
      </c>
      <c r="I1169">
        <v>0</v>
      </c>
      <c r="J1169">
        <f>SUM(전체재고[[#This Row],[압구정 재고]],전체재고[[#This Row],[현대 백화점 재고]],전체재고[[#This Row],[창고 재고]])</f>
        <v>0</v>
      </c>
    </row>
    <row r="1170" spans="1:10" x14ac:dyDescent="0.4">
      <c r="A1170" s="3" t="s">
        <v>1534</v>
      </c>
      <c r="B1170" t="s">
        <v>82</v>
      </c>
      <c r="C1170" t="s">
        <v>109</v>
      </c>
      <c r="D1170" t="s">
        <v>1408</v>
      </c>
      <c r="E1170" t="s">
        <v>123</v>
      </c>
      <c r="F1170" t="s">
        <v>221</v>
      </c>
      <c r="G1170">
        <v>0</v>
      </c>
      <c r="H1170">
        <v>0</v>
      </c>
      <c r="I1170">
        <v>0</v>
      </c>
      <c r="J1170">
        <f>SUM(전체재고[[#This Row],[압구정 재고]],전체재고[[#This Row],[현대 백화점 재고]],전체재고[[#This Row],[창고 재고]])</f>
        <v>0</v>
      </c>
    </row>
    <row r="1171" spans="1:10" x14ac:dyDescent="0.4">
      <c r="A1171" s="3" t="s">
        <v>1535</v>
      </c>
      <c r="B1171" t="s">
        <v>83</v>
      </c>
      <c r="C1171" t="s">
        <v>113</v>
      </c>
      <c r="D1171" t="s">
        <v>1408</v>
      </c>
      <c r="E1171" t="s">
        <v>123</v>
      </c>
      <c r="F1171" t="s">
        <v>221</v>
      </c>
      <c r="G1171">
        <v>0</v>
      </c>
      <c r="H1171">
        <v>0</v>
      </c>
      <c r="I1171">
        <v>0</v>
      </c>
      <c r="J1171">
        <f>SUM(전체재고[[#This Row],[압구정 재고]],전체재고[[#This Row],[현대 백화점 재고]],전체재고[[#This Row],[창고 재고]])</f>
        <v>0</v>
      </c>
    </row>
    <row r="1172" spans="1:10" x14ac:dyDescent="0.4">
      <c r="A1172" s="3" t="s">
        <v>1536</v>
      </c>
      <c r="B1172" t="s">
        <v>83</v>
      </c>
      <c r="C1172" t="s">
        <v>113</v>
      </c>
      <c r="D1172" t="s">
        <v>1408</v>
      </c>
      <c r="E1172" t="s">
        <v>127</v>
      </c>
      <c r="F1172" t="s">
        <v>221</v>
      </c>
      <c r="G1172">
        <v>0</v>
      </c>
      <c r="H1172">
        <v>0</v>
      </c>
      <c r="I1172">
        <v>0</v>
      </c>
      <c r="J1172">
        <f>SUM(전체재고[[#This Row],[압구정 재고]],전체재고[[#This Row],[현대 백화점 재고]],전체재고[[#This Row],[창고 재고]])</f>
        <v>0</v>
      </c>
    </row>
    <row r="1173" spans="1:10" x14ac:dyDescent="0.4">
      <c r="A1173" s="3" t="s">
        <v>1537</v>
      </c>
      <c r="B1173" t="s">
        <v>84</v>
      </c>
      <c r="C1173" t="s">
        <v>111</v>
      </c>
      <c r="D1173" t="s">
        <v>1408</v>
      </c>
      <c r="E1173" t="s">
        <v>123</v>
      </c>
      <c r="F1173" t="s">
        <v>221</v>
      </c>
      <c r="G1173">
        <v>0</v>
      </c>
      <c r="H1173">
        <v>0</v>
      </c>
      <c r="I1173">
        <v>0</v>
      </c>
      <c r="J1173">
        <f>SUM(전체재고[[#This Row],[압구정 재고]],전체재고[[#This Row],[현대 백화점 재고]],전체재고[[#This Row],[창고 재고]])</f>
        <v>0</v>
      </c>
    </row>
    <row r="1174" spans="1:10" x14ac:dyDescent="0.4">
      <c r="A1174" s="3" t="s">
        <v>1538</v>
      </c>
      <c r="B1174" t="s">
        <v>85</v>
      </c>
      <c r="C1174" t="s">
        <v>111</v>
      </c>
      <c r="D1174" t="s">
        <v>1408</v>
      </c>
      <c r="E1174" t="s">
        <v>145</v>
      </c>
      <c r="F1174" t="s">
        <v>221</v>
      </c>
      <c r="G1174">
        <v>0</v>
      </c>
      <c r="H1174">
        <v>0</v>
      </c>
      <c r="I1174">
        <v>0</v>
      </c>
      <c r="J1174">
        <f>SUM(전체재고[[#This Row],[압구정 재고]],전체재고[[#This Row],[현대 백화점 재고]],전체재고[[#This Row],[창고 재고]])</f>
        <v>0</v>
      </c>
    </row>
    <row r="1175" spans="1:10" x14ac:dyDescent="0.4">
      <c r="A1175" s="3" t="s">
        <v>1539</v>
      </c>
      <c r="B1175" t="s">
        <v>86</v>
      </c>
      <c r="C1175" t="s">
        <v>109</v>
      </c>
      <c r="D1175" t="s">
        <v>1408</v>
      </c>
      <c r="E1175" t="s">
        <v>123</v>
      </c>
      <c r="F1175" t="s">
        <v>221</v>
      </c>
      <c r="G1175">
        <v>0</v>
      </c>
      <c r="H1175">
        <v>0</v>
      </c>
      <c r="I1175">
        <v>0</v>
      </c>
      <c r="J1175">
        <f>SUM(전체재고[[#This Row],[압구정 재고]],전체재고[[#This Row],[현대 백화점 재고]],전체재고[[#This Row],[창고 재고]])</f>
        <v>0</v>
      </c>
    </row>
    <row r="1176" spans="1:10" x14ac:dyDescent="0.4">
      <c r="A1176" s="3" t="s">
        <v>1540</v>
      </c>
      <c r="B1176" t="s">
        <v>87</v>
      </c>
      <c r="C1176" t="s">
        <v>109</v>
      </c>
      <c r="D1176" t="s">
        <v>1408</v>
      </c>
      <c r="E1176" t="s">
        <v>123</v>
      </c>
      <c r="F1176" t="s">
        <v>221</v>
      </c>
      <c r="G1176">
        <v>0</v>
      </c>
      <c r="H1176">
        <v>0</v>
      </c>
      <c r="I1176">
        <v>0</v>
      </c>
      <c r="J1176">
        <f>SUM(전체재고[[#This Row],[압구정 재고]],전체재고[[#This Row],[현대 백화점 재고]],전체재고[[#This Row],[창고 재고]])</f>
        <v>0</v>
      </c>
    </row>
    <row r="1177" spans="1:10" x14ac:dyDescent="0.4">
      <c r="A1177" s="3" t="s">
        <v>1541</v>
      </c>
      <c r="B1177" t="s">
        <v>345</v>
      </c>
      <c r="C1177" t="s">
        <v>107</v>
      </c>
      <c r="D1177" t="s">
        <v>1408</v>
      </c>
      <c r="E1177" t="s">
        <v>347</v>
      </c>
      <c r="F1177" t="s">
        <v>221</v>
      </c>
      <c r="G1177">
        <v>0</v>
      </c>
      <c r="H1177">
        <v>0</v>
      </c>
      <c r="I1177">
        <v>0</v>
      </c>
      <c r="J1177">
        <f>SUM(전체재고[[#This Row],[압구정 재고]],전체재고[[#This Row],[현대 백화점 재고]],전체재고[[#This Row],[창고 재고]])</f>
        <v>0</v>
      </c>
    </row>
    <row r="1178" spans="1:10" x14ac:dyDescent="0.4">
      <c r="A1178" s="3" t="s">
        <v>1542</v>
      </c>
      <c r="B1178" t="s">
        <v>88</v>
      </c>
      <c r="C1178" t="s">
        <v>117</v>
      </c>
      <c r="D1178" t="s">
        <v>1408</v>
      </c>
      <c r="E1178" t="s">
        <v>129</v>
      </c>
      <c r="F1178" t="s">
        <v>221</v>
      </c>
      <c r="G1178">
        <v>0</v>
      </c>
      <c r="H1178">
        <v>0</v>
      </c>
      <c r="I1178">
        <v>0</v>
      </c>
      <c r="J1178">
        <f>SUM(전체재고[[#This Row],[압구정 재고]],전체재고[[#This Row],[현대 백화점 재고]],전체재고[[#This Row],[창고 재고]])</f>
        <v>0</v>
      </c>
    </row>
    <row r="1179" spans="1:10" x14ac:dyDescent="0.4">
      <c r="A1179" s="3" t="s">
        <v>1543</v>
      </c>
      <c r="B1179" t="s">
        <v>89</v>
      </c>
      <c r="C1179" t="s">
        <v>111</v>
      </c>
      <c r="D1179" t="s">
        <v>1408</v>
      </c>
      <c r="E1179" t="s">
        <v>123</v>
      </c>
      <c r="F1179" t="s">
        <v>221</v>
      </c>
      <c r="G1179">
        <v>0</v>
      </c>
      <c r="H1179">
        <v>0</v>
      </c>
      <c r="I1179">
        <v>0</v>
      </c>
      <c r="J1179">
        <f>SUM(전체재고[[#This Row],[압구정 재고]],전체재고[[#This Row],[현대 백화점 재고]],전체재고[[#This Row],[창고 재고]])</f>
        <v>0</v>
      </c>
    </row>
    <row r="1180" spans="1:10" x14ac:dyDescent="0.4">
      <c r="A1180" s="3" t="s">
        <v>1544</v>
      </c>
      <c r="B1180" t="s">
        <v>89</v>
      </c>
      <c r="C1180" t="s">
        <v>111</v>
      </c>
      <c r="D1180" t="s">
        <v>1408</v>
      </c>
      <c r="E1180" t="s">
        <v>146</v>
      </c>
      <c r="F1180" t="s">
        <v>221</v>
      </c>
      <c r="G1180">
        <v>0</v>
      </c>
      <c r="H1180">
        <v>0</v>
      </c>
      <c r="I1180">
        <v>0</v>
      </c>
      <c r="J1180">
        <f>SUM(전체재고[[#This Row],[압구정 재고]],전체재고[[#This Row],[현대 백화점 재고]],전체재고[[#This Row],[창고 재고]])</f>
        <v>0</v>
      </c>
    </row>
    <row r="1181" spans="1:10" x14ac:dyDescent="0.4">
      <c r="A1181" s="3" t="s">
        <v>1545</v>
      </c>
      <c r="B1181" t="s">
        <v>90</v>
      </c>
      <c r="C1181" t="s">
        <v>113</v>
      </c>
      <c r="D1181" t="s">
        <v>1408</v>
      </c>
      <c r="E1181" t="s">
        <v>123</v>
      </c>
      <c r="F1181" t="s">
        <v>221</v>
      </c>
      <c r="G1181">
        <v>0</v>
      </c>
      <c r="H1181">
        <v>0</v>
      </c>
      <c r="I1181">
        <v>0</v>
      </c>
      <c r="J1181">
        <f>SUM(전체재고[[#This Row],[압구정 재고]],전체재고[[#This Row],[현대 백화점 재고]],전체재고[[#This Row],[창고 재고]])</f>
        <v>0</v>
      </c>
    </row>
    <row r="1182" spans="1:10" x14ac:dyDescent="0.4">
      <c r="A1182" s="3" t="s">
        <v>1546</v>
      </c>
      <c r="B1182" t="s">
        <v>90</v>
      </c>
      <c r="C1182" t="s">
        <v>113</v>
      </c>
      <c r="D1182" t="s">
        <v>1408</v>
      </c>
      <c r="E1182" t="s">
        <v>129</v>
      </c>
      <c r="F1182" t="s">
        <v>221</v>
      </c>
      <c r="G1182">
        <v>0</v>
      </c>
      <c r="H1182">
        <v>0</v>
      </c>
      <c r="I1182">
        <v>0</v>
      </c>
      <c r="J1182">
        <f>SUM(전체재고[[#This Row],[압구정 재고]],전체재고[[#This Row],[현대 백화점 재고]],전체재고[[#This Row],[창고 재고]])</f>
        <v>0</v>
      </c>
    </row>
    <row r="1183" spans="1:10" x14ac:dyDescent="0.4">
      <c r="A1183" s="3" t="s">
        <v>1547</v>
      </c>
      <c r="B1183" t="s">
        <v>91</v>
      </c>
      <c r="C1183" t="s">
        <v>109</v>
      </c>
      <c r="D1183" t="s">
        <v>1408</v>
      </c>
      <c r="E1183" t="s">
        <v>130</v>
      </c>
      <c r="F1183" t="s">
        <v>221</v>
      </c>
      <c r="G1183">
        <v>0</v>
      </c>
      <c r="H1183">
        <v>0</v>
      </c>
      <c r="I1183">
        <v>0</v>
      </c>
      <c r="J1183">
        <f>SUM(전체재고[[#This Row],[압구정 재고]],전체재고[[#This Row],[현대 백화점 재고]],전체재고[[#This Row],[창고 재고]])</f>
        <v>0</v>
      </c>
    </row>
    <row r="1184" spans="1:10" x14ac:dyDescent="0.4">
      <c r="A1184" s="3" t="s">
        <v>1548</v>
      </c>
      <c r="B1184" t="s">
        <v>91</v>
      </c>
      <c r="C1184" t="s">
        <v>109</v>
      </c>
      <c r="D1184" t="s">
        <v>1408</v>
      </c>
      <c r="E1184" t="s">
        <v>127</v>
      </c>
      <c r="F1184" t="s">
        <v>221</v>
      </c>
      <c r="G1184">
        <v>0</v>
      </c>
      <c r="H1184">
        <v>0</v>
      </c>
      <c r="I1184">
        <v>0</v>
      </c>
      <c r="J1184">
        <f>SUM(전체재고[[#This Row],[압구정 재고]],전체재고[[#This Row],[현대 백화점 재고]],전체재고[[#This Row],[창고 재고]])</f>
        <v>0</v>
      </c>
    </row>
    <row r="1185" spans="1:10" x14ac:dyDescent="0.4">
      <c r="A1185" s="3" t="s">
        <v>1549</v>
      </c>
      <c r="B1185" t="s">
        <v>92</v>
      </c>
      <c r="C1185" t="s">
        <v>113</v>
      </c>
      <c r="D1185" t="s">
        <v>1408</v>
      </c>
      <c r="E1185" t="s">
        <v>140</v>
      </c>
      <c r="F1185" t="s">
        <v>221</v>
      </c>
      <c r="G1185">
        <v>0</v>
      </c>
      <c r="H1185">
        <v>0</v>
      </c>
      <c r="I1185">
        <v>0</v>
      </c>
      <c r="J1185">
        <f>SUM(전체재고[[#This Row],[압구정 재고]],전체재고[[#This Row],[현대 백화점 재고]],전체재고[[#This Row],[창고 재고]])</f>
        <v>0</v>
      </c>
    </row>
    <row r="1186" spans="1:10" x14ac:dyDescent="0.4">
      <c r="A1186" s="3" t="s">
        <v>1550</v>
      </c>
      <c r="B1186" t="s">
        <v>94</v>
      </c>
      <c r="C1186" t="s">
        <v>111</v>
      </c>
      <c r="D1186" t="s">
        <v>1408</v>
      </c>
      <c r="E1186" t="s">
        <v>123</v>
      </c>
      <c r="F1186" t="s">
        <v>221</v>
      </c>
      <c r="G1186">
        <v>0</v>
      </c>
      <c r="H1186">
        <v>0</v>
      </c>
      <c r="I1186">
        <v>0</v>
      </c>
      <c r="J1186">
        <f>SUM(전체재고[[#This Row],[압구정 재고]],전체재고[[#This Row],[현대 백화점 재고]],전체재고[[#This Row],[창고 재고]])</f>
        <v>0</v>
      </c>
    </row>
    <row r="1187" spans="1:10" x14ac:dyDescent="0.4">
      <c r="A1187" s="3" t="s">
        <v>1551</v>
      </c>
      <c r="B1187" t="s">
        <v>95</v>
      </c>
      <c r="C1187" t="s">
        <v>111</v>
      </c>
      <c r="D1187" t="s">
        <v>1408</v>
      </c>
      <c r="E1187" t="s">
        <v>142</v>
      </c>
      <c r="F1187" t="s">
        <v>221</v>
      </c>
      <c r="G1187">
        <v>0</v>
      </c>
      <c r="H1187">
        <v>0</v>
      </c>
      <c r="I1187">
        <v>0</v>
      </c>
      <c r="J1187">
        <f>SUM(전체재고[[#This Row],[압구정 재고]],전체재고[[#This Row],[현대 백화점 재고]],전체재고[[#This Row],[창고 재고]])</f>
        <v>0</v>
      </c>
    </row>
    <row r="1188" spans="1:10" x14ac:dyDescent="0.4">
      <c r="A1188" s="3" t="s">
        <v>1552</v>
      </c>
      <c r="B1188" t="s">
        <v>95</v>
      </c>
      <c r="C1188" t="s">
        <v>111</v>
      </c>
      <c r="D1188" t="s">
        <v>1408</v>
      </c>
      <c r="E1188" t="s">
        <v>127</v>
      </c>
      <c r="F1188" t="s">
        <v>221</v>
      </c>
      <c r="G1188">
        <v>0</v>
      </c>
      <c r="H1188">
        <v>0</v>
      </c>
      <c r="I1188">
        <v>0</v>
      </c>
      <c r="J1188">
        <f>SUM(전체재고[[#This Row],[압구정 재고]],전체재고[[#This Row],[현대 백화점 재고]],전체재고[[#This Row],[창고 재고]])</f>
        <v>0</v>
      </c>
    </row>
    <row r="1189" spans="1:10" x14ac:dyDescent="0.4">
      <c r="A1189" s="3" t="s">
        <v>1553</v>
      </c>
      <c r="B1189" t="s">
        <v>96</v>
      </c>
      <c r="C1189" t="s">
        <v>109</v>
      </c>
      <c r="D1189" t="s">
        <v>1408</v>
      </c>
      <c r="E1189" t="s">
        <v>123</v>
      </c>
      <c r="F1189" t="s">
        <v>221</v>
      </c>
      <c r="G1189">
        <v>0</v>
      </c>
      <c r="H1189">
        <v>0</v>
      </c>
      <c r="I1189">
        <v>0</v>
      </c>
      <c r="J1189">
        <f>SUM(전체재고[[#This Row],[압구정 재고]],전체재고[[#This Row],[현대 백화점 재고]],전체재고[[#This Row],[창고 재고]])</f>
        <v>0</v>
      </c>
    </row>
    <row r="1190" spans="1:10" x14ac:dyDescent="0.4">
      <c r="A1190" s="3" t="s">
        <v>1554</v>
      </c>
      <c r="B1190" t="s">
        <v>96</v>
      </c>
      <c r="C1190" t="s">
        <v>109</v>
      </c>
      <c r="D1190" t="s">
        <v>1408</v>
      </c>
      <c r="E1190" t="s">
        <v>124</v>
      </c>
      <c r="F1190" t="s">
        <v>221</v>
      </c>
      <c r="G1190">
        <v>0</v>
      </c>
      <c r="H1190">
        <v>0</v>
      </c>
      <c r="I1190">
        <v>0</v>
      </c>
      <c r="J1190">
        <f>SUM(전체재고[[#This Row],[압구정 재고]],전체재고[[#This Row],[현대 백화점 재고]],전체재고[[#This Row],[창고 재고]])</f>
        <v>0</v>
      </c>
    </row>
    <row r="1191" spans="1:10" x14ac:dyDescent="0.4">
      <c r="A1191" s="3" t="s">
        <v>1555</v>
      </c>
      <c r="B1191" t="s">
        <v>180</v>
      </c>
      <c r="C1191" t="s">
        <v>116</v>
      </c>
      <c r="D1191" t="s">
        <v>1408</v>
      </c>
      <c r="E1191" t="s">
        <v>123</v>
      </c>
      <c r="F1191" t="s">
        <v>221</v>
      </c>
      <c r="G1191">
        <v>0</v>
      </c>
      <c r="H1191">
        <v>0</v>
      </c>
      <c r="I1191">
        <v>0</v>
      </c>
      <c r="J1191">
        <f>SUM(전체재고[[#This Row],[압구정 재고]],전체재고[[#This Row],[현대 백화점 재고]],전체재고[[#This Row],[창고 재고]])</f>
        <v>0</v>
      </c>
    </row>
    <row r="1192" spans="1:10" x14ac:dyDescent="0.4">
      <c r="A1192" s="3" t="s">
        <v>1556</v>
      </c>
      <c r="B1192" t="s">
        <v>180</v>
      </c>
      <c r="C1192" t="s">
        <v>116</v>
      </c>
      <c r="D1192" t="s">
        <v>1408</v>
      </c>
      <c r="E1192" t="s">
        <v>184</v>
      </c>
      <c r="F1192" t="s">
        <v>221</v>
      </c>
      <c r="G1192">
        <v>0</v>
      </c>
      <c r="H1192">
        <v>0</v>
      </c>
      <c r="I1192">
        <v>0</v>
      </c>
      <c r="J1192">
        <f>SUM(전체재고[[#This Row],[압구정 재고]],전체재고[[#This Row],[현대 백화점 재고]],전체재고[[#This Row],[창고 재고]])</f>
        <v>0</v>
      </c>
    </row>
    <row r="1193" spans="1:10" x14ac:dyDescent="0.4">
      <c r="A1193" s="3" t="s">
        <v>1557</v>
      </c>
      <c r="B1193" t="s">
        <v>97</v>
      </c>
      <c r="C1193" t="s">
        <v>109</v>
      </c>
      <c r="D1193" t="s">
        <v>1408</v>
      </c>
      <c r="E1193" t="s">
        <v>130</v>
      </c>
      <c r="F1193" t="s">
        <v>221</v>
      </c>
      <c r="G1193">
        <v>0</v>
      </c>
      <c r="H1193">
        <v>0</v>
      </c>
      <c r="I1193">
        <v>0</v>
      </c>
      <c r="J1193">
        <f>SUM(전체재고[[#This Row],[압구정 재고]],전체재고[[#This Row],[현대 백화점 재고]],전체재고[[#This Row],[창고 재고]])</f>
        <v>0</v>
      </c>
    </row>
    <row r="1194" spans="1:10" x14ac:dyDescent="0.4">
      <c r="A1194" s="3" t="s">
        <v>1558</v>
      </c>
      <c r="B1194" t="s">
        <v>98</v>
      </c>
      <c r="C1194" t="s">
        <v>111</v>
      </c>
      <c r="D1194" t="s">
        <v>1408</v>
      </c>
      <c r="E1194" t="s">
        <v>147</v>
      </c>
      <c r="F1194" t="s">
        <v>221</v>
      </c>
      <c r="G1194">
        <v>0</v>
      </c>
      <c r="H1194">
        <v>0</v>
      </c>
      <c r="I1194">
        <v>0</v>
      </c>
      <c r="J1194">
        <f>SUM(전체재고[[#This Row],[압구정 재고]],전체재고[[#This Row],[현대 백화점 재고]],전체재고[[#This Row],[창고 재고]])</f>
        <v>0</v>
      </c>
    </row>
    <row r="1195" spans="1:10" x14ac:dyDescent="0.4">
      <c r="A1195" s="3" t="s">
        <v>1559</v>
      </c>
      <c r="B1195" t="s">
        <v>98</v>
      </c>
      <c r="C1195" t="s">
        <v>111</v>
      </c>
      <c r="D1195" t="s">
        <v>1408</v>
      </c>
      <c r="E1195" t="s">
        <v>123</v>
      </c>
      <c r="F1195" t="s">
        <v>221</v>
      </c>
      <c r="G1195">
        <v>0</v>
      </c>
      <c r="H1195">
        <v>0</v>
      </c>
      <c r="I1195">
        <v>0</v>
      </c>
      <c r="J1195">
        <f>SUM(전체재고[[#This Row],[압구정 재고]],전체재고[[#This Row],[현대 백화점 재고]],전체재고[[#This Row],[창고 재고]])</f>
        <v>0</v>
      </c>
    </row>
    <row r="1196" spans="1:10" x14ac:dyDescent="0.4">
      <c r="A1196" s="3" t="s">
        <v>1560</v>
      </c>
      <c r="B1196" t="s">
        <v>99</v>
      </c>
      <c r="C1196" t="s">
        <v>118</v>
      </c>
      <c r="D1196" t="s">
        <v>1408</v>
      </c>
      <c r="E1196" t="s">
        <v>148</v>
      </c>
      <c r="F1196" t="s">
        <v>221</v>
      </c>
      <c r="G1196">
        <v>0</v>
      </c>
      <c r="H1196">
        <v>0</v>
      </c>
      <c r="I1196">
        <v>0</v>
      </c>
      <c r="J1196">
        <f>SUM(전체재고[[#This Row],[압구정 재고]],전체재고[[#This Row],[현대 백화점 재고]],전체재고[[#This Row],[창고 재고]])</f>
        <v>0</v>
      </c>
    </row>
    <row r="1197" spans="1:10" x14ac:dyDescent="0.4">
      <c r="A1197" s="3" t="s">
        <v>1561</v>
      </c>
      <c r="B1197" t="s">
        <v>99</v>
      </c>
      <c r="C1197" t="s">
        <v>118</v>
      </c>
      <c r="D1197" t="s">
        <v>1408</v>
      </c>
      <c r="E1197" t="s">
        <v>128</v>
      </c>
      <c r="F1197" t="s">
        <v>221</v>
      </c>
      <c r="G1197">
        <v>0</v>
      </c>
      <c r="H1197">
        <v>0</v>
      </c>
      <c r="I1197">
        <v>0</v>
      </c>
      <c r="J1197">
        <f>SUM(전체재고[[#This Row],[압구정 재고]],전체재고[[#This Row],[현대 백화점 재고]],전체재고[[#This Row],[창고 재고]])</f>
        <v>0</v>
      </c>
    </row>
    <row r="1198" spans="1:10" x14ac:dyDescent="0.4">
      <c r="A1198" s="3" t="s">
        <v>1562</v>
      </c>
      <c r="B1198" t="s">
        <v>99</v>
      </c>
      <c r="C1198" t="s">
        <v>118</v>
      </c>
      <c r="D1198" t="s">
        <v>1408</v>
      </c>
      <c r="E1198" t="s">
        <v>123</v>
      </c>
      <c r="F1198" t="s">
        <v>221</v>
      </c>
      <c r="G1198">
        <v>0</v>
      </c>
      <c r="H1198">
        <v>0</v>
      </c>
      <c r="I1198">
        <v>0</v>
      </c>
      <c r="J1198">
        <f>SUM(전체재고[[#This Row],[압구정 재고]],전체재고[[#This Row],[현대 백화점 재고]],전체재고[[#This Row],[창고 재고]])</f>
        <v>0</v>
      </c>
    </row>
    <row r="1199" spans="1:10" x14ac:dyDescent="0.4">
      <c r="A1199" s="3" t="s">
        <v>1563</v>
      </c>
      <c r="B1199" t="s">
        <v>100</v>
      </c>
      <c r="C1199" t="s">
        <v>111</v>
      </c>
      <c r="D1199" t="s">
        <v>1408</v>
      </c>
      <c r="E1199" t="s">
        <v>123</v>
      </c>
      <c r="F1199" t="s">
        <v>221</v>
      </c>
      <c r="G1199">
        <v>0</v>
      </c>
      <c r="H1199">
        <v>0</v>
      </c>
      <c r="I1199">
        <v>0</v>
      </c>
      <c r="J1199">
        <f>SUM(전체재고[[#This Row],[압구정 재고]],전체재고[[#This Row],[현대 백화점 재고]],전체재고[[#This Row],[창고 재고]])</f>
        <v>0</v>
      </c>
    </row>
    <row r="1200" spans="1:10" x14ac:dyDescent="0.4">
      <c r="A1200" s="3" t="s">
        <v>1564</v>
      </c>
      <c r="B1200" t="s">
        <v>101</v>
      </c>
      <c r="C1200" t="s">
        <v>113</v>
      </c>
      <c r="D1200" t="s">
        <v>1408</v>
      </c>
      <c r="E1200" t="s">
        <v>123</v>
      </c>
      <c r="F1200" t="s">
        <v>221</v>
      </c>
      <c r="G1200">
        <v>0</v>
      </c>
      <c r="H1200">
        <v>0</v>
      </c>
      <c r="I1200">
        <v>0</v>
      </c>
      <c r="J1200">
        <f>SUM(전체재고[[#This Row],[압구정 재고]],전체재고[[#This Row],[현대 백화점 재고]],전체재고[[#This Row],[창고 재고]])</f>
        <v>0</v>
      </c>
    </row>
    <row r="1201" spans="1:10" x14ac:dyDescent="0.4">
      <c r="A1201" s="3" t="s">
        <v>1565</v>
      </c>
      <c r="B1201" t="s">
        <v>179</v>
      </c>
      <c r="C1201" t="s">
        <v>118</v>
      </c>
      <c r="D1201" t="s">
        <v>1408</v>
      </c>
      <c r="E1201" t="s">
        <v>123</v>
      </c>
      <c r="F1201" t="s">
        <v>221</v>
      </c>
      <c r="G1201">
        <v>0</v>
      </c>
      <c r="H1201">
        <v>0</v>
      </c>
      <c r="I1201">
        <v>0</v>
      </c>
      <c r="J1201">
        <f>SUM(전체재고[[#This Row],[압구정 재고]],전체재고[[#This Row],[현대 백화점 재고]],전체재고[[#This Row],[창고 재고]])</f>
        <v>0</v>
      </c>
    </row>
    <row r="1202" spans="1:10" x14ac:dyDescent="0.4">
      <c r="A1202" s="3" t="s">
        <v>1566</v>
      </c>
      <c r="B1202" t="s">
        <v>102</v>
      </c>
      <c r="C1202" t="s">
        <v>109</v>
      </c>
      <c r="D1202" t="s">
        <v>1408</v>
      </c>
      <c r="E1202" t="s">
        <v>123</v>
      </c>
      <c r="F1202" t="s">
        <v>221</v>
      </c>
      <c r="G1202">
        <v>0</v>
      </c>
      <c r="H1202">
        <v>0</v>
      </c>
      <c r="I1202">
        <v>0</v>
      </c>
      <c r="J1202">
        <f>SUM(전체재고[[#This Row],[압구정 재고]],전체재고[[#This Row],[현대 백화점 재고]],전체재고[[#This Row],[창고 재고]])</f>
        <v>0</v>
      </c>
    </row>
    <row r="1203" spans="1:10" x14ac:dyDescent="0.4">
      <c r="A1203" s="3" t="s">
        <v>1567</v>
      </c>
      <c r="B1203" t="s">
        <v>102</v>
      </c>
      <c r="C1203" t="s">
        <v>109</v>
      </c>
      <c r="D1203" t="s">
        <v>1408</v>
      </c>
      <c r="E1203" t="s">
        <v>124</v>
      </c>
      <c r="F1203" t="s">
        <v>221</v>
      </c>
      <c r="G1203">
        <v>0</v>
      </c>
      <c r="H1203">
        <v>0</v>
      </c>
      <c r="I1203">
        <v>0</v>
      </c>
      <c r="J1203">
        <f>SUM(전체재고[[#This Row],[압구정 재고]],전체재고[[#This Row],[현대 백화점 재고]],전체재고[[#This Row],[창고 재고]])</f>
        <v>0</v>
      </c>
    </row>
    <row r="1204" spans="1:10" x14ac:dyDescent="0.4">
      <c r="A1204" s="3" t="s">
        <v>1568</v>
      </c>
      <c r="B1204" t="s">
        <v>346</v>
      </c>
      <c r="C1204" t="s">
        <v>109</v>
      </c>
      <c r="D1204" t="s">
        <v>1408</v>
      </c>
      <c r="E1204" t="s">
        <v>123</v>
      </c>
      <c r="F1204" t="s">
        <v>221</v>
      </c>
      <c r="G1204">
        <v>0</v>
      </c>
      <c r="H1204">
        <v>0</v>
      </c>
      <c r="I1204">
        <v>0</v>
      </c>
      <c r="J1204">
        <f>SUM(전체재고[[#This Row],[압구정 재고]],전체재고[[#This Row],[현대 백화점 재고]],전체재고[[#This Row],[창고 재고]])</f>
        <v>0</v>
      </c>
    </row>
    <row r="1205" spans="1:10" x14ac:dyDescent="0.4">
      <c r="A1205" s="3" t="s">
        <v>1569</v>
      </c>
      <c r="B1205" t="s">
        <v>346</v>
      </c>
      <c r="C1205" t="s">
        <v>109</v>
      </c>
      <c r="D1205" t="s">
        <v>1408</v>
      </c>
      <c r="E1205" t="s">
        <v>124</v>
      </c>
      <c r="F1205" t="s">
        <v>221</v>
      </c>
      <c r="G1205">
        <v>0</v>
      </c>
      <c r="H1205">
        <v>0</v>
      </c>
      <c r="I1205">
        <v>0</v>
      </c>
      <c r="J1205">
        <f>SUM(전체재고[[#This Row],[압구정 재고]],전체재고[[#This Row],[현대 백화점 재고]],전체재고[[#This Row],[창고 재고]])</f>
        <v>0</v>
      </c>
    </row>
    <row r="1206" spans="1:10" x14ac:dyDescent="0.4">
      <c r="A1206" s="3" t="s">
        <v>1570</v>
      </c>
      <c r="B1206" t="s">
        <v>103</v>
      </c>
      <c r="C1206" t="s">
        <v>109</v>
      </c>
      <c r="D1206" t="s">
        <v>1408</v>
      </c>
      <c r="E1206" t="s">
        <v>123</v>
      </c>
      <c r="F1206" t="s">
        <v>221</v>
      </c>
      <c r="G1206">
        <v>0</v>
      </c>
      <c r="H1206">
        <v>0</v>
      </c>
      <c r="I1206">
        <v>0</v>
      </c>
      <c r="J1206">
        <f>SUM(전체재고[[#This Row],[압구정 재고]],전체재고[[#This Row],[현대 백화점 재고]],전체재고[[#This Row],[창고 재고]])</f>
        <v>0</v>
      </c>
    </row>
    <row r="1207" spans="1:10" x14ac:dyDescent="0.4">
      <c r="A1207" s="3" t="s">
        <v>1571</v>
      </c>
      <c r="B1207" t="s">
        <v>103</v>
      </c>
      <c r="C1207" t="s">
        <v>109</v>
      </c>
      <c r="D1207" t="s">
        <v>1408</v>
      </c>
      <c r="E1207" t="s">
        <v>124</v>
      </c>
      <c r="F1207" t="s">
        <v>221</v>
      </c>
      <c r="G1207">
        <v>0</v>
      </c>
      <c r="H1207">
        <v>0</v>
      </c>
      <c r="I1207">
        <v>0</v>
      </c>
      <c r="J1207">
        <f>SUM(전체재고[[#This Row],[압구정 재고]],전체재고[[#This Row],[현대 백화점 재고]],전체재고[[#This Row],[창고 재고]])</f>
        <v>0</v>
      </c>
    </row>
    <row r="1208" spans="1:10" x14ac:dyDescent="0.4">
      <c r="A1208" s="3" t="s">
        <v>1572</v>
      </c>
      <c r="B1208" t="s">
        <v>103</v>
      </c>
      <c r="C1208" t="s">
        <v>109</v>
      </c>
      <c r="D1208" t="s">
        <v>1408</v>
      </c>
      <c r="E1208" t="s">
        <v>132</v>
      </c>
      <c r="F1208" t="s">
        <v>221</v>
      </c>
      <c r="G1208">
        <v>0</v>
      </c>
      <c r="H1208">
        <v>0</v>
      </c>
      <c r="I1208">
        <v>0</v>
      </c>
      <c r="J1208">
        <f>SUM(전체재고[[#This Row],[압구정 재고]],전체재고[[#This Row],[현대 백화점 재고]],전체재고[[#This Row],[창고 재고]])</f>
        <v>0</v>
      </c>
    </row>
    <row r="1209" spans="1:10" x14ac:dyDescent="0.4">
      <c r="A1209" s="3" t="s">
        <v>1573</v>
      </c>
      <c r="B1209" t="s">
        <v>104</v>
      </c>
      <c r="C1209" t="s">
        <v>118</v>
      </c>
      <c r="D1209" t="s">
        <v>1408</v>
      </c>
      <c r="E1209" t="s">
        <v>147</v>
      </c>
      <c r="F1209" t="s">
        <v>221</v>
      </c>
      <c r="G1209">
        <v>0</v>
      </c>
      <c r="H1209">
        <v>0</v>
      </c>
      <c r="I1209">
        <v>0</v>
      </c>
      <c r="J1209">
        <f>SUM(전체재고[[#This Row],[압구정 재고]],전체재고[[#This Row],[현대 백화점 재고]],전체재고[[#This Row],[창고 재고]])</f>
        <v>0</v>
      </c>
    </row>
    <row r="1210" spans="1:10" x14ac:dyDescent="0.4">
      <c r="A1210" s="3" t="s">
        <v>1574</v>
      </c>
      <c r="B1210" t="s">
        <v>104</v>
      </c>
      <c r="C1210" t="s">
        <v>118</v>
      </c>
      <c r="D1210" t="s">
        <v>1408</v>
      </c>
      <c r="E1210" t="s">
        <v>132</v>
      </c>
      <c r="F1210" t="s">
        <v>221</v>
      </c>
      <c r="G1210">
        <v>0</v>
      </c>
      <c r="H1210">
        <v>0</v>
      </c>
      <c r="I1210">
        <v>0</v>
      </c>
      <c r="J1210">
        <f>SUM(전체재고[[#This Row],[압구정 재고]],전체재고[[#This Row],[현대 백화점 재고]],전체재고[[#This Row],[창고 재고]])</f>
        <v>0</v>
      </c>
    </row>
    <row r="1211" spans="1:10" x14ac:dyDescent="0.4">
      <c r="A1211" s="3" t="s">
        <v>1575</v>
      </c>
      <c r="B1211" t="s">
        <v>105</v>
      </c>
      <c r="C1211" t="s">
        <v>109</v>
      </c>
      <c r="D1211" t="s">
        <v>1408</v>
      </c>
      <c r="E1211" t="s">
        <v>123</v>
      </c>
      <c r="F1211" t="s">
        <v>221</v>
      </c>
      <c r="G1211">
        <v>0</v>
      </c>
      <c r="H1211">
        <v>0</v>
      </c>
      <c r="I1211">
        <v>0</v>
      </c>
      <c r="J1211">
        <f>SUM(전체재고[[#This Row],[압구정 재고]],전체재고[[#This Row],[현대 백화점 재고]],전체재고[[#This Row],[창고 재고]])</f>
        <v>0</v>
      </c>
    </row>
    <row r="1212" spans="1:10" x14ac:dyDescent="0.4">
      <c r="A1212" s="3" t="s">
        <v>1576</v>
      </c>
      <c r="B1212" t="s">
        <v>105</v>
      </c>
      <c r="C1212" t="s">
        <v>109</v>
      </c>
      <c r="D1212" t="s">
        <v>1408</v>
      </c>
      <c r="E1212" t="s">
        <v>124</v>
      </c>
      <c r="F1212" t="s">
        <v>221</v>
      </c>
      <c r="G1212">
        <v>0</v>
      </c>
      <c r="H1212">
        <v>0</v>
      </c>
      <c r="I1212">
        <v>0</v>
      </c>
      <c r="J1212">
        <f>SUM(전체재고[[#This Row],[압구정 재고]],전체재고[[#This Row],[현대 백화점 재고]],전체재고[[#This Row],[창고 재고]])</f>
        <v>0</v>
      </c>
    </row>
    <row r="1213" spans="1:10" x14ac:dyDescent="0.4">
      <c r="A1213" s="3" t="s">
        <v>1577</v>
      </c>
      <c r="B1213" t="s">
        <v>106</v>
      </c>
      <c r="C1213" t="s">
        <v>109</v>
      </c>
      <c r="D1213" t="s">
        <v>1408</v>
      </c>
      <c r="E1213" t="s">
        <v>124</v>
      </c>
      <c r="F1213" t="s">
        <v>221</v>
      </c>
      <c r="G1213">
        <v>0</v>
      </c>
      <c r="H1213">
        <v>0</v>
      </c>
      <c r="I1213">
        <v>0</v>
      </c>
      <c r="J1213">
        <f>SUM(전체재고[[#This Row],[압구정 재고]],전체재고[[#This Row],[현대 백화점 재고]],전체재고[[#This Row],[창고 재고]])</f>
        <v>0</v>
      </c>
    </row>
    <row r="1214" spans="1:10" x14ac:dyDescent="0.4">
      <c r="A1214" s="3" t="s">
        <v>1578</v>
      </c>
      <c r="B1214" t="s">
        <v>337</v>
      </c>
      <c r="C1214" t="s">
        <v>109</v>
      </c>
      <c r="D1214" t="s">
        <v>120</v>
      </c>
      <c r="E1214" t="s">
        <v>123</v>
      </c>
      <c r="F1214" t="s">
        <v>221</v>
      </c>
      <c r="G1214">
        <v>0</v>
      </c>
      <c r="H1214">
        <v>0</v>
      </c>
      <c r="I1214">
        <v>0</v>
      </c>
      <c r="J1214">
        <f>SUM(전체재고[[#This Row],[압구정 재고]],전체재고[[#This Row],[현대 백화점 재고]],전체재고[[#This Row],[창고 재고]])</f>
        <v>0</v>
      </c>
    </row>
    <row r="1215" spans="1:10" x14ac:dyDescent="0.4">
      <c r="A1215" s="3" t="s">
        <v>1579</v>
      </c>
      <c r="B1215" t="s">
        <v>338</v>
      </c>
      <c r="C1215" t="s">
        <v>109</v>
      </c>
      <c r="D1215" t="s">
        <v>120</v>
      </c>
      <c r="E1215" t="s">
        <v>123</v>
      </c>
      <c r="F1215" t="s">
        <v>221</v>
      </c>
      <c r="G1215">
        <v>0</v>
      </c>
      <c r="H1215">
        <v>0</v>
      </c>
      <c r="I1215">
        <v>0</v>
      </c>
      <c r="J1215">
        <f>SUM(전체재고[[#This Row],[압구정 재고]],전체재고[[#This Row],[현대 백화점 재고]],전체재고[[#This Row],[창고 재고]])</f>
        <v>0</v>
      </c>
    </row>
    <row r="1216" spans="1:10" x14ac:dyDescent="0.4">
      <c r="A1216" s="3" t="s">
        <v>1580</v>
      </c>
      <c r="B1216" t="s">
        <v>338</v>
      </c>
      <c r="C1216" t="s">
        <v>109</v>
      </c>
      <c r="D1216" t="s">
        <v>120</v>
      </c>
      <c r="E1216" t="s">
        <v>124</v>
      </c>
      <c r="F1216" t="s">
        <v>221</v>
      </c>
      <c r="G1216">
        <v>0</v>
      </c>
      <c r="H1216">
        <v>1</v>
      </c>
      <c r="I1216">
        <v>0</v>
      </c>
      <c r="J1216">
        <f>SUM(전체재고[[#This Row],[압구정 재고]],전체재고[[#This Row],[현대 백화점 재고]],전체재고[[#This Row],[창고 재고]])</f>
        <v>1</v>
      </c>
    </row>
    <row r="1217" spans="1:10" x14ac:dyDescent="0.4">
      <c r="A1217" s="3" t="s">
        <v>1581</v>
      </c>
      <c r="B1217" t="s">
        <v>19</v>
      </c>
      <c r="C1217" t="s">
        <v>109</v>
      </c>
      <c r="D1217" t="s">
        <v>120</v>
      </c>
      <c r="E1217" t="s">
        <v>123</v>
      </c>
      <c r="F1217" t="s">
        <v>221</v>
      </c>
      <c r="G1217">
        <v>0</v>
      </c>
      <c r="H1217">
        <v>0</v>
      </c>
      <c r="I1217">
        <v>0</v>
      </c>
      <c r="J1217">
        <f>SUM(전체재고[[#This Row],[압구정 재고]],전체재고[[#This Row],[현대 백화점 재고]],전체재고[[#This Row],[창고 재고]])</f>
        <v>0</v>
      </c>
    </row>
    <row r="1218" spans="1:10" x14ac:dyDescent="0.4">
      <c r="A1218" s="3" t="s">
        <v>1582</v>
      </c>
      <c r="B1218" t="s">
        <v>339</v>
      </c>
      <c r="C1218" t="s">
        <v>109</v>
      </c>
      <c r="D1218" t="s">
        <v>120</v>
      </c>
      <c r="E1218" t="s">
        <v>124</v>
      </c>
      <c r="F1218" t="s">
        <v>221</v>
      </c>
      <c r="G1218">
        <v>0</v>
      </c>
      <c r="H1218">
        <v>0</v>
      </c>
      <c r="I1218">
        <v>0</v>
      </c>
      <c r="J1218">
        <f>SUM(전체재고[[#This Row],[압구정 재고]],전체재고[[#This Row],[현대 백화점 재고]],전체재고[[#This Row],[창고 재고]])</f>
        <v>0</v>
      </c>
    </row>
    <row r="1219" spans="1:10" x14ac:dyDescent="0.4">
      <c r="A1219" s="3" t="s">
        <v>1583</v>
      </c>
      <c r="B1219" t="s">
        <v>340</v>
      </c>
      <c r="C1219" t="s">
        <v>109</v>
      </c>
      <c r="D1219" t="s">
        <v>120</v>
      </c>
      <c r="E1219" t="s">
        <v>123</v>
      </c>
      <c r="F1219" t="s">
        <v>221</v>
      </c>
      <c r="G1219">
        <v>0</v>
      </c>
      <c r="H1219">
        <v>3</v>
      </c>
      <c r="I1219">
        <v>0</v>
      </c>
      <c r="J1219">
        <f>SUM(전체재고[[#This Row],[압구정 재고]],전체재고[[#This Row],[현대 백화점 재고]],전체재고[[#This Row],[창고 재고]])</f>
        <v>3</v>
      </c>
    </row>
    <row r="1220" spans="1:10" x14ac:dyDescent="0.4">
      <c r="A1220" s="3" t="s">
        <v>1584</v>
      </c>
      <c r="B1220" t="s">
        <v>341</v>
      </c>
      <c r="C1220" t="s">
        <v>109</v>
      </c>
      <c r="D1220" t="s">
        <v>120</v>
      </c>
      <c r="E1220" t="s">
        <v>124</v>
      </c>
      <c r="F1220" t="s">
        <v>221</v>
      </c>
      <c r="G1220">
        <v>0</v>
      </c>
      <c r="H1220">
        <v>0</v>
      </c>
      <c r="I1220">
        <v>0</v>
      </c>
      <c r="J1220">
        <f>SUM(전체재고[[#This Row],[압구정 재고]],전체재고[[#This Row],[현대 백화점 재고]],전체재고[[#This Row],[창고 재고]])</f>
        <v>0</v>
      </c>
    </row>
    <row r="1221" spans="1:10" x14ac:dyDescent="0.4">
      <c r="A1221" s="3" t="s">
        <v>1585</v>
      </c>
      <c r="B1221" t="s">
        <v>342</v>
      </c>
      <c r="C1221" t="s">
        <v>109</v>
      </c>
      <c r="D1221" t="s">
        <v>120</v>
      </c>
      <c r="E1221" t="s">
        <v>124</v>
      </c>
      <c r="F1221" t="s">
        <v>221</v>
      </c>
      <c r="G1221">
        <v>0</v>
      </c>
      <c r="H1221">
        <v>1</v>
      </c>
      <c r="I1221">
        <v>0</v>
      </c>
      <c r="J1221">
        <f>SUM(전체재고[[#This Row],[압구정 재고]],전체재고[[#This Row],[현대 백화점 재고]],전체재고[[#This Row],[창고 재고]])</f>
        <v>1</v>
      </c>
    </row>
    <row r="1222" spans="1:10" x14ac:dyDescent="0.4">
      <c r="A1222" s="3" t="s">
        <v>1586</v>
      </c>
      <c r="B1222" t="s">
        <v>342</v>
      </c>
      <c r="C1222" t="s">
        <v>109</v>
      </c>
      <c r="D1222" t="s">
        <v>120</v>
      </c>
      <c r="E1222" t="s">
        <v>123</v>
      </c>
      <c r="F1222" t="s">
        <v>221</v>
      </c>
      <c r="G1222">
        <v>0</v>
      </c>
      <c r="H1222">
        <v>0</v>
      </c>
      <c r="I1222">
        <v>0</v>
      </c>
      <c r="J1222">
        <f>SUM(전체재고[[#This Row],[압구정 재고]],전체재고[[#This Row],[현대 백화점 재고]],전체재고[[#This Row],[창고 재고]])</f>
        <v>0</v>
      </c>
    </row>
    <row r="1223" spans="1:10" x14ac:dyDescent="0.4">
      <c r="A1223" s="3" t="s">
        <v>1587</v>
      </c>
      <c r="B1223" t="s">
        <v>36</v>
      </c>
      <c r="C1223" t="s">
        <v>109</v>
      </c>
      <c r="D1223" t="s">
        <v>120</v>
      </c>
      <c r="E1223" t="s">
        <v>123</v>
      </c>
      <c r="F1223" t="s">
        <v>221</v>
      </c>
      <c r="G1223">
        <v>0</v>
      </c>
      <c r="H1223">
        <v>2</v>
      </c>
      <c r="I1223">
        <v>0</v>
      </c>
      <c r="J1223">
        <f>SUM(전체재고[[#This Row],[압구정 재고]],전체재고[[#This Row],[현대 백화점 재고]],전체재고[[#This Row],[창고 재고]])</f>
        <v>2</v>
      </c>
    </row>
    <row r="1224" spans="1:10" x14ac:dyDescent="0.4">
      <c r="A1224" s="3" t="s">
        <v>1588</v>
      </c>
      <c r="B1224" t="s">
        <v>37</v>
      </c>
      <c r="C1224" t="s">
        <v>109</v>
      </c>
      <c r="D1224" t="s">
        <v>120</v>
      </c>
      <c r="E1224" t="s">
        <v>127</v>
      </c>
      <c r="F1224" t="s">
        <v>221</v>
      </c>
      <c r="G1224">
        <v>0</v>
      </c>
      <c r="H1224">
        <v>0</v>
      </c>
      <c r="I1224">
        <v>0</v>
      </c>
      <c r="J1224">
        <f>SUM(전체재고[[#This Row],[압구정 재고]],전체재고[[#This Row],[현대 백화점 재고]],전체재고[[#This Row],[창고 재고]])</f>
        <v>0</v>
      </c>
    </row>
    <row r="1225" spans="1:10" x14ac:dyDescent="0.4">
      <c r="A1225" s="3" t="s">
        <v>1589</v>
      </c>
      <c r="B1225" t="s">
        <v>343</v>
      </c>
      <c r="C1225" t="s">
        <v>109</v>
      </c>
      <c r="D1225" t="s">
        <v>120</v>
      </c>
      <c r="E1225" t="s">
        <v>123</v>
      </c>
      <c r="F1225" t="s">
        <v>221</v>
      </c>
      <c r="G1225">
        <v>0</v>
      </c>
      <c r="H1225">
        <v>0</v>
      </c>
      <c r="I1225">
        <v>0</v>
      </c>
      <c r="J1225">
        <f>SUM(전체재고[[#This Row],[압구정 재고]],전체재고[[#This Row],[현대 백화점 재고]],전체재고[[#This Row],[창고 재고]])</f>
        <v>0</v>
      </c>
    </row>
    <row r="1226" spans="1:10" x14ac:dyDescent="0.4">
      <c r="A1226" s="3" t="s">
        <v>1590</v>
      </c>
      <c r="B1226" t="s">
        <v>344</v>
      </c>
      <c r="C1226" t="s">
        <v>113</v>
      </c>
      <c r="D1226" t="s">
        <v>120</v>
      </c>
      <c r="E1226" t="s">
        <v>123</v>
      </c>
      <c r="F1226" t="s">
        <v>221</v>
      </c>
      <c r="G1226">
        <v>0</v>
      </c>
      <c r="H1226">
        <v>0</v>
      </c>
      <c r="I1226">
        <v>0</v>
      </c>
      <c r="J1226">
        <f>SUM(전체재고[[#This Row],[압구정 재고]],전체재고[[#This Row],[현대 백화점 재고]],전체재고[[#This Row],[창고 재고]])</f>
        <v>0</v>
      </c>
    </row>
    <row r="1227" spans="1:10" x14ac:dyDescent="0.4">
      <c r="A1227" s="3" t="s">
        <v>1591</v>
      </c>
      <c r="B1227" t="s">
        <v>345</v>
      </c>
      <c r="C1227" t="s">
        <v>107</v>
      </c>
      <c r="D1227" t="s">
        <v>120</v>
      </c>
      <c r="E1227" t="s">
        <v>347</v>
      </c>
      <c r="F1227" t="s">
        <v>221</v>
      </c>
      <c r="G1227">
        <v>0</v>
      </c>
      <c r="H1227">
        <v>0</v>
      </c>
      <c r="I1227">
        <v>0</v>
      </c>
      <c r="J1227">
        <f>SUM(전체재고[[#This Row],[압구정 재고]],전체재고[[#This Row],[현대 백화점 재고]],전체재고[[#This Row],[창고 재고]])</f>
        <v>0</v>
      </c>
    </row>
    <row r="1228" spans="1:10" x14ac:dyDescent="0.4">
      <c r="A1228" s="3" t="s">
        <v>1592</v>
      </c>
      <c r="B1228" t="s">
        <v>346</v>
      </c>
      <c r="C1228" t="s">
        <v>109</v>
      </c>
      <c r="D1228" t="s">
        <v>120</v>
      </c>
      <c r="E1228" t="s">
        <v>123</v>
      </c>
      <c r="F1228" t="s">
        <v>221</v>
      </c>
      <c r="G1228">
        <v>0</v>
      </c>
      <c r="H1228">
        <v>0</v>
      </c>
      <c r="I1228">
        <v>0</v>
      </c>
      <c r="J1228">
        <f>SUM(전체재고[[#This Row],[압구정 재고]],전체재고[[#This Row],[현대 백화점 재고]],전체재고[[#This Row],[창고 재고]])</f>
        <v>0</v>
      </c>
    </row>
    <row r="1229" spans="1:10" x14ac:dyDescent="0.4">
      <c r="A1229" s="3" t="s">
        <v>1593</v>
      </c>
      <c r="B1229" t="s">
        <v>346</v>
      </c>
      <c r="C1229" t="s">
        <v>109</v>
      </c>
      <c r="D1229" t="s">
        <v>120</v>
      </c>
      <c r="E1229" t="s">
        <v>124</v>
      </c>
      <c r="F1229" t="s">
        <v>221</v>
      </c>
      <c r="G1229">
        <v>0</v>
      </c>
      <c r="H1229">
        <v>0</v>
      </c>
      <c r="I1229">
        <v>0</v>
      </c>
      <c r="J1229">
        <f>SUM(전체재고[[#This Row],[압구정 재고]],전체재고[[#This Row],[현대 백화점 재고]],전체재고[[#This Row],[창고 재고]])</f>
        <v>0</v>
      </c>
    </row>
    <row r="1230" spans="1:10" x14ac:dyDescent="0.4">
      <c r="A1230" s="3" t="s">
        <v>1594</v>
      </c>
      <c r="B1230" t="s">
        <v>105</v>
      </c>
      <c r="C1230" t="s">
        <v>109</v>
      </c>
      <c r="D1230" t="s">
        <v>120</v>
      </c>
      <c r="E1230" t="s">
        <v>123</v>
      </c>
      <c r="F1230" t="s">
        <v>221</v>
      </c>
      <c r="G1230">
        <v>0</v>
      </c>
      <c r="H1230">
        <v>0</v>
      </c>
      <c r="I1230">
        <v>0</v>
      </c>
      <c r="J1230">
        <f>SUM(전체재고[[#This Row],[압구정 재고]],전체재고[[#This Row],[현대 백화점 재고]],전체재고[[#This Row],[창고 재고]])</f>
        <v>0</v>
      </c>
    </row>
    <row r="1231" spans="1:10" x14ac:dyDescent="0.4">
      <c r="A1231" s="3" t="s">
        <v>1595</v>
      </c>
      <c r="B1231" t="s">
        <v>337</v>
      </c>
      <c r="C1231" t="s">
        <v>109</v>
      </c>
      <c r="D1231" t="s">
        <v>121</v>
      </c>
      <c r="E1231" t="s">
        <v>123</v>
      </c>
      <c r="F1231" t="s">
        <v>221</v>
      </c>
      <c r="G1231">
        <v>0</v>
      </c>
      <c r="H1231">
        <v>0</v>
      </c>
      <c r="I1231">
        <v>0</v>
      </c>
      <c r="J1231">
        <f>SUM(전체재고[[#This Row],[압구정 재고]],전체재고[[#This Row],[현대 백화점 재고]],전체재고[[#This Row],[창고 재고]])</f>
        <v>0</v>
      </c>
    </row>
    <row r="1232" spans="1:10" x14ac:dyDescent="0.4">
      <c r="A1232" s="3" t="s">
        <v>1596</v>
      </c>
      <c r="B1232" t="s">
        <v>338</v>
      </c>
      <c r="C1232" t="s">
        <v>109</v>
      </c>
      <c r="D1232" t="s">
        <v>121</v>
      </c>
      <c r="E1232" t="s">
        <v>123</v>
      </c>
      <c r="F1232" t="s">
        <v>221</v>
      </c>
      <c r="G1232">
        <v>0</v>
      </c>
      <c r="H1232">
        <v>1</v>
      </c>
      <c r="I1232">
        <v>0</v>
      </c>
      <c r="J1232">
        <f>SUM(전체재고[[#This Row],[압구정 재고]],전체재고[[#This Row],[현대 백화점 재고]],전체재고[[#This Row],[창고 재고]])</f>
        <v>1</v>
      </c>
    </row>
    <row r="1233" spans="1:10" x14ac:dyDescent="0.4">
      <c r="A1233" s="3" t="s">
        <v>1597</v>
      </c>
      <c r="B1233" t="s">
        <v>338</v>
      </c>
      <c r="C1233" t="s">
        <v>109</v>
      </c>
      <c r="D1233" t="s">
        <v>121</v>
      </c>
      <c r="E1233" t="s">
        <v>124</v>
      </c>
      <c r="F1233" t="s">
        <v>221</v>
      </c>
      <c r="G1233">
        <v>0</v>
      </c>
      <c r="H1233">
        <v>0</v>
      </c>
      <c r="I1233">
        <v>0</v>
      </c>
      <c r="J1233">
        <f>SUM(전체재고[[#This Row],[압구정 재고]],전체재고[[#This Row],[현대 백화점 재고]],전체재고[[#This Row],[창고 재고]])</f>
        <v>0</v>
      </c>
    </row>
    <row r="1234" spans="1:10" x14ac:dyDescent="0.4">
      <c r="A1234" s="3" t="s">
        <v>1598</v>
      </c>
      <c r="B1234" t="s">
        <v>19</v>
      </c>
      <c r="C1234" t="s">
        <v>109</v>
      </c>
      <c r="D1234" t="s">
        <v>121</v>
      </c>
      <c r="E1234" t="s">
        <v>123</v>
      </c>
      <c r="F1234" t="s">
        <v>221</v>
      </c>
      <c r="G1234">
        <v>0</v>
      </c>
      <c r="H1234">
        <v>2</v>
      </c>
      <c r="I1234">
        <v>0</v>
      </c>
      <c r="J1234">
        <f>SUM(전체재고[[#This Row],[압구정 재고]],전체재고[[#This Row],[현대 백화점 재고]],전체재고[[#This Row],[창고 재고]])</f>
        <v>2</v>
      </c>
    </row>
    <row r="1235" spans="1:10" x14ac:dyDescent="0.4">
      <c r="A1235" s="3" t="s">
        <v>1599</v>
      </c>
      <c r="B1235" t="s">
        <v>339</v>
      </c>
      <c r="C1235" t="s">
        <v>109</v>
      </c>
      <c r="D1235" t="s">
        <v>121</v>
      </c>
      <c r="E1235" t="s">
        <v>124</v>
      </c>
      <c r="F1235" t="s">
        <v>221</v>
      </c>
      <c r="G1235">
        <v>0</v>
      </c>
      <c r="H1235">
        <v>0</v>
      </c>
      <c r="I1235">
        <v>0</v>
      </c>
      <c r="J1235">
        <f>SUM(전체재고[[#This Row],[압구정 재고]],전체재고[[#This Row],[현대 백화점 재고]],전체재고[[#This Row],[창고 재고]])</f>
        <v>0</v>
      </c>
    </row>
    <row r="1236" spans="1:10" x14ac:dyDescent="0.4">
      <c r="A1236" s="3" t="s">
        <v>1600</v>
      </c>
      <c r="B1236" t="s">
        <v>340</v>
      </c>
      <c r="C1236" t="s">
        <v>109</v>
      </c>
      <c r="D1236" t="s">
        <v>121</v>
      </c>
      <c r="E1236" t="s">
        <v>123</v>
      </c>
      <c r="F1236" t="s">
        <v>221</v>
      </c>
      <c r="G1236">
        <v>0</v>
      </c>
      <c r="H1236">
        <v>0</v>
      </c>
      <c r="I1236">
        <v>0</v>
      </c>
      <c r="J1236">
        <f>SUM(전체재고[[#This Row],[압구정 재고]],전체재고[[#This Row],[현대 백화점 재고]],전체재고[[#This Row],[창고 재고]])</f>
        <v>0</v>
      </c>
    </row>
    <row r="1237" spans="1:10" x14ac:dyDescent="0.4">
      <c r="A1237" s="3" t="s">
        <v>1601</v>
      </c>
      <c r="B1237" t="s">
        <v>341</v>
      </c>
      <c r="C1237" t="s">
        <v>109</v>
      </c>
      <c r="D1237" t="s">
        <v>121</v>
      </c>
      <c r="E1237" t="s">
        <v>124</v>
      </c>
      <c r="F1237" t="s">
        <v>221</v>
      </c>
      <c r="G1237">
        <v>0</v>
      </c>
      <c r="H1237">
        <v>0</v>
      </c>
      <c r="I1237">
        <v>0</v>
      </c>
      <c r="J1237">
        <f>SUM(전체재고[[#This Row],[압구정 재고]],전체재고[[#This Row],[현대 백화점 재고]],전체재고[[#This Row],[창고 재고]])</f>
        <v>0</v>
      </c>
    </row>
    <row r="1238" spans="1:10" x14ac:dyDescent="0.4">
      <c r="A1238" s="3" t="s">
        <v>1602</v>
      </c>
      <c r="B1238" t="s">
        <v>342</v>
      </c>
      <c r="C1238" t="s">
        <v>109</v>
      </c>
      <c r="D1238" t="s">
        <v>121</v>
      </c>
      <c r="E1238" t="s">
        <v>124</v>
      </c>
      <c r="F1238" t="s">
        <v>221</v>
      </c>
      <c r="G1238">
        <v>0</v>
      </c>
      <c r="H1238">
        <v>0</v>
      </c>
      <c r="I1238">
        <v>0</v>
      </c>
      <c r="J1238">
        <f>SUM(전체재고[[#This Row],[압구정 재고]],전체재고[[#This Row],[현대 백화점 재고]],전체재고[[#This Row],[창고 재고]])</f>
        <v>0</v>
      </c>
    </row>
    <row r="1239" spans="1:10" x14ac:dyDescent="0.4">
      <c r="A1239" s="3" t="s">
        <v>1603</v>
      </c>
      <c r="B1239" t="s">
        <v>342</v>
      </c>
      <c r="C1239" t="s">
        <v>109</v>
      </c>
      <c r="D1239" t="s">
        <v>121</v>
      </c>
      <c r="E1239" t="s">
        <v>123</v>
      </c>
      <c r="F1239" t="s">
        <v>221</v>
      </c>
      <c r="G1239">
        <v>0</v>
      </c>
      <c r="H1239">
        <v>0</v>
      </c>
      <c r="I1239">
        <v>0</v>
      </c>
      <c r="J1239">
        <f>SUM(전체재고[[#This Row],[압구정 재고]],전체재고[[#This Row],[현대 백화점 재고]],전체재고[[#This Row],[창고 재고]])</f>
        <v>0</v>
      </c>
    </row>
    <row r="1240" spans="1:10" x14ac:dyDescent="0.4">
      <c r="A1240" s="3" t="s">
        <v>1604</v>
      </c>
      <c r="B1240" t="s">
        <v>36</v>
      </c>
      <c r="C1240" t="s">
        <v>109</v>
      </c>
      <c r="D1240" t="s">
        <v>121</v>
      </c>
      <c r="E1240" t="s">
        <v>123</v>
      </c>
      <c r="F1240" t="s">
        <v>221</v>
      </c>
      <c r="G1240">
        <v>0</v>
      </c>
      <c r="H1240">
        <v>1</v>
      </c>
      <c r="I1240">
        <v>0</v>
      </c>
      <c r="J1240">
        <f>SUM(전체재고[[#This Row],[압구정 재고]],전체재고[[#This Row],[현대 백화점 재고]],전체재고[[#This Row],[창고 재고]])</f>
        <v>1</v>
      </c>
    </row>
    <row r="1241" spans="1:10" x14ac:dyDescent="0.4">
      <c r="A1241" s="3" t="s">
        <v>1605</v>
      </c>
      <c r="B1241" t="s">
        <v>37</v>
      </c>
      <c r="C1241" t="s">
        <v>109</v>
      </c>
      <c r="D1241" t="s">
        <v>121</v>
      </c>
      <c r="E1241" t="s">
        <v>127</v>
      </c>
      <c r="F1241" t="s">
        <v>221</v>
      </c>
      <c r="G1241">
        <v>0</v>
      </c>
      <c r="H1241">
        <v>0</v>
      </c>
      <c r="I1241">
        <v>0</v>
      </c>
      <c r="J1241">
        <f>SUM(전체재고[[#This Row],[압구정 재고]],전체재고[[#This Row],[현대 백화점 재고]],전체재고[[#This Row],[창고 재고]])</f>
        <v>0</v>
      </c>
    </row>
    <row r="1242" spans="1:10" x14ac:dyDescent="0.4">
      <c r="A1242" s="3" t="s">
        <v>1606</v>
      </c>
      <c r="B1242" t="s">
        <v>343</v>
      </c>
      <c r="C1242" t="s">
        <v>109</v>
      </c>
      <c r="D1242" t="s">
        <v>121</v>
      </c>
      <c r="E1242" t="s">
        <v>123</v>
      </c>
      <c r="F1242" t="s">
        <v>221</v>
      </c>
      <c r="G1242">
        <v>0</v>
      </c>
      <c r="H1242">
        <v>0</v>
      </c>
      <c r="I1242">
        <v>0</v>
      </c>
      <c r="J1242">
        <f>SUM(전체재고[[#This Row],[압구정 재고]],전체재고[[#This Row],[현대 백화점 재고]],전체재고[[#This Row],[창고 재고]])</f>
        <v>0</v>
      </c>
    </row>
    <row r="1243" spans="1:10" x14ac:dyDescent="0.4">
      <c r="A1243" s="3" t="s">
        <v>1607</v>
      </c>
      <c r="B1243" t="s">
        <v>344</v>
      </c>
      <c r="C1243" t="s">
        <v>113</v>
      </c>
      <c r="D1243" t="s">
        <v>121</v>
      </c>
      <c r="E1243" t="s">
        <v>123</v>
      </c>
      <c r="F1243" t="s">
        <v>221</v>
      </c>
      <c r="G1243">
        <v>0</v>
      </c>
      <c r="H1243">
        <v>0</v>
      </c>
      <c r="I1243">
        <v>0</v>
      </c>
      <c r="J1243">
        <f>SUM(전체재고[[#This Row],[압구정 재고]],전체재고[[#This Row],[현대 백화점 재고]],전체재고[[#This Row],[창고 재고]])</f>
        <v>0</v>
      </c>
    </row>
    <row r="1244" spans="1:10" x14ac:dyDescent="0.4">
      <c r="A1244" s="3" t="s">
        <v>1608</v>
      </c>
      <c r="B1244" t="s">
        <v>345</v>
      </c>
      <c r="C1244" t="s">
        <v>107</v>
      </c>
      <c r="D1244" t="s">
        <v>121</v>
      </c>
      <c r="E1244" t="s">
        <v>347</v>
      </c>
      <c r="F1244" t="s">
        <v>221</v>
      </c>
      <c r="G1244">
        <v>0</v>
      </c>
      <c r="H1244">
        <v>1</v>
      </c>
      <c r="I1244">
        <v>0</v>
      </c>
      <c r="J1244">
        <f>SUM(전체재고[[#This Row],[압구정 재고]],전체재고[[#This Row],[현대 백화점 재고]],전체재고[[#This Row],[창고 재고]])</f>
        <v>1</v>
      </c>
    </row>
    <row r="1245" spans="1:10" x14ac:dyDescent="0.4">
      <c r="A1245" s="3" t="s">
        <v>1609</v>
      </c>
      <c r="B1245" t="s">
        <v>346</v>
      </c>
      <c r="C1245" t="s">
        <v>109</v>
      </c>
      <c r="D1245" t="s">
        <v>121</v>
      </c>
      <c r="E1245" t="s">
        <v>123</v>
      </c>
      <c r="F1245" t="s">
        <v>221</v>
      </c>
      <c r="G1245">
        <v>0</v>
      </c>
      <c r="H1245">
        <v>2</v>
      </c>
      <c r="I1245">
        <v>0</v>
      </c>
      <c r="J1245">
        <f>SUM(전체재고[[#This Row],[압구정 재고]],전체재고[[#This Row],[현대 백화점 재고]],전체재고[[#This Row],[창고 재고]])</f>
        <v>2</v>
      </c>
    </row>
    <row r="1246" spans="1:10" x14ac:dyDescent="0.4">
      <c r="A1246" s="3" t="s">
        <v>1610</v>
      </c>
      <c r="B1246" t="s">
        <v>346</v>
      </c>
      <c r="C1246" t="s">
        <v>109</v>
      </c>
      <c r="D1246" t="s">
        <v>121</v>
      </c>
      <c r="E1246" t="s">
        <v>124</v>
      </c>
      <c r="F1246" t="s">
        <v>221</v>
      </c>
      <c r="G1246">
        <v>0</v>
      </c>
      <c r="H1246">
        <v>1</v>
      </c>
      <c r="I1246">
        <v>0</v>
      </c>
      <c r="J1246">
        <f>SUM(전체재고[[#This Row],[압구정 재고]],전체재고[[#This Row],[현대 백화점 재고]],전체재고[[#This Row],[창고 재고]])</f>
        <v>1</v>
      </c>
    </row>
    <row r="1247" spans="1:10" x14ac:dyDescent="0.4">
      <c r="A1247" s="3" t="s">
        <v>1611</v>
      </c>
      <c r="B1247" t="s">
        <v>105</v>
      </c>
      <c r="C1247" t="s">
        <v>109</v>
      </c>
      <c r="D1247" t="s">
        <v>121</v>
      </c>
      <c r="E1247" t="s">
        <v>123</v>
      </c>
      <c r="F1247" t="s">
        <v>221</v>
      </c>
      <c r="G1247">
        <v>0</v>
      </c>
      <c r="H1247">
        <v>0</v>
      </c>
      <c r="I1247">
        <v>0</v>
      </c>
      <c r="J1247">
        <f>SUM(전체재고[[#This Row],[압구정 재고]],전체재고[[#This Row],[현대 백화점 재고]],전체재고[[#This Row],[창고 재고]])</f>
        <v>0</v>
      </c>
    </row>
    <row r="1248" spans="1:10" x14ac:dyDescent="0.4">
      <c r="A1248" s="3" t="s">
        <v>1612</v>
      </c>
      <c r="B1248" t="s">
        <v>337</v>
      </c>
      <c r="C1248" t="s">
        <v>109</v>
      </c>
      <c r="D1248" t="s">
        <v>122</v>
      </c>
      <c r="E1248" t="s">
        <v>123</v>
      </c>
      <c r="F1248" t="s">
        <v>221</v>
      </c>
      <c r="G1248">
        <v>0</v>
      </c>
      <c r="H1248">
        <v>0</v>
      </c>
      <c r="I1248">
        <v>0</v>
      </c>
      <c r="J1248">
        <f>SUM(전체재고[[#This Row],[압구정 재고]],전체재고[[#This Row],[현대 백화점 재고]],전체재고[[#This Row],[창고 재고]])</f>
        <v>0</v>
      </c>
    </row>
    <row r="1249" spans="1:10" x14ac:dyDescent="0.4">
      <c r="A1249" s="3" t="s">
        <v>1613</v>
      </c>
      <c r="B1249" t="s">
        <v>338</v>
      </c>
      <c r="C1249" t="s">
        <v>109</v>
      </c>
      <c r="D1249" t="s">
        <v>122</v>
      </c>
      <c r="E1249" t="s">
        <v>123</v>
      </c>
      <c r="F1249" t="s">
        <v>221</v>
      </c>
      <c r="G1249">
        <v>0</v>
      </c>
      <c r="H1249">
        <v>0</v>
      </c>
      <c r="I1249">
        <v>0</v>
      </c>
      <c r="J1249">
        <f>SUM(전체재고[[#This Row],[압구정 재고]],전체재고[[#This Row],[현대 백화점 재고]],전체재고[[#This Row],[창고 재고]])</f>
        <v>0</v>
      </c>
    </row>
    <row r="1250" spans="1:10" x14ac:dyDescent="0.4">
      <c r="A1250" s="3" t="s">
        <v>1614</v>
      </c>
      <c r="B1250" t="s">
        <v>338</v>
      </c>
      <c r="C1250" t="s">
        <v>109</v>
      </c>
      <c r="D1250" t="s">
        <v>122</v>
      </c>
      <c r="E1250" t="s">
        <v>124</v>
      </c>
      <c r="F1250" t="s">
        <v>221</v>
      </c>
      <c r="G1250">
        <v>0</v>
      </c>
      <c r="H1250">
        <v>0</v>
      </c>
      <c r="I1250">
        <v>0</v>
      </c>
      <c r="J1250">
        <f>SUM(전체재고[[#This Row],[압구정 재고]],전체재고[[#This Row],[현대 백화점 재고]],전체재고[[#This Row],[창고 재고]])</f>
        <v>0</v>
      </c>
    </row>
    <row r="1251" spans="1:10" x14ac:dyDescent="0.4">
      <c r="A1251" s="3" t="s">
        <v>1615</v>
      </c>
      <c r="B1251" t="s">
        <v>19</v>
      </c>
      <c r="C1251" t="s">
        <v>109</v>
      </c>
      <c r="D1251" t="s">
        <v>122</v>
      </c>
      <c r="E1251" t="s">
        <v>123</v>
      </c>
      <c r="F1251" t="s">
        <v>221</v>
      </c>
      <c r="G1251">
        <v>0</v>
      </c>
      <c r="H1251">
        <v>0</v>
      </c>
      <c r="I1251">
        <v>0</v>
      </c>
      <c r="J1251">
        <f>SUM(전체재고[[#This Row],[압구정 재고]],전체재고[[#This Row],[현대 백화점 재고]],전체재고[[#This Row],[창고 재고]])</f>
        <v>0</v>
      </c>
    </row>
    <row r="1252" spans="1:10" x14ac:dyDescent="0.4">
      <c r="A1252" s="3" t="s">
        <v>1616</v>
      </c>
      <c r="B1252" t="s">
        <v>339</v>
      </c>
      <c r="C1252" t="s">
        <v>109</v>
      </c>
      <c r="D1252" t="s">
        <v>122</v>
      </c>
      <c r="E1252" t="s">
        <v>124</v>
      </c>
      <c r="F1252" t="s">
        <v>221</v>
      </c>
      <c r="G1252">
        <v>0</v>
      </c>
      <c r="H1252">
        <v>0</v>
      </c>
      <c r="I1252">
        <v>0</v>
      </c>
      <c r="J1252">
        <f>SUM(전체재고[[#This Row],[압구정 재고]],전체재고[[#This Row],[현대 백화점 재고]],전체재고[[#This Row],[창고 재고]])</f>
        <v>0</v>
      </c>
    </row>
    <row r="1253" spans="1:10" x14ac:dyDescent="0.4">
      <c r="A1253" s="3" t="s">
        <v>1617</v>
      </c>
      <c r="B1253" t="s">
        <v>340</v>
      </c>
      <c r="C1253" t="s">
        <v>109</v>
      </c>
      <c r="D1253" t="s">
        <v>122</v>
      </c>
      <c r="E1253" t="s">
        <v>123</v>
      </c>
      <c r="F1253" t="s">
        <v>221</v>
      </c>
      <c r="G1253">
        <v>0</v>
      </c>
      <c r="H1253">
        <v>0</v>
      </c>
      <c r="I1253">
        <v>0</v>
      </c>
      <c r="J1253">
        <f>SUM(전체재고[[#This Row],[압구정 재고]],전체재고[[#This Row],[현대 백화점 재고]],전체재고[[#This Row],[창고 재고]])</f>
        <v>0</v>
      </c>
    </row>
    <row r="1254" spans="1:10" x14ac:dyDescent="0.4">
      <c r="A1254" s="3" t="s">
        <v>1618</v>
      </c>
      <c r="B1254" t="s">
        <v>341</v>
      </c>
      <c r="C1254" t="s">
        <v>109</v>
      </c>
      <c r="D1254" t="s">
        <v>122</v>
      </c>
      <c r="E1254" t="s">
        <v>124</v>
      </c>
      <c r="F1254" t="s">
        <v>221</v>
      </c>
      <c r="G1254">
        <v>0</v>
      </c>
      <c r="H1254">
        <v>0</v>
      </c>
      <c r="I1254">
        <v>0</v>
      </c>
      <c r="J1254">
        <f>SUM(전체재고[[#This Row],[압구정 재고]],전체재고[[#This Row],[현대 백화점 재고]],전체재고[[#This Row],[창고 재고]])</f>
        <v>0</v>
      </c>
    </row>
    <row r="1255" spans="1:10" x14ac:dyDescent="0.4">
      <c r="A1255" s="3" t="s">
        <v>1619</v>
      </c>
      <c r="B1255" t="s">
        <v>342</v>
      </c>
      <c r="C1255" t="s">
        <v>109</v>
      </c>
      <c r="D1255" t="s">
        <v>122</v>
      </c>
      <c r="E1255" t="s">
        <v>124</v>
      </c>
      <c r="F1255" t="s">
        <v>221</v>
      </c>
      <c r="G1255">
        <v>0</v>
      </c>
      <c r="H1255">
        <v>0</v>
      </c>
      <c r="I1255">
        <v>0</v>
      </c>
      <c r="J1255">
        <f>SUM(전체재고[[#This Row],[압구정 재고]],전체재고[[#This Row],[현대 백화점 재고]],전체재고[[#This Row],[창고 재고]])</f>
        <v>0</v>
      </c>
    </row>
    <row r="1256" spans="1:10" x14ac:dyDescent="0.4">
      <c r="A1256" s="3" t="s">
        <v>1620</v>
      </c>
      <c r="B1256" t="s">
        <v>342</v>
      </c>
      <c r="C1256" t="s">
        <v>109</v>
      </c>
      <c r="D1256" t="s">
        <v>122</v>
      </c>
      <c r="E1256" t="s">
        <v>123</v>
      </c>
      <c r="F1256" t="s">
        <v>221</v>
      </c>
      <c r="G1256">
        <v>0</v>
      </c>
      <c r="H1256">
        <v>0</v>
      </c>
      <c r="I1256">
        <v>0</v>
      </c>
      <c r="J1256">
        <f>SUM(전체재고[[#This Row],[압구정 재고]],전체재고[[#This Row],[현대 백화점 재고]],전체재고[[#This Row],[창고 재고]])</f>
        <v>0</v>
      </c>
    </row>
    <row r="1257" spans="1:10" x14ac:dyDescent="0.4">
      <c r="A1257" s="3" t="s">
        <v>1621</v>
      </c>
      <c r="B1257" t="s">
        <v>36</v>
      </c>
      <c r="C1257" t="s">
        <v>109</v>
      </c>
      <c r="D1257" t="s">
        <v>122</v>
      </c>
      <c r="E1257" t="s">
        <v>123</v>
      </c>
      <c r="F1257" t="s">
        <v>221</v>
      </c>
      <c r="G1257">
        <v>0</v>
      </c>
      <c r="H1257">
        <v>0</v>
      </c>
      <c r="I1257">
        <v>0</v>
      </c>
      <c r="J1257">
        <f>SUM(전체재고[[#This Row],[압구정 재고]],전체재고[[#This Row],[현대 백화점 재고]],전체재고[[#This Row],[창고 재고]])</f>
        <v>0</v>
      </c>
    </row>
    <row r="1258" spans="1:10" x14ac:dyDescent="0.4">
      <c r="A1258" s="3" t="s">
        <v>1622</v>
      </c>
      <c r="B1258" t="s">
        <v>37</v>
      </c>
      <c r="C1258" t="s">
        <v>109</v>
      </c>
      <c r="D1258" t="s">
        <v>122</v>
      </c>
      <c r="E1258" t="s">
        <v>127</v>
      </c>
      <c r="F1258" t="s">
        <v>221</v>
      </c>
      <c r="G1258">
        <v>0</v>
      </c>
      <c r="H1258">
        <v>0</v>
      </c>
      <c r="I1258">
        <v>0</v>
      </c>
      <c r="J1258">
        <f>SUM(전체재고[[#This Row],[압구정 재고]],전체재고[[#This Row],[현대 백화점 재고]],전체재고[[#This Row],[창고 재고]])</f>
        <v>0</v>
      </c>
    </row>
    <row r="1259" spans="1:10" x14ac:dyDescent="0.4">
      <c r="A1259" s="3" t="s">
        <v>1623</v>
      </c>
      <c r="B1259" t="s">
        <v>343</v>
      </c>
      <c r="C1259" t="s">
        <v>109</v>
      </c>
      <c r="D1259" t="s">
        <v>122</v>
      </c>
      <c r="E1259" t="s">
        <v>123</v>
      </c>
      <c r="F1259" t="s">
        <v>221</v>
      </c>
      <c r="G1259">
        <v>0</v>
      </c>
      <c r="H1259">
        <v>0</v>
      </c>
      <c r="I1259">
        <v>0</v>
      </c>
      <c r="J1259">
        <f>SUM(전체재고[[#This Row],[압구정 재고]],전체재고[[#This Row],[현대 백화점 재고]],전체재고[[#This Row],[창고 재고]])</f>
        <v>0</v>
      </c>
    </row>
    <row r="1260" spans="1:10" x14ac:dyDescent="0.4">
      <c r="A1260" s="3" t="s">
        <v>1624</v>
      </c>
      <c r="B1260" t="s">
        <v>344</v>
      </c>
      <c r="C1260" t="s">
        <v>113</v>
      </c>
      <c r="D1260" t="s">
        <v>122</v>
      </c>
      <c r="E1260" t="s">
        <v>123</v>
      </c>
      <c r="F1260" t="s">
        <v>221</v>
      </c>
      <c r="G1260">
        <v>0</v>
      </c>
      <c r="H1260">
        <v>0</v>
      </c>
      <c r="I1260">
        <v>0</v>
      </c>
      <c r="J1260">
        <f>SUM(전체재고[[#This Row],[압구정 재고]],전체재고[[#This Row],[현대 백화점 재고]],전체재고[[#This Row],[창고 재고]])</f>
        <v>0</v>
      </c>
    </row>
    <row r="1261" spans="1:10" x14ac:dyDescent="0.4">
      <c r="A1261" s="3" t="s">
        <v>1625</v>
      </c>
      <c r="B1261" t="s">
        <v>345</v>
      </c>
      <c r="C1261" t="s">
        <v>107</v>
      </c>
      <c r="D1261" t="s">
        <v>122</v>
      </c>
      <c r="E1261" t="s">
        <v>347</v>
      </c>
      <c r="F1261" t="s">
        <v>221</v>
      </c>
      <c r="G1261">
        <v>0</v>
      </c>
      <c r="H1261">
        <v>0</v>
      </c>
      <c r="I1261">
        <v>0</v>
      </c>
      <c r="J1261">
        <f>SUM(전체재고[[#This Row],[압구정 재고]],전체재고[[#This Row],[현대 백화점 재고]],전체재고[[#This Row],[창고 재고]])</f>
        <v>0</v>
      </c>
    </row>
    <row r="1262" spans="1:10" x14ac:dyDescent="0.4">
      <c r="A1262" s="3" t="s">
        <v>1626</v>
      </c>
      <c r="B1262" t="s">
        <v>346</v>
      </c>
      <c r="C1262" t="s">
        <v>109</v>
      </c>
      <c r="D1262" t="s">
        <v>122</v>
      </c>
      <c r="E1262" t="s">
        <v>123</v>
      </c>
      <c r="F1262" t="s">
        <v>221</v>
      </c>
      <c r="G1262">
        <v>0</v>
      </c>
      <c r="H1262">
        <v>1</v>
      </c>
      <c r="I1262">
        <v>0</v>
      </c>
      <c r="J1262">
        <f>SUM(전체재고[[#This Row],[압구정 재고]],전체재고[[#This Row],[현대 백화점 재고]],전체재고[[#This Row],[창고 재고]])</f>
        <v>1</v>
      </c>
    </row>
    <row r="1263" spans="1:10" x14ac:dyDescent="0.4">
      <c r="A1263" s="3" t="s">
        <v>1627</v>
      </c>
      <c r="B1263" t="s">
        <v>346</v>
      </c>
      <c r="C1263" t="s">
        <v>109</v>
      </c>
      <c r="D1263" t="s">
        <v>122</v>
      </c>
      <c r="E1263" t="s">
        <v>124</v>
      </c>
      <c r="F1263" t="s">
        <v>221</v>
      </c>
      <c r="G1263">
        <v>0</v>
      </c>
      <c r="H1263">
        <v>1</v>
      </c>
      <c r="I1263">
        <v>0</v>
      </c>
      <c r="J1263">
        <f>SUM(전체재고[[#This Row],[압구정 재고]],전체재고[[#This Row],[현대 백화점 재고]],전체재고[[#This Row],[창고 재고]])</f>
        <v>1</v>
      </c>
    </row>
    <row r="1264" spans="1:10" x14ac:dyDescent="0.4">
      <c r="A1264" s="3" t="s">
        <v>1628</v>
      </c>
      <c r="B1264" t="s">
        <v>105</v>
      </c>
      <c r="C1264" t="s">
        <v>109</v>
      </c>
      <c r="D1264" t="s">
        <v>122</v>
      </c>
      <c r="E1264" t="s">
        <v>123</v>
      </c>
      <c r="F1264" t="s">
        <v>221</v>
      </c>
      <c r="G1264">
        <v>0</v>
      </c>
      <c r="H1264">
        <v>0</v>
      </c>
      <c r="I1264">
        <v>0</v>
      </c>
      <c r="J1264">
        <f>SUM(전체재고[[#This Row],[압구정 재고]],전체재고[[#This Row],[현대 백화점 재고]],전체재고[[#This Row],[창고 재고]])</f>
        <v>0</v>
      </c>
    </row>
    <row r="1265" spans="1:10" x14ac:dyDescent="0.4">
      <c r="A1265" s="3" t="s">
        <v>1629</v>
      </c>
      <c r="B1265" t="s">
        <v>192</v>
      </c>
      <c r="C1265" t="s">
        <v>113</v>
      </c>
      <c r="D1265" t="s">
        <v>1408</v>
      </c>
      <c r="E1265" t="s">
        <v>129</v>
      </c>
      <c r="F1265" t="s">
        <v>208</v>
      </c>
      <c r="G1265">
        <v>0</v>
      </c>
      <c r="H1265">
        <v>0</v>
      </c>
      <c r="I1265">
        <v>0</v>
      </c>
      <c r="J1265">
        <f>SUM(전체재고[[#This Row],[압구정 재고]],전체재고[[#This Row],[현대 백화점 재고]],전체재고[[#This Row],[창고 재고]])</f>
        <v>0</v>
      </c>
    </row>
    <row r="1266" spans="1:10" x14ac:dyDescent="0.4">
      <c r="A1266" s="3" t="s">
        <v>1630</v>
      </c>
      <c r="B1266" t="s">
        <v>193</v>
      </c>
      <c r="C1266" t="s">
        <v>113</v>
      </c>
      <c r="D1266" t="s">
        <v>1408</v>
      </c>
      <c r="E1266" t="s">
        <v>123</v>
      </c>
      <c r="F1266" t="s">
        <v>208</v>
      </c>
      <c r="G1266">
        <v>0</v>
      </c>
      <c r="H1266">
        <v>0</v>
      </c>
      <c r="I1266">
        <v>0</v>
      </c>
      <c r="J1266">
        <f>SUM(전체재고[[#This Row],[압구정 재고]],전체재고[[#This Row],[현대 백화점 재고]],전체재고[[#This Row],[창고 재고]])</f>
        <v>0</v>
      </c>
    </row>
    <row r="1267" spans="1:10" x14ac:dyDescent="0.4">
      <c r="A1267" s="3" t="s">
        <v>1631</v>
      </c>
      <c r="B1267" t="s">
        <v>194</v>
      </c>
      <c r="C1267" t="s">
        <v>113</v>
      </c>
      <c r="D1267" t="s">
        <v>1408</v>
      </c>
      <c r="E1267" t="s">
        <v>123</v>
      </c>
      <c r="F1267" t="s">
        <v>208</v>
      </c>
      <c r="G1267">
        <v>0</v>
      </c>
      <c r="H1267">
        <v>0</v>
      </c>
      <c r="I1267">
        <v>0</v>
      </c>
      <c r="J1267">
        <f>SUM(전체재고[[#This Row],[압구정 재고]],전체재고[[#This Row],[현대 백화점 재고]],전체재고[[#This Row],[창고 재고]])</f>
        <v>0</v>
      </c>
    </row>
    <row r="1268" spans="1:10" x14ac:dyDescent="0.4">
      <c r="A1268" s="3" t="s">
        <v>1632</v>
      </c>
      <c r="B1268" t="s">
        <v>194</v>
      </c>
      <c r="C1268" t="s">
        <v>113</v>
      </c>
      <c r="D1268" t="s">
        <v>1408</v>
      </c>
      <c r="E1268" t="s">
        <v>140</v>
      </c>
      <c r="F1268" t="s">
        <v>208</v>
      </c>
      <c r="G1268">
        <v>0</v>
      </c>
      <c r="H1268">
        <v>0</v>
      </c>
      <c r="I1268">
        <v>0</v>
      </c>
      <c r="J1268">
        <f>SUM(전체재고[[#This Row],[압구정 재고]],전체재고[[#This Row],[현대 백화점 재고]],전체재고[[#This Row],[창고 재고]])</f>
        <v>0</v>
      </c>
    </row>
    <row r="1269" spans="1:10" x14ac:dyDescent="0.4">
      <c r="A1269" s="3" t="s">
        <v>1633</v>
      </c>
      <c r="B1269" t="s">
        <v>195</v>
      </c>
      <c r="C1269" t="s">
        <v>109</v>
      </c>
      <c r="D1269" t="s">
        <v>1408</v>
      </c>
      <c r="E1269" t="s">
        <v>129</v>
      </c>
      <c r="F1269" t="s">
        <v>208</v>
      </c>
      <c r="G1269">
        <v>0</v>
      </c>
      <c r="H1269">
        <v>0</v>
      </c>
      <c r="I1269">
        <v>0</v>
      </c>
      <c r="J1269">
        <f>SUM(전체재고[[#This Row],[압구정 재고]],전체재고[[#This Row],[현대 백화점 재고]],전체재고[[#This Row],[창고 재고]])</f>
        <v>0</v>
      </c>
    </row>
    <row r="1270" spans="1:10" x14ac:dyDescent="0.4">
      <c r="A1270" s="3" t="s">
        <v>1634</v>
      </c>
      <c r="B1270" t="s">
        <v>196</v>
      </c>
      <c r="C1270" t="s">
        <v>109</v>
      </c>
      <c r="D1270" t="s">
        <v>1408</v>
      </c>
      <c r="E1270" t="s">
        <v>130</v>
      </c>
      <c r="F1270" t="s">
        <v>208</v>
      </c>
      <c r="G1270">
        <v>0</v>
      </c>
      <c r="H1270">
        <v>0</v>
      </c>
      <c r="I1270">
        <v>0</v>
      </c>
      <c r="J1270">
        <f>SUM(전체재고[[#This Row],[압구정 재고]],전체재고[[#This Row],[현대 백화점 재고]],전체재고[[#This Row],[창고 재고]])</f>
        <v>0</v>
      </c>
    </row>
    <row r="1271" spans="1:10" x14ac:dyDescent="0.4">
      <c r="A1271" s="3" t="s">
        <v>1635</v>
      </c>
      <c r="B1271" t="s">
        <v>196</v>
      </c>
      <c r="C1271" t="s">
        <v>109</v>
      </c>
      <c r="D1271" t="s">
        <v>1408</v>
      </c>
      <c r="E1271" t="s">
        <v>131</v>
      </c>
      <c r="F1271" t="s">
        <v>208</v>
      </c>
      <c r="G1271">
        <v>0</v>
      </c>
      <c r="H1271">
        <v>0</v>
      </c>
      <c r="I1271">
        <v>0</v>
      </c>
      <c r="J1271">
        <f>SUM(전체재고[[#This Row],[압구정 재고]],전체재고[[#This Row],[현대 백화점 재고]],전체재고[[#This Row],[창고 재고]])</f>
        <v>0</v>
      </c>
    </row>
    <row r="1272" spans="1:10" x14ac:dyDescent="0.4">
      <c r="A1272" s="3" t="s">
        <v>1636</v>
      </c>
      <c r="B1272" t="s">
        <v>197</v>
      </c>
      <c r="C1272" t="s">
        <v>191</v>
      </c>
      <c r="D1272" t="s">
        <v>1408</v>
      </c>
      <c r="E1272" t="s">
        <v>140</v>
      </c>
      <c r="F1272" t="s">
        <v>208</v>
      </c>
      <c r="G1272">
        <v>0</v>
      </c>
      <c r="H1272">
        <v>0</v>
      </c>
      <c r="I1272">
        <v>0</v>
      </c>
      <c r="J1272">
        <f>SUM(전체재고[[#This Row],[압구정 재고]],전체재고[[#This Row],[현대 백화점 재고]],전체재고[[#This Row],[창고 재고]])</f>
        <v>0</v>
      </c>
    </row>
    <row r="1273" spans="1:10" x14ac:dyDescent="0.4">
      <c r="A1273" s="3" t="s">
        <v>1637</v>
      </c>
      <c r="B1273" t="s">
        <v>197</v>
      </c>
      <c r="C1273" t="s">
        <v>117</v>
      </c>
      <c r="D1273" t="s">
        <v>1408</v>
      </c>
      <c r="E1273" t="s">
        <v>131</v>
      </c>
      <c r="F1273" t="s">
        <v>208</v>
      </c>
      <c r="G1273">
        <v>0</v>
      </c>
      <c r="H1273">
        <v>0</v>
      </c>
      <c r="I1273">
        <v>0</v>
      </c>
      <c r="J1273">
        <f>SUM(전체재고[[#This Row],[압구정 재고]],전체재고[[#This Row],[현대 백화점 재고]],전체재고[[#This Row],[창고 재고]])</f>
        <v>0</v>
      </c>
    </row>
    <row r="1274" spans="1:10" x14ac:dyDescent="0.4">
      <c r="A1274" s="3" t="s">
        <v>1638</v>
      </c>
      <c r="B1274" t="s">
        <v>198</v>
      </c>
      <c r="C1274" t="s">
        <v>191</v>
      </c>
      <c r="D1274" t="s">
        <v>1408</v>
      </c>
      <c r="E1274" t="s">
        <v>123</v>
      </c>
      <c r="F1274" t="s">
        <v>208</v>
      </c>
      <c r="G1274">
        <v>0</v>
      </c>
      <c r="H1274">
        <v>0</v>
      </c>
      <c r="I1274">
        <v>0</v>
      </c>
      <c r="J1274">
        <f>SUM(전체재고[[#This Row],[압구정 재고]],전체재고[[#This Row],[현대 백화점 재고]],전체재고[[#This Row],[창고 재고]])</f>
        <v>0</v>
      </c>
    </row>
    <row r="1275" spans="1:10" x14ac:dyDescent="0.4">
      <c r="A1275" s="3" t="s">
        <v>1639</v>
      </c>
      <c r="B1275" t="s">
        <v>199</v>
      </c>
      <c r="C1275" t="s">
        <v>109</v>
      </c>
      <c r="D1275" t="s">
        <v>1408</v>
      </c>
      <c r="E1275" t="s">
        <v>124</v>
      </c>
      <c r="F1275" t="s">
        <v>208</v>
      </c>
      <c r="G1275">
        <v>0</v>
      </c>
      <c r="H1275">
        <v>0</v>
      </c>
      <c r="I1275">
        <v>0</v>
      </c>
      <c r="J1275">
        <f>SUM(전체재고[[#This Row],[압구정 재고]],전체재고[[#This Row],[현대 백화점 재고]],전체재고[[#This Row],[창고 재고]])</f>
        <v>0</v>
      </c>
    </row>
    <row r="1276" spans="1:10" x14ac:dyDescent="0.4">
      <c r="A1276" s="3" t="s">
        <v>1640</v>
      </c>
      <c r="B1276" t="s">
        <v>200</v>
      </c>
      <c r="C1276" t="s">
        <v>109</v>
      </c>
      <c r="D1276" t="s">
        <v>1408</v>
      </c>
      <c r="E1276" t="s">
        <v>124</v>
      </c>
      <c r="F1276" t="s">
        <v>208</v>
      </c>
      <c r="G1276">
        <v>0</v>
      </c>
      <c r="H1276">
        <v>0</v>
      </c>
      <c r="I1276">
        <v>0</v>
      </c>
      <c r="J1276">
        <f>SUM(전체재고[[#This Row],[압구정 재고]],전체재고[[#This Row],[현대 백화점 재고]],전체재고[[#This Row],[창고 재고]])</f>
        <v>0</v>
      </c>
    </row>
    <row r="1277" spans="1:10" x14ac:dyDescent="0.4">
      <c r="A1277" s="3" t="s">
        <v>1641</v>
      </c>
      <c r="B1277" t="s">
        <v>201</v>
      </c>
      <c r="C1277" t="s">
        <v>109</v>
      </c>
      <c r="D1277" t="s">
        <v>1408</v>
      </c>
      <c r="E1277" t="s">
        <v>123</v>
      </c>
      <c r="F1277" t="s">
        <v>208</v>
      </c>
      <c r="G1277">
        <v>0</v>
      </c>
      <c r="H1277">
        <v>0</v>
      </c>
      <c r="I1277">
        <v>0</v>
      </c>
      <c r="J1277">
        <f>SUM(전체재고[[#This Row],[압구정 재고]],전체재고[[#This Row],[현대 백화점 재고]],전체재고[[#This Row],[창고 재고]])</f>
        <v>0</v>
      </c>
    </row>
    <row r="1278" spans="1:10" x14ac:dyDescent="0.4">
      <c r="A1278" s="3" t="s">
        <v>1642</v>
      </c>
      <c r="B1278" t="s">
        <v>201</v>
      </c>
      <c r="C1278" t="s">
        <v>109</v>
      </c>
      <c r="D1278" t="s">
        <v>1408</v>
      </c>
      <c r="E1278" t="s">
        <v>124</v>
      </c>
      <c r="F1278" t="s">
        <v>208</v>
      </c>
      <c r="G1278">
        <v>0</v>
      </c>
      <c r="H1278">
        <v>0</v>
      </c>
      <c r="I1278">
        <v>0</v>
      </c>
      <c r="J1278">
        <f>SUM(전체재고[[#This Row],[압구정 재고]],전체재고[[#This Row],[현대 백화점 재고]],전체재고[[#This Row],[창고 재고]])</f>
        <v>0</v>
      </c>
    </row>
    <row r="1279" spans="1:10" x14ac:dyDescent="0.4">
      <c r="A1279" s="3" t="s">
        <v>1643</v>
      </c>
      <c r="B1279" t="s">
        <v>202</v>
      </c>
      <c r="C1279" t="s">
        <v>107</v>
      </c>
      <c r="D1279" t="s">
        <v>1408</v>
      </c>
      <c r="E1279" t="s">
        <v>123</v>
      </c>
      <c r="F1279" t="s">
        <v>208</v>
      </c>
      <c r="G1279">
        <v>0</v>
      </c>
      <c r="H1279">
        <v>0</v>
      </c>
      <c r="I1279">
        <v>0</v>
      </c>
      <c r="J1279">
        <f>SUM(전체재고[[#This Row],[압구정 재고]],전체재고[[#This Row],[현대 백화점 재고]],전체재고[[#This Row],[창고 재고]])</f>
        <v>0</v>
      </c>
    </row>
    <row r="1280" spans="1:10" x14ac:dyDescent="0.4">
      <c r="A1280" s="3" t="s">
        <v>1644</v>
      </c>
      <c r="B1280" t="s">
        <v>202</v>
      </c>
      <c r="C1280" t="s">
        <v>107</v>
      </c>
      <c r="D1280" t="s">
        <v>1408</v>
      </c>
      <c r="E1280" t="s">
        <v>124</v>
      </c>
      <c r="F1280" t="s">
        <v>208</v>
      </c>
      <c r="G1280">
        <v>0</v>
      </c>
      <c r="H1280">
        <v>0</v>
      </c>
      <c r="I1280">
        <v>0</v>
      </c>
      <c r="J1280">
        <f>SUM(전체재고[[#This Row],[압구정 재고]],전체재고[[#This Row],[현대 백화점 재고]],전체재고[[#This Row],[창고 재고]])</f>
        <v>0</v>
      </c>
    </row>
    <row r="1281" spans="1:10" x14ac:dyDescent="0.4">
      <c r="A1281" s="3" t="s">
        <v>1645</v>
      </c>
      <c r="B1281" t="s">
        <v>203</v>
      </c>
      <c r="C1281" t="s">
        <v>109</v>
      </c>
      <c r="D1281" t="s">
        <v>1408</v>
      </c>
      <c r="E1281" t="s">
        <v>123</v>
      </c>
      <c r="F1281" t="s">
        <v>208</v>
      </c>
      <c r="G1281">
        <v>0</v>
      </c>
      <c r="H1281">
        <v>0</v>
      </c>
      <c r="I1281">
        <v>0</v>
      </c>
      <c r="J1281">
        <f>SUM(전체재고[[#This Row],[압구정 재고]],전체재고[[#This Row],[현대 백화점 재고]],전체재고[[#This Row],[창고 재고]])</f>
        <v>0</v>
      </c>
    </row>
    <row r="1282" spans="1:10" x14ac:dyDescent="0.4">
      <c r="A1282" s="3" t="s">
        <v>1646</v>
      </c>
      <c r="B1282" t="s">
        <v>203</v>
      </c>
      <c r="C1282" t="s">
        <v>109</v>
      </c>
      <c r="D1282" t="s">
        <v>1408</v>
      </c>
      <c r="E1282" t="s">
        <v>124</v>
      </c>
      <c r="F1282" t="s">
        <v>208</v>
      </c>
      <c r="G1282">
        <v>0</v>
      </c>
      <c r="H1282">
        <v>0</v>
      </c>
      <c r="I1282">
        <v>0</v>
      </c>
      <c r="J1282">
        <f>SUM(전체재고[[#This Row],[압구정 재고]],전체재고[[#This Row],[현대 백화점 재고]],전체재고[[#This Row],[창고 재고]])</f>
        <v>0</v>
      </c>
    </row>
    <row r="1283" spans="1:10" x14ac:dyDescent="0.4">
      <c r="A1283" s="3" t="s">
        <v>1647</v>
      </c>
      <c r="B1283" t="s">
        <v>204</v>
      </c>
      <c r="C1283" t="s">
        <v>113</v>
      </c>
      <c r="D1283" t="s">
        <v>1408</v>
      </c>
      <c r="E1283" t="s">
        <v>123</v>
      </c>
      <c r="F1283" t="s">
        <v>208</v>
      </c>
      <c r="G1283">
        <v>0</v>
      </c>
      <c r="H1283">
        <v>0</v>
      </c>
      <c r="I1283">
        <v>0</v>
      </c>
      <c r="J1283">
        <f>SUM(전체재고[[#This Row],[압구정 재고]],전체재고[[#This Row],[현대 백화점 재고]],전체재고[[#This Row],[창고 재고]])</f>
        <v>0</v>
      </c>
    </row>
    <row r="1284" spans="1:10" x14ac:dyDescent="0.4">
      <c r="A1284" s="3" t="s">
        <v>1648</v>
      </c>
      <c r="B1284" t="s">
        <v>205</v>
      </c>
      <c r="C1284" t="s">
        <v>109</v>
      </c>
      <c r="D1284" t="s">
        <v>1408</v>
      </c>
      <c r="E1284" t="s">
        <v>123</v>
      </c>
      <c r="F1284" t="s">
        <v>208</v>
      </c>
      <c r="G1284">
        <v>0</v>
      </c>
      <c r="H1284">
        <v>0</v>
      </c>
      <c r="I1284">
        <v>0</v>
      </c>
      <c r="J1284">
        <f>SUM(전체재고[[#This Row],[압구정 재고]],전체재고[[#This Row],[현대 백화점 재고]],전체재고[[#This Row],[창고 재고]])</f>
        <v>0</v>
      </c>
    </row>
    <row r="1285" spans="1:10" x14ac:dyDescent="0.4">
      <c r="A1285" s="3" t="s">
        <v>1649</v>
      </c>
      <c r="B1285" t="s">
        <v>205</v>
      </c>
      <c r="C1285" t="s">
        <v>109</v>
      </c>
      <c r="D1285" t="s">
        <v>1408</v>
      </c>
      <c r="E1285" t="s">
        <v>124</v>
      </c>
      <c r="F1285" t="s">
        <v>208</v>
      </c>
      <c r="G1285">
        <v>0</v>
      </c>
      <c r="H1285">
        <v>0</v>
      </c>
      <c r="I1285">
        <v>0</v>
      </c>
      <c r="J1285">
        <f>SUM(전체재고[[#This Row],[압구정 재고]],전체재고[[#This Row],[현대 백화점 재고]],전체재고[[#This Row],[창고 재고]])</f>
        <v>0</v>
      </c>
    </row>
    <row r="1286" spans="1:10" x14ac:dyDescent="0.4">
      <c r="A1286" s="3" t="s">
        <v>1650</v>
      </c>
      <c r="B1286" t="s">
        <v>206</v>
      </c>
      <c r="C1286" t="s">
        <v>109</v>
      </c>
      <c r="D1286" t="s">
        <v>1408</v>
      </c>
      <c r="E1286" t="s">
        <v>131</v>
      </c>
      <c r="F1286" t="s">
        <v>208</v>
      </c>
      <c r="G1286">
        <v>0</v>
      </c>
      <c r="H1286">
        <v>0</v>
      </c>
      <c r="I1286">
        <v>0</v>
      </c>
      <c r="J1286">
        <f>SUM(전체재고[[#This Row],[압구정 재고]],전체재고[[#This Row],[현대 백화점 재고]],전체재고[[#This Row],[창고 재고]])</f>
        <v>0</v>
      </c>
    </row>
    <row r="1287" spans="1:10" x14ac:dyDescent="0.4">
      <c r="A1287" s="3" t="s">
        <v>1651</v>
      </c>
      <c r="B1287" t="s">
        <v>206</v>
      </c>
      <c r="C1287" t="s">
        <v>109</v>
      </c>
      <c r="D1287" t="s">
        <v>1408</v>
      </c>
      <c r="E1287" t="s">
        <v>130</v>
      </c>
      <c r="F1287" t="s">
        <v>208</v>
      </c>
      <c r="G1287">
        <v>0</v>
      </c>
      <c r="H1287">
        <v>0</v>
      </c>
      <c r="I1287">
        <v>0</v>
      </c>
      <c r="J1287">
        <f>SUM(전체재고[[#This Row],[압구정 재고]],전체재고[[#This Row],[현대 백화점 재고]],전체재고[[#This Row],[창고 재고]])</f>
        <v>0</v>
      </c>
    </row>
    <row r="1288" spans="1:10" x14ac:dyDescent="0.4">
      <c r="A1288" s="3" t="s">
        <v>1652</v>
      </c>
      <c r="B1288" t="s">
        <v>206</v>
      </c>
      <c r="C1288" t="s">
        <v>109</v>
      </c>
      <c r="D1288" t="s">
        <v>1408</v>
      </c>
      <c r="E1288" t="s">
        <v>140</v>
      </c>
      <c r="F1288" t="s">
        <v>208</v>
      </c>
      <c r="G1288">
        <v>0</v>
      </c>
      <c r="H1288">
        <v>0</v>
      </c>
      <c r="I1288">
        <v>0</v>
      </c>
      <c r="J1288">
        <f>SUM(전체재고[[#This Row],[압구정 재고]],전체재고[[#This Row],[현대 백화점 재고]],전체재고[[#This Row],[창고 재고]])</f>
        <v>0</v>
      </c>
    </row>
    <row r="1289" spans="1:10" x14ac:dyDescent="0.4">
      <c r="A1289" s="3" t="s">
        <v>1653</v>
      </c>
      <c r="B1289" t="s">
        <v>207</v>
      </c>
      <c r="C1289" t="s">
        <v>109</v>
      </c>
      <c r="D1289" t="s">
        <v>1408</v>
      </c>
      <c r="E1289" t="s">
        <v>131</v>
      </c>
      <c r="F1289" t="s">
        <v>208</v>
      </c>
      <c r="G1289">
        <v>0</v>
      </c>
      <c r="H1289">
        <v>0</v>
      </c>
      <c r="I1289">
        <v>0</v>
      </c>
      <c r="J1289">
        <f>SUM(전체재고[[#This Row],[압구정 재고]],전체재고[[#This Row],[현대 백화점 재고]],전체재고[[#This Row],[창고 재고]])</f>
        <v>0</v>
      </c>
    </row>
    <row r="1290" spans="1:10" x14ac:dyDescent="0.4">
      <c r="A1290" s="3" t="s">
        <v>1654</v>
      </c>
      <c r="B1290" t="s">
        <v>207</v>
      </c>
      <c r="C1290" t="s">
        <v>109</v>
      </c>
      <c r="D1290" t="s">
        <v>1408</v>
      </c>
      <c r="E1290" t="s">
        <v>130</v>
      </c>
      <c r="F1290" t="s">
        <v>208</v>
      </c>
      <c r="G1290">
        <v>0</v>
      </c>
      <c r="H1290">
        <v>0</v>
      </c>
      <c r="I1290">
        <v>0</v>
      </c>
      <c r="J1290">
        <f>SUM(전체재고[[#This Row],[압구정 재고]],전체재고[[#This Row],[현대 백화점 재고]],전체재고[[#This Row],[창고 재고]])</f>
        <v>0</v>
      </c>
    </row>
    <row r="1291" spans="1:10" x14ac:dyDescent="0.4">
      <c r="A1291" s="3" t="s">
        <v>1655</v>
      </c>
      <c r="B1291" t="s">
        <v>192</v>
      </c>
      <c r="C1291" t="s">
        <v>113</v>
      </c>
      <c r="D1291" t="s">
        <v>348</v>
      </c>
      <c r="E1291" t="s">
        <v>129</v>
      </c>
      <c r="F1291" t="s">
        <v>208</v>
      </c>
      <c r="G1291">
        <v>0</v>
      </c>
      <c r="H1291">
        <v>0</v>
      </c>
      <c r="I1291">
        <v>0</v>
      </c>
      <c r="J1291">
        <f>SUM(전체재고[[#This Row],[압구정 재고]],전체재고[[#This Row],[현대 백화점 재고]],전체재고[[#This Row],[창고 재고]])</f>
        <v>0</v>
      </c>
    </row>
    <row r="1292" spans="1:10" x14ac:dyDescent="0.4">
      <c r="A1292" s="3" t="s">
        <v>1656</v>
      </c>
      <c r="B1292" t="s">
        <v>193</v>
      </c>
      <c r="C1292" t="s">
        <v>113</v>
      </c>
      <c r="D1292" t="s">
        <v>348</v>
      </c>
      <c r="E1292" t="s">
        <v>123</v>
      </c>
      <c r="F1292" t="s">
        <v>208</v>
      </c>
      <c r="G1292">
        <v>0</v>
      </c>
      <c r="H1292">
        <v>0</v>
      </c>
      <c r="I1292">
        <v>0</v>
      </c>
      <c r="J1292">
        <f>SUM(전체재고[[#This Row],[압구정 재고]],전체재고[[#This Row],[현대 백화점 재고]],전체재고[[#This Row],[창고 재고]])</f>
        <v>0</v>
      </c>
    </row>
    <row r="1293" spans="1:10" x14ac:dyDescent="0.4">
      <c r="A1293" s="3" t="s">
        <v>1657</v>
      </c>
      <c r="B1293" t="s">
        <v>194</v>
      </c>
      <c r="C1293" t="s">
        <v>113</v>
      </c>
      <c r="D1293" t="s">
        <v>348</v>
      </c>
      <c r="E1293" t="s">
        <v>123</v>
      </c>
      <c r="F1293" t="s">
        <v>208</v>
      </c>
      <c r="G1293">
        <v>0</v>
      </c>
      <c r="H1293">
        <v>0</v>
      </c>
      <c r="I1293">
        <v>0</v>
      </c>
      <c r="J1293">
        <f>SUM(전체재고[[#This Row],[압구정 재고]],전체재고[[#This Row],[현대 백화점 재고]],전체재고[[#This Row],[창고 재고]])</f>
        <v>0</v>
      </c>
    </row>
    <row r="1294" spans="1:10" x14ac:dyDescent="0.4">
      <c r="A1294" s="3" t="s">
        <v>1658</v>
      </c>
      <c r="B1294" t="s">
        <v>194</v>
      </c>
      <c r="C1294" t="s">
        <v>113</v>
      </c>
      <c r="D1294" t="s">
        <v>348</v>
      </c>
      <c r="E1294" t="s">
        <v>140</v>
      </c>
      <c r="F1294" t="s">
        <v>208</v>
      </c>
      <c r="G1294">
        <v>0</v>
      </c>
      <c r="H1294">
        <v>0</v>
      </c>
      <c r="I1294">
        <v>0</v>
      </c>
      <c r="J1294">
        <f>SUM(전체재고[[#This Row],[압구정 재고]],전체재고[[#This Row],[현대 백화점 재고]],전체재고[[#This Row],[창고 재고]])</f>
        <v>0</v>
      </c>
    </row>
    <row r="1295" spans="1:10" x14ac:dyDescent="0.4">
      <c r="A1295" s="3" t="s">
        <v>1659</v>
      </c>
      <c r="B1295" t="s">
        <v>195</v>
      </c>
      <c r="C1295" t="s">
        <v>109</v>
      </c>
      <c r="D1295" t="s">
        <v>348</v>
      </c>
      <c r="E1295" t="s">
        <v>129</v>
      </c>
      <c r="F1295" t="s">
        <v>208</v>
      </c>
      <c r="G1295">
        <v>0</v>
      </c>
      <c r="H1295">
        <v>0</v>
      </c>
      <c r="I1295">
        <v>0</v>
      </c>
      <c r="J1295">
        <f>SUM(전체재고[[#This Row],[압구정 재고]],전체재고[[#This Row],[현대 백화점 재고]],전체재고[[#This Row],[창고 재고]])</f>
        <v>0</v>
      </c>
    </row>
    <row r="1296" spans="1:10" x14ac:dyDescent="0.4">
      <c r="A1296" s="3" t="s">
        <v>1660</v>
      </c>
      <c r="B1296" t="s">
        <v>196</v>
      </c>
      <c r="C1296" t="s">
        <v>109</v>
      </c>
      <c r="D1296" t="s">
        <v>348</v>
      </c>
      <c r="E1296" t="s">
        <v>130</v>
      </c>
      <c r="F1296" t="s">
        <v>208</v>
      </c>
      <c r="G1296">
        <v>0</v>
      </c>
      <c r="H1296">
        <v>0</v>
      </c>
      <c r="I1296">
        <v>0</v>
      </c>
      <c r="J1296">
        <f>SUM(전체재고[[#This Row],[압구정 재고]],전체재고[[#This Row],[현대 백화점 재고]],전체재고[[#This Row],[창고 재고]])</f>
        <v>0</v>
      </c>
    </row>
    <row r="1297" spans="1:10" x14ac:dyDescent="0.4">
      <c r="A1297" s="3" t="s">
        <v>1661</v>
      </c>
      <c r="B1297" t="s">
        <v>196</v>
      </c>
      <c r="C1297" t="s">
        <v>109</v>
      </c>
      <c r="D1297" t="s">
        <v>348</v>
      </c>
      <c r="E1297" t="s">
        <v>131</v>
      </c>
      <c r="F1297" t="s">
        <v>208</v>
      </c>
      <c r="G1297">
        <v>0</v>
      </c>
      <c r="H1297">
        <v>0</v>
      </c>
      <c r="I1297">
        <v>0</v>
      </c>
      <c r="J1297">
        <f>SUM(전체재고[[#This Row],[압구정 재고]],전체재고[[#This Row],[현대 백화점 재고]],전체재고[[#This Row],[창고 재고]])</f>
        <v>0</v>
      </c>
    </row>
    <row r="1298" spans="1:10" x14ac:dyDescent="0.4">
      <c r="A1298" s="3" t="s">
        <v>1662</v>
      </c>
      <c r="B1298" t="s">
        <v>197</v>
      </c>
      <c r="C1298" t="s">
        <v>191</v>
      </c>
      <c r="D1298" t="s">
        <v>348</v>
      </c>
      <c r="E1298" t="s">
        <v>140</v>
      </c>
      <c r="F1298" t="s">
        <v>208</v>
      </c>
      <c r="G1298">
        <v>0</v>
      </c>
      <c r="H1298">
        <v>0</v>
      </c>
      <c r="I1298">
        <v>0</v>
      </c>
      <c r="J1298">
        <f>SUM(전체재고[[#This Row],[압구정 재고]],전체재고[[#This Row],[현대 백화점 재고]],전체재고[[#This Row],[창고 재고]])</f>
        <v>0</v>
      </c>
    </row>
    <row r="1299" spans="1:10" x14ac:dyDescent="0.4">
      <c r="A1299" s="3" t="s">
        <v>1663</v>
      </c>
      <c r="B1299" t="s">
        <v>197</v>
      </c>
      <c r="C1299" t="s">
        <v>117</v>
      </c>
      <c r="D1299" t="s">
        <v>348</v>
      </c>
      <c r="E1299" t="s">
        <v>131</v>
      </c>
      <c r="F1299" t="s">
        <v>208</v>
      </c>
      <c r="G1299">
        <v>0</v>
      </c>
      <c r="H1299">
        <v>0</v>
      </c>
      <c r="I1299">
        <v>0</v>
      </c>
      <c r="J1299">
        <f>SUM(전체재고[[#This Row],[압구정 재고]],전체재고[[#This Row],[현대 백화점 재고]],전체재고[[#This Row],[창고 재고]])</f>
        <v>0</v>
      </c>
    </row>
    <row r="1300" spans="1:10" x14ac:dyDescent="0.4">
      <c r="A1300" s="3" t="s">
        <v>1664</v>
      </c>
      <c r="B1300" t="s">
        <v>198</v>
      </c>
      <c r="C1300" t="s">
        <v>191</v>
      </c>
      <c r="D1300" t="s">
        <v>348</v>
      </c>
      <c r="E1300" t="s">
        <v>123</v>
      </c>
      <c r="F1300" t="s">
        <v>208</v>
      </c>
      <c r="G1300">
        <v>0</v>
      </c>
      <c r="H1300">
        <v>0</v>
      </c>
      <c r="I1300">
        <v>0</v>
      </c>
      <c r="J1300">
        <f>SUM(전체재고[[#This Row],[압구정 재고]],전체재고[[#This Row],[현대 백화점 재고]],전체재고[[#This Row],[창고 재고]])</f>
        <v>0</v>
      </c>
    </row>
    <row r="1301" spans="1:10" x14ac:dyDescent="0.4">
      <c r="A1301" s="3" t="s">
        <v>1665</v>
      </c>
      <c r="B1301" t="s">
        <v>199</v>
      </c>
      <c r="C1301" t="s">
        <v>109</v>
      </c>
      <c r="D1301" t="s">
        <v>348</v>
      </c>
      <c r="E1301" t="s">
        <v>124</v>
      </c>
      <c r="F1301" t="s">
        <v>208</v>
      </c>
      <c r="G1301">
        <v>0</v>
      </c>
      <c r="H1301">
        <v>0</v>
      </c>
      <c r="I1301">
        <v>0</v>
      </c>
      <c r="J1301">
        <f>SUM(전체재고[[#This Row],[압구정 재고]],전체재고[[#This Row],[현대 백화점 재고]],전체재고[[#This Row],[창고 재고]])</f>
        <v>0</v>
      </c>
    </row>
    <row r="1302" spans="1:10" x14ac:dyDescent="0.4">
      <c r="A1302" s="3" t="s">
        <v>1666</v>
      </c>
      <c r="B1302" t="s">
        <v>200</v>
      </c>
      <c r="C1302" t="s">
        <v>109</v>
      </c>
      <c r="D1302" t="s">
        <v>348</v>
      </c>
      <c r="E1302" t="s">
        <v>124</v>
      </c>
      <c r="F1302" t="s">
        <v>208</v>
      </c>
      <c r="G1302">
        <v>0</v>
      </c>
      <c r="H1302">
        <v>0</v>
      </c>
      <c r="I1302">
        <v>0</v>
      </c>
      <c r="J1302">
        <f>SUM(전체재고[[#This Row],[압구정 재고]],전체재고[[#This Row],[현대 백화점 재고]],전체재고[[#This Row],[창고 재고]])</f>
        <v>0</v>
      </c>
    </row>
    <row r="1303" spans="1:10" x14ac:dyDescent="0.4">
      <c r="A1303" s="3" t="s">
        <v>1667</v>
      </c>
      <c r="B1303" t="s">
        <v>201</v>
      </c>
      <c r="C1303" t="s">
        <v>109</v>
      </c>
      <c r="D1303" t="s">
        <v>348</v>
      </c>
      <c r="E1303" t="s">
        <v>123</v>
      </c>
      <c r="F1303" t="s">
        <v>208</v>
      </c>
      <c r="G1303">
        <v>0</v>
      </c>
      <c r="H1303">
        <v>0</v>
      </c>
      <c r="I1303">
        <v>0</v>
      </c>
      <c r="J1303">
        <f>SUM(전체재고[[#This Row],[압구정 재고]],전체재고[[#This Row],[현대 백화점 재고]],전체재고[[#This Row],[창고 재고]])</f>
        <v>0</v>
      </c>
    </row>
    <row r="1304" spans="1:10" x14ac:dyDescent="0.4">
      <c r="A1304" s="3" t="s">
        <v>1668</v>
      </c>
      <c r="B1304" t="s">
        <v>201</v>
      </c>
      <c r="C1304" t="s">
        <v>109</v>
      </c>
      <c r="D1304" t="s">
        <v>348</v>
      </c>
      <c r="E1304" t="s">
        <v>124</v>
      </c>
      <c r="F1304" t="s">
        <v>208</v>
      </c>
      <c r="G1304">
        <v>0</v>
      </c>
      <c r="H1304">
        <v>0</v>
      </c>
      <c r="I1304">
        <v>0</v>
      </c>
      <c r="J1304">
        <f>SUM(전체재고[[#This Row],[압구정 재고]],전체재고[[#This Row],[현대 백화점 재고]],전체재고[[#This Row],[창고 재고]])</f>
        <v>0</v>
      </c>
    </row>
    <row r="1305" spans="1:10" x14ac:dyDescent="0.4">
      <c r="A1305" s="3" t="s">
        <v>1669</v>
      </c>
      <c r="B1305" t="s">
        <v>202</v>
      </c>
      <c r="C1305" t="s">
        <v>107</v>
      </c>
      <c r="D1305" t="s">
        <v>348</v>
      </c>
      <c r="E1305" t="s">
        <v>123</v>
      </c>
      <c r="F1305" t="s">
        <v>208</v>
      </c>
      <c r="G1305">
        <v>0</v>
      </c>
      <c r="H1305">
        <v>0</v>
      </c>
      <c r="I1305">
        <v>0</v>
      </c>
      <c r="J1305">
        <f>SUM(전체재고[[#This Row],[압구정 재고]],전체재고[[#This Row],[현대 백화점 재고]],전체재고[[#This Row],[창고 재고]])</f>
        <v>0</v>
      </c>
    </row>
    <row r="1306" spans="1:10" x14ac:dyDescent="0.4">
      <c r="A1306" s="3" t="s">
        <v>1670</v>
      </c>
      <c r="B1306" t="s">
        <v>202</v>
      </c>
      <c r="C1306" t="s">
        <v>107</v>
      </c>
      <c r="D1306" t="s">
        <v>348</v>
      </c>
      <c r="E1306" t="s">
        <v>124</v>
      </c>
      <c r="F1306" t="s">
        <v>208</v>
      </c>
      <c r="G1306">
        <v>0</v>
      </c>
      <c r="H1306">
        <v>0</v>
      </c>
      <c r="I1306">
        <v>0</v>
      </c>
      <c r="J1306">
        <f>SUM(전체재고[[#This Row],[압구정 재고]],전체재고[[#This Row],[현대 백화점 재고]],전체재고[[#This Row],[창고 재고]])</f>
        <v>0</v>
      </c>
    </row>
    <row r="1307" spans="1:10" x14ac:dyDescent="0.4">
      <c r="A1307" s="3" t="s">
        <v>1671</v>
      </c>
      <c r="B1307" t="s">
        <v>203</v>
      </c>
      <c r="C1307" t="s">
        <v>109</v>
      </c>
      <c r="D1307" t="s">
        <v>348</v>
      </c>
      <c r="E1307" t="s">
        <v>123</v>
      </c>
      <c r="F1307" t="s">
        <v>208</v>
      </c>
      <c r="G1307">
        <v>0</v>
      </c>
      <c r="H1307">
        <v>0</v>
      </c>
      <c r="I1307">
        <v>0</v>
      </c>
      <c r="J1307">
        <f>SUM(전체재고[[#This Row],[압구정 재고]],전체재고[[#This Row],[현대 백화점 재고]],전체재고[[#This Row],[창고 재고]])</f>
        <v>0</v>
      </c>
    </row>
    <row r="1308" spans="1:10" x14ac:dyDescent="0.4">
      <c r="A1308" s="3" t="s">
        <v>1672</v>
      </c>
      <c r="B1308" t="s">
        <v>203</v>
      </c>
      <c r="C1308" t="s">
        <v>109</v>
      </c>
      <c r="D1308" t="s">
        <v>348</v>
      </c>
      <c r="E1308" t="s">
        <v>124</v>
      </c>
      <c r="F1308" t="s">
        <v>208</v>
      </c>
      <c r="G1308">
        <v>0</v>
      </c>
      <c r="H1308">
        <v>0</v>
      </c>
      <c r="I1308">
        <v>0</v>
      </c>
      <c r="J1308">
        <f>SUM(전체재고[[#This Row],[압구정 재고]],전체재고[[#This Row],[현대 백화점 재고]],전체재고[[#This Row],[창고 재고]])</f>
        <v>0</v>
      </c>
    </row>
    <row r="1309" spans="1:10" x14ac:dyDescent="0.4">
      <c r="A1309" s="3" t="s">
        <v>1673</v>
      </c>
      <c r="B1309" t="s">
        <v>204</v>
      </c>
      <c r="C1309" t="s">
        <v>113</v>
      </c>
      <c r="D1309" t="s">
        <v>348</v>
      </c>
      <c r="E1309" t="s">
        <v>123</v>
      </c>
      <c r="F1309" t="s">
        <v>208</v>
      </c>
      <c r="G1309">
        <v>0</v>
      </c>
      <c r="H1309">
        <v>0</v>
      </c>
      <c r="I1309">
        <v>0</v>
      </c>
      <c r="J1309">
        <f>SUM(전체재고[[#This Row],[압구정 재고]],전체재고[[#This Row],[현대 백화점 재고]],전체재고[[#This Row],[창고 재고]])</f>
        <v>0</v>
      </c>
    </row>
    <row r="1310" spans="1:10" x14ac:dyDescent="0.4">
      <c r="A1310" s="3" t="s">
        <v>1674</v>
      </c>
      <c r="B1310" t="s">
        <v>205</v>
      </c>
      <c r="C1310" t="s">
        <v>109</v>
      </c>
      <c r="D1310" t="s">
        <v>348</v>
      </c>
      <c r="E1310" t="s">
        <v>123</v>
      </c>
      <c r="F1310" t="s">
        <v>208</v>
      </c>
      <c r="G1310">
        <v>0</v>
      </c>
      <c r="H1310">
        <v>0</v>
      </c>
      <c r="I1310">
        <v>0</v>
      </c>
      <c r="J1310">
        <f>SUM(전체재고[[#This Row],[압구정 재고]],전체재고[[#This Row],[현대 백화점 재고]],전체재고[[#This Row],[창고 재고]])</f>
        <v>0</v>
      </c>
    </row>
    <row r="1311" spans="1:10" x14ac:dyDescent="0.4">
      <c r="A1311" s="3" t="s">
        <v>1675</v>
      </c>
      <c r="B1311" t="s">
        <v>205</v>
      </c>
      <c r="C1311" t="s">
        <v>109</v>
      </c>
      <c r="D1311" t="s">
        <v>348</v>
      </c>
      <c r="E1311" t="s">
        <v>124</v>
      </c>
      <c r="F1311" t="s">
        <v>208</v>
      </c>
      <c r="G1311">
        <v>0</v>
      </c>
      <c r="H1311">
        <v>0</v>
      </c>
      <c r="I1311">
        <v>0</v>
      </c>
      <c r="J1311">
        <f>SUM(전체재고[[#This Row],[압구정 재고]],전체재고[[#This Row],[현대 백화점 재고]],전체재고[[#This Row],[창고 재고]])</f>
        <v>0</v>
      </c>
    </row>
    <row r="1312" spans="1:10" x14ac:dyDescent="0.4">
      <c r="A1312" s="3" t="s">
        <v>1676</v>
      </c>
      <c r="B1312" t="s">
        <v>206</v>
      </c>
      <c r="C1312" t="s">
        <v>109</v>
      </c>
      <c r="D1312" t="s">
        <v>348</v>
      </c>
      <c r="E1312" t="s">
        <v>131</v>
      </c>
      <c r="F1312" t="s">
        <v>208</v>
      </c>
      <c r="G1312">
        <v>0</v>
      </c>
      <c r="H1312">
        <v>0</v>
      </c>
      <c r="I1312">
        <v>0</v>
      </c>
      <c r="J1312">
        <f>SUM(전체재고[[#This Row],[압구정 재고]],전체재고[[#This Row],[현대 백화점 재고]],전체재고[[#This Row],[창고 재고]])</f>
        <v>0</v>
      </c>
    </row>
    <row r="1313" spans="1:10" x14ac:dyDescent="0.4">
      <c r="A1313" s="3" t="s">
        <v>1677</v>
      </c>
      <c r="B1313" t="s">
        <v>206</v>
      </c>
      <c r="C1313" t="s">
        <v>109</v>
      </c>
      <c r="D1313" t="s">
        <v>348</v>
      </c>
      <c r="E1313" t="s">
        <v>130</v>
      </c>
      <c r="F1313" t="s">
        <v>208</v>
      </c>
      <c r="G1313">
        <v>0</v>
      </c>
      <c r="H1313">
        <v>0</v>
      </c>
      <c r="I1313">
        <v>0</v>
      </c>
      <c r="J1313">
        <f>SUM(전체재고[[#This Row],[압구정 재고]],전체재고[[#This Row],[현대 백화점 재고]],전체재고[[#This Row],[창고 재고]])</f>
        <v>0</v>
      </c>
    </row>
    <row r="1314" spans="1:10" x14ac:dyDescent="0.4">
      <c r="A1314" s="3" t="s">
        <v>1678</v>
      </c>
      <c r="B1314" t="s">
        <v>206</v>
      </c>
      <c r="C1314" t="s">
        <v>109</v>
      </c>
      <c r="D1314" t="s">
        <v>348</v>
      </c>
      <c r="E1314" t="s">
        <v>140</v>
      </c>
      <c r="F1314" t="s">
        <v>208</v>
      </c>
      <c r="G1314">
        <v>0</v>
      </c>
      <c r="H1314">
        <v>0</v>
      </c>
      <c r="I1314">
        <v>0</v>
      </c>
      <c r="J1314">
        <f>SUM(전체재고[[#This Row],[압구정 재고]],전체재고[[#This Row],[현대 백화점 재고]],전체재고[[#This Row],[창고 재고]])</f>
        <v>0</v>
      </c>
    </row>
    <row r="1315" spans="1:10" x14ac:dyDescent="0.4">
      <c r="A1315" s="3" t="s">
        <v>1679</v>
      </c>
      <c r="B1315" t="s">
        <v>207</v>
      </c>
      <c r="C1315" t="s">
        <v>109</v>
      </c>
      <c r="D1315" t="s">
        <v>348</v>
      </c>
      <c r="E1315" t="s">
        <v>131</v>
      </c>
      <c r="F1315" t="s">
        <v>208</v>
      </c>
      <c r="G1315">
        <v>0</v>
      </c>
      <c r="H1315">
        <v>0</v>
      </c>
      <c r="I1315">
        <v>0</v>
      </c>
      <c r="J1315">
        <f>SUM(전체재고[[#This Row],[압구정 재고]],전체재고[[#This Row],[현대 백화점 재고]],전체재고[[#This Row],[창고 재고]])</f>
        <v>0</v>
      </c>
    </row>
    <row r="1316" spans="1:10" x14ac:dyDescent="0.4">
      <c r="A1316" s="3" t="s">
        <v>1680</v>
      </c>
      <c r="B1316" t="s">
        <v>207</v>
      </c>
      <c r="C1316" t="s">
        <v>109</v>
      </c>
      <c r="D1316" t="s">
        <v>348</v>
      </c>
      <c r="E1316" t="s">
        <v>130</v>
      </c>
      <c r="F1316" t="s">
        <v>208</v>
      </c>
      <c r="G1316">
        <v>0</v>
      </c>
      <c r="H1316">
        <v>0</v>
      </c>
      <c r="I1316">
        <v>0</v>
      </c>
      <c r="J1316">
        <f>SUM(전체재고[[#This Row],[압구정 재고]],전체재고[[#This Row],[현대 백화점 재고]],전체재고[[#This Row],[창고 재고]])</f>
        <v>0</v>
      </c>
    </row>
    <row r="1317" spans="1:10" x14ac:dyDescent="0.4">
      <c r="A1317" s="3" t="s">
        <v>1708</v>
      </c>
      <c r="B1317" t="s">
        <v>1701</v>
      </c>
      <c r="C1317" t="s">
        <v>109</v>
      </c>
      <c r="D1317" t="s">
        <v>119</v>
      </c>
      <c r="E1317" t="s">
        <v>128</v>
      </c>
      <c r="F1317" t="s">
        <v>221</v>
      </c>
      <c r="G1317">
        <v>0</v>
      </c>
      <c r="H1317">
        <v>0</v>
      </c>
      <c r="I1317">
        <v>0</v>
      </c>
      <c r="J1317">
        <f>SUM(전체재고[[#This Row],[압구정 재고]],전체재고[[#This Row],[현대 백화점 재고]],전체재고[[#This Row],[창고 재고]])</f>
        <v>0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E6E9-8873-466E-9A16-A5C31F04E75C}">
  <sheetPr codeName="Sheet8">
    <tabColor theme="5"/>
  </sheetPr>
  <dimension ref="B2:AK245"/>
  <sheetViews>
    <sheetView zoomScale="55" zoomScaleNormal="55" workbookViewId="0">
      <selection activeCell="J12" sqref="J12"/>
    </sheetView>
  </sheetViews>
  <sheetFormatPr defaultRowHeight="17.399999999999999" x14ac:dyDescent="0.4"/>
  <cols>
    <col min="2" max="2" width="37.3984375" bestFit="1" customWidth="1"/>
    <col min="3" max="3" width="13.69921875" bestFit="1" customWidth="1"/>
    <col min="4" max="4" width="3.19921875" bestFit="1" customWidth="1"/>
    <col min="5" max="8" width="5.3984375" bestFit="1" customWidth="1"/>
    <col min="9" max="9" width="7.59765625" bestFit="1" customWidth="1"/>
    <col min="10" max="10" width="17.296875" bestFit="1" customWidth="1"/>
    <col min="11" max="11" width="37.3984375" bestFit="1" customWidth="1"/>
    <col min="12" max="12" width="13.69921875" bestFit="1" customWidth="1"/>
    <col min="13" max="13" width="3.19921875" bestFit="1" customWidth="1"/>
    <col min="14" max="16" width="5.3984375" bestFit="1" customWidth="1"/>
    <col min="17" max="17" width="7.59765625" bestFit="1" customWidth="1"/>
    <col min="18" max="20" width="3.69921875" bestFit="1" customWidth="1"/>
    <col min="21" max="21" width="37.3984375" bestFit="1" customWidth="1"/>
    <col min="22" max="22" width="13.69921875" bestFit="1" customWidth="1"/>
    <col min="23" max="23" width="4.296875" bestFit="1" customWidth="1"/>
    <col min="24" max="24" width="5.3984375" bestFit="1" customWidth="1"/>
    <col min="25" max="25" width="4.296875" bestFit="1" customWidth="1"/>
    <col min="26" max="26" width="5.3984375" bestFit="1" customWidth="1"/>
    <col min="27" max="27" width="7.59765625" bestFit="1" customWidth="1"/>
    <col min="28" max="28" width="7.296875" bestFit="1" customWidth="1"/>
    <col min="29" max="30" width="3.69921875" bestFit="1" customWidth="1"/>
    <col min="31" max="31" width="15.59765625" bestFit="1" customWidth="1"/>
    <col min="32" max="32" width="13.69921875" bestFit="1" customWidth="1"/>
    <col min="33" max="33" width="7.59765625" bestFit="1" customWidth="1"/>
    <col min="34" max="34" width="3.69921875" bestFit="1" customWidth="1"/>
    <col min="35" max="35" width="2.69921875" bestFit="1" customWidth="1"/>
    <col min="36" max="36" width="3.69921875" customWidth="1"/>
    <col min="37" max="37" width="7.296875" bestFit="1" customWidth="1"/>
    <col min="38" max="38" width="3.69921875" bestFit="1" customWidth="1"/>
    <col min="39" max="39" width="4.5" bestFit="1" customWidth="1"/>
    <col min="40" max="40" width="2.69921875" bestFit="1" customWidth="1"/>
    <col min="41" max="41" width="5.5" bestFit="1" customWidth="1"/>
    <col min="42" max="51" width="3.69921875" bestFit="1" customWidth="1"/>
    <col min="52" max="52" width="7.296875" bestFit="1" customWidth="1"/>
  </cols>
  <sheetData>
    <row r="2" spans="2:37" ht="21" x14ac:dyDescent="0.4">
      <c r="B2" s="7" t="s">
        <v>1709</v>
      </c>
      <c r="C2" s="7"/>
      <c r="D2" s="7"/>
      <c r="E2" s="7"/>
      <c r="F2" s="7"/>
      <c r="G2" s="7"/>
      <c r="H2" s="7"/>
      <c r="I2" s="7"/>
      <c r="K2" s="7" t="s">
        <v>353</v>
      </c>
      <c r="L2" s="7"/>
      <c r="M2" s="7"/>
      <c r="N2" s="7"/>
      <c r="O2" s="7"/>
      <c r="P2" s="7"/>
      <c r="Q2" s="7"/>
      <c r="U2" s="7" t="s">
        <v>359</v>
      </c>
      <c r="V2" s="7"/>
      <c r="W2" s="7"/>
      <c r="X2" s="7"/>
      <c r="Y2" s="7"/>
      <c r="Z2" s="7"/>
      <c r="AA2" s="7"/>
      <c r="AE2" s="7" t="s">
        <v>358</v>
      </c>
      <c r="AF2" s="7"/>
      <c r="AG2" s="7"/>
      <c r="AH2" s="7"/>
      <c r="AI2" s="7"/>
      <c r="AJ2" s="7"/>
      <c r="AK2" s="7"/>
    </row>
    <row r="4" spans="2:37" x14ac:dyDescent="0.4">
      <c r="B4" s="5" t="s">
        <v>4</v>
      </c>
      <c r="C4" t="s" vm="1">
        <v>1703</v>
      </c>
      <c r="K4" s="5" t="s">
        <v>4</v>
      </c>
      <c r="L4" t="s" vm="4">
        <v>1703</v>
      </c>
      <c r="U4" s="5" t="s">
        <v>4</v>
      </c>
      <c r="V4" t="s" vm="7">
        <v>1703</v>
      </c>
      <c r="AE4" s="5" t="s">
        <v>4</v>
      </c>
      <c r="AF4" t="s" vm="10">
        <v>1703</v>
      </c>
    </row>
    <row r="5" spans="2:37" x14ac:dyDescent="0.4">
      <c r="B5" s="5" t="s">
        <v>6</v>
      </c>
      <c r="C5" t="s" vm="2">
        <v>1703</v>
      </c>
      <c r="K5" s="5" t="s">
        <v>6</v>
      </c>
      <c r="L5" t="s" vm="5">
        <v>1703</v>
      </c>
      <c r="U5" s="5" t="s">
        <v>6</v>
      </c>
      <c r="V5" t="s" vm="8">
        <v>1703</v>
      </c>
      <c r="AE5" s="5" t="s">
        <v>6</v>
      </c>
      <c r="AF5" t="s" vm="11">
        <v>1703</v>
      </c>
    </row>
    <row r="6" spans="2:37" x14ac:dyDescent="0.4">
      <c r="B6" s="5" t="s">
        <v>220</v>
      </c>
      <c r="C6" t="s" vm="3">
        <v>1703</v>
      </c>
      <c r="K6" s="5" t="s">
        <v>220</v>
      </c>
      <c r="L6" t="s" vm="6">
        <v>1703</v>
      </c>
      <c r="U6" s="5" t="s">
        <v>220</v>
      </c>
      <c r="V6" t="s" vm="9">
        <v>1703</v>
      </c>
      <c r="AE6" s="5" t="s">
        <v>220</v>
      </c>
      <c r="AF6" t="s" vm="12">
        <v>1703</v>
      </c>
    </row>
    <row r="8" spans="2:37" x14ac:dyDescent="0.4">
      <c r="B8" s="5" t="s">
        <v>1697</v>
      </c>
      <c r="C8" s="5" t="s">
        <v>1704</v>
      </c>
      <c r="K8" s="5" t="s">
        <v>1698</v>
      </c>
      <c r="L8" s="5" t="s">
        <v>1704</v>
      </c>
      <c r="U8" s="5" t="s">
        <v>1699</v>
      </c>
      <c r="V8" s="5" t="s">
        <v>1704</v>
      </c>
      <c r="AE8" s="5" t="s">
        <v>1700</v>
      </c>
      <c r="AF8" s="5" t="s">
        <v>1704</v>
      </c>
    </row>
    <row r="9" spans="2:37" x14ac:dyDescent="0.4">
      <c r="B9" s="5" t="s">
        <v>1690</v>
      </c>
      <c r="C9" t="s">
        <v>1292</v>
      </c>
      <c r="D9" t="s">
        <v>119</v>
      </c>
      <c r="E9" t="s">
        <v>120</v>
      </c>
      <c r="F9" t="s">
        <v>121</v>
      </c>
      <c r="G9" t="s">
        <v>122</v>
      </c>
      <c r="H9" t="s">
        <v>348</v>
      </c>
      <c r="I9" t="s">
        <v>1695</v>
      </c>
      <c r="K9" s="5" t="s">
        <v>1690</v>
      </c>
      <c r="L9" t="s">
        <v>1292</v>
      </c>
      <c r="M9" t="s">
        <v>119</v>
      </c>
      <c r="N9" t="s">
        <v>120</v>
      </c>
      <c r="O9" t="s">
        <v>121</v>
      </c>
      <c r="P9" t="s">
        <v>122</v>
      </c>
      <c r="Q9" t="s">
        <v>1695</v>
      </c>
      <c r="U9" s="5" t="s">
        <v>1690</v>
      </c>
      <c r="V9" t="s">
        <v>119</v>
      </c>
      <c r="W9" t="s">
        <v>120</v>
      </c>
      <c r="X9" t="s">
        <v>121</v>
      </c>
      <c r="Y9" t="s">
        <v>122</v>
      </c>
      <c r="Z9" t="s">
        <v>348</v>
      </c>
      <c r="AA9" t="s">
        <v>1695</v>
      </c>
      <c r="AE9" s="5" t="s">
        <v>1690</v>
      </c>
      <c r="AF9" t="s">
        <v>119</v>
      </c>
      <c r="AG9" t="s">
        <v>1695</v>
      </c>
    </row>
    <row r="10" spans="2:37" x14ac:dyDescent="0.4">
      <c r="B10" s="6" t="s">
        <v>294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K10" s="6" t="s">
        <v>294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U10" s="6" t="s">
        <v>95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E10" s="6" t="s">
        <v>1701</v>
      </c>
      <c r="AF10" s="3">
        <v>0</v>
      </c>
      <c r="AG10" s="3">
        <v>0</v>
      </c>
    </row>
    <row r="11" spans="2:37" x14ac:dyDescent="0.4">
      <c r="B11" s="6" t="s">
        <v>304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K11" s="6" t="s">
        <v>304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U11" s="6" t="s">
        <v>197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E11" s="6" t="s">
        <v>1695</v>
      </c>
      <c r="AF11" s="3">
        <v>0</v>
      </c>
      <c r="AG11" s="3">
        <v>0</v>
      </c>
    </row>
    <row r="12" spans="2:37" x14ac:dyDescent="0.4">
      <c r="B12" s="6" t="s">
        <v>247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6" t="s">
        <v>247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U12" s="6" t="s">
        <v>202</v>
      </c>
      <c r="V12" s="3">
        <v>0</v>
      </c>
      <c r="W12" s="3">
        <v>0</v>
      </c>
      <c r="X12" s="3">
        <v>2</v>
      </c>
      <c r="Y12" s="3">
        <v>2</v>
      </c>
      <c r="Z12" s="3">
        <v>0</v>
      </c>
      <c r="AA12" s="3">
        <v>4</v>
      </c>
    </row>
    <row r="13" spans="2:37" x14ac:dyDescent="0.4">
      <c r="B13" s="6" t="s">
        <v>248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K13" s="6" t="s">
        <v>248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U13" s="6" t="s">
        <v>83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2:37" x14ac:dyDescent="0.4">
      <c r="B14" s="6" t="s">
        <v>249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K14" s="6" t="s">
        <v>249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U14" s="6" t="s">
        <v>8</v>
      </c>
      <c r="V14" s="3">
        <v>0</v>
      </c>
      <c r="W14" s="3">
        <v>1</v>
      </c>
      <c r="X14" s="3">
        <v>1</v>
      </c>
      <c r="Y14" s="3">
        <v>2</v>
      </c>
      <c r="Z14" s="3">
        <v>0</v>
      </c>
      <c r="AA14" s="3">
        <v>4</v>
      </c>
    </row>
    <row r="15" spans="2:37" x14ac:dyDescent="0.4">
      <c r="B15" s="6" t="s">
        <v>250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K15" s="6" t="s">
        <v>250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U15" s="6" t="s">
        <v>16</v>
      </c>
      <c r="V15" s="3">
        <v>0</v>
      </c>
      <c r="W15" s="3">
        <v>2</v>
      </c>
      <c r="X15" s="3">
        <v>1</v>
      </c>
      <c r="Y15" s="3">
        <v>1</v>
      </c>
      <c r="Z15" s="3">
        <v>0</v>
      </c>
      <c r="AA15" s="3">
        <v>4</v>
      </c>
    </row>
    <row r="16" spans="2:37" x14ac:dyDescent="0.4">
      <c r="B16" s="6" t="s">
        <v>290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K16" s="6" t="s">
        <v>290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U16" s="6" t="s">
        <v>33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2:27" x14ac:dyDescent="0.4">
      <c r="B17" s="6" t="s">
        <v>251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K17" s="6" t="s">
        <v>251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U17" s="6" t="s">
        <v>86</v>
      </c>
      <c r="V17" s="3">
        <v>0</v>
      </c>
      <c r="W17" s="3">
        <v>0</v>
      </c>
      <c r="X17" s="3">
        <v>3</v>
      </c>
      <c r="Y17" s="3">
        <v>2</v>
      </c>
      <c r="Z17" s="3">
        <v>0</v>
      </c>
      <c r="AA17" s="3">
        <v>5</v>
      </c>
    </row>
    <row r="18" spans="2:27" x14ac:dyDescent="0.4">
      <c r="B18" s="6" t="s">
        <v>252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K18" s="6" t="s">
        <v>252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U18" s="6" t="s">
        <v>79</v>
      </c>
      <c r="V18" s="3">
        <v>0</v>
      </c>
      <c r="W18" s="3">
        <v>4</v>
      </c>
      <c r="X18" s="3">
        <v>5</v>
      </c>
      <c r="Y18" s="3">
        <v>3</v>
      </c>
      <c r="Z18" s="3">
        <v>0</v>
      </c>
      <c r="AA18" s="3">
        <v>12</v>
      </c>
    </row>
    <row r="19" spans="2:27" x14ac:dyDescent="0.4">
      <c r="B19" s="6" t="s">
        <v>309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K19" s="6" t="s">
        <v>309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U19" s="6" t="s">
        <v>104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2:27" x14ac:dyDescent="0.4">
      <c r="B20" s="6" t="s">
        <v>310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K20" s="6" t="s">
        <v>310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U20" s="6" t="s">
        <v>28</v>
      </c>
      <c r="V20" s="3">
        <v>0</v>
      </c>
      <c r="W20" s="3">
        <v>3</v>
      </c>
      <c r="X20" s="3">
        <v>0</v>
      </c>
      <c r="Y20" s="3">
        <v>0</v>
      </c>
      <c r="Z20" s="3">
        <v>0</v>
      </c>
      <c r="AA20" s="3">
        <v>3</v>
      </c>
    </row>
    <row r="21" spans="2:27" x14ac:dyDescent="0.4">
      <c r="B21" s="6" t="s">
        <v>274</v>
      </c>
      <c r="C21" s="3">
        <v>23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23</v>
      </c>
      <c r="K21" s="6" t="s">
        <v>274</v>
      </c>
      <c r="L21" s="3">
        <v>23</v>
      </c>
      <c r="M21" s="3">
        <v>0</v>
      </c>
      <c r="N21" s="3">
        <v>0</v>
      </c>
      <c r="O21" s="3">
        <v>0</v>
      </c>
      <c r="P21" s="3">
        <v>0</v>
      </c>
      <c r="Q21" s="3">
        <v>23</v>
      </c>
      <c r="U21" s="6" t="s">
        <v>75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2:27" x14ac:dyDescent="0.4">
      <c r="B22" s="6" t="s">
        <v>95</v>
      </c>
      <c r="C22" s="3">
        <v>0</v>
      </c>
      <c r="D22" s="3">
        <v>0</v>
      </c>
      <c r="E22" s="3">
        <v>4</v>
      </c>
      <c r="F22" s="3">
        <v>5</v>
      </c>
      <c r="G22" s="3">
        <v>4</v>
      </c>
      <c r="H22" s="3">
        <v>0</v>
      </c>
      <c r="I22" s="3">
        <v>13</v>
      </c>
      <c r="K22" s="6" t="s">
        <v>95</v>
      </c>
      <c r="L22" s="3">
        <v>0</v>
      </c>
      <c r="M22" s="3">
        <v>0</v>
      </c>
      <c r="N22" s="3">
        <v>4</v>
      </c>
      <c r="O22" s="3">
        <v>5</v>
      </c>
      <c r="P22" s="3">
        <v>4</v>
      </c>
      <c r="Q22" s="3">
        <v>13</v>
      </c>
      <c r="U22" s="6" t="s">
        <v>15</v>
      </c>
      <c r="V22" s="3">
        <v>0</v>
      </c>
      <c r="W22" s="3">
        <v>1</v>
      </c>
      <c r="X22" s="3">
        <v>2</v>
      </c>
      <c r="Y22" s="3">
        <v>2</v>
      </c>
      <c r="Z22" s="3">
        <v>0</v>
      </c>
      <c r="AA22" s="3">
        <v>5</v>
      </c>
    </row>
    <row r="23" spans="2:27" x14ac:dyDescent="0.4">
      <c r="B23" s="6" t="s">
        <v>211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K23" s="6" t="s">
        <v>211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U23" s="6" t="s">
        <v>105</v>
      </c>
      <c r="V23" s="3">
        <v>0</v>
      </c>
      <c r="W23" s="3">
        <v>2</v>
      </c>
      <c r="X23" s="3">
        <v>3</v>
      </c>
      <c r="Y23" s="3">
        <v>3</v>
      </c>
      <c r="Z23" s="3">
        <v>0</v>
      </c>
      <c r="AA23" s="3">
        <v>8</v>
      </c>
    </row>
    <row r="24" spans="2:27" x14ac:dyDescent="0.4">
      <c r="B24" s="6" t="s">
        <v>214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K24" s="6" t="s">
        <v>214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U24" s="6" t="s">
        <v>101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2:27" x14ac:dyDescent="0.4">
      <c r="B25" s="6" t="s">
        <v>197</v>
      </c>
      <c r="C25" s="3">
        <v>0</v>
      </c>
      <c r="D25" s="3">
        <v>0</v>
      </c>
      <c r="E25" s="3">
        <v>2</v>
      </c>
      <c r="F25" s="3">
        <v>2</v>
      </c>
      <c r="G25" s="3">
        <v>0</v>
      </c>
      <c r="H25" s="3">
        <v>0</v>
      </c>
      <c r="I25" s="3">
        <v>4</v>
      </c>
      <c r="K25" s="6" t="s">
        <v>197</v>
      </c>
      <c r="L25" s="3">
        <v>0</v>
      </c>
      <c r="M25" s="3">
        <v>0</v>
      </c>
      <c r="N25" s="3">
        <v>2</v>
      </c>
      <c r="O25" s="3">
        <v>2</v>
      </c>
      <c r="P25" s="3">
        <v>0</v>
      </c>
      <c r="Q25" s="3">
        <v>4</v>
      </c>
      <c r="U25" s="6" t="s">
        <v>87</v>
      </c>
      <c r="V25" s="3">
        <v>0</v>
      </c>
      <c r="W25" s="3">
        <v>3</v>
      </c>
      <c r="X25" s="3">
        <v>0</v>
      </c>
      <c r="Y25" s="3">
        <v>0</v>
      </c>
      <c r="Z25" s="3">
        <v>0</v>
      </c>
      <c r="AA25" s="3">
        <v>3</v>
      </c>
    </row>
    <row r="26" spans="2:27" x14ac:dyDescent="0.4">
      <c r="B26" s="6" t="s">
        <v>157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K26" s="6" t="s">
        <v>157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U26" s="6" t="s">
        <v>1692</v>
      </c>
      <c r="V26" s="3">
        <v>0</v>
      </c>
      <c r="W26" s="3">
        <v>5</v>
      </c>
      <c r="X26" s="3">
        <v>3</v>
      </c>
      <c r="Y26" s="3">
        <v>0</v>
      </c>
      <c r="Z26" s="3">
        <v>0</v>
      </c>
      <c r="AA26" s="3">
        <v>8</v>
      </c>
    </row>
    <row r="27" spans="2:27" x14ac:dyDescent="0.4">
      <c r="B27" s="6" t="s">
        <v>1691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K27" s="6" t="s">
        <v>1691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U27" s="6" t="s">
        <v>61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2:27" x14ac:dyDescent="0.4">
      <c r="B28" s="6" t="s">
        <v>202</v>
      </c>
      <c r="C28" s="3">
        <v>0</v>
      </c>
      <c r="D28" s="3">
        <v>0</v>
      </c>
      <c r="E28" s="3">
        <v>0</v>
      </c>
      <c r="F28" s="3">
        <v>5</v>
      </c>
      <c r="G28" s="3">
        <v>6</v>
      </c>
      <c r="H28" s="3">
        <v>0</v>
      </c>
      <c r="I28" s="3">
        <v>11</v>
      </c>
      <c r="K28" s="6" t="s">
        <v>202</v>
      </c>
      <c r="L28" s="3">
        <v>0</v>
      </c>
      <c r="M28" s="3">
        <v>0</v>
      </c>
      <c r="N28" s="3">
        <v>0</v>
      </c>
      <c r="O28" s="3">
        <v>3</v>
      </c>
      <c r="P28" s="3">
        <v>4</v>
      </c>
      <c r="Q28" s="3">
        <v>7</v>
      </c>
      <c r="U28" s="6" t="s">
        <v>27</v>
      </c>
      <c r="V28" s="3">
        <v>0</v>
      </c>
      <c r="W28" s="3">
        <v>3</v>
      </c>
      <c r="X28" s="3">
        <v>0</v>
      </c>
      <c r="Y28" s="3">
        <v>0</v>
      </c>
      <c r="Z28" s="3">
        <v>0</v>
      </c>
      <c r="AA28" s="3">
        <v>3</v>
      </c>
    </row>
    <row r="29" spans="2:27" x14ac:dyDescent="0.4">
      <c r="B29" s="6" t="s">
        <v>83</v>
      </c>
      <c r="C29" s="3">
        <v>0</v>
      </c>
      <c r="D29" s="3">
        <v>0</v>
      </c>
      <c r="E29" s="3">
        <v>2</v>
      </c>
      <c r="F29" s="3">
        <v>4</v>
      </c>
      <c r="G29" s="3">
        <v>2</v>
      </c>
      <c r="H29" s="3">
        <v>0</v>
      </c>
      <c r="I29" s="3">
        <v>8</v>
      </c>
      <c r="K29" s="6" t="s">
        <v>83</v>
      </c>
      <c r="L29" s="3">
        <v>0</v>
      </c>
      <c r="M29" s="3">
        <v>0</v>
      </c>
      <c r="N29" s="3">
        <v>2</v>
      </c>
      <c r="O29" s="3">
        <v>4</v>
      </c>
      <c r="P29" s="3">
        <v>2</v>
      </c>
      <c r="Q29" s="3">
        <v>8</v>
      </c>
      <c r="U29" s="6" t="s">
        <v>102</v>
      </c>
      <c r="V29" s="3">
        <v>0</v>
      </c>
      <c r="W29" s="3">
        <v>0</v>
      </c>
      <c r="X29" s="3">
        <v>6</v>
      </c>
      <c r="Y29" s="3">
        <v>4</v>
      </c>
      <c r="Z29" s="3">
        <v>0</v>
      </c>
      <c r="AA29" s="3">
        <v>10</v>
      </c>
    </row>
    <row r="30" spans="2:27" x14ac:dyDescent="0.4">
      <c r="B30" s="6" t="s">
        <v>8</v>
      </c>
      <c r="C30" s="3">
        <v>0</v>
      </c>
      <c r="D30" s="3">
        <v>0</v>
      </c>
      <c r="E30" s="3">
        <v>3</v>
      </c>
      <c r="F30" s="3">
        <v>2</v>
      </c>
      <c r="G30" s="3">
        <v>5</v>
      </c>
      <c r="H30" s="3">
        <v>0</v>
      </c>
      <c r="I30" s="3">
        <v>10</v>
      </c>
      <c r="K30" s="6" t="s">
        <v>8</v>
      </c>
      <c r="L30" s="3">
        <v>0</v>
      </c>
      <c r="M30" s="3">
        <v>0</v>
      </c>
      <c r="N30" s="3">
        <v>2</v>
      </c>
      <c r="O30" s="3">
        <v>1</v>
      </c>
      <c r="P30" s="3">
        <v>3</v>
      </c>
      <c r="Q30" s="3">
        <v>6</v>
      </c>
      <c r="U30" s="6" t="s">
        <v>14</v>
      </c>
      <c r="V30" s="3">
        <v>0</v>
      </c>
      <c r="W30" s="3">
        <v>0</v>
      </c>
      <c r="X30" s="3">
        <v>1</v>
      </c>
      <c r="Y30" s="3">
        <v>0</v>
      </c>
      <c r="Z30" s="3">
        <v>0</v>
      </c>
      <c r="AA30" s="3">
        <v>1</v>
      </c>
    </row>
    <row r="31" spans="2:27" x14ac:dyDescent="0.4">
      <c r="B31" s="6" t="s">
        <v>253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K31" s="6" t="s">
        <v>253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U31" s="6" t="s">
        <v>346</v>
      </c>
      <c r="V31" s="3">
        <v>0</v>
      </c>
      <c r="W31" s="3">
        <v>0</v>
      </c>
      <c r="X31" s="3">
        <v>3</v>
      </c>
      <c r="Y31" s="3">
        <v>2</v>
      </c>
      <c r="Z31" s="3">
        <v>0</v>
      </c>
      <c r="AA31" s="3">
        <v>5</v>
      </c>
    </row>
    <row r="32" spans="2:27" x14ac:dyDescent="0.4">
      <c r="B32" s="6" t="s">
        <v>16</v>
      </c>
      <c r="C32" s="3">
        <v>0</v>
      </c>
      <c r="D32" s="3">
        <v>0</v>
      </c>
      <c r="E32" s="3">
        <v>4</v>
      </c>
      <c r="F32" s="3">
        <v>3</v>
      </c>
      <c r="G32" s="3">
        <v>1</v>
      </c>
      <c r="H32" s="3">
        <v>0</v>
      </c>
      <c r="I32" s="3">
        <v>8</v>
      </c>
      <c r="K32" s="6" t="s">
        <v>16</v>
      </c>
      <c r="L32" s="3">
        <v>0</v>
      </c>
      <c r="M32" s="3">
        <v>0</v>
      </c>
      <c r="N32" s="3">
        <v>2</v>
      </c>
      <c r="O32" s="3">
        <v>2</v>
      </c>
      <c r="P32" s="3">
        <v>0</v>
      </c>
      <c r="Q32" s="3">
        <v>4</v>
      </c>
      <c r="U32" s="6" t="s">
        <v>84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2:27" x14ac:dyDescent="0.4">
      <c r="B33" s="6" t="s">
        <v>33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1</v>
      </c>
      <c r="K33" s="6" t="s">
        <v>33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1</v>
      </c>
      <c r="U33" s="6" t="s">
        <v>30</v>
      </c>
      <c r="V33" s="3">
        <v>0</v>
      </c>
      <c r="W33" s="3">
        <v>1</v>
      </c>
      <c r="X33" s="3">
        <v>1</v>
      </c>
      <c r="Y33" s="3">
        <v>0</v>
      </c>
      <c r="Z33" s="3">
        <v>0</v>
      </c>
      <c r="AA33" s="3">
        <v>2</v>
      </c>
    </row>
    <row r="34" spans="2:27" x14ac:dyDescent="0.4">
      <c r="B34" s="6" t="s">
        <v>86</v>
      </c>
      <c r="C34" s="3">
        <v>0</v>
      </c>
      <c r="D34" s="3">
        <v>0</v>
      </c>
      <c r="E34" s="3">
        <v>0</v>
      </c>
      <c r="F34" s="3">
        <v>9</v>
      </c>
      <c r="G34" s="3">
        <v>3</v>
      </c>
      <c r="H34" s="3">
        <v>0</v>
      </c>
      <c r="I34" s="3">
        <v>12</v>
      </c>
      <c r="K34" s="6" t="s">
        <v>86</v>
      </c>
      <c r="L34" s="3">
        <v>0</v>
      </c>
      <c r="M34" s="3">
        <v>0</v>
      </c>
      <c r="N34" s="3">
        <v>0</v>
      </c>
      <c r="O34" s="3">
        <v>6</v>
      </c>
      <c r="P34" s="3">
        <v>1</v>
      </c>
      <c r="Q34" s="3">
        <v>7</v>
      </c>
      <c r="U34" s="6" t="s">
        <v>40</v>
      </c>
      <c r="V34" s="3">
        <v>0</v>
      </c>
      <c r="W34" s="3">
        <v>4</v>
      </c>
      <c r="X34" s="3">
        <v>4</v>
      </c>
      <c r="Y34" s="3">
        <v>3</v>
      </c>
      <c r="Z34" s="3">
        <v>0</v>
      </c>
      <c r="AA34" s="3">
        <v>11</v>
      </c>
    </row>
    <row r="35" spans="2:27" x14ac:dyDescent="0.4">
      <c r="B35" s="6" t="s">
        <v>79</v>
      </c>
      <c r="C35" s="3">
        <v>0</v>
      </c>
      <c r="D35" s="3">
        <v>0</v>
      </c>
      <c r="E35" s="3">
        <v>10</v>
      </c>
      <c r="F35" s="3">
        <v>7</v>
      </c>
      <c r="G35" s="3">
        <v>13</v>
      </c>
      <c r="H35" s="3">
        <v>0</v>
      </c>
      <c r="I35" s="3">
        <v>30</v>
      </c>
      <c r="K35" s="6" t="s">
        <v>79</v>
      </c>
      <c r="L35" s="3">
        <v>0</v>
      </c>
      <c r="M35" s="3">
        <v>0</v>
      </c>
      <c r="N35" s="3">
        <v>6</v>
      </c>
      <c r="O35" s="3">
        <v>2</v>
      </c>
      <c r="P35" s="3">
        <v>10</v>
      </c>
      <c r="Q35" s="3">
        <v>18</v>
      </c>
      <c r="U35" s="6" t="s">
        <v>179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2:27" x14ac:dyDescent="0.4">
      <c r="B36" s="6" t="s">
        <v>270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K36" s="6" t="s">
        <v>270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U36" s="6" t="s">
        <v>341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2:27" x14ac:dyDescent="0.4">
      <c r="B37" s="6" t="s">
        <v>271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K37" s="6" t="s">
        <v>271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U37" s="6" t="s">
        <v>41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2:27" x14ac:dyDescent="0.4">
      <c r="B38" s="6" t="s">
        <v>104</v>
      </c>
      <c r="C38" s="3">
        <v>0</v>
      </c>
      <c r="D38" s="3">
        <v>0</v>
      </c>
      <c r="E38" s="3">
        <v>7</v>
      </c>
      <c r="F38" s="3">
        <v>6</v>
      </c>
      <c r="G38" s="3">
        <v>0</v>
      </c>
      <c r="H38" s="3">
        <v>0</v>
      </c>
      <c r="I38" s="3">
        <v>13</v>
      </c>
      <c r="K38" s="6" t="s">
        <v>104</v>
      </c>
      <c r="L38" s="3">
        <v>0</v>
      </c>
      <c r="M38" s="3">
        <v>0</v>
      </c>
      <c r="N38" s="3">
        <v>7</v>
      </c>
      <c r="O38" s="3">
        <v>6</v>
      </c>
      <c r="P38" s="3">
        <v>0</v>
      </c>
      <c r="Q38" s="3">
        <v>13</v>
      </c>
      <c r="U38" s="6" t="s">
        <v>90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2:27" x14ac:dyDescent="0.4">
      <c r="B39" s="6" t="s">
        <v>28</v>
      </c>
      <c r="C39" s="3">
        <v>0</v>
      </c>
      <c r="D39" s="3">
        <v>0</v>
      </c>
      <c r="E39" s="3">
        <v>5</v>
      </c>
      <c r="F39" s="3">
        <v>0</v>
      </c>
      <c r="G39" s="3">
        <v>0</v>
      </c>
      <c r="H39" s="3">
        <v>0</v>
      </c>
      <c r="I39" s="3">
        <v>5</v>
      </c>
      <c r="K39" s="6" t="s">
        <v>28</v>
      </c>
      <c r="L39" s="3">
        <v>0</v>
      </c>
      <c r="M39" s="3">
        <v>0</v>
      </c>
      <c r="N39" s="3">
        <v>2</v>
      </c>
      <c r="O39" s="3">
        <v>0</v>
      </c>
      <c r="P39" s="3">
        <v>0</v>
      </c>
      <c r="Q39" s="3">
        <v>2</v>
      </c>
      <c r="U39" s="6" t="s">
        <v>103</v>
      </c>
      <c r="V39" s="3">
        <v>0</v>
      </c>
      <c r="W39" s="3">
        <v>0</v>
      </c>
      <c r="X39" s="3">
        <v>4</v>
      </c>
      <c r="Y39" s="3">
        <v>4</v>
      </c>
      <c r="Z39" s="3">
        <v>0</v>
      </c>
      <c r="AA39" s="3">
        <v>8</v>
      </c>
    </row>
    <row r="40" spans="2:27" x14ac:dyDescent="0.4">
      <c r="B40" s="6" t="s">
        <v>75</v>
      </c>
      <c r="C40" s="3">
        <v>0</v>
      </c>
      <c r="D40" s="3">
        <v>0</v>
      </c>
      <c r="E40" s="3">
        <v>9</v>
      </c>
      <c r="F40" s="3">
        <v>10</v>
      </c>
      <c r="G40" s="3">
        <v>5</v>
      </c>
      <c r="H40" s="3">
        <v>0</v>
      </c>
      <c r="I40" s="3">
        <v>24</v>
      </c>
      <c r="K40" s="6" t="s">
        <v>75</v>
      </c>
      <c r="L40" s="3">
        <v>0</v>
      </c>
      <c r="M40" s="3">
        <v>0</v>
      </c>
      <c r="N40" s="3">
        <v>9</v>
      </c>
      <c r="O40" s="3">
        <v>10</v>
      </c>
      <c r="P40" s="3">
        <v>5</v>
      </c>
      <c r="Q40" s="3">
        <v>24</v>
      </c>
      <c r="U40" s="6" t="s">
        <v>194</v>
      </c>
      <c r="V40" s="3">
        <v>0</v>
      </c>
      <c r="W40" s="3">
        <v>0</v>
      </c>
      <c r="X40" s="3">
        <v>1</v>
      </c>
      <c r="Y40" s="3">
        <v>1</v>
      </c>
      <c r="Z40" s="3">
        <v>0</v>
      </c>
      <c r="AA40" s="3">
        <v>2</v>
      </c>
    </row>
    <row r="41" spans="2:27" x14ac:dyDescent="0.4">
      <c r="B41" s="6" t="s">
        <v>15</v>
      </c>
      <c r="C41" s="3">
        <v>0</v>
      </c>
      <c r="D41" s="3">
        <v>0</v>
      </c>
      <c r="E41" s="3">
        <v>4</v>
      </c>
      <c r="F41" s="3">
        <v>5</v>
      </c>
      <c r="G41" s="3">
        <v>6</v>
      </c>
      <c r="H41" s="3">
        <v>0</v>
      </c>
      <c r="I41" s="3">
        <v>15</v>
      </c>
      <c r="K41" s="6" t="s">
        <v>15</v>
      </c>
      <c r="L41" s="3">
        <v>0</v>
      </c>
      <c r="M41" s="3">
        <v>0</v>
      </c>
      <c r="N41" s="3">
        <v>3</v>
      </c>
      <c r="O41" s="3">
        <v>3</v>
      </c>
      <c r="P41" s="3">
        <v>4</v>
      </c>
      <c r="Q41" s="3">
        <v>10</v>
      </c>
      <c r="U41" s="6" t="s">
        <v>12</v>
      </c>
      <c r="V41" s="3">
        <v>0</v>
      </c>
      <c r="W41" s="3">
        <v>0</v>
      </c>
      <c r="X41" s="3">
        <v>1</v>
      </c>
      <c r="Y41" s="3">
        <v>0</v>
      </c>
      <c r="Z41" s="3">
        <v>0</v>
      </c>
      <c r="AA41" s="3">
        <v>1</v>
      </c>
    </row>
    <row r="42" spans="2:27" x14ac:dyDescent="0.4">
      <c r="B42" s="6" t="s">
        <v>159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K42" s="6" t="s">
        <v>159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U42" s="6" t="s">
        <v>35</v>
      </c>
      <c r="V42" s="3">
        <v>0</v>
      </c>
      <c r="W42" s="3">
        <v>2</v>
      </c>
      <c r="X42" s="3">
        <v>2</v>
      </c>
      <c r="Y42" s="3">
        <v>0</v>
      </c>
      <c r="Z42" s="3">
        <v>0</v>
      </c>
      <c r="AA42" s="3">
        <v>4</v>
      </c>
    </row>
    <row r="43" spans="2:27" x14ac:dyDescent="0.4">
      <c r="B43" s="6" t="s">
        <v>311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K43" s="6" t="s">
        <v>311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U43" s="6" t="s">
        <v>39</v>
      </c>
      <c r="V43" s="3">
        <v>0</v>
      </c>
      <c r="W43" s="3">
        <v>0</v>
      </c>
      <c r="X43" s="3">
        <v>2</v>
      </c>
      <c r="Y43" s="3">
        <v>0</v>
      </c>
      <c r="Z43" s="3">
        <v>0</v>
      </c>
      <c r="AA43" s="3">
        <v>2</v>
      </c>
    </row>
    <row r="44" spans="2:27" x14ac:dyDescent="0.4">
      <c r="B44" s="6" t="s">
        <v>105</v>
      </c>
      <c r="C44" s="3">
        <v>0</v>
      </c>
      <c r="D44" s="3">
        <v>0</v>
      </c>
      <c r="E44" s="3">
        <v>3</v>
      </c>
      <c r="F44" s="3">
        <v>9</v>
      </c>
      <c r="G44" s="3">
        <v>10</v>
      </c>
      <c r="H44" s="3">
        <v>0</v>
      </c>
      <c r="I44" s="3">
        <v>22</v>
      </c>
      <c r="K44" s="6" t="s">
        <v>105</v>
      </c>
      <c r="L44" s="3">
        <v>0</v>
      </c>
      <c r="M44" s="3">
        <v>0</v>
      </c>
      <c r="N44" s="3">
        <v>1</v>
      </c>
      <c r="O44" s="3">
        <v>6</v>
      </c>
      <c r="P44" s="3">
        <v>7</v>
      </c>
      <c r="Q44" s="3">
        <v>14</v>
      </c>
      <c r="U44" s="6" t="s">
        <v>37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2:27" x14ac:dyDescent="0.4">
      <c r="B45" s="6" t="s">
        <v>241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K45" s="6" t="s">
        <v>241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U45" s="6" t="s">
        <v>74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2:27" x14ac:dyDescent="0.4">
      <c r="B46" s="6" t="s">
        <v>101</v>
      </c>
      <c r="C46" s="3">
        <v>0</v>
      </c>
      <c r="D46" s="3">
        <v>0</v>
      </c>
      <c r="E46" s="3">
        <v>0</v>
      </c>
      <c r="F46" s="3">
        <v>2</v>
      </c>
      <c r="G46" s="3">
        <v>1</v>
      </c>
      <c r="H46" s="3">
        <v>0</v>
      </c>
      <c r="I46" s="3">
        <v>3</v>
      </c>
      <c r="K46" s="6" t="s">
        <v>101</v>
      </c>
      <c r="L46" s="3">
        <v>0</v>
      </c>
      <c r="M46" s="3">
        <v>0</v>
      </c>
      <c r="N46" s="3">
        <v>0</v>
      </c>
      <c r="O46" s="3">
        <v>2</v>
      </c>
      <c r="P46" s="3">
        <v>1</v>
      </c>
      <c r="Q46" s="3">
        <v>3</v>
      </c>
      <c r="U46" s="6" t="s">
        <v>206</v>
      </c>
      <c r="V46" s="3">
        <v>0</v>
      </c>
      <c r="W46" s="3">
        <v>0</v>
      </c>
      <c r="X46" s="3">
        <v>3</v>
      </c>
      <c r="Y46" s="3">
        <v>2</v>
      </c>
      <c r="Z46" s="3">
        <v>0</v>
      </c>
      <c r="AA46" s="3">
        <v>5</v>
      </c>
    </row>
    <row r="47" spans="2:27" x14ac:dyDescent="0.4">
      <c r="B47" s="6" t="s">
        <v>151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K47" s="6" t="s">
        <v>151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U47" s="6" t="s">
        <v>85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2:27" x14ac:dyDescent="0.4">
      <c r="B48" s="6" t="s">
        <v>87</v>
      </c>
      <c r="C48" s="3">
        <v>0</v>
      </c>
      <c r="D48" s="3">
        <v>0</v>
      </c>
      <c r="E48" s="3">
        <v>8</v>
      </c>
      <c r="F48" s="3">
        <v>0</v>
      </c>
      <c r="G48" s="3">
        <v>0</v>
      </c>
      <c r="H48" s="3">
        <v>0</v>
      </c>
      <c r="I48" s="3">
        <v>8</v>
      </c>
      <c r="K48" s="6" t="s">
        <v>87</v>
      </c>
      <c r="L48" s="3">
        <v>0</v>
      </c>
      <c r="M48" s="3">
        <v>0</v>
      </c>
      <c r="N48" s="3">
        <v>5</v>
      </c>
      <c r="O48" s="3">
        <v>0</v>
      </c>
      <c r="P48" s="3">
        <v>0</v>
      </c>
      <c r="Q48" s="3">
        <v>5</v>
      </c>
      <c r="U48" s="6" t="s">
        <v>196</v>
      </c>
      <c r="V48" s="3">
        <v>0</v>
      </c>
      <c r="W48" s="3">
        <v>0</v>
      </c>
      <c r="X48" s="3">
        <v>8</v>
      </c>
      <c r="Y48" s="3">
        <v>0</v>
      </c>
      <c r="Z48" s="3">
        <v>0</v>
      </c>
      <c r="AA48" s="3">
        <v>8</v>
      </c>
    </row>
    <row r="49" spans="2:27" x14ac:dyDescent="0.4">
      <c r="B49" s="6" t="s">
        <v>1692</v>
      </c>
      <c r="C49" s="3">
        <v>0</v>
      </c>
      <c r="D49" s="3">
        <v>0</v>
      </c>
      <c r="E49" s="3">
        <v>10</v>
      </c>
      <c r="F49" s="3">
        <v>9</v>
      </c>
      <c r="G49" s="3">
        <v>0</v>
      </c>
      <c r="H49" s="3">
        <v>0</v>
      </c>
      <c r="I49" s="3">
        <v>19</v>
      </c>
      <c r="K49" s="6" t="s">
        <v>1692</v>
      </c>
      <c r="L49" s="3">
        <v>0</v>
      </c>
      <c r="M49" s="3">
        <v>0</v>
      </c>
      <c r="N49" s="3">
        <v>5</v>
      </c>
      <c r="O49" s="3">
        <v>6</v>
      </c>
      <c r="P49" s="3">
        <v>0</v>
      </c>
      <c r="Q49" s="3">
        <v>11</v>
      </c>
      <c r="U49" s="6" t="s">
        <v>76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2:27" x14ac:dyDescent="0.4">
      <c r="B50" s="6" t="s">
        <v>61</v>
      </c>
      <c r="C50" s="3">
        <v>0</v>
      </c>
      <c r="D50" s="3">
        <v>0</v>
      </c>
      <c r="E50" s="3">
        <v>2</v>
      </c>
      <c r="F50" s="3">
        <v>0</v>
      </c>
      <c r="G50" s="3">
        <v>0</v>
      </c>
      <c r="H50" s="3">
        <v>0</v>
      </c>
      <c r="I50" s="3">
        <v>2</v>
      </c>
      <c r="K50" s="6" t="s">
        <v>61</v>
      </c>
      <c r="L50" s="3">
        <v>0</v>
      </c>
      <c r="M50" s="3">
        <v>0</v>
      </c>
      <c r="N50" s="3">
        <v>2</v>
      </c>
      <c r="O50" s="3">
        <v>0</v>
      </c>
      <c r="P50" s="3">
        <v>0</v>
      </c>
      <c r="Q50" s="3">
        <v>2</v>
      </c>
      <c r="U50" s="6" t="s">
        <v>94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2:27" x14ac:dyDescent="0.4">
      <c r="B51" s="6" t="s">
        <v>27</v>
      </c>
      <c r="C51" s="3">
        <v>0</v>
      </c>
      <c r="D51" s="3">
        <v>0</v>
      </c>
      <c r="E51" s="3">
        <v>10</v>
      </c>
      <c r="F51" s="3">
        <v>2</v>
      </c>
      <c r="G51" s="3">
        <v>2</v>
      </c>
      <c r="H51" s="3">
        <v>0</v>
      </c>
      <c r="I51" s="3">
        <v>14</v>
      </c>
      <c r="K51" s="6" t="s">
        <v>27</v>
      </c>
      <c r="L51" s="3">
        <v>0</v>
      </c>
      <c r="M51" s="3">
        <v>0</v>
      </c>
      <c r="N51" s="3">
        <v>7</v>
      </c>
      <c r="O51" s="3">
        <v>2</v>
      </c>
      <c r="P51" s="3">
        <v>2</v>
      </c>
      <c r="Q51" s="3">
        <v>11</v>
      </c>
      <c r="U51" s="6" t="s">
        <v>343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2:27" x14ac:dyDescent="0.4">
      <c r="B52" s="6" t="s">
        <v>254</v>
      </c>
      <c r="C52" s="3">
        <v>5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5</v>
      </c>
      <c r="K52" s="6" t="s">
        <v>254</v>
      </c>
      <c r="L52" s="3">
        <v>5</v>
      </c>
      <c r="M52" s="3">
        <v>0</v>
      </c>
      <c r="N52" s="3">
        <v>0</v>
      </c>
      <c r="O52" s="3">
        <v>0</v>
      </c>
      <c r="P52" s="3">
        <v>0</v>
      </c>
      <c r="Q52" s="3">
        <v>5</v>
      </c>
      <c r="U52" s="6" t="s">
        <v>203</v>
      </c>
      <c r="V52" s="3">
        <v>0</v>
      </c>
      <c r="W52" s="3">
        <v>0</v>
      </c>
      <c r="X52" s="3">
        <v>13</v>
      </c>
      <c r="Y52" s="3">
        <v>8</v>
      </c>
      <c r="Z52" s="3">
        <v>0</v>
      </c>
      <c r="AA52" s="3">
        <v>21</v>
      </c>
    </row>
    <row r="53" spans="2:27" x14ac:dyDescent="0.4">
      <c r="B53" s="6" t="s">
        <v>219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K53" s="6" t="s">
        <v>219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U53" s="6" t="s">
        <v>42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2:27" x14ac:dyDescent="0.4">
      <c r="B54" s="6" t="s">
        <v>102</v>
      </c>
      <c r="C54" s="3">
        <v>0</v>
      </c>
      <c r="D54" s="3">
        <v>0</v>
      </c>
      <c r="E54" s="3">
        <v>0</v>
      </c>
      <c r="F54" s="3">
        <v>19</v>
      </c>
      <c r="G54" s="3">
        <v>16</v>
      </c>
      <c r="H54" s="3">
        <v>0</v>
      </c>
      <c r="I54" s="3">
        <v>35</v>
      </c>
      <c r="K54" s="6" t="s">
        <v>102</v>
      </c>
      <c r="L54" s="3">
        <v>0</v>
      </c>
      <c r="M54" s="3">
        <v>0</v>
      </c>
      <c r="N54" s="3">
        <v>0</v>
      </c>
      <c r="O54" s="3">
        <v>13</v>
      </c>
      <c r="P54" s="3">
        <v>12</v>
      </c>
      <c r="Q54" s="3">
        <v>25</v>
      </c>
      <c r="U54" s="6" t="s">
        <v>98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2:27" x14ac:dyDescent="0.4">
      <c r="B55" s="6" t="s">
        <v>14</v>
      </c>
      <c r="C55" s="3">
        <v>0</v>
      </c>
      <c r="D55" s="3">
        <v>0</v>
      </c>
      <c r="E55" s="3">
        <v>0</v>
      </c>
      <c r="F55" s="3">
        <v>2</v>
      </c>
      <c r="G55" s="3">
        <v>0</v>
      </c>
      <c r="H55" s="3">
        <v>0</v>
      </c>
      <c r="I55" s="3">
        <v>2</v>
      </c>
      <c r="K55" s="6" t="s">
        <v>14</v>
      </c>
      <c r="L55" s="3">
        <v>0</v>
      </c>
      <c r="M55" s="3">
        <v>0</v>
      </c>
      <c r="N55" s="3">
        <v>0</v>
      </c>
      <c r="O55" s="3">
        <v>1</v>
      </c>
      <c r="P55" s="3">
        <v>0</v>
      </c>
      <c r="Q55" s="3">
        <v>1</v>
      </c>
      <c r="U55" s="6" t="s">
        <v>43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2:27" x14ac:dyDescent="0.4">
      <c r="B56" s="6" t="s">
        <v>346</v>
      </c>
      <c r="C56" s="3">
        <v>0</v>
      </c>
      <c r="D56" s="3">
        <v>0</v>
      </c>
      <c r="E56" s="3">
        <v>0</v>
      </c>
      <c r="F56" s="3">
        <v>3</v>
      </c>
      <c r="G56" s="3">
        <v>2</v>
      </c>
      <c r="H56" s="3">
        <v>0</v>
      </c>
      <c r="I56" s="3">
        <v>5</v>
      </c>
      <c r="K56" s="6" t="s">
        <v>84</v>
      </c>
      <c r="L56" s="3">
        <v>0</v>
      </c>
      <c r="M56" s="3">
        <v>0</v>
      </c>
      <c r="N56" s="3">
        <v>3</v>
      </c>
      <c r="O56" s="3">
        <v>4</v>
      </c>
      <c r="P56" s="3">
        <v>1</v>
      </c>
      <c r="Q56" s="3">
        <v>8</v>
      </c>
      <c r="U56" s="6" t="s">
        <v>18</v>
      </c>
      <c r="V56" s="3">
        <v>0</v>
      </c>
      <c r="W56" s="3">
        <v>1</v>
      </c>
      <c r="X56" s="3">
        <v>1</v>
      </c>
      <c r="Y56" s="3">
        <v>1</v>
      </c>
      <c r="Z56" s="3">
        <v>0</v>
      </c>
      <c r="AA56" s="3">
        <v>3</v>
      </c>
    </row>
    <row r="57" spans="2:27" x14ac:dyDescent="0.4">
      <c r="B57" s="6" t="s">
        <v>84</v>
      </c>
      <c r="C57" s="3">
        <v>0</v>
      </c>
      <c r="D57" s="3">
        <v>0</v>
      </c>
      <c r="E57" s="3">
        <v>3</v>
      </c>
      <c r="F57" s="3">
        <v>4</v>
      </c>
      <c r="G57" s="3">
        <v>1</v>
      </c>
      <c r="H57" s="3">
        <v>0</v>
      </c>
      <c r="I57" s="3">
        <v>8</v>
      </c>
      <c r="K57" s="6" t="s">
        <v>30</v>
      </c>
      <c r="L57" s="3">
        <v>0</v>
      </c>
      <c r="M57" s="3">
        <v>0</v>
      </c>
      <c r="N57" s="3">
        <v>1</v>
      </c>
      <c r="O57" s="3">
        <v>4</v>
      </c>
      <c r="P57" s="3">
        <v>0</v>
      </c>
      <c r="Q57" s="3">
        <v>5</v>
      </c>
      <c r="U57" s="6" t="s">
        <v>23</v>
      </c>
      <c r="V57" s="3">
        <v>0</v>
      </c>
      <c r="W57" s="3">
        <v>3</v>
      </c>
      <c r="X57" s="3">
        <v>0</v>
      </c>
      <c r="Y57" s="3">
        <v>0</v>
      </c>
      <c r="Z57" s="3">
        <v>0</v>
      </c>
      <c r="AA57" s="3">
        <v>3</v>
      </c>
    </row>
    <row r="58" spans="2:27" x14ac:dyDescent="0.4">
      <c r="B58" s="6" t="s">
        <v>30</v>
      </c>
      <c r="C58" s="3">
        <v>0</v>
      </c>
      <c r="D58" s="3">
        <v>0</v>
      </c>
      <c r="E58" s="3">
        <v>2</v>
      </c>
      <c r="F58" s="3">
        <v>5</v>
      </c>
      <c r="G58" s="3">
        <v>0</v>
      </c>
      <c r="H58" s="3">
        <v>0</v>
      </c>
      <c r="I58" s="3">
        <v>7</v>
      </c>
      <c r="K58" s="6" t="s">
        <v>40</v>
      </c>
      <c r="L58" s="3">
        <v>0</v>
      </c>
      <c r="M58" s="3">
        <v>0</v>
      </c>
      <c r="N58" s="3">
        <v>5</v>
      </c>
      <c r="O58" s="3">
        <v>9</v>
      </c>
      <c r="P58" s="3">
        <v>4</v>
      </c>
      <c r="Q58" s="3">
        <v>18</v>
      </c>
      <c r="U58" s="6" t="s">
        <v>150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2:27" x14ac:dyDescent="0.4">
      <c r="B59" s="6" t="s">
        <v>40</v>
      </c>
      <c r="C59" s="3">
        <v>0</v>
      </c>
      <c r="D59" s="3">
        <v>0</v>
      </c>
      <c r="E59" s="3">
        <v>9</v>
      </c>
      <c r="F59" s="3">
        <v>13</v>
      </c>
      <c r="G59" s="3">
        <v>7</v>
      </c>
      <c r="H59" s="3">
        <v>0</v>
      </c>
      <c r="I59" s="3">
        <v>29</v>
      </c>
      <c r="K59" s="6" t="s">
        <v>281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U59" s="6" t="s">
        <v>60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2:27" x14ac:dyDescent="0.4">
      <c r="B60" s="6" t="s">
        <v>281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K60" s="6" t="s">
        <v>179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U60" s="6" t="s">
        <v>48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2:27" x14ac:dyDescent="0.4">
      <c r="B61" s="6" t="s">
        <v>179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K61" s="6" t="s">
        <v>167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U61" s="6" t="s">
        <v>47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2:27" x14ac:dyDescent="0.4">
      <c r="B62" s="6" t="s">
        <v>341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K62" s="6" t="s">
        <v>41</v>
      </c>
      <c r="L62" s="3">
        <v>0</v>
      </c>
      <c r="M62" s="3">
        <v>0</v>
      </c>
      <c r="N62" s="3">
        <v>0</v>
      </c>
      <c r="O62" s="3">
        <v>0</v>
      </c>
      <c r="P62" s="3">
        <v>1</v>
      </c>
      <c r="Q62" s="3">
        <v>1</v>
      </c>
      <c r="U62" s="6" t="s">
        <v>59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2:27" x14ac:dyDescent="0.4">
      <c r="B63" s="6" t="s">
        <v>167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K63" s="6" t="s">
        <v>90</v>
      </c>
      <c r="L63" s="3">
        <v>0</v>
      </c>
      <c r="M63" s="3">
        <v>0</v>
      </c>
      <c r="N63" s="3">
        <v>1</v>
      </c>
      <c r="O63" s="3">
        <v>6</v>
      </c>
      <c r="P63" s="3">
        <v>1</v>
      </c>
      <c r="Q63" s="3">
        <v>8</v>
      </c>
      <c r="U63" s="6" t="s">
        <v>71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2:27" x14ac:dyDescent="0.4">
      <c r="B64" s="6" t="s">
        <v>41</v>
      </c>
      <c r="C64" s="3">
        <v>0</v>
      </c>
      <c r="D64" s="3">
        <v>0</v>
      </c>
      <c r="E64" s="3">
        <v>0</v>
      </c>
      <c r="F64" s="3">
        <v>0</v>
      </c>
      <c r="G64" s="3">
        <v>1</v>
      </c>
      <c r="H64" s="3">
        <v>0</v>
      </c>
      <c r="I64" s="3">
        <v>1</v>
      </c>
      <c r="K64" s="6" t="s">
        <v>103</v>
      </c>
      <c r="L64" s="3">
        <v>0</v>
      </c>
      <c r="M64" s="3">
        <v>0</v>
      </c>
      <c r="N64" s="3">
        <v>0</v>
      </c>
      <c r="O64" s="3">
        <v>11</v>
      </c>
      <c r="P64" s="3">
        <v>19</v>
      </c>
      <c r="Q64" s="3">
        <v>30</v>
      </c>
      <c r="U64" s="6" t="s">
        <v>22</v>
      </c>
      <c r="V64" s="3">
        <v>0</v>
      </c>
      <c r="W64" s="3">
        <v>1</v>
      </c>
      <c r="X64" s="3">
        <v>0</v>
      </c>
      <c r="Y64" s="3">
        <v>1</v>
      </c>
      <c r="Z64" s="3">
        <v>0</v>
      </c>
      <c r="AA64" s="3">
        <v>2</v>
      </c>
    </row>
    <row r="65" spans="2:27" x14ac:dyDescent="0.4">
      <c r="B65" s="6" t="s">
        <v>90</v>
      </c>
      <c r="C65" s="3">
        <v>0</v>
      </c>
      <c r="D65" s="3">
        <v>0</v>
      </c>
      <c r="E65" s="3">
        <v>1</v>
      </c>
      <c r="F65" s="3">
        <v>6</v>
      </c>
      <c r="G65" s="3">
        <v>1</v>
      </c>
      <c r="H65" s="3">
        <v>0</v>
      </c>
      <c r="I65" s="3">
        <v>8</v>
      </c>
      <c r="K65" s="6" t="s">
        <v>267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U65" s="6" t="s">
        <v>51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2:27" x14ac:dyDescent="0.4">
      <c r="B66" s="6" t="s">
        <v>103</v>
      </c>
      <c r="C66" s="3">
        <v>0</v>
      </c>
      <c r="D66" s="3">
        <v>0</v>
      </c>
      <c r="E66" s="3">
        <v>0</v>
      </c>
      <c r="F66" s="3">
        <v>15</v>
      </c>
      <c r="G66" s="3">
        <v>23</v>
      </c>
      <c r="H66" s="3">
        <v>0</v>
      </c>
      <c r="I66" s="3">
        <v>38</v>
      </c>
      <c r="K66" s="6" t="s">
        <v>194</v>
      </c>
      <c r="L66" s="3">
        <v>0</v>
      </c>
      <c r="M66" s="3">
        <v>0</v>
      </c>
      <c r="N66" s="3">
        <v>0</v>
      </c>
      <c r="O66" s="3">
        <v>3</v>
      </c>
      <c r="P66" s="3">
        <v>8</v>
      </c>
      <c r="Q66" s="3">
        <v>11</v>
      </c>
      <c r="U66" s="6" t="s">
        <v>49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2:27" x14ac:dyDescent="0.4">
      <c r="B67" s="6" t="s">
        <v>267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K67" s="6" t="s">
        <v>12</v>
      </c>
      <c r="L67" s="3">
        <v>0</v>
      </c>
      <c r="M67" s="3">
        <v>0</v>
      </c>
      <c r="N67" s="3">
        <v>0</v>
      </c>
      <c r="O67" s="3">
        <v>2</v>
      </c>
      <c r="P67" s="3">
        <v>0</v>
      </c>
      <c r="Q67" s="3">
        <v>2</v>
      </c>
      <c r="U67" s="6" t="s">
        <v>72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2:27" x14ac:dyDescent="0.4">
      <c r="B68" s="6" t="s">
        <v>194</v>
      </c>
      <c r="C68" s="3">
        <v>0</v>
      </c>
      <c r="D68" s="3">
        <v>0</v>
      </c>
      <c r="E68" s="3">
        <v>0</v>
      </c>
      <c r="F68" s="3">
        <v>4</v>
      </c>
      <c r="G68" s="3">
        <v>9</v>
      </c>
      <c r="H68" s="3">
        <v>0</v>
      </c>
      <c r="I68" s="3">
        <v>13</v>
      </c>
      <c r="K68" s="6" t="s">
        <v>178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U68" s="6" t="s">
        <v>50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2:27" x14ac:dyDescent="0.4">
      <c r="B69" s="6" t="s">
        <v>12</v>
      </c>
      <c r="C69" s="3">
        <v>0</v>
      </c>
      <c r="D69" s="3">
        <v>0</v>
      </c>
      <c r="E69" s="3">
        <v>0</v>
      </c>
      <c r="F69" s="3">
        <v>3</v>
      </c>
      <c r="G69" s="3">
        <v>0</v>
      </c>
      <c r="H69" s="3">
        <v>0</v>
      </c>
      <c r="I69" s="3">
        <v>3</v>
      </c>
      <c r="K69" s="6" t="s">
        <v>305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U69" s="6" t="s">
        <v>339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2:27" x14ac:dyDescent="0.4">
      <c r="B70" s="6" t="s">
        <v>178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K70" s="6" t="s">
        <v>35</v>
      </c>
      <c r="L70" s="3">
        <v>0</v>
      </c>
      <c r="M70" s="3">
        <v>0</v>
      </c>
      <c r="N70" s="3">
        <v>6</v>
      </c>
      <c r="O70" s="3">
        <v>4</v>
      </c>
      <c r="P70" s="3">
        <v>3</v>
      </c>
      <c r="Q70" s="3">
        <v>13</v>
      </c>
      <c r="U70" s="6" t="s">
        <v>56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2:27" x14ac:dyDescent="0.4">
      <c r="B71" s="6" t="s">
        <v>305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K71" s="6" t="s">
        <v>39</v>
      </c>
      <c r="L71" s="3">
        <v>0</v>
      </c>
      <c r="M71" s="3">
        <v>0</v>
      </c>
      <c r="N71" s="3">
        <v>0</v>
      </c>
      <c r="O71" s="3">
        <v>3</v>
      </c>
      <c r="P71" s="3">
        <v>0</v>
      </c>
      <c r="Q71" s="3">
        <v>3</v>
      </c>
      <c r="U71" s="6" t="s">
        <v>20</v>
      </c>
      <c r="V71" s="3">
        <v>0</v>
      </c>
      <c r="W71" s="3">
        <v>2</v>
      </c>
      <c r="X71" s="3">
        <v>2</v>
      </c>
      <c r="Y71" s="3">
        <v>0</v>
      </c>
      <c r="Z71" s="3">
        <v>0</v>
      </c>
      <c r="AA71" s="3">
        <v>4</v>
      </c>
    </row>
    <row r="72" spans="2:27" x14ac:dyDescent="0.4">
      <c r="B72" s="6" t="s">
        <v>35</v>
      </c>
      <c r="C72" s="3">
        <v>0</v>
      </c>
      <c r="D72" s="3">
        <v>0</v>
      </c>
      <c r="E72" s="3">
        <v>8</v>
      </c>
      <c r="F72" s="3">
        <v>6</v>
      </c>
      <c r="G72" s="3">
        <v>3</v>
      </c>
      <c r="H72" s="3">
        <v>0</v>
      </c>
      <c r="I72" s="3">
        <v>17</v>
      </c>
      <c r="K72" s="6" t="s">
        <v>255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U72" s="6" t="s">
        <v>32</v>
      </c>
      <c r="V72" s="3">
        <v>0</v>
      </c>
      <c r="W72" s="3">
        <v>3</v>
      </c>
      <c r="X72" s="3">
        <v>0</v>
      </c>
      <c r="Y72" s="3">
        <v>0</v>
      </c>
      <c r="Z72" s="3">
        <v>0</v>
      </c>
      <c r="AA72" s="3">
        <v>3</v>
      </c>
    </row>
    <row r="73" spans="2:27" x14ac:dyDescent="0.4">
      <c r="B73" s="6" t="s">
        <v>39</v>
      </c>
      <c r="C73" s="3">
        <v>0</v>
      </c>
      <c r="D73" s="3">
        <v>0</v>
      </c>
      <c r="E73" s="3">
        <v>0</v>
      </c>
      <c r="F73" s="3">
        <v>5</v>
      </c>
      <c r="G73" s="3">
        <v>0</v>
      </c>
      <c r="H73" s="3">
        <v>0</v>
      </c>
      <c r="I73" s="3">
        <v>5</v>
      </c>
      <c r="K73" s="6" t="s">
        <v>256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U73" s="6" t="s">
        <v>340</v>
      </c>
      <c r="V73" s="3">
        <v>0</v>
      </c>
      <c r="W73" s="3">
        <v>3</v>
      </c>
      <c r="X73" s="3">
        <v>0</v>
      </c>
      <c r="Y73" s="3">
        <v>0</v>
      </c>
      <c r="Z73" s="3">
        <v>0</v>
      </c>
      <c r="AA73" s="3">
        <v>3</v>
      </c>
    </row>
    <row r="74" spans="2:27" x14ac:dyDescent="0.4">
      <c r="B74" s="6" t="s">
        <v>255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K74" s="6" t="s">
        <v>37</v>
      </c>
      <c r="L74" s="3">
        <v>0</v>
      </c>
      <c r="M74" s="3">
        <v>0</v>
      </c>
      <c r="N74" s="3">
        <v>9</v>
      </c>
      <c r="O74" s="3">
        <v>4</v>
      </c>
      <c r="P74" s="3">
        <v>0</v>
      </c>
      <c r="Q74" s="3">
        <v>13</v>
      </c>
      <c r="U74" s="6" t="s">
        <v>19</v>
      </c>
      <c r="V74" s="3">
        <v>0</v>
      </c>
      <c r="W74" s="3">
        <v>1</v>
      </c>
      <c r="X74" s="3">
        <v>4</v>
      </c>
      <c r="Y74" s="3">
        <v>0</v>
      </c>
      <c r="Z74" s="3">
        <v>0</v>
      </c>
      <c r="AA74" s="3">
        <v>5</v>
      </c>
    </row>
    <row r="75" spans="2:27" x14ac:dyDescent="0.4">
      <c r="B75" s="6" t="s">
        <v>256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K75" s="6" t="s">
        <v>74</v>
      </c>
      <c r="L75" s="3">
        <v>0</v>
      </c>
      <c r="M75" s="3">
        <v>0</v>
      </c>
      <c r="N75" s="3">
        <v>8</v>
      </c>
      <c r="O75" s="3">
        <v>3</v>
      </c>
      <c r="P75" s="3">
        <v>1</v>
      </c>
      <c r="Q75" s="3">
        <v>12</v>
      </c>
      <c r="U75" s="6" t="s">
        <v>25</v>
      </c>
      <c r="V75" s="3">
        <v>0</v>
      </c>
      <c r="W75" s="3">
        <v>3</v>
      </c>
      <c r="X75" s="3">
        <v>1</v>
      </c>
      <c r="Y75" s="3">
        <v>0</v>
      </c>
      <c r="Z75" s="3">
        <v>0</v>
      </c>
      <c r="AA75" s="3">
        <v>4</v>
      </c>
    </row>
    <row r="76" spans="2:27" x14ac:dyDescent="0.4">
      <c r="B76" s="6" t="s">
        <v>37</v>
      </c>
      <c r="C76" s="3">
        <v>0</v>
      </c>
      <c r="D76" s="3">
        <v>0</v>
      </c>
      <c r="E76" s="3">
        <v>9</v>
      </c>
      <c r="F76" s="3">
        <v>4</v>
      </c>
      <c r="G76" s="3">
        <v>0</v>
      </c>
      <c r="H76" s="3">
        <v>0</v>
      </c>
      <c r="I76" s="3">
        <v>13</v>
      </c>
      <c r="K76" s="6" t="s">
        <v>171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U76" s="6" t="s">
        <v>11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2:27" x14ac:dyDescent="0.4">
      <c r="B77" s="6" t="s">
        <v>74</v>
      </c>
      <c r="C77" s="3">
        <v>0</v>
      </c>
      <c r="D77" s="3">
        <v>0</v>
      </c>
      <c r="E77" s="3">
        <v>8</v>
      </c>
      <c r="F77" s="3">
        <v>3</v>
      </c>
      <c r="G77" s="3">
        <v>1</v>
      </c>
      <c r="H77" s="3">
        <v>0</v>
      </c>
      <c r="I77" s="3">
        <v>12</v>
      </c>
      <c r="K77" s="6" t="s">
        <v>166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U77" s="6" t="s">
        <v>24</v>
      </c>
      <c r="V77" s="3">
        <v>0</v>
      </c>
      <c r="W77" s="3">
        <v>4</v>
      </c>
      <c r="X77" s="3">
        <v>3</v>
      </c>
      <c r="Y77" s="3">
        <v>2</v>
      </c>
      <c r="Z77" s="3">
        <v>0</v>
      </c>
      <c r="AA77" s="3">
        <v>9</v>
      </c>
    </row>
    <row r="78" spans="2:27" x14ac:dyDescent="0.4">
      <c r="B78" s="6" t="s">
        <v>171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K78" s="6" t="s">
        <v>206</v>
      </c>
      <c r="L78" s="3">
        <v>0</v>
      </c>
      <c r="M78" s="3">
        <v>0</v>
      </c>
      <c r="N78" s="3">
        <v>0</v>
      </c>
      <c r="O78" s="3">
        <v>15</v>
      </c>
      <c r="P78" s="3">
        <v>9</v>
      </c>
      <c r="Q78" s="3">
        <v>24</v>
      </c>
      <c r="U78" s="6" t="s">
        <v>69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2:27" x14ac:dyDescent="0.4">
      <c r="B79" s="6" t="s">
        <v>166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K79" s="6" t="s">
        <v>85</v>
      </c>
      <c r="L79" s="3">
        <v>0</v>
      </c>
      <c r="M79" s="3">
        <v>0</v>
      </c>
      <c r="N79" s="3">
        <v>1</v>
      </c>
      <c r="O79" s="3">
        <v>0</v>
      </c>
      <c r="P79" s="3">
        <v>0</v>
      </c>
      <c r="Q79" s="3">
        <v>1</v>
      </c>
      <c r="U79" s="6" t="s">
        <v>68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2:27" x14ac:dyDescent="0.4">
      <c r="B80" s="6" t="s">
        <v>206</v>
      </c>
      <c r="C80" s="3">
        <v>0</v>
      </c>
      <c r="D80" s="3">
        <v>0</v>
      </c>
      <c r="E80" s="3">
        <v>0</v>
      </c>
      <c r="F80" s="3">
        <v>18</v>
      </c>
      <c r="G80" s="3">
        <v>11</v>
      </c>
      <c r="H80" s="3">
        <v>0</v>
      </c>
      <c r="I80" s="3">
        <v>29</v>
      </c>
      <c r="K80" s="6" t="s">
        <v>196</v>
      </c>
      <c r="L80" s="3">
        <v>0</v>
      </c>
      <c r="M80" s="3">
        <v>0</v>
      </c>
      <c r="N80" s="3">
        <v>0</v>
      </c>
      <c r="O80" s="3">
        <v>16</v>
      </c>
      <c r="P80" s="3">
        <v>0</v>
      </c>
      <c r="Q80" s="3">
        <v>16</v>
      </c>
      <c r="U80" s="6" t="s">
        <v>338</v>
      </c>
      <c r="V80" s="3">
        <v>0</v>
      </c>
      <c r="W80" s="3">
        <v>1</v>
      </c>
      <c r="X80" s="3">
        <v>1</v>
      </c>
      <c r="Y80" s="3">
        <v>0</v>
      </c>
      <c r="Z80" s="3">
        <v>0</v>
      </c>
      <c r="AA80" s="3">
        <v>2</v>
      </c>
    </row>
    <row r="81" spans="2:27" x14ac:dyDescent="0.4">
      <c r="B81" s="6" t="s">
        <v>85</v>
      </c>
      <c r="C81" s="3">
        <v>0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1</v>
      </c>
      <c r="K81" s="6" t="s">
        <v>76</v>
      </c>
      <c r="L81" s="3">
        <v>0</v>
      </c>
      <c r="M81" s="3">
        <v>0</v>
      </c>
      <c r="N81" s="3">
        <v>0</v>
      </c>
      <c r="O81" s="3">
        <v>6</v>
      </c>
      <c r="P81" s="3">
        <v>2</v>
      </c>
      <c r="Q81" s="3">
        <v>8</v>
      </c>
      <c r="U81" s="6" t="s">
        <v>53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2:27" x14ac:dyDescent="0.4">
      <c r="B82" s="6" t="s">
        <v>196</v>
      </c>
      <c r="C82" s="3">
        <v>0</v>
      </c>
      <c r="D82" s="3">
        <v>0</v>
      </c>
      <c r="E82" s="3">
        <v>0</v>
      </c>
      <c r="F82" s="3">
        <v>24</v>
      </c>
      <c r="G82" s="3">
        <v>0</v>
      </c>
      <c r="H82" s="3">
        <v>0</v>
      </c>
      <c r="I82" s="3">
        <v>24</v>
      </c>
      <c r="K82" s="6" t="s">
        <v>307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U82" s="6" t="s">
        <v>64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2:27" x14ac:dyDescent="0.4">
      <c r="B83" s="6" t="s">
        <v>76</v>
      </c>
      <c r="C83" s="3">
        <v>0</v>
      </c>
      <c r="D83" s="3">
        <v>0</v>
      </c>
      <c r="E83" s="3">
        <v>0</v>
      </c>
      <c r="F83" s="3">
        <v>6</v>
      </c>
      <c r="G83" s="3">
        <v>2</v>
      </c>
      <c r="H83" s="3">
        <v>0</v>
      </c>
      <c r="I83" s="3">
        <v>8</v>
      </c>
      <c r="K83" s="6" t="s">
        <v>94</v>
      </c>
      <c r="L83" s="3">
        <v>0</v>
      </c>
      <c r="M83" s="3">
        <v>0</v>
      </c>
      <c r="N83" s="3">
        <v>0</v>
      </c>
      <c r="O83" s="3">
        <v>2</v>
      </c>
      <c r="P83" s="3">
        <v>2</v>
      </c>
      <c r="Q83" s="3">
        <v>4</v>
      </c>
      <c r="U83" s="6" t="s">
        <v>97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2:27" x14ac:dyDescent="0.4">
      <c r="B84" s="6" t="s">
        <v>307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K84" s="6" t="s">
        <v>212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U84" s="6" t="s">
        <v>21</v>
      </c>
      <c r="V84" s="3">
        <v>0</v>
      </c>
      <c r="W84" s="3">
        <v>1</v>
      </c>
      <c r="X84" s="3">
        <v>1</v>
      </c>
      <c r="Y84" s="3">
        <v>2</v>
      </c>
      <c r="Z84" s="3">
        <v>0</v>
      </c>
      <c r="AA84" s="3">
        <v>4</v>
      </c>
    </row>
    <row r="85" spans="2:27" x14ac:dyDescent="0.4">
      <c r="B85" s="6" t="s">
        <v>94</v>
      </c>
      <c r="C85" s="3">
        <v>0</v>
      </c>
      <c r="D85" s="3">
        <v>0</v>
      </c>
      <c r="E85" s="3">
        <v>0</v>
      </c>
      <c r="F85" s="3">
        <v>2</v>
      </c>
      <c r="G85" s="3">
        <v>2</v>
      </c>
      <c r="H85" s="3">
        <v>0</v>
      </c>
      <c r="I85" s="3">
        <v>4</v>
      </c>
      <c r="K85" s="6" t="s">
        <v>289</v>
      </c>
      <c r="L85" s="3">
        <v>2</v>
      </c>
      <c r="M85" s="3">
        <v>0</v>
      </c>
      <c r="N85" s="3">
        <v>0</v>
      </c>
      <c r="O85" s="3">
        <v>0</v>
      </c>
      <c r="P85" s="3">
        <v>0</v>
      </c>
      <c r="Q85" s="3">
        <v>2</v>
      </c>
      <c r="U85" s="6" t="s">
        <v>52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2:27" x14ac:dyDescent="0.4">
      <c r="B86" s="6" t="s">
        <v>212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K86" s="6" t="s">
        <v>169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U86" s="6" t="s">
        <v>199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2:27" x14ac:dyDescent="0.4">
      <c r="B87" s="6" t="s">
        <v>289</v>
      </c>
      <c r="C87" s="3">
        <v>2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2</v>
      </c>
      <c r="K87" s="6" t="s">
        <v>203</v>
      </c>
      <c r="L87" s="3">
        <v>0</v>
      </c>
      <c r="M87" s="3">
        <v>0</v>
      </c>
      <c r="N87" s="3">
        <v>0</v>
      </c>
      <c r="O87" s="3">
        <v>29</v>
      </c>
      <c r="P87" s="3">
        <v>13</v>
      </c>
      <c r="Q87" s="3">
        <v>42</v>
      </c>
      <c r="U87" s="6" t="s">
        <v>31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2:27" x14ac:dyDescent="0.4">
      <c r="B88" s="6" t="s">
        <v>343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K88" s="6" t="s">
        <v>217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U88" s="6" t="s">
        <v>91</v>
      </c>
      <c r="V88" s="3">
        <v>0</v>
      </c>
      <c r="W88" s="3">
        <v>1</v>
      </c>
      <c r="X88" s="3">
        <v>3</v>
      </c>
      <c r="Y88" s="3">
        <v>6</v>
      </c>
      <c r="Z88" s="3">
        <v>0</v>
      </c>
      <c r="AA88" s="3">
        <v>10</v>
      </c>
    </row>
    <row r="89" spans="2:27" x14ac:dyDescent="0.4">
      <c r="B89" s="6" t="s">
        <v>169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K89" s="6" t="s">
        <v>176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U89" s="6" t="s">
        <v>88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2:27" x14ac:dyDescent="0.4">
      <c r="B90" s="6" t="s">
        <v>203</v>
      </c>
      <c r="C90" s="3">
        <v>0</v>
      </c>
      <c r="D90" s="3">
        <v>0</v>
      </c>
      <c r="E90" s="3">
        <v>0</v>
      </c>
      <c r="F90" s="3">
        <v>42</v>
      </c>
      <c r="G90" s="3">
        <v>21</v>
      </c>
      <c r="H90" s="3">
        <v>0</v>
      </c>
      <c r="I90" s="3">
        <v>63</v>
      </c>
      <c r="K90" s="6" t="s">
        <v>156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U90" s="6" t="s">
        <v>46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2:27" x14ac:dyDescent="0.4">
      <c r="B91" s="6" t="s">
        <v>217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K91" s="6" t="s">
        <v>277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U91" s="6" t="s">
        <v>45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2:27" x14ac:dyDescent="0.4">
      <c r="B92" s="6" t="s">
        <v>176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K92" s="6" t="s">
        <v>42</v>
      </c>
      <c r="L92" s="3">
        <v>0</v>
      </c>
      <c r="M92" s="3">
        <v>0</v>
      </c>
      <c r="N92" s="3">
        <v>0</v>
      </c>
      <c r="O92" s="3">
        <v>5</v>
      </c>
      <c r="P92" s="3">
        <v>2</v>
      </c>
      <c r="Q92" s="3">
        <v>7</v>
      </c>
      <c r="U92" s="6" t="s">
        <v>13</v>
      </c>
      <c r="V92" s="3">
        <v>0</v>
      </c>
      <c r="W92" s="3">
        <v>0</v>
      </c>
      <c r="X92" s="3">
        <v>1</v>
      </c>
      <c r="Y92" s="3">
        <v>0</v>
      </c>
      <c r="Z92" s="3">
        <v>0</v>
      </c>
      <c r="AA92" s="3">
        <v>1</v>
      </c>
    </row>
    <row r="93" spans="2:27" x14ac:dyDescent="0.4">
      <c r="B93" s="6" t="s">
        <v>156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K93" s="6" t="s">
        <v>293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U93" s="6" t="s">
        <v>192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2:27" x14ac:dyDescent="0.4">
      <c r="B94" s="6" t="s">
        <v>277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K94" s="6" t="s">
        <v>276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U94" s="6" t="s">
        <v>38</v>
      </c>
      <c r="V94" s="3">
        <v>0</v>
      </c>
      <c r="W94" s="3">
        <v>2</v>
      </c>
      <c r="X94" s="3">
        <v>3</v>
      </c>
      <c r="Y94" s="3">
        <v>0</v>
      </c>
      <c r="Z94" s="3">
        <v>0</v>
      </c>
      <c r="AA94" s="3">
        <v>5</v>
      </c>
    </row>
    <row r="95" spans="2:27" x14ac:dyDescent="0.4">
      <c r="B95" s="6" t="s">
        <v>42</v>
      </c>
      <c r="C95" s="3">
        <v>0</v>
      </c>
      <c r="D95" s="3">
        <v>0</v>
      </c>
      <c r="E95" s="3">
        <v>0</v>
      </c>
      <c r="F95" s="3">
        <v>5</v>
      </c>
      <c r="G95" s="3">
        <v>2</v>
      </c>
      <c r="H95" s="3">
        <v>0</v>
      </c>
      <c r="I95" s="3">
        <v>7</v>
      </c>
      <c r="K95" s="6" t="s">
        <v>98</v>
      </c>
      <c r="L95" s="3">
        <v>0</v>
      </c>
      <c r="M95" s="3">
        <v>0</v>
      </c>
      <c r="N95" s="3">
        <v>2</v>
      </c>
      <c r="O95" s="3">
        <v>4</v>
      </c>
      <c r="P95" s="3">
        <v>2</v>
      </c>
      <c r="Q95" s="3">
        <v>8</v>
      </c>
      <c r="U95" s="6" t="s">
        <v>99</v>
      </c>
      <c r="V95" s="3">
        <v>0</v>
      </c>
      <c r="W95" s="3">
        <v>4</v>
      </c>
      <c r="X95" s="3">
        <v>6</v>
      </c>
      <c r="Y95" s="3">
        <v>0</v>
      </c>
      <c r="Z95" s="3">
        <v>0</v>
      </c>
      <c r="AA95" s="3">
        <v>10</v>
      </c>
    </row>
    <row r="96" spans="2:27" x14ac:dyDescent="0.4">
      <c r="B96" s="6" t="s">
        <v>293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K96" s="6" t="s">
        <v>170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U96" s="6" t="s">
        <v>66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2:27" x14ac:dyDescent="0.4">
      <c r="B97" s="6" t="s">
        <v>276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K97" s="6" t="s">
        <v>43</v>
      </c>
      <c r="L97" s="3">
        <v>0</v>
      </c>
      <c r="M97" s="3">
        <v>0</v>
      </c>
      <c r="N97" s="3">
        <v>1</v>
      </c>
      <c r="O97" s="3">
        <v>0</v>
      </c>
      <c r="P97" s="3">
        <v>1</v>
      </c>
      <c r="Q97" s="3">
        <v>2</v>
      </c>
      <c r="U97" s="6" t="s">
        <v>10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2:27" x14ac:dyDescent="0.4">
      <c r="B98" s="6" t="s">
        <v>98</v>
      </c>
      <c r="C98" s="3">
        <v>0</v>
      </c>
      <c r="D98" s="3">
        <v>0</v>
      </c>
      <c r="E98" s="3">
        <v>2</v>
      </c>
      <c r="F98" s="3">
        <v>4</v>
      </c>
      <c r="G98" s="3">
        <v>2</v>
      </c>
      <c r="H98" s="3">
        <v>0</v>
      </c>
      <c r="I98" s="3">
        <v>8</v>
      </c>
      <c r="K98" s="6" t="s">
        <v>296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U98" s="6" t="s">
        <v>67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2:27" x14ac:dyDescent="0.4">
      <c r="B99" s="6" t="s">
        <v>170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K99" s="6" t="s">
        <v>18</v>
      </c>
      <c r="L99" s="3">
        <v>0</v>
      </c>
      <c r="M99" s="3">
        <v>0</v>
      </c>
      <c r="N99" s="3">
        <v>1</v>
      </c>
      <c r="O99" s="3">
        <v>3</v>
      </c>
      <c r="P99" s="3">
        <v>2</v>
      </c>
      <c r="Q99" s="3">
        <v>6</v>
      </c>
      <c r="U99" s="6" t="s">
        <v>34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2:27" x14ac:dyDescent="0.4">
      <c r="B100" s="6" t="s">
        <v>43</v>
      </c>
      <c r="C100" s="3">
        <v>0</v>
      </c>
      <c r="D100" s="3">
        <v>0</v>
      </c>
      <c r="E100" s="3">
        <v>1</v>
      </c>
      <c r="F100" s="3">
        <v>0</v>
      </c>
      <c r="G100" s="3">
        <v>1</v>
      </c>
      <c r="H100" s="3">
        <v>0</v>
      </c>
      <c r="I100" s="3">
        <v>2</v>
      </c>
      <c r="K100" s="6" t="s">
        <v>23</v>
      </c>
      <c r="L100" s="3">
        <v>0</v>
      </c>
      <c r="M100" s="3">
        <v>0</v>
      </c>
      <c r="N100" s="3">
        <v>12</v>
      </c>
      <c r="O100" s="3">
        <v>0</v>
      </c>
      <c r="P100" s="3">
        <v>0</v>
      </c>
      <c r="Q100" s="3">
        <v>12</v>
      </c>
      <c r="U100" s="6" t="s">
        <v>198</v>
      </c>
      <c r="V100" s="3">
        <v>0</v>
      </c>
      <c r="W100" s="3">
        <v>0</v>
      </c>
      <c r="X100" s="3">
        <v>2</v>
      </c>
      <c r="Y100" s="3">
        <v>5</v>
      </c>
      <c r="Z100" s="3">
        <v>0</v>
      </c>
      <c r="AA100" s="3">
        <v>7</v>
      </c>
    </row>
    <row r="101" spans="2:27" x14ac:dyDescent="0.4">
      <c r="B101" s="6" t="s">
        <v>296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K101" s="6" t="s">
        <v>173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U101" s="6" t="s">
        <v>100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2:27" x14ac:dyDescent="0.4">
      <c r="B102" s="6" t="s">
        <v>18</v>
      </c>
      <c r="C102" s="3">
        <v>0</v>
      </c>
      <c r="D102" s="3">
        <v>0</v>
      </c>
      <c r="E102" s="3">
        <v>2</v>
      </c>
      <c r="F102" s="3">
        <v>4</v>
      </c>
      <c r="G102" s="3">
        <v>3</v>
      </c>
      <c r="H102" s="3">
        <v>0</v>
      </c>
      <c r="I102" s="3">
        <v>9</v>
      </c>
      <c r="K102" s="6" t="s">
        <v>257</v>
      </c>
      <c r="L102" s="3">
        <v>12</v>
      </c>
      <c r="M102" s="3">
        <v>0</v>
      </c>
      <c r="N102" s="3">
        <v>0</v>
      </c>
      <c r="O102" s="3">
        <v>0</v>
      </c>
      <c r="P102" s="3">
        <v>0</v>
      </c>
      <c r="Q102" s="3">
        <v>12</v>
      </c>
      <c r="U102" s="6" t="s">
        <v>193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2:27" x14ac:dyDescent="0.4">
      <c r="B103" s="6" t="s">
        <v>23</v>
      </c>
      <c r="C103" s="3">
        <v>0</v>
      </c>
      <c r="D103" s="3">
        <v>0</v>
      </c>
      <c r="E103" s="3">
        <v>15</v>
      </c>
      <c r="F103" s="3">
        <v>0</v>
      </c>
      <c r="G103" s="3">
        <v>0</v>
      </c>
      <c r="H103" s="3">
        <v>0</v>
      </c>
      <c r="I103" s="3">
        <v>15</v>
      </c>
      <c r="K103" s="6" t="s">
        <v>297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U103" s="6" t="s">
        <v>181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2:27" x14ac:dyDescent="0.4">
      <c r="B104" s="6" t="s">
        <v>173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K104" s="6" t="s">
        <v>299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U104" s="6" t="s">
        <v>36</v>
      </c>
      <c r="V104" s="3">
        <v>0</v>
      </c>
      <c r="W104" s="3">
        <v>2</v>
      </c>
      <c r="X104" s="3">
        <v>1</v>
      </c>
      <c r="Y104" s="3">
        <v>0</v>
      </c>
      <c r="Z104" s="3">
        <v>0</v>
      </c>
      <c r="AA104" s="3">
        <v>3</v>
      </c>
    </row>
    <row r="105" spans="2:27" x14ac:dyDescent="0.4">
      <c r="B105" s="6" t="s">
        <v>257</v>
      </c>
      <c r="C105" s="3">
        <v>12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12</v>
      </c>
      <c r="K105" s="6" t="s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U105" s="6" t="s">
        <v>82</v>
      </c>
      <c r="V105" s="3">
        <v>0</v>
      </c>
      <c r="W105" s="3">
        <v>2</v>
      </c>
      <c r="X105" s="3">
        <v>0</v>
      </c>
      <c r="Y105" s="3">
        <v>1</v>
      </c>
      <c r="Z105" s="3">
        <v>0</v>
      </c>
      <c r="AA105" s="3">
        <v>3</v>
      </c>
    </row>
    <row r="106" spans="2:27" x14ac:dyDescent="0.4">
      <c r="B106" s="6" t="s">
        <v>297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K106" s="6" t="s">
        <v>60</v>
      </c>
      <c r="L106" s="3">
        <v>0</v>
      </c>
      <c r="M106" s="3">
        <v>0</v>
      </c>
      <c r="N106" s="3">
        <v>3</v>
      </c>
      <c r="O106" s="3">
        <v>1</v>
      </c>
      <c r="P106" s="3">
        <v>3</v>
      </c>
      <c r="Q106" s="3">
        <v>7</v>
      </c>
      <c r="U106" s="6" t="s">
        <v>89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2:27" x14ac:dyDescent="0.4">
      <c r="B107" s="6" t="s">
        <v>299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K107" s="6" t="s">
        <v>48</v>
      </c>
      <c r="L107" s="3">
        <v>0</v>
      </c>
      <c r="M107" s="3">
        <v>0</v>
      </c>
      <c r="N107" s="3">
        <v>0</v>
      </c>
      <c r="O107" s="3">
        <v>0</v>
      </c>
      <c r="P107" s="3">
        <v>1</v>
      </c>
      <c r="Q107" s="3">
        <v>1</v>
      </c>
      <c r="U107" s="6" t="s">
        <v>180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2:27" x14ac:dyDescent="0.4">
      <c r="B108" s="6" t="s">
        <v>150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K108" s="6" t="s">
        <v>47</v>
      </c>
      <c r="L108" s="3">
        <v>0</v>
      </c>
      <c r="M108" s="3">
        <v>0</v>
      </c>
      <c r="N108" s="3">
        <v>1</v>
      </c>
      <c r="O108" s="3">
        <v>0</v>
      </c>
      <c r="P108" s="3">
        <v>0</v>
      </c>
      <c r="Q108" s="3">
        <v>1</v>
      </c>
      <c r="U108" s="6" t="s">
        <v>70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2:27" x14ac:dyDescent="0.4">
      <c r="B109" s="6" t="s">
        <v>60</v>
      </c>
      <c r="C109" s="3">
        <v>0</v>
      </c>
      <c r="D109" s="3">
        <v>0</v>
      </c>
      <c r="E109" s="3">
        <v>3</v>
      </c>
      <c r="F109" s="3">
        <v>1</v>
      </c>
      <c r="G109" s="3">
        <v>3</v>
      </c>
      <c r="H109" s="3">
        <v>0</v>
      </c>
      <c r="I109" s="3">
        <v>7</v>
      </c>
      <c r="K109" s="6" t="s">
        <v>59</v>
      </c>
      <c r="L109" s="3">
        <v>0</v>
      </c>
      <c r="M109" s="3">
        <v>0</v>
      </c>
      <c r="N109" s="3">
        <v>1</v>
      </c>
      <c r="O109" s="3">
        <v>1</v>
      </c>
      <c r="P109" s="3">
        <v>1</v>
      </c>
      <c r="Q109" s="3">
        <v>3</v>
      </c>
      <c r="U109" s="6" t="s">
        <v>54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2:27" x14ac:dyDescent="0.4">
      <c r="B110" s="6" t="s">
        <v>48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1</v>
      </c>
      <c r="K110" s="6" t="s">
        <v>71</v>
      </c>
      <c r="L110" s="3">
        <v>0</v>
      </c>
      <c r="M110" s="3">
        <v>0</v>
      </c>
      <c r="N110" s="3">
        <v>0</v>
      </c>
      <c r="O110" s="3">
        <v>0</v>
      </c>
      <c r="P110" s="3">
        <v>1</v>
      </c>
      <c r="Q110" s="3">
        <v>1</v>
      </c>
      <c r="U110" s="6" t="s">
        <v>26</v>
      </c>
      <c r="V110" s="3">
        <v>0</v>
      </c>
      <c r="W110" s="3">
        <v>0</v>
      </c>
      <c r="X110" s="3">
        <v>3</v>
      </c>
      <c r="Y110" s="3">
        <v>0</v>
      </c>
      <c r="Z110" s="3">
        <v>0</v>
      </c>
      <c r="AA110" s="3">
        <v>3</v>
      </c>
    </row>
    <row r="111" spans="2:27" x14ac:dyDescent="0.4">
      <c r="B111" s="6" t="s">
        <v>47</v>
      </c>
      <c r="C111" s="3">
        <v>0</v>
      </c>
      <c r="D111" s="3">
        <v>0</v>
      </c>
      <c r="E111" s="3">
        <v>1</v>
      </c>
      <c r="F111" s="3">
        <v>0</v>
      </c>
      <c r="G111" s="3">
        <v>0</v>
      </c>
      <c r="H111" s="3">
        <v>0</v>
      </c>
      <c r="I111" s="3">
        <v>1</v>
      </c>
      <c r="K111" s="6" t="s">
        <v>22</v>
      </c>
      <c r="L111" s="3">
        <v>0</v>
      </c>
      <c r="M111" s="3">
        <v>0</v>
      </c>
      <c r="N111" s="3">
        <v>1</v>
      </c>
      <c r="O111" s="3">
        <v>0</v>
      </c>
      <c r="P111" s="3">
        <v>1</v>
      </c>
      <c r="Q111" s="3">
        <v>2</v>
      </c>
      <c r="U111" s="6" t="s">
        <v>17</v>
      </c>
      <c r="V111" s="3">
        <v>0</v>
      </c>
      <c r="W111" s="3">
        <v>0</v>
      </c>
      <c r="X111" s="3">
        <v>1</v>
      </c>
      <c r="Y111" s="3">
        <v>1</v>
      </c>
      <c r="Z111" s="3">
        <v>0</v>
      </c>
      <c r="AA111" s="3">
        <v>2</v>
      </c>
    </row>
    <row r="112" spans="2:27" x14ac:dyDescent="0.4">
      <c r="B112" s="6" t="s">
        <v>59</v>
      </c>
      <c r="C112" s="3">
        <v>0</v>
      </c>
      <c r="D112" s="3">
        <v>0</v>
      </c>
      <c r="E112" s="3">
        <v>1</v>
      </c>
      <c r="F112" s="3">
        <v>1</v>
      </c>
      <c r="G112" s="3">
        <v>1</v>
      </c>
      <c r="H112" s="3">
        <v>0</v>
      </c>
      <c r="I112" s="3">
        <v>3</v>
      </c>
      <c r="K112" s="6" t="s">
        <v>51</v>
      </c>
      <c r="L112" s="3">
        <v>0</v>
      </c>
      <c r="M112" s="3">
        <v>0</v>
      </c>
      <c r="N112" s="3">
        <v>0</v>
      </c>
      <c r="O112" s="3">
        <v>1</v>
      </c>
      <c r="P112" s="3">
        <v>2</v>
      </c>
      <c r="Q112" s="3">
        <v>3</v>
      </c>
      <c r="U112" s="6" t="s">
        <v>92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2:27" x14ac:dyDescent="0.4">
      <c r="B113" s="6" t="s">
        <v>71</v>
      </c>
      <c r="C113" s="3">
        <v>0</v>
      </c>
      <c r="D113" s="3">
        <v>0</v>
      </c>
      <c r="E113" s="3">
        <v>0</v>
      </c>
      <c r="F113" s="3">
        <v>0</v>
      </c>
      <c r="G113" s="3">
        <v>1</v>
      </c>
      <c r="H113" s="3">
        <v>0</v>
      </c>
      <c r="I113" s="3">
        <v>1</v>
      </c>
      <c r="K113" s="6" t="s">
        <v>312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U113" s="6" t="s">
        <v>96</v>
      </c>
      <c r="V113" s="3">
        <v>0</v>
      </c>
      <c r="W113" s="3">
        <v>5</v>
      </c>
      <c r="X113" s="3">
        <v>5</v>
      </c>
      <c r="Y113" s="3">
        <v>0</v>
      </c>
      <c r="Z113" s="3">
        <v>0</v>
      </c>
      <c r="AA113" s="3">
        <v>10</v>
      </c>
    </row>
    <row r="114" spans="2:27" x14ac:dyDescent="0.4">
      <c r="B114" s="6" t="s">
        <v>22</v>
      </c>
      <c r="C114" s="3">
        <v>0</v>
      </c>
      <c r="D114" s="3">
        <v>0</v>
      </c>
      <c r="E114" s="3">
        <v>2</v>
      </c>
      <c r="F114" s="3">
        <v>0</v>
      </c>
      <c r="G114" s="3">
        <v>2</v>
      </c>
      <c r="H114" s="3">
        <v>0</v>
      </c>
      <c r="I114" s="3">
        <v>4</v>
      </c>
      <c r="K114" s="6" t="s">
        <v>175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U114" s="6" t="s">
        <v>57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2:27" x14ac:dyDescent="0.4">
      <c r="B115" s="6" t="s">
        <v>51</v>
      </c>
      <c r="C115" s="3">
        <v>0</v>
      </c>
      <c r="D115" s="3">
        <v>0</v>
      </c>
      <c r="E115" s="3">
        <v>0</v>
      </c>
      <c r="F115" s="3">
        <v>1</v>
      </c>
      <c r="G115" s="3">
        <v>2</v>
      </c>
      <c r="H115" s="3">
        <v>0</v>
      </c>
      <c r="I115" s="3">
        <v>3</v>
      </c>
      <c r="K115" s="6" t="s">
        <v>49</v>
      </c>
      <c r="L115" s="3">
        <v>0</v>
      </c>
      <c r="M115" s="3">
        <v>0</v>
      </c>
      <c r="N115" s="3">
        <v>0</v>
      </c>
      <c r="O115" s="3">
        <v>0</v>
      </c>
      <c r="P115" s="3">
        <v>2</v>
      </c>
      <c r="Q115" s="3">
        <v>2</v>
      </c>
      <c r="U115" s="6" t="s">
        <v>204</v>
      </c>
      <c r="V115" s="3">
        <v>0</v>
      </c>
      <c r="W115" s="3">
        <v>0</v>
      </c>
      <c r="X115" s="3">
        <v>1</v>
      </c>
      <c r="Y115" s="3">
        <v>1</v>
      </c>
      <c r="Z115" s="3">
        <v>0</v>
      </c>
      <c r="AA115" s="3">
        <v>2</v>
      </c>
    </row>
    <row r="116" spans="2:27" x14ac:dyDescent="0.4">
      <c r="B116" s="6" t="s">
        <v>312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K116" s="6" t="s">
        <v>72</v>
      </c>
      <c r="L116" s="3">
        <v>0</v>
      </c>
      <c r="M116" s="3">
        <v>0</v>
      </c>
      <c r="N116" s="3">
        <v>1</v>
      </c>
      <c r="O116" s="3">
        <v>0</v>
      </c>
      <c r="P116" s="3">
        <v>4</v>
      </c>
      <c r="Q116" s="3">
        <v>5</v>
      </c>
      <c r="U116" s="6" t="s">
        <v>207</v>
      </c>
      <c r="V116" s="3">
        <v>0</v>
      </c>
      <c r="W116" s="3">
        <v>0</v>
      </c>
      <c r="X116" s="3">
        <v>1</v>
      </c>
      <c r="Y116" s="3">
        <v>6</v>
      </c>
      <c r="Z116" s="3">
        <v>0</v>
      </c>
      <c r="AA116" s="3">
        <v>7</v>
      </c>
    </row>
    <row r="117" spans="2:27" x14ac:dyDescent="0.4">
      <c r="B117" s="6" t="s">
        <v>175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K117" s="6" t="s">
        <v>285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U117" s="6" t="s">
        <v>200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2:27" x14ac:dyDescent="0.4">
      <c r="B118" s="6" t="s">
        <v>49</v>
      </c>
      <c r="C118" s="3">
        <v>0</v>
      </c>
      <c r="D118" s="3">
        <v>0</v>
      </c>
      <c r="E118" s="3">
        <v>0</v>
      </c>
      <c r="F118" s="3">
        <v>0</v>
      </c>
      <c r="G118" s="3">
        <v>2</v>
      </c>
      <c r="H118" s="3">
        <v>0</v>
      </c>
      <c r="I118" s="3">
        <v>2</v>
      </c>
      <c r="K118" s="6" t="s">
        <v>50</v>
      </c>
      <c r="L118" s="3">
        <v>0</v>
      </c>
      <c r="M118" s="3">
        <v>0</v>
      </c>
      <c r="N118" s="3">
        <v>5</v>
      </c>
      <c r="O118" s="3">
        <v>3</v>
      </c>
      <c r="P118" s="3">
        <v>0</v>
      </c>
      <c r="Q118" s="3">
        <v>8</v>
      </c>
      <c r="U118" s="6" t="s">
        <v>205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2:27" x14ac:dyDescent="0.4">
      <c r="B119" s="6" t="s">
        <v>72</v>
      </c>
      <c r="C119" s="3">
        <v>0</v>
      </c>
      <c r="D119" s="3">
        <v>0</v>
      </c>
      <c r="E119" s="3">
        <v>1</v>
      </c>
      <c r="F119" s="3">
        <v>0</v>
      </c>
      <c r="G119" s="3">
        <v>4</v>
      </c>
      <c r="H119" s="3">
        <v>0</v>
      </c>
      <c r="I119" s="3">
        <v>5</v>
      </c>
      <c r="K119" s="6" t="s">
        <v>300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U119" s="6" t="s">
        <v>201</v>
      </c>
      <c r="V119" s="3">
        <v>0</v>
      </c>
      <c r="W119" s="3">
        <v>0</v>
      </c>
      <c r="X119" s="3">
        <v>2</v>
      </c>
      <c r="Y119" s="3">
        <v>1</v>
      </c>
      <c r="Z119" s="3">
        <v>0</v>
      </c>
      <c r="AA119" s="3">
        <v>3</v>
      </c>
    </row>
    <row r="120" spans="2:27" x14ac:dyDescent="0.4">
      <c r="B120" s="6" t="s">
        <v>285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K120" s="6" t="s">
        <v>258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U120" s="6" t="s">
        <v>195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2:27" x14ac:dyDescent="0.4">
      <c r="B121" s="6" t="s">
        <v>50</v>
      </c>
      <c r="C121" s="3">
        <v>0</v>
      </c>
      <c r="D121" s="3">
        <v>0</v>
      </c>
      <c r="E121" s="3">
        <v>5</v>
      </c>
      <c r="F121" s="3">
        <v>3</v>
      </c>
      <c r="G121" s="3">
        <v>0</v>
      </c>
      <c r="H121" s="3">
        <v>0</v>
      </c>
      <c r="I121" s="3">
        <v>8</v>
      </c>
      <c r="K121" s="6" t="s">
        <v>292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U121" s="6" t="s">
        <v>44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2:27" x14ac:dyDescent="0.4">
      <c r="B122" s="6" t="s">
        <v>339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K122" s="6" t="s">
        <v>302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U122" s="6" t="s">
        <v>344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2:27" x14ac:dyDescent="0.4">
      <c r="B123" s="6" t="s">
        <v>300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K123" s="6" t="s">
        <v>283</v>
      </c>
      <c r="L123" s="3">
        <v>2</v>
      </c>
      <c r="M123" s="3">
        <v>0</v>
      </c>
      <c r="N123" s="3">
        <v>0</v>
      </c>
      <c r="O123" s="3">
        <v>0</v>
      </c>
      <c r="P123" s="3">
        <v>0</v>
      </c>
      <c r="Q123" s="3">
        <v>2</v>
      </c>
      <c r="U123" s="6" t="s">
        <v>78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2:27" x14ac:dyDescent="0.4">
      <c r="B124" s="6" t="s">
        <v>258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K124" s="6" t="s">
        <v>284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U124" s="6" t="s">
        <v>77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2:27" x14ac:dyDescent="0.4">
      <c r="B125" s="6" t="s">
        <v>292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K125" s="6" t="s">
        <v>273</v>
      </c>
      <c r="L125" s="3">
        <v>1</v>
      </c>
      <c r="M125" s="3">
        <v>0</v>
      </c>
      <c r="N125" s="3">
        <v>0</v>
      </c>
      <c r="O125" s="3">
        <v>0</v>
      </c>
      <c r="P125" s="3">
        <v>0</v>
      </c>
      <c r="Q125" s="3">
        <v>1</v>
      </c>
      <c r="U125" s="6" t="s">
        <v>62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2:27" x14ac:dyDescent="0.4">
      <c r="B126" s="6" t="s">
        <v>302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K126" s="6" t="s">
        <v>56</v>
      </c>
      <c r="L126" s="3">
        <v>0</v>
      </c>
      <c r="M126" s="3">
        <v>0</v>
      </c>
      <c r="N126" s="3">
        <v>1</v>
      </c>
      <c r="O126" s="3">
        <v>0</v>
      </c>
      <c r="P126" s="3">
        <v>0</v>
      </c>
      <c r="Q126" s="3">
        <v>1</v>
      </c>
      <c r="U126" s="6" t="s">
        <v>81</v>
      </c>
      <c r="V126" s="3">
        <v>0</v>
      </c>
      <c r="W126" s="3">
        <v>4</v>
      </c>
      <c r="X126" s="3">
        <v>3</v>
      </c>
      <c r="Y126" s="3">
        <v>3</v>
      </c>
      <c r="Z126" s="3">
        <v>0</v>
      </c>
      <c r="AA126" s="3">
        <v>10</v>
      </c>
    </row>
    <row r="127" spans="2:27" x14ac:dyDescent="0.4">
      <c r="B127" s="6" t="s">
        <v>283</v>
      </c>
      <c r="C127" s="3">
        <v>2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  <c r="K127" s="6" t="s">
        <v>1693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U127" s="6" t="s">
        <v>63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2:27" x14ac:dyDescent="0.4">
      <c r="B128" s="6" t="s">
        <v>284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K128" s="6" t="s">
        <v>20</v>
      </c>
      <c r="L128" s="3">
        <v>0</v>
      </c>
      <c r="M128" s="3">
        <v>0</v>
      </c>
      <c r="N128" s="3">
        <v>5</v>
      </c>
      <c r="O128" s="3">
        <v>3</v>
      </c>
      <c r="P128" s="3">
        <v>0</v>
      </c>
      <c r="Q128" s="3">
        <v>8</v>
      </c>
      <c r="U128" s="6" t="s">
        <v>65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2:27" x14ac:dyDescent="0.4">
      <c r="B129" s="6" t="s">
        <v>273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K129" s="6" t="s">
        <v>32</v>
      </c>
      <c r="L129" s="3">
        <v>0</v>
      </c>
      <c r="M129" s="3">
        <v>0</v>
      </c>
      <c r="N129" s="3">
        <v>5</v>
      </c>
      <c r="O129" s="3">
        <v>0</v>
      </c>
      <c r="P129" s="3">
        <v>0</v>
      </c>
      <c r="Q129" s="3">
        <v>5</v>
      </c>
      <c r="U129" s="6" t="s">
        <v>337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2:27" x14ac:dyDescent="0.4">
      <c r="B130" s="6" t="s">
        <v>56</v>
      </c>
      <c r="C130" s="3">
        <v>0</v>
      </c>
      <c r="D130" s="3">
        <v>0</v>
      </c>
      <c r="E130" s="3">
        <v>1</v>
      </c>
      <c r="F130" s="3">
        <v>0</v>
      </c>
      <c r="G130" s="3">
        <v>0</v>
      </c>
      <c r="H130" s="3">
        <v>0</v>
      </c>
      <c r="I130" s="3">
        <v>1</v>
      </c>
      <c r="K130" s="6" t="s">
        <v>19</v>
      </c>
      <c r="L130" s="3">
        <v>0</v>
      </c>
      <c r="M130" s="3">
        <v>0</v>
      </c>
      <c r="N130" s="3">
        <v>3</v>
      </c>
      <c r="O130" s="3">
        <v>5</v>
      </c>
      <c r="P130" s="3">
        <v>0</v>
      </c>
      <c r="Q130" s="3">
        <v>8</v>
      </c>
      <c r="U130" s="6" t="s">
        <v>9</v>
      </c>
      <c r="V130" s="3">
        <v>0</v>
      </c>
      <c r="W130" s="3">
        <v>1</v>
      </c>
      <c r="X130" s="3">
        <v>1</v>
      </c>
      <c r="Y130" s="3">
        <v>0</v>
      </c>
      <c r="Z130" s="3">
        <v>0</v>
      </c>
      <c r="AA130" s="3">
        <v>2</v>
      </c>
    </row>
    <row r="131" spans="2:27" x14ac:dyDescent="0.4">
      <c r="B131" s="6" t="s">
        <v>1693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K131" s="6" t="s">
        <v>25</v>
      </c>
      <c r="L131" s="3">
        <v>0</v>
      </c>
      <c r="M131" s="3">
        <v>0</v>
      </c>
      <c r="N131" s="3">
        <v>9</v>
      </c>
      <c r="O131" s="3">
        <v>3</v>
      </c>
      <c r="P131" s="3">
        <v>0</v>
      </c>
      <c r="Q131" s="3">
        <v>12</v>
      </c>
      <c r="U131" s="6" t="s">
        <v>342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1</v>
      </c>
    </row>
    <row r="132" spans="2:27" x14ac:dyDescent="0.4">
      <c r="B132" s="6" t="s">
        <v>20</v>
      </c>
      <c r="C132" s="3">
        <v>0</v>
      </c>
      <c r="D132" s="3">
        <v>0</v>
      </c>
      <c r="E132" s="3">
        <v>7</v>
      </c>
      <c r="F132" s="3">
        <v>5</v>
      </c>
      <c r="G132" s="3">
        <v>0</v>
      </c>
      <c r="H132" s="3">
        <v>0</v>
      </c>
      <c r="I132" s="3">
        <v>12</v>
      </c>
      <c r="K132" s="6" t="s">
        <v>259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U132" s="6" t="s">
        <v>106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2:27" x14ac:dyDescent="0.4">
      <c r="B133" s="6" t="s">
        <v>32</v>
      </c>
      <c r="C133" s="3">
        <v>0</v>
      </c>
      <c r="D133" s="3">
        <v>0</v>
      </c>
      <c r="E133" s="3">
        <v>8</v>
      </c>
      <c r="F133" s="3">
        <v>0</v>
      </c>
      <c r="G133" s="3">
        <v>0</v>
      </c>
      <c r="H133" s="3">
        <v>0</v>
      </c>
      <c r="I133" s="3">
        <v>8</v>
      </c>
      <c r="K133" s="6" t="s">
        <v>11</v>
      </c>
      <c r="L133" s="3">
        <v>0</v>
      </c>
      <c r="M133" s="3">
        <v>0</v>
      </c>
      <c r="N133" s="3">
        <v>1</v>
      </c>
      <c r="O133" s="3">
        <v>0</v>
      </c>
      <c r="P133" s="3">
        <v>0</v>
      </c>
      <c r="Q133" s="3">
        <v>1</v>
      </c>
      <c r="U133" s="6" t="s">
        <v>345</v>
      </c>
      <c r="V133" s="3">
        <v>0</v>
      </c>
      <c r="W133" s="3">
        <v>0</v>
      </c>
      <c r="X133" s="3">
        <v>1</v>
      </c>
      <c r="Y133" s="3">
        <v>0</v>
      </c>
      <c r="Z133" s="3">
        <v>0</v>
      </c>
      <c r="AA133" s="3">
        <v>1</v>
      </c>
    </row>
    <row r="134" spans="2:27" x14ac:dyDescent="0.4">
      <c r="B134" s="6" t="s">
        <v>340</v>
      </c>
      <c r="C134" s="3">
        <v>0</v>
      </c>
      <c r="D134" s="3">
        <v>0</v>
      </c>
      <c r="E134" s="3">
        <v>3</v>
      </c>
      <c r="F134" s="3">
        <v>0</v>
      </c>
      <c r="G134" s="3">
        <v>0</v>
      </c>
      <c r="H134" s="3">
        <v>0</v>
      </c>
      <c r="I134" s="3">
        <v>3</v>
      </c>
      <c r="K134" s="6" t="s">
        <v>152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U134" s="6" t="s">
        <v>29</v>
      </c>
      <c r="V134" s="3">
        <v>0</v>
      </c>
      <c r="W134" s="3">
        <v>0</v>
      </c>
      <c r="X134" s="3">
        <v>0</v>
      </c>
      <c r="Y134" s="3">
        <v>3</v>
      </c>
      <c r="Z134" s="3">
        <v>0</v>
      </c>
      <c r="AA134" s="3">
        <v>3</v>
      </c>
    </row>
    <row r="135" spans="2:27" x14ac:dyDescent="0.4">
      <c r="B135" s="6" t="s">
        <v>19</v>
      </c>
      <c r="C135" s="3">
        <v>0</v>
      </c>
      <c r="D135" s="3">
        <v>0</v>
      </c>
      <c r="E135" s="3">
        <v>4</v>
      </c>
      <c r="F135" s="3">
        <v>9</v>
      </c>
      <c r="G135" s="3">
        <v>0</v>
      </c>
      <c r="H135" s="3">
        <v>0</v>
      </c>
      <c r="I135" s="3">
        <v>13</v>
      </c>
      <c r="K135" s="6" t="s">
        <v>286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U135" s="6" t="s">
        <v>55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2:27" x14ac:dyDescent="0.4">
      <c r="B136" s="6" t="s">
        <v>25</v>
      </c>
      <c r="C136" s="3">
        <v>0</v>
      </c>
      <c r="D136" s="3">
        <v>0</v>
      </c>
      <c r="E136" s="3">
        <v>12</v>
      </c>
      <c r="F136" s="3">
        <v>4</v>
      </c>
      <c r="G136" s="3">
        <v>0</v>
      </c>
      <c r="H136" s="3">
        <v>0</v>
      </c>
      <c r="I136" s="3">
        <v>16</v>
      </c>
      <c r="K136" s="6" t="s">
        <v>161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U136" s="6" t="s">
        <v>58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2:27" x14ac:dyDescent="0.4">
      <c r="B137" s="6" t="s">
        <v>259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K137" s="6" t="s">
        <v>301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U137" s="6" t="s">
        <v>73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2:27" x14ac:dyDescent="0.4">
      <c r="B138" s="6" t="s">
        <v>11</v>
      </c>
      <c r="C138" s="3">
        <v>0</v>
      </c>
      <c r="D138" s="3">
        <v>0</v>
      </c>
      <c r="E138" s="3">
        <v>1</v>
      </c>
      <c r="F138" s="3">
        <v>0</v>
      </c>
      <c r="G138" s="3">
        <v>0</v>
      </c>
      <c r="H138" s="3">
        <v>0</v>
      </c>
      <c r="I138" s="3">
        <v>1</v>
      </c>
      <c r="K138" s="6" t="s">
        <v>172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U138" s="6" t="s">
        <v>1695</v>
      </c>
      <c r="V138" s="3">
        <v>0</v>
      </c>
      <c r="W138" s="3">
        <v>76</v>
      </c>
      <c r="X138" s="3">
        <v>116</v>
      </c>
      <c r="Y138" s="3">
        <v>72</v>
      </c>
      <c r="Z138" s="3">
        <v>0</v>
      </c>
      <c r="AA138" s="3">
        <v>264</v>
      </c>
    </row>
    <row r="139" spans="2:27" x14ac:dyDescent="0.4">
      <c r="B139" s="6" t="s">
        <v>152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K139" s="6" t="s">
        <v>24</v>
      </c>
      <c r="L139" s="3">
        <v>0</v>
      </c>
      <c r="M139" s="3">
        <v>0</v>
      </c>
      <c r="N139" s="3">
        <v>10</v>
      </c>
      <c r="O139" s="3">
        <v>8</v>
      </c>
      <c r="P139" s="3">
        <v>5</v>
      </c>
      <c r="Q139" s="3">
        <v>23</v>
      </c>
    </row>
    <row r="140" spans="2:27" x14ac:dyDescent="0.4">
      <c r="B140" s="6" t="s">
        <v>286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K140" s="6" t="s">
        <v>69</v>
      </c>
      <c r="L140" s="3">
        <v>0</v>
      </c>
      <c r="M140" s="3">
        <v>0</v>
      </c>
      <c r="N140" s="3">
        <v>0</v>
      </c>
      <c r="O140" s="3">
        <v>1</v>
      </c>
      <c r="P140" s="3">
        <v>0</v>
      </c>
      <c r="Q140" s="3">
        <v>1</v>
      </c>
    </row>
    <row r="141" spans="2:27" x14ac:dyDescent="0.4">
      <c r="B141" s="6" t="s">
        <v>161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K141" s="6" t="s">
        <v>68</v>
      </c>
      <c r="L141" s="3">
        <v>0</v>
      </c>
      <c r="M141" s="3">
        <v>0</v>
      </c>
      <c r="N141" s="3">
        <v>3</v>
      </c>
      <c r="O141" s="3">
        <v>1</v>
      </c>
      <c r="P141" s="3">
        <v>1</v>
      </c>
      <c r="Q141" s="3">
        <v>5</v>
      </c>
    </row>
    <row r="142" spans="2:27" x14ac:dyDescent="0.4">
      <c r="B142" s="6" t="s">
        <v>301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K142" s="6" t="s">
        <v>53</v>
      </c>
      <c r="L142" s="3">
        <v>0</v>
      </c>
      <c r="M142" s="3">
        <v>0</v>
      </c>
      <c r="N142" s="3">
        <v>0</v>
      </c>
      <c r="O142" s="3">
        <v>0</v>
      </c>
      <c r="P142" s="3">
        <v>1</v>
      </c>
      <c r="Q142" s="3">
        <v>1</v>
      </c>
    </row>
    <row r="143" spans="2:27" x14ac:dyDescent="0.4">
      <c r="B143" s="6" t="s">
        <v>172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K143" s="6" t="s">
        <v>260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</row>
    <row r="144" spans="2:27" x14ac:dyDescent="0.4">
      <c r="B144" s="6" t="s">
        <v>24</v>
      </c>
      <c r="C144" s="3">
        <v>0</v>
      </c>
      <c r="D144" s="3">
        <v>0</v>
      </c>
      <c r="E144" s="3">
        <v>14</v>
      </c>
      <c r="F144" s="3">
        <v>11</v>
      </c>
      <c r="G144" s="3">
        <v>7</v>
      </c>
      <c r="H144" s="3">
        <v>0</v>
      </c>
      <c r="I144" s="3">
        <v>32</v>
      </c>
      <c r="K144" s="6" t="s">
        <v>64</v>
      </c>
      <c r="L144" s="3">
        <v>0</v>
      </c>
      <c r="M144" s="3">
        <v>0</v>
      </c>
      <c r="N144" s="3">
        <v>1</v>
      </c>
      <c r="O144" s="3">
        <v>3</v>
      </c>
      <c r="P144" s="3">
        <v>0</v>
      </c>
      <c r="Q144" s="3">
        <v>4</v>
      </c>
    </row>
    <row r="145" spans="2:17" x14ac:dyDescent="0.4">
      <c r="B145" s="6" t="s">
        <v>69</v>
      </c>
      <c r="C145" s="3">
        <v>0</v>
      </c>
      <c r="D145" s="3">
        <v>0</v>
      </c>
      <c r="E145" s="3">
        <v>0</v>
      </c>
      <c r="F145" s="3">
        <v>1</v>
      </c>
      <c r="G145" s="3">
        <v>0</v>
      </c>
      <c r="H145" s="3">
        <v>0</v>
      </c>
      <c r="I145" s="3">
        <v>1</v>
      </c>
      <c r="K145" s="6" t="s">
        <v>97</v>
      </c>
      <c r="L145" s="3">
        <v>0</v>
      </c>
      <c r="M145" s="3">
        <v>0</v>
      </c>
      <c r="N145" s="3">
        <v>2</v>
      </c>
      <c r="O145" s="3">
        <v>6</v>
      </c>
      <c r="P145" s="3">
        <v>0</v>
      </c>
      <c r="Q145" s="3">
        <v>8</v>
      </c>
    </row>
    <row r="146" spans="2:17" x14ac:dyDescent="0.4">
      <c r="B146" s="6" t="s">
        <v>68</v>
      </c>
      <c r="C146" s="3">
        <v>0</v>
      </c>
      <c r="D146" s="3">
        <v>0</v>
      </c>
      <c r="E146" s="3">
        <v>3</v>
      </c>
      <c r="F146" s="3">
        <v>1</v>
      </c>
      <c r="G146" s="3">
        <v>1</v>
      </c>
      <c r="H146" s="3">
        <v>0</v>
      </c>
      <c r="I146" s="3">
        <v>5</v>
      </c>
      <c r="K146" s="6" t="s">
        <v>21</v>
      </c>
      <c r="L146" s="3">
        <v>0</v>
      </c>
      <c r="M146" s="3">
        <v>0</v>
      </c>
      <c r="N146" s="3">
        <v>1</v>
      </c>
      <c r="O146" s="3">
        <v>1</v>
      </c>
      <c r="P146" s="3">
        <v>3</v>
      </c>
      <c r="Q146" s="3">
        <v>5</v>
      </c>
    </row>
    <row r="147" spans="2:17" x14ac:dyDescent="0.4">
      <c r="B147" s="6" t="s">
        <v>338</v>
      </c>
      <c r="C147" s="3">
        <v>0</v>
      </c>
      <c r="D147" s="3">
        <v>0</v>
      </c>
      <c r="E147" s="3">
        <v>1</v>
      </c>
      <c r="F147" s="3">
        <v>1</v>
      </c>
      <c r="G147" s="3">
        <v>0</v>
      </c>
      <c r="H147" s="3">
        <v>0</v>
      </c>
      <c r="I147" s="3">
        <v>2</v>
      </c>
      <c r="K147" s="6" t="s">
        <v>160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</row>
    <row r="148" spans="2:17" x14ac:dyDescent="0.4">
      <c r="B148" s="6" t="s">
        <v>53</v>
      </c>
      <c r="C148" s="3">
        <v>0</v>
      </c>
      <c r="D148" s="3">
        <v>0</v>
      </c>
      <c r="E148" s="3">
        <v>0</v>
      </c>
      <c r="F148" s="3">
        <v>0</v>
      </c>
      <c r="G148" s="3">
        <v>1</v>
      </c>
      <c r="H148" s="3">
        <v>0</v>
      </c>
      <c r="I148" s="3">
        <v>1</v>
      </c>
      <c r="K148" s="6" t="s">
        <v>153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</row>
    <row r="149" spans="2:17" x14ac:dyDescent="0.4">
      <c r="B149" s="6" t="s">
        <v>260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K149" s="6" t="s">
        <v>154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</row>
    <row r="150" spans="2:17" x14ac:dyDescent="0.4">
      <c r="B150" s="6" t="s">
        <v>64</v>
      </c>
      <c r="C150" s="3">
        <v>0</v>
      </c>
      <c r="D150" s="3">
        <v>0</v>
      </c>
      <c r="E150" s="3">
        <v>1</v>
      </c>
      <c r="F150" s="3">
        <v>3</v>
      </c>
      <c r="G150" s="3">
        <v>0</v>
      </c>
      <c r="H150" s="3">
        <v>0</v>
      </c>
      <c r="I150" s="3">
        <v>4</v>
      </c>
      <c r="K150" s="6" t="s">
        <v>52</v>
      </c>
      <c r="L150" s="3">
        <v>0</v>
      </c>
      <c r="M150" s="3">
        <v>0</v>
      </c>
      <c r="N150" s="3">
        <v>1</v>
      </c>
      <c r="O150" s="3">
        <v>0</v>
      </c>
      <c r="P150" s="3">
        <v>0</v>
      </c>
      <c r="Q150" s="3">
        <v>1</v>
      </c>
    </row>
    <row r="151" spans="2:17" x14ac:dyDescent="0.4">
      <c r="B151" s="6" t="s">
        <v>97</v>
      </c>
      <c r="C151" s="3">
        <v>0</v>
      </c>
      <c r="D151" s="3">
        <v>0</v>
      </c>
      <c r="E151" s="3">
        <v>2</v>
      </c>
      <c r="F151" s="3">
        <v>6</v>
      </c>
      <c r="G151" s="3">
        <v>0</v>
      </c>
      <c r="H151" s="3">
        <v>0</v>
      </c>
      <c r="I151" s="3">
        <v>8</v>
      </c>
      <c r="K151" s="6" t="s">
        <v>158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</row>
    <row r="152" spans="2:17" x14ac:dyDescent="0.4">
      <c r="B152" s="6" t="s">
        <v>21</v>
      </c>
      <c r="C152" s="3">
        <v>0</v>
      </c>
      <c r="D152" s="3">
        <v>0</v>
      </c>
      <c r="E152" s="3">
        <v>2</v>
      </c>
      <c r="F152" s="3">
        <v>2</v>
      </c>
      <c r="G152" s="3">
        <v>5</v>
      </c>
      <c r="H152" s="3">
        <v>0</v>
      </c>
      <c r="I152" s="3">
        <v>9</v>
      </c>
      <c r="K152" s="6" t="s">
        <v>261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</row>
    <row r="153" spans="2:17" x14ac:dyDescent="0.4">
      <c r="B153" s="6" t="s">
        <v>160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K153" s="6" t="s">
        <v>165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</row>
    <row r="154" spans="2:17" x14ac:dyDescent="0.4">
      <c r="B154" s="6" t="s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K154" s="6" t="s">
        <v>266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</row>
    <row r="155" spans="2:17" x14ac:dyDescent="0.4">
      <c r="B155" s="6" t="s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K155" s="6" t="s">
        <v>199</v>
      </c>
      <c r="L155" s="3">
        <v>0</v>
      </c>
      <c r="M155" s="3">
        <v>0</v>
      </c>
      <c r="N155" s="3">
        <v>0</v>
      </c>
      <c r="O155" s="3">
        <v>1</v>
      </c>
      <c r="P155" s="3">
        <v>0</v>
      </c>
      <c r="Q155" s="3">
        <v>1</v>
      </c>
    </row>
    <row r="156" spans="2:17" x14ac:dyDescent="0.4">
      <c r="B156" s="6" t="s">
        <v>52</v>
      </c>
      <c r="C156" s="3">
        <v>0</v>
      </c>
      <c r="D156" s="3">
        <v>0</v>
      </c>
      <c r="E156" s="3">
        <v>1</v>
      </c>
      <c r="F156" s="3">
        <v>0</v>
      </c>
      <c r="G156" s="3">
        <v>0</v>
      </c>
      <c r="H156" s="3">
        <v>0</v>
      </c>
      <c r="I156" s="3">
        <v>1</v>
      </c>
      <c r="K156" s="6" t="s">
        <v>31</v>
      </c>
      <c r="L156" s="3">
        <v>0</v>
      </c>
      <c r="M156" s="3">
        <v>1</v>
      </c>
      <c r="N156" s="3">
        <v>0</v>
      </c>
      <c r="O156" s="3">
        <v>1</v>
      </c>
      <c r="P156" s="3">
        <v>0</v>
      </c>
      <c r="Q156" s="3">
        <v>2</v>
      </c>
    </row>
    <row r="157" spans="2:17" x14ac:dyDescent="0.4">
      <c r="B157" s="6" t="s">
        <v>158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K157" s="6" t="s">
        <v>295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</row>
    <row r="158" spans="2:17" x14ac:dyDescent="0.4">
      <c r="B158" s="6" t="s">
        <v>261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K158" s="6" t="s">
        <v>162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</row>
    <row r="159" spans="2:17" x14ac:dyDescent="0.4">
      <c r="B159" s="6" t="s">
        <v>165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K159" s="6" t="s">
        <v>91</v>
      </c>
      <c r="L159" s="3">
        <v>0</v>
      </c>
      <c r="M159" s="3">
        <v>0</v>
      </c>
      <c r="N159" s="3">
        <v>0</v>
      </c>
      <c r="O159" s="3">
        <v>0</v>
      </c>
      <c r="P159" s="3">
        <v>17</v>
      </c>
      <c r="Q159" s="3">
        <v>17</v>
      </c>
    </row>
    <row r="160" spans="2:17" x14ac:dyDescent="0.4">
      <c r="B160" s="6" t="s">
        <v>266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K160" s="6" t="s">
        <v>1694</v>
      </c>
      <c r="L160" s="3">
        <v>0</v>
      </c>
      <c r="M160" s="3">
        <v>0</v>
      </c>
      <c r="N160" s="3">
        <v>0</v>
      </c>
      <c r="O160" s="3">
        <v>10</v>
      </c>
      <c r="P160" s="3">
        <v>7</v>
      </c>
      <c r="Q160" s="3">
        <v>17</v>
      </c>
    </row>
    <row r="161" spans="2:17" x14ac:dyDescent="0.4">
      <c r="B161" s="6" t="s">
        <v>199</v>
      </c>
      <c r="C161" s="3">
        <v>0</v>
      </c>
      <c r="D161" s="3">
        <v>0</v>
      </c>
      <c r="E161" s="3">
        <v>0</v>
      </c>
      <c r="F161" s="3">
        <v>1</v>
      </c>
      <c r="G161" s="3">
        <v>0</v>
      </c>
      <c r="H161" s="3">
        <v>0</v>
      </c>
      <c r="I161" s="3">
        <v>1</v>
      </c>
      <c r="K161" s="6" t="s">
        <v>163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</row>
    <row r="162" spans="2:17" x14ac:dyDescent="0.4">
      <c r="B162" s="6" t="s">
        <v>31</v>
      </c>
      <c r="C162" s="3">
        <v>0</v>
      </c>
      <c r="D162" s="3">
        <v>1</v>
      </c>
      <c r="E162" s="3">
        <v>0</v>
      </c>
      <c r="F162" s="3">
        <v>1</v>
      </c>
      <c r="G162" s="3">
        <v>0</v>
      </c>
      <c r="H162" s="3">
        <v>0</v>
      </c>
      <c r="I162" s="3">
        <v>2</v>
      </c>
      <c r="K162" s="6" t="s">
        <v>88</v>
      </c>
      <c r="L162" s="3">
        <v>0</v>
      </c>
      <c r="M162" s="3">
        <v>0</v>
      </c>
      <c r="N162" s="3">
        <v>1</v>
      </c>
      <c r="O162" s="3">
        <v>0</v>
      </c>
      <c r="P162" s="3">
        <v>0</v>
      </c>
      <c r="Q162" s="3">
        <v>1</v>
      </c>
    </row>
    <row r="163" spans="2:17" x14ac:dyDescent="0.4">
      <c r="B163" s="6" t="s">
        <v>295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K163" s="6" t="s">
        <v>46</v>
      </c>
      <c r="L163" s="3">
        <v>0</v>
      </c>
      <c r="M163" s="3">
        <v>0</v>
      </c>
      <c r="N163" s="3">
        <v>0</v>
      </c>
      <c r="O163" s="3">
        <v>4</v>
      </c>
      <c r="P163" s="3">
        <v>4</v>
      </c>
      <c r="Q163" s="3">
        <v>8</v>
      </c>
    </row>
    <row r="164" spans="2:17" x14ac:dyDescent="0.4">
      <c r="B164" s="6" t="s">
        <v>162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K164" s="6" t="s">
        <v>45</v>
      </c>
      <c r="L164" s="3">
        <v>0</v>
      </c>
      <c r="M164" s="3">
        <v>0</v>
      </c>
      <c r="N164" s="3">
        <v>3</v>
      </c>
      <c r="O164" s="3">
        <v>1</v>
      </c>
      <c r="P164" s="3">
        <v>5</v>
      </c>
      <c r="Q164" s="3">
        <v>9</v>
      </c>
    </row>
    <row r="165" spans="2:17" x14ac:dyDescent="0.4">
      <c r="B165" s="6" t="s">
        <v>91</v>
      </c>
      <c r="C165" s="3">
        <v>0</v>
      </c>
      <c r="D165" s="3">
        <v>0</v>
      </c>
      <c r="E165" s="3">
        <v>1</v>
      </c>
      <c r="F165" s="3">
        <v>3</v>
      </c>
      <c r="G165" s="3">
        <v>23</v>
      </c>
      <c r="H165" s="3">
        <v>0</v>
      </c>
      <c r="I165" s="3">
        <v>27</v>
      </c>
      <c r="K165" s="6" t="s">
        <v>13</v>
      </c>
      <c r="L165" s="3">
        <v>0</v>
      </c>
      <c r="M165" s="3">
        <v>0</v>
      </c>
      <c r="N165" s="3">
        <v>1</v>
      </c>
      <c r="O165" s="3">
        <v>3</v>
      </c>
      <c r="P165" s="3">
        <v>0</v>
      </c>
      <c r="Q165" s="3">
        <v>4</v>
      </c>
    </row>
    <row r="166" spans="2:17" x14ac:dyDescent="0.4">
      <c r="B166" s="6" t="s">
        <v>1694</v>
      </c>
      <c r="C166" s="3">
        <v>0</v>
      </c>
      <c r="D166" s="3">
        <v>0</v>
      </c>
      <c r="E166" s="3">
        <v>0</v>
      </c>
      <c r="F166" s="3">
        <v>10</v>
      </c>
      <c r="G166" s="3">
        <v>7</v>
      </c>
      <c r="H166" s="3">
        <v>0</v>
      </c>
      <c r="I166" s="3">
        <v>17</v>
      </c>
      <c r="K166" s="6" t="s">
        <v>216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</row>
    <row r="167" spans="2:17" x14ac:dyDescent="0.4">
      <c r="B167" s="6" t="s">
        <v>163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K167" s="6" t="s">
        <v>192</v>
      </c>
      <c r="L167" s="3">
        <v>0</v>
      </c>
      <c r="M167" s="3">
        <v>0</v>
      </c>
      <c r="N167" s="3">
        <v>2</v>
      </c>
      <c r="O167" s="3">
        <v>1</v>
      </c>
      <c r="P167" s="3">
        <v>0</v>
      </c>
      <c r="Q167" s="3">
        <v>3</v>
      </c>
    </row>
    <row r="168" spans="2:17" x14ac:dyDescent="0.4">
      <c r="B168" s="6" t="s">
        <v>88</v>
      </c>
      <c r="C168" s="3">
        <v>0</v>
      </c>
      <c r="D168" s="3">
        <v>0</v>
      </c>
      <c r="E168" s="3">
        <v>1</v>
      </c>
      <c r="F168" s="3">
        <v>0</v>
      </c>
      <c r="G168" s="3">
        <v>0</v>
      </c>
      <c r="H168" s="3">
        <v>0</v>
      </c>
      <c r="I168" s="3">
        <v>1</v>
      </c>
      <c r="K168" s="6" t="s">
        <v>210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</row>
    <row r="169" spans="2:17" x14ac:dyDescent="0.4">
      <c r="B169" s="6" t="s">
        <v>46</v>
      </c>
      <c r="C169" s="3">
        <v>0</v>
      </c>
      <c r="D169" s="3">
        <v>0</v>
      </c>
      <c r="E169" s="3">
        <v>0</v>
      </c>
      <c r="F169" s="3">
        <v>4</v>
      </c>
      <c r="G169" s="3">
        <v>4</v>
      </c>
      <c r="H169" s="3">
        <v>0</v>
      </c>
      <c r="I169" s="3">
        <v>8</v>
      </c>
      <c r="K169" s="6" t="s">
        <v>38</v>
      </c>
      <c r="L169" s="3">
        <v>0</v>
      </c>
      <c r="M169" s="3">
        <v>0</v>
      </c>
      <c r="N169" s="3">
        <v>6</v>
      </c>
      <c r="O169" s="3">
        <v>6</v>
      </c>
      <c r="P169" s="3">
        <v>0</v>
      </c>
      <c r="Q169" s="3">
        <v>12</v>
      </c>
    </row>
    <row r="170" spans="2:17" x14ac:dyDescent="0.4">
      <c r="B170" s="6" t="s">
        <v>45</v>
      </c>
      <c r="C170" s="3">
        <v>0</v>
      </c>
      <c r="D170" s="3">
        <v>0</v>
      </c>
      <c r="E170" s="3">
        <v>3</v>
      </c>
      <c r="F170" s="3">
        <v>1</v>
      </c>
      <c r="G170" s="3">
        <v>5</v>
      </c>
      <c r="H170" s="3">
        <v>0</v>
      </c>
      <c r="I170" s="3">
        <v>9</v>
      </c>
      <c r="K170" s="6" t="s">
        <v>262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</row>
    <row r="171" spans="2:17" x14ac:dyDescent="0.4">
      <c r="B171" s="6" t="s">
        <v>13</v>
      </c>
      <c r="C171" s="3">
        <v>0</v>
      </c>
      <c r="D171" s="3">
        <v>0</v>
      </c>
      <c r="E171" s="3">
        <v>1</v>
      </c>
      <c r="F171" s="3">
        <v>4</v>
      </c>
      <c r="G171" s="3">
        <v>0</v>
      </c>
      <c r="H171" s="3">
        <v>0</v>
      </c>
      <c r="I171" s="3">
        <v>5</v>
      </c>
      <c r="K171" s="6" t="s">
        <v>99</v>
      </c>
      <c r="L171" s="3">
        <v>0</v>
      </c>
      <c r="M171" s="3">
        <v>0</v>
      </c>
      <c r="N171" s="3">
        <v>3</v>
      </c>
      <c r="O171" s="3">
        <v>8</v>
      </c>
      <c r="P171" s="3">
        <v>0</v>
      </c>
      <c r="Q171" s="3">
        <v>11</v>
      </c>
    </row>
    <row r="172" spans="2:17" x14ac:dyDescent="0.4">
      <c r="B172" s="6" t="s">
        <v>216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K172" s="6" t="s">
        <v>66</v>
      </c>
      <c r="L172" s="3">
        <v>0</v>
      </c>
      <c r="M172" s="3">
        <v>0</v>
      </c>
      <c r="N172" s="3">
        <v>2</v>
      </c>
      <c r="O172" s="3">
        <v>1</v>
      </c>
      <c r="P172" s="3">
        <v>2</v>
      </c>
      <c r="Q172" s="3">
        <v>5</v>
      </c>
    </row>
    <row r="173" spans="2:17" x14ac:dyDescent="0.4">
      <c r="B173" s="6" t="s">
        <v>192</v>
      </c>
      <c r="C173" s="3">
        <v>0</v>
      </c>
      <c r="D173" s="3">
        <v>0</v>
      </c>
      <c r="E173" s="3">
        <v>2</v>
      </c>
      <c r="F173" s="3">
        <v>1</v>
      </c>
      <c r="G173" s="3">
        <v>0</v>
      </c>
      <c r="H173" s="3">
        <v>0</v>
      </c>
      <c r="I173" s="3">
        <v>3</v>
      </c>
      <c r="K173" s="6" t="s">
        <v>308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</row>
    <row r="174" spans="2:17" x14ac:dyDescent="0.4">
      <c r="B174" s="6" t="s">
        <v>210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K174" s="6" t="s">
        <v>10</v>
      </c>
      <c r="L174" s="3">
        <v>0</v>
      </c>
      <c r="M174" s="3">
        <v>0</v>
      </c>
      <c r="N174" s="3">
        <v>0</v>
      </c>
      <c r="O174" s="3">
        <v>1</v>
      </c>
      <c r="P174" s="3">
        <v>2</v>
      </c>
      <c r="Q174" s="3">
        <v>3</v>
      </c>
    </row>
    <row r="175" spans="2:17" x14ac:dyDescent="0.4">
      <c r="B175" s="6" t="s">
        <v>38</v>
      </c>
      <c r="C175" s="3">
        <v>0</v>
      </c>
      <c r="D175" s="3">
        <v>0</v>
      </c>
      <c r="E175" s="3">
        <v>8</v>
      </c>
      <c r="F175" s="3">
        <v>9</v>
      </c>
      <c r="G175" s="3">
        <v>0</v>
      </c>
      <c r="H175" s="3">
        <v>0</v>
      </c>
      <c r="I175" s="3">
        <v>17</v>
      </c>
      <c r="K175" s="6" t="s">
        <v>269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</row>
    <row r="176" spans="2:17" x14ac:dyDescent="0.4">
      <c r="B176" s="6" t="s">
        <v>1701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K176" s="6" t="s">
        <v>67</v>
      </c>
      <c r="L176" s="3">
        <v>0</v>
      </c>
      <c r="M176" s="3">
        <v>0</v>
      </c>
      <c r="N176" s="3">
        <v>0</v>
      </c>
      <c r="O176" s="3">
        <v>1</v>
      </c>
      <c r="P176" s="3">
        <v>0</v>
      </c>
      <c r="Q176" s="3">
        <v>1</v>
      </c>
    </row>
    <row r="177" spans="2:17" x14ac:dyDescent="0.4">
      <c r="B177" s="6" t="s">
        <v>262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K177" s="6" t="s">
        <v>288</v>
      </c>
      <c r="L177" s="3">
        <v>9</v>
      </c>
      <c r="M177" s="3">
        <v>0</v>
      </c>
      <c r="N177" s="3">
        <v>0</v>
      </c>
      <c r="O177" s="3">
        <v>0</v>
      </c>
      <c r="P177" s="3">
        <v>0</v>
      </c>
      <c r="Q177" s="3">
        <v>9</v>
      </c>
    </row>
    <row r="178" spans="2:17" x14ac:dyDescent="0.4">
      <c r="B178" s="6" t="s">
        <v>99</v>
      </c>
      <c r="C178" s="3">
        <v>0</v>
      </c>
      <c r="D178" s="3">
        <v>0</v>
      </c>
      <c r="E178" s="3">
        <v>7</v>
      </c>
      <c r="F178" s="3">
        <v>14</v>
      </c>
      <c r="G178" s="3">
        <v>0</v>
      </c>
      <c r="H178" s="3">
        <v>0</v>
      </c>
      <c r="I178" s="3">
        <v>21</v>
      </c>
      <c r="K178" s="6" t="s">
        <v>34</v>
      </c>
      <c r="L178" s="3">
        <v>0</v>
      </c>
      <c r="M178" s="3">
        <v>0</v>
      </c>
      <c r="N178" s="3">
        <v>2</v>
      </c>
      <c r="O178" s="3">
        <v>1</v>
      </c>
      <c r="P178" s="3">
        <v>0</v>
      </c>
      <c r="Q178" s="3">
        <v>3</v>
      </c>
    </row>
    <row r="179" spans="2:17" x14ac:dyDescent="0.4">
      <c r="B179" s="6" t="s">
        <v>66</v>
      </c>
      <c r="C179" s="3">
        <v>0</v>
      </c>
      <c r="D179" s="3">
        <v>0</v>
      </c>
      <c r="E179" s="3">
        <v>2</v>
      </c>
      <c r="F179" s="3">
        <v>1</v>
      </c>
      <c r="G179" s="3">
        <v>2</v>
      </c>
      <c r="H179" s="3">
        <v>0</v>
      </c>
      <c r="I179" s="3">
        <v>5</v>
      </c>
      <c r="K179" s="6" t="s">
        <v>303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</row>
    <row r="180" spans="2:17" x14ac:dyDescent="0.4">
      <c r="B180" s="6" t="s">
        <v>308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K180" s="6" t="s">
        <v>280</v>
      </c>
      <c r="L180" s="3">
        <v>9</v>
      </c>
      <c r="M180" s="3">
        <v>0</v>
      </c>
      <c r="N180" s="3">
        <v>0</v>
      </c>
      <c r="O180" s="3">
        <v>0</v>
      </c>
      <c r="P180" s="3">
        <v>0</v>
      </c>
      <c r="Q180" s="3">
        <v>9</v>
      </c>
    </row>
    <row r="181" spans="2:17" x14ac:dyDescent="0.4">
      <c r="B181" s="6" t="s">
        <v>10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0</v>
      </c>
      <c r="I181" s="3">
        <v>3</v>
      </c>
      <c r="K181" s="6" t="s">
        <v>282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</row>
    <row r="182" spans="2:17" x14ac:dyDescent="0.4">
      <c r="B182" s="6" t="s">
        <v>269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K182" s="6" t="s">
        <v>287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</row>
    <row r="183" spans="2:17" x14ac:dyDescent="0.4">
      <c r="B183" s="6" t="s">
        <v>67</v>
      </c>
      <c r="C183" s="3">
        <v>0</v>
      </c>
      <c r="D183" s="3">
        <v>0</v>
      </c>
      <c r="E183" s="3">
        <v>0</v>
      </c>
      <c r="F183" s="3">
        <v>1</v>
      </c>
      <c r="G183" s="3">
        <v>0</v>
      </c>
      <c r="H183" s="3">
        <v>0</v>
      </c>
      <c r="I183" s="3">
        <v>1</v>
      </c>
      <c r="K183" s="6" t="s">
        <v>198</v>
      </c>
      <c r="L183" s="3">
        <v>0</v>
      </c>
      <c r="M183" s="3">
        <v>0</v>
      </c>
      <c r="N183" s="3">
        <v>0</v>
      </c>
      <c r="O183" s="3">
        <v>1</v>
      </c>
      <c r="P183" s="3">
        <v>3</v>
      </c>
      <c r="Q183" s="3">
        <v>4</v>
      </c>
    </row>
    <row r="184" spans="2:17" x14ac:dyDescent="0.4">
      <c r="B184" s="6" t="s">
        <v>288</v>
      </c>
      <c r="C184" s="3">
        <v>9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9</v>
      </c>
      <c r="K184" s="6" t="s">
        <v>298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</row>
    <row r="185" spans="2:17" x14ac:dyDescent="0.4">
      <c r="B185" s="6" t="s">
        <v>34</v>
      </c>
      <c r="C185" s="3">
        <v>0</v>
      </c>
      <c r="D185" s="3">
        <v>0</v>
      </c>
      <c r="E185" s="3">
        <v>2</v>
      </c>
      <c r="F185" s="3">
        <v>1</v>
      </c>
      <c r="G185" s="3">
        <v>0</v>
      </c>
      <c r="H185" s="3">
        <v>0</v>
      </c>
      <c r="I185" s="3">
        <v>3</v>
      </c>
      <c r="K185" s="6" t="s">
        <v>100</v>
      </c>
      <c r="L185" s="3">
        <v>0</v>
      </c>
      <c r="M185" s="3">
        <v>0</v>
      </c>
      <c r="N185" s="3">
        <v>1</v>
      </c>
      <c r="O185" s="3">
        <v>0</v>
      </c>
      <c r="P185" s="3">
        <v>2</v>
      </c>
      <c r="Q185" s="3">
        <v>3</v>
      </c>
    </row>
    <row r="186" spans="2:17" x14ac:dyDescent="0.4">
      <c r="B186" s="6" t="s">
        <v>303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K186" s="6" t="s">
        <v>306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</row>
    <row r="187" spans="2:17" x14ac:dyDescent="0.4">
      <c r="B187" s="6" t="s">
        <v>280</v>
      </c>
      <c r="C187" s="3">
        <v>9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9</v>
      </c>
      <c r="K187" s="6" t="s">
        <v>193</v>
      </c>
      <c r="L187" s="3">
        <v>0</v>
      </c>
      <c r="M187" s="3">
        <v>0</v>
      </c>
      <c r="N187" s="3">
        <v>0</v>
      </c>
      <c r="O187" s="3">
        <v>0</v>
      </c>
      <c r="P187" s="3">
        <v>2</v>
      </c>
      <c r="Q187" s="3">
        <v>2</v>
      </c>
    </row>
    <row r="188" spans="2:17" x14ac:dyDescent="0.4">
      <c r="B188" s="6" t="s">
        <v>282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K188" s="6" t="s">
        <v>213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</row>
    <row r="189" spans="2:17" x14ac:dyDescent="0.4">
      <c r="B189" s="6" t="s">
        <v>287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K189" s="6" t="s">
        <v>275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</row>
    <row r="190" spans="2:17" x14ac:dyDescent="0.4">
      <c r="B190" s="6" t="s">
        <v>198</v>
      </c>
      <c r="C190" s="3">
        <v>0</v>
      </c>
      <c r="D190" s="3">
        <v>0</v>
      </c>
      <c r="E190" s="3">
        <v>0</v>
      </c>
      <c r="F190" s="3">
        <v>3</v>
      </c>
      <c r="G190" s="3">
        <v>8</v>
      </c>
      <c r="H190" s="3">
        <v>0</v>
      </c>
      <c r="I190" s="3">
        <v>11</v>
      </c>
      <c r="K190" s="6" t="s">
        <v>181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</row>
    <row r="191" spans="2:17" x14ac:dyDescent="0.4">
      <c r="B191" s="6" t="s">
        <v>298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K191" s="6" t="s">
        <v>36</v>
      </c>
      <c r="L191" s="3">
        <v>0</v>
      </c>
      <c r="M191" s="3">
        <v>0</v>
      </c>
      <c r="N191" s="3">
        <v>0</v>
      </c>
      <c r="O191" s="3">
        <v>0</v>
      </c>
      <c r="P191" s="3">
        <v>2</v>
      </c>
      <c r="Q191" s="3">
        <v>2</v>
      </c>
    </row>
    <row r="192" spans="2:17" x14ac:dyDescent="0.4">
      <c r="B192" s="6" t="s">
        <v>100</v>
      </c>
      <c r="C192" s="3">
        <v>0</v>
      </c>
      <c r="D192" s="3">
        <v>0</v>
      </c>
      <c r="E192" s="3">
        <v>1</v>
      </c>
      <c r="F192" s="3">
        <v>0</v>
      </c>
      <c r="G192" s="3">
        <v>2</v>
      </c>
      <c r="H192" s="3">
        <v>0</v>
      </c>
      <c r="I192" s="3">
        <v>3</v>
      </c>
      <c r="K192" s="6" t="s">
        <v>268</v>
      </c>
      <c r="L192" s="3">
        <v>13</v>
      </c>
      <c r="M192" s="3">
        <v>0</v>
      </c>
      <c r="N192" s="3">
        <v>0</v>
      </c>
      <c r="O192" s="3">
        <v>0</v>
      </c>
      <c r="P192" s="3">
        <v>0</v>
      </c>
      <c r="Q192" s="3">
        <v>13</v>
      </c>
    </row>
    <row r="193" spans="2:17" x14ac:dyDescent="0.4">
      <c r="B193" s="6" t="s">
        <v>306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K193" s="6" t="s">
        <v>82</v>
      </c>
      <c r="L193" s="3">
        <v>0</v>
      </c>
      <c r="M193" s="3">
        <v>0</v>
      </c>
      <c r="N193" s="3">
        <v>3</v>
      </c>
      <c r="O193" s="3">
        <v>0</v>
      </c>
      <c r="P193" s="3">
        <v>2</v>
      </c>
      <c r="Q193" s="3">
        <v>5</v>
      </c>
    </row>
    <row r="194" spans="2:17" x14ac:dyDescent="0.4">
      <c r="B194" s="6" t="s">
        <v>193</v>
      </c>
      <c r="C194" s="3">
        <v>0</v>
      </c>
      <c r="D194" s="3">
        <v>0</v>
      </c>
      <c r="E194" s="3">
        <v>0</v>
      </c>
      <c r="F194" s="3">
        <v>0</v>
      </c>
      <c r="G194" s="3">
        <v>2</v>
      </c>
      <c r="H194" s="3">
        <v>0</v>
      </c>
      <c r="I194" s="3">
        <v>2</v>
      </c>
      <c r="K194" s="6" t="s">
        <v>89</v>
      </c>
      <c r="L194" s="3">
        <v>0</v>
      </c>
      <c r="M194" s="3">
        <v>0</v>
      </c>
      <c r="N194" s="3">
        <v>1</v>
      </c>
      <c r="O194" s="3">
        <v>1</v>
      </c>
      <c r="P194" s="3">
        <v>1</v>
      </c>
      <c r="Q194" s="3">
        <v>3</v>
      </c>
    </row>
    <row r="195" spans="2:17" x14ac:dyDescent="0.4">
      <c r="B195" s="6" t="s">
        <v>213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K195" s="6" t="s">
        <v>180</v>
      </c>
      <c r="L195" s="3">
        <v>0</v>
      </c>
      <c r="M195" s="3">
        <v>0</v>
      </c>
      <c r="N195" s="3">
        <v>1</v>
      </c>
      <c r="O195" s="3">
        <v>0</v>
      </c>
      <c r="P195" s="3">
        <v>0</v>
      </c>
      <c r="Q195" s="3">
        <v>1</v>
      </c>
    </row>
    <row r="196" spans="2:17" x14ac:dyDescent="0.4">
      <c r="B196" s="6" t="s">
        <v>275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K196" s="6" t="s">
        <v>70</v>
      </c>
      <c r="L196" s="3">
        <v>0</v>
      </c>
      <c r="M196" s="3">
        <v>0</v>
      </c>
      <c r="N196" s="3">
        <v>0</v>
      </c>
      <c r="O196" s="3">
        <v>2</v>
      </c>
      <c r="P196" s="3">
        <v>0</v>
      </c>
      <c r="Q196" s="3">
        <v>2</v>
      </c>
    </row>
    <row r="197" spans="2:17" x14ac:dyDescent="0.4">
      <c r="B197" s="6" t="s">
        <v>181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K197" s="6" t="s">
        <v>54</v>
      </c>
      <c r="L197" s="3">
        <v>0</v>
      </c>
      <c r="M197" s="3">
        <v>0</v>
      </c>
      <c r="N197" s="3">
        <v>0</v>
      </c>
      <c r="O197" s="3">
        <v>0</v>
      </c>
      <c r="P197" s="3">
        <v>3</v>
      </c>
      <c r="Q197" s="3">
        <v>3</v>
      </c>
    </row>
    <row r="198" spans="2:17" x14ac:dyDescent="0.4">
      <c r="B198" s="6" t="s">
        <v>36</v>
      </c>
      <c r="C198" s="3">
        <v>0</v>
      </c>
      <c r="D198" s="3">
        <v>0</v>
      </c>
      <c r="E198" s="3">
        <v>2</v>
      </c>
      <c r="F198" s="3">
        <v>1</v>
      </c>
      <c r="G198" s="3">
        <v>2</v>
      </c>
      <c r="H198" s="3">
        <v>0</v>
      </c>
      <c r="I198" s="3">
        <v>5</v>
      </c>
      <c r="K198" s="6" t="s">
        <v>26</v>
      </c>
      <c r="L198" s="3">
        <v>0</v>
      </c>
      <c r="M198" s="3">
        <v>0</v>
      </c>
      <c r="N198" s="3">
        <v>0</v>
      </c>
      <c r="O198" s="3">
        <v>10</v>
      </c>
      <c r="P198" s="3">
        <v>0</v>
      </c>
      <c r="Q198" s="3">
        <v>10</v>
      </c>
    </row>
    <row r="199" spans="2:17" x14ac:dyDescent="0.4">
      <c r="B199" s="6" t="s">
        <v>268</v>
      </c>
      <c r="C199" s="3">
        <v>13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13</v>
      </c>
      <c r="K199" s="6" t="s">
        <v>17</v>
      </c>
      <c r="L199" s="3">
        <v>0</v>
      </c>
      <c r="M199" s="3">
        <v>0</v>
      </c>
      <c r="N199" s="3">
        <v>0</v>
      </c>
      <c r="O199" s="3">
        <v>3</v>
      </c>
      <c r="P199" s="3">
        <v>1</v>
      </c>
      <c r="Q199" s="3">
        <v>4</v>
      </c>
    </row>
    <row r="200" spans="2:17" x14ac:dyDescent="0.4">
      <c r="B200" s="6" t="s">
        <v>82</v>
      </c>
      <c r="C200" s="3">
        <v>0</v>
      </c>
      <c r="D200" s="3">
        <v>0</v>
      </c>
      <c r="E200" s="3">
        <v>5</v>
      </c>
      <c r="F200" s="3">
        <v>0</v>
      </c>
      <c r="G200" s="3">
        <v>3</v>
      </c>
      <c r="H200" s="3">
        <v>0</v>
      </c>
      <c r="I200" s="3">
        <v>8</v>
      </c>
      <c r="K200" s="6" t="s">
        <v>92</v>
      </c>
      <c r="L200" s="3">
        <v>0</v>
      </c>
      <c r="M200" s="3">
        <v>0</v>
      </c>
      <c r="N200" s="3">
        <v>1</v>
      </c>
      <c r="O200" s="3">
        <v>2</v>
      </c>
      <c r="P200" s="3">
        <v>1</v>
      </c>
      <c r="Q200" s="3">
        <v>4</v>
      </c>
    </row>
    <row r="201" spans="2:17" x14ac:dyDescent="0.4">
      <c r="B201" s="6" t="s">
        <v>89</v>
      </c>
      <c r="C201" s="3">
        <v>0</v>
      </c>
      <c r="D201" s="3">
        <v>0</v>
      </c>
      <c r="E201" s="3">
        <v>1</v>
      </c>
      <c r="F201" s="3">
        <v>1</v>
      </c>
      <c r="G201" s="3">
        <v>1</v>
      </c>
      <c r="H201" s="3">
        <v>0</v>
      </c>
      <c r="I201" s="3">
        <v>3</v>
      </c>
      <c r="K201" s="6" t="s">
        <v>96</v>
      </c>
      <c r="L201" s="3">
        <v>0</v>
      </c>
      <c r="M201" s="3">
        <v>0</v>
      </c>
      <c r="N201" s="3">
        <v>2</v>
      </c>
      <c r="O201" s="3">
        <v>4</v>
      </c>
      <c r="P201" s="3">
        <v>0</v>
      </c>
      <c r="Q201" s="3">
        <v>6</v>
      </c>
    </row>
    <row r="202" spans="2:17" x14ac:dyDescent="0.4">
      <c r="B202" s="6" t="s">
        <v>180</v>
      </c>
      <c r="C202" s="3">
        <v>0</v>
      </c>
      <c r="D202" s="3">
        <v>0</v>
      </c>
      <c r="E202" s="3">
        <v>1</v>
      </c>
      <c r="F202" s="3">
        <v>0</v>
      </c>
      <c r="G202" s="3">
        <v>0</v>
      </c>
      <c r="H202" s="3">
        <v>0</v>
      </c>
      <c r="I202" s="3">
        <v>1</v>
      </c>
      <c r="K202" s="6" t="s">
        <v>57</v>
      </c>
      <c r="L202" s="3">
        <v>0</v>
      </c>
      <c r="M202" s="3">
        <v>0</v>
      </c>
      <c r="N202" s="3">
        <v>1</v>
      </c>
      <c r="O202" s="3">
        <v>0</v>
      </c>
      <c r="P202" s="3">
        <v>0</v>
      </c>
      <c r="Q202" s="3">
        <v>1</v>
      </c>
    </row>
    <row r="203" spans="2:17" x14ac:dyDescent="0.4">
      <c r="B203" s="6" t="s">
        <v>70</v>
      </c>
      <c r="C203" s="3">
        <v>0</v>
      </c>
      <c r="D203" s="3">
        <v>0</v>
      </c>
      <c r="E203" s="3">
        <v>0</v>
      </c>
      <c r="F203" s="3">
        <v>2</v>
      </c>
      <c r="G203" s="3">
        <v>0</v>
      </c>
      <c r="H203" s="3">
        <v>0</v>
      </c>
      <c r="I203" s="3">
        <v>2</v>
      </c>
      <c r="K203" s="6" t="s">
        <v>204</v>
      </c>
      <c r="L203" s="3">
        <v>0</v>
      </c>
      <c r="M203" s="3">
        <v>0</v>
      </c>
      <c r="N203" s="3">
        <v>0</v>
      </c>
      <c r="O203" s="3">
        <v>2</v>
      </c>
      <c r="P203" s="3">
        <v>3</v>
      </c>
      <c r="Q203" s="3">
        <v>5</v>
      </c>
    </row>
    <row r="204" spans="2:17" x14ac:dyDescent="0.4">
      <c r="B204" s="6" t="s">
        <v>54</v>
      </c>
      <c r="C204" s="3">
        <v>0</v>
      </c>
      <c r="D204" s="3">
        <v>0</v>
      </c>
      <c r="E204" s="3">
        <v>0</v>
      </c>
      <c r="F204" s="3">
        <v>0</v>
      </c>
      <c r="G204" s="3">
        <v>3</v>
      </c>
      <c r="H204" s="3">
        <v>0</v>
      </c>
      <c r="I204" s="3">
        <v>3</v>
      </c>
      <c r="K204" s="6" t="s">
        <v>164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</row>
    <row r="205" spans="2:17" x14ac:dyDescent="0.4">
      <c r="B205" s="6" t="s">
        <v>26</v>
      </c>
      <c r="C205" s="3">
        <v>0</v>
      </c>
      <c r="D205" s="3">
        <v>0</v>
      </c>
      <c r="E205" s="3">
        <v>0</v>
      </c>
      <c r="F205" s="3">
        <v>13</v>
      </c>
      <c r="G205" s="3">
        <v>0</v>
      </c>
      <c r="H205" s="3">
        <v>0</v>
      </c>
      <c r="I205" s="3">
        <v>13</v>
      </c>
      <c r="K205" s="6" t="s">
        <v>263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</row>
    <row r="206" spans="2:17" x14ac:dyDescent="0.4">
      <c r="B206" s="6" t="s">
        <v>17</v>
      </c>
      <c r="C206" s="3">
        <v>0</v>
      </c>
      <c r="D206" s="3">
        <v>0</v>
      </c>
      <c r="E206" s="3">
        <v>0</v>
      </c>
      <c r="F206" s="3">
        <v>4</v>
      </c>
      <c r="G206" s="3">
        <v>2</v>
      </c>
      <c r="H206" s="3">
        <v>0</v>
      </c>
      <c r="I206" s="3">
        <v>6</v>
      </c>
      <c r="K206" s="6" t="s">
        <v>235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</row>
    <row r="207" spans="2:17" x14ac:dyDescent="0.4">
      <c r="B207" s="6" t="s">
        <v>92</v>
      </c>
      <c r="C207" s="3">
        <v>0</v>
      </c>
      <c r="D207" s="3">
        <v>0</v>
      </c>
      <c r="E207" s="3">
        <v>1</v>
      </c>
      <c r="F207" s="3">
        <v>2</v>
      </c>
      <c r="G207" s="3">
        <v>1</v>
      </c>
      <c r="H207" s="3">
        <v>0</v>
      </c>
      <c r="I207" s="3">
        <v>4</v>
      </c>
      <c r="K207" s="6" t="s">
        <v>207</v>
      </c>
      <c r="L207" s="3">
        <v>0</v>
      </c>
      <c r="M207" s="3">
        <v>0</v>
      </c>
      <c r="N207" s="3">
        <v>0</v>
      </c>
      <c r="O207" s="3">
        <v>0</v>
      </c>
      <c r="P207" s="3">
        <v>6</v>
      </c>
      <c r="Q207" s="3">
        <v>6</v>
      </c>
    </row>
    <row r="208" spans="2:17" x14ac:dyDescent="0.4">
      <c r="B208" s="6" t="s">
        <v>96</v>
      </c>
      <c r="C208" s="3">
        <v>0</v>
      </c>
      <c r="D208" s="3">
        <v>0</v>
      </c>
      <c r="E208" s="3">
        <v>7</v>
      </c>
      <c r="F208" s="3">
        <v>9</v>
      </c>
      <c r="G208" s="3">
        <v>0</v>
      </c>
      <c r="H208" s="3">
        <v>0</v>
      </c>
      <c r="I208" s="3">
        <v>16</v>
      </c>
      <c r="K208" s="6" t="s">
        <v>200</v>
      </c>
      <c r="L208" s="3">
        <v>0</v>
      </c>
      <c r="M208" s="3">
        <v>0</v>
      </c>
      <c r="N208" s="3">
        <v>0</v>
      </c>
      <c r="O208" s="3">
        <v>2</v>
      </c>
      <c r="P208" s="3">
        <v>2</v>
      </c>
      <c r="Q208" s="3">
        <v>4</v>
      </c>
    </row>
    <row r="209" spans="2:17" x14ac:dyDescent="0.4">
      <c r="B209" s="6" t="s">
        <v>57</v>
      </c>
      <c r="C209" s="3">
        <v>0</v>
      </c>
      <c r="D209" s="3">
        <v>0</v>
      </c>
      <c r="E209" s="3">
        <v>1</v>
      </c>
      <c r="F209" s="3">
        <v>0</v>
      </c>
      <c r="G209" s="3">
        <v>0</v>
      </c>
      <c r="H209" s="3">
        <v>0</v>
      </c>
      <c r="I209" s="3">
        <v>1</v>
      </c>
      <c r="K209" s="6" t="s">
        <v>205</v>
      </c>
      <c r="L209" s="3">
        <v>0</v>
      </c>
      <c r="M209" s="3">
        <v>0</v>
      </c>
      <c r="N209" s="3">
        <v>0</v>
      </c>
      <c r="O209" s="3">
        <v>3</v>
      </c>
      <c r="P209" s="3">
        <v>4</v>
      </c>
      <c r="Q209" s="3">
        <v>7</v>
      </c>
    </row>
    <row r="210" spans="2:17" x14ac:dyDescent="0.4">
      <c r="B210" s="6" t="s">
        <v>204</v>
      </c>
      <c r="C210" s="3">
        <v>0</v>
      </c>
      <c r="D210" s="3">
        <v>0</v>
      </c>
      <c r="E210" s="3">
        <v>0</v>
      </c>
      <c r="F210" s="3">
        <v>3</v>
      </c>
      <c r="G210" s="3">
        <v>4</v>
      </c>
      <c r="H210" s="3">
        <v>0</v>
      </c>
      <c r="I210" s="3">
        <v>7</v>
      </c>
      <c r="K210" s="6" t="s">
        <v>201</v>
      </c>
      <c r="L210" s="3">
        <v>0</v>
      </c>
      <c r="M210" s="3">
        <v>0</v>
      </c>
      <c r="N210" s="3">
        <v>0</v>
      </c>
      <c r="O210" s="3">
        <v>9</v>
      </c>
      <c r="P210" s="3">
        <v>1</v>
      </c>
      <c r="Q210" s="3">
        <v>10</v>
      </c>
    </row>
    <row r="211" spans="2:17" x14ac:dyDescent="0.4">
      <c r="B211" s="6" t="s">
        <v>164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6" t="s">
        <v>195</v>
      </c>
      <c r="L211" s="3">
        <v>0</v>
      </c>
      <c r="M211" s="3">
        <v>0</v>
      </c>
      <c r="N211" s="3">
        <v>2</v>
      </c>
      <c r="O211" s="3">
        <v>0</v>
      </c>
      <c r="P211" s="3">
        <v>0</v>
      </c>
      <c r="Q211" s="3">
        <v>2</v>
      </c>
    </row>
    <row r="212" spans="2:17" x14ac:dyDescent="0.4">
      <c r="B212" s="6" t="s">
        <v>263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6" t="s">
        <v>278</v>
      </c>
      <c r="L212" s="3">
        <v>2</v>
      </c>
      <c r="M212" s="3">
        <v>0</v>
      </c>
      <c r="N212" s="3">
        <v>0</v>
      </c>
      <c r="O212" s="3">
        <v>0</v>
      </c>
      <c r="P212" s="3">
        <v>0</v>
      </c>
      <c r="Q212" s="3">
        <v>2</v>
      </c>
    </row>
    <row r="213" spans="2:17" x14ac:dyDescent="0.4">
      <c r="B213" s="6" t="s">
        <v>235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K213" s="6" t="s">
        <v>155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</row>
    <row r="214" spans="2:17" x14ac:dyDescent="0.4">
      <c r="B214" s="6" t="s">
        <v>207</v>
      </c>
      <c r="C214" s="3">
        <v>0</v>
      </c>
      <c r="D214" s="3">
        <v>0</v>
      </c>
      <c r="E214" s="3">
        <v>0</v>
      </c>
      <c r="F214" s="3">
        <v>1</v>
      </c>
      <c r="G214" s="3">
        <v>12</v>
      </c>
      <c r="H214" s="3">
        <v>0</v>
      </c>
      <c r="I214" s="3">
        <v>13</v>
      </c>
      <c r="K214" s="6" t="s">
        <v>44</v>
      </c>
      <c r="L214" s="3">
        <v>0</v>
      </c>
      <c r="M214" s="3">
        <v>0</v>
      </c>
      <c r="N214" s="3">
        <v>1</v>
      </c>
      <c r="O214" s="3">
        <v>1</v>
      </c>
      <c r="P214" s="3">
        <v>1</v>
      </c>
      <c r="Q214" s="3">
        <v>3</v>
      </c>
    </row>
    <row r="215" spans="2:17" x14ac:dyDescent="0.4">
      <c r="B215" s="6" t="s">
        <v>200</v>
      </c>
      <c r="C215" s="3">
        <v>0</v>
      </c>
      <c r="D215" s="3">
        <v>0</v>
      </c>
      <c r="E215" s="3">
        <v>0</v>
      </c>
      <c r="F215" s="3">
        <v>2</v>
      </c>
      <c r="G215" s="3">
        <v>2</v>
      </c>
      <c r="H215" s="3">
        <v>0</v>
      </c>
      <c r="I215" s="3">
        <v>4</v>
      </c>
      <c r="K215" s="6" t="s">
        <v>264</v>
      </c>
      <c r="L215" s="3">
        <v>3</v>
      </c>
      <c r="M215" s="3">
        <v>0</v>
      </c>
      <c r="N215" s="3">
        <v>0</v>
      </c>
      <c r="O215" s="3">
        <v>0</v>
      </c>
      <c r="P215" s="3">
        <v>0</v>
      </c>
      <c r="Q215" s="3">
        <v>3</v>
      </c>
    </row>
    <row r="216" spans="2:17" x14ac:dyDescent="0.4">
      <c r="B216" s="6" t="s">
        <v>205</v>
      </c>
      <c r="C216" s="3">
        <v>0</v>
      </c>
      <c r="D216" s="3">
        <v>0</v>
      </c>
      <c r="E216" s="3">
        <v>0</v>
      </c>
      <c r="F216" s="3">
        <v>3</v>
      </c>
      <c r="G216" s="3">
        <v>4</v>
      </c>
      <c r="H216" s="3">
        <v>0</v>
      </c>
      <c r="I216" s="3">
        <v>7</v>
      </c>
      <c r="K216" s="6" t="s">
        <v>291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</row>
    <row r="217" spans="2:17" x14ac:dyDescent="0.4">
      <c r="B217" s="6" t="s">
        <v>201</v>
      </c>
      <c r="C217" s="3">
        <v>0</v>
      </c>
      <c r="D217" s="3">
        <v>0</v>
      </c>
      <c r="E217" s="3">
        <v>0</v>
      </c>
      <c r="F217" s="3">
        <v>11</v>
      </c>
      <c r="G217" s="3">
        <v>2</v>
      </c>
      <c r="H217" s="3">
        <v>0</v>
      </c>
      <c r="I217" s="3">
        <v>13</v>
      </c>
      <c r="K217" s="6" t="s">
        <v>78</v>
      </c>
      <c r="L217" s="3">
        <v>0</v>
      </c>
      <c r="M217" s="3">
        <v>0</v>
      </c>
      <c r="N217" s="3">
        <v>2</v>
      </c>
      <c r="O217" s="3">
        <v>0</v>
      </c>
      <c r="P217" s="3">
        <v>0</v>
      </c>
      <c r="Q217" s="3">
        <v>2</v>
      </c>
    </row>
    <row r="218" spans="2:17" x14ac:dyDescent="0.4">
      <c r="B218" s="6" t="s">
        <v>195</v>
      </c>
      <c r="C218" s="3">
        <v>0</v>
      </c>
      <c r="D218" s="3">
        <v>0</v>
      </c>
      <c r="E218" s="3">
        <v>2</v>
      </c>
      <c r="F218" s="3">
        <v>0</v>
      </c>
      <c r="G218" s="3">
        <v>0</v>
      </c>
      <c r="H218" s="3">
        <v>0</v>
      </c>
      <c r="I218" s="3">
        <v>2</v>
      </c>
      <c r="K218" s="6" t="s">
        <v>77</v>
      </c>
      <c r="L218" s="3">
        <v>0</v>
      </c>
      <c r="M218" s="3">
        <v>0</v>
      </c>
      <c r="N218" s="3">
        <v>2</v>
      </c>
      <c r="O218" s="3">
        <v>0</v>
      </c>
      <c r="P218" s="3">
        <v>0</v>
      </c>
      <c r="Q218" s="3">
        <v>2</v>
      </c>
    </row>
    <row r="219" spans="2:17" x14ac:dyDescent="0.4">
      <c r="B219" s="6" t="s">
        <v>278</v>
      </c>
      <c r="C219" s="3">
        <v>2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2</v>
      </c>
      <c r="K219" s="6" t="s">
        <v>174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</row>
    <row r="220" spans="2:17" x14ac:dyDescent="0.4">
      <c r="B220" s="6" t="s">
        <v>155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K220" s="6" t="s">
        <v>62</v>
      </c>
      <c r="L220" s="3">
        <v>0</v>
      </c>
      <c r="M220" s="3">
        <v>0</v>
      </c>
      <c r="N220" s="3">
        <v>0</v>
      </c>
      <c r="O220" s="3">
        <v>4</v>
      </c>
      <c r="P220" s="3">
        <v>1</v>
      </c>
      <c r="Q220" s="3">
        <v>5</v>
      </c>
    </row>
    <row r="221" spans="2:17" x14ac:dyDescent="0.4">
      <c r="B221" s="6" t="s">
        <v>44</v>
      </c>
      <c r="C221" s="3">
        <v>0</v>
      </c>
      <c r="D221" s="3">
        <v>0</v>
      </c>
      <c r="E221" s="3">
        <v>1</v>
      </c>
      <c r="F221" s="3">
        <v>1</v>
      </c>
      <c r="G221" s="3">
        <v>1</v>
      </c>
      <c r="H221" s="3">
        <v>0</v>
      </c>
      <c r="I221" s="3">
        <v>3</v>
      </c>
      <c r="K221" s="6" t="s">
        <v>81</v>
      </c>
      <c r="L221" s="3">
        <v>0</v>
      </c>
      <c r="M221" s="3">
        <v>0</v>
      </c>
      <c r="N221" s="3">
        <v>6</v>
      </c>
      <c r="O221" s="3">
        <v>15</v>
      </c>
      <c r="P221" s="3">
        <v>4</v>
      </c>
      <c r="Q221" s="3">
        <v>25</v>
      </c>
    </row>
    <row r="222" spans="2:17" x14ac:dyDescent="0.4">
      <c r="B222" s="6" t="s">
        <v>264</v>
      </c>
      <c r="C222" s="3">
        <v>3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3</v>
      </c>
      <c r="K222" s="6" t="s">
        <v>265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</row>
    <row r="223" spans="2:17" x14ac:dyDescent="0.4">
      <c r="B223" s="6" t="s">
        <v>291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K223" s="6" t="s">
        <v>63</v>
      </c>
      <c r="L223" s="3">
        <v>0</v>
      </c>
      <c r="M223" s="3">
        <v>0</v>
      </c>
      <c r="N223" s="3">
        <v>0</v>
      </c>
      <c r="O223" s="3">
        <v>1</v>
      </c>
      <c r="P223" s="3">
        <v>0</v>
      </c>
      <c r="Q223" s="3">
        <v>1</v>
      </c>
    </row>
    <row r="224" spans="2:17" x14ac:dyDescent="0.4">
      <c r="B224" s="6" t="s">
        <v>344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K224" s="6" t="s">
        <v>65</v>
      </c>
      <c r="L224" s="3">
        <v>0</v>
      </c>
      <c r="M224" s="3">
        <v>0</v>
      </c>
      <c r="N224" s="3">
        <v>0</v>
      </c>
      <c r="O224" s="3">
        <v>0</v>
      </c>
      <c r="P224" s="3">
        <v>2</v>
      </c>
      <c r="Q224" s="3">
        <v>2</v>
      </c>
    </row>
    <row r="225" spans="2:17" x14ac:dyDescent="0.4">
      <c r="B225" s="6" t="s">
        <v>78</v>
      </c>
      <c r="C225" s="3">
        <v>0</v>
      </c>
      <c r="D225" s="3">
        <v>0</v>
      </c>
      <c r="E225" s="3">
        <v>2</v>
      </c>
      <c r="F225" s="3">
        <v>0</v>
      </c>
      <c r="G225" s="3">
        <v>0</v>
      </c>
      <c r="H225" s="3">
        <v>0</v>
      </c>
      <c r="I225" s="3">
        <v>2</v>
      </c>
      <c r="K225" s="6" t="s">
        <v>9</v>
      </c>
      <c r="L225" s="3">
        <v>0</v>
      </c>
      <c r="M225" s="3">
        <v>0</v>
      </c>
      <c r="N225" s="3">
        <v>2</v>
      </c>
      <c r="O225" s="3">
        <v>1</v>
      </c>
      <c r="P225" s="3">
        <v>0</v>
      </c>
      <c r="Q225" s="3">
        <v>3</v>
      </c>
    </row>
    <row r="226" spans="2:17" x14ac:dyDescent="0.4">
      <c r="B226" s="6" t="s">
        <v>77</v>
      </c>
      <c r="C226" s="3">
        <v>0</v>
      </c>
      <c r="D226" s="3">
        <v>0</v>
      </c>
      <c r="E226" s="3">
        <v>2</v>
      </c>
      <c r="F226" s="3">
        <v>0</v>
      </c>
      <c r="G226" s="3">
        <v>0</v>
      </c>
      <c r="H226" s="3">
        <v>0</v>
      </c>
      <c r="I226" s="3">
        <v>2</v>
      </c>
      <c r="K226" s="6" t="s">
        <v>168</v>
      </c>
      <c r="L226" s="3">
        <v>0</v>
      </c>
      <c r="M226" s="3">
        <v>0</v>
      </c>
      <c r="N226" s="3">
        <v>1</v>
      </c>
      <c r="O226" s="3">
        <v>0</v>
      </c>
      <c r="P226" s="3">
        <v>0</v>
      </c>
      <c r="Q226" s="3">
        <v>1</v>
      </c>
    </row>
    <row r="227" spans="2:17" x14ac:dyDescent="0.4">
      <c r="B227" s="6" t="s">
        <v>174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K227" s="6" t="s">
        <v>106</v>
      </c>
      <c r="L227" s="3">
        <v>0</v>
      </c>
      <c r="M227" s="3">
        <v>0</v>
      </c>
      <c r="N227" s="3">
        <v>0</v>
      </c>
      <c r="O227" s="3">
        <v>1</v>
      </c>
      <c r="P227" s="3">
        <v>0</v>
      </c>
      <c r="Q227" s="3">
        <v>1</v>
      </c>
    </row>
    <row r="228" spans="2:17" x14ac:dyDescent="0.4">
      <c r="B228" s="6" t="s">
        <v>62</v>
      </c>
      <c r="C228" s="3">
        <v>0</v>
      </c>
      <c r="D228" s="3">
        <v>0</v>
      </c>
      <c r="E228" s="3">
        <v>0</v>
      </c>
      <c r="F228" s="3">
        <v>4</v>
      </c>
      <c r="G228" s="3">
        <v>1</v>
      </c>
      <c r="H228" s="3">
        <v>0</v>
      </c>
      <c r="I228" s="3">
        <v>5</v>
      </c>
      <c r="K228" s="6" t="s">
        <v>29</v>
      </c>
      <c r="L228" s="3">
        <v>0</v>
      </c>
      <c r="M228" s="3">
        <v>0</v>
      </c>
      <c r="N228" s="3">
        <v>0</v>
      </c>
      <c r="O228" s="3">
        <v>0</v>
      </c>
      <c r="P228" s="3">
        <v>5</v>
      </c>
      <c r="Q228" s="3">
        <v>5</v>
      </c>
    </row>
    <row r="229" spans="2:17" x14ac:dyDescent="0.4">
      <c r="B229" s="6" t="s">
        <v>81</v>
      </c>
      <c r="C229" s="3">
        <v>0</v>
      </c>
      <c r="D229" s="3">
        <v>0</v>
      </c>
      <c r="E229" s="3">
        <v>10</v>
      </c>
      <c r="F229" s="3">
        <v>18</v>
      </c>
      <c r="G229" s="3">
        <v>7</v>
      </c>
      <c r="H229" s="3">
        <v>0</v>
      </c>
      <c r="I229" s="3">
        <v>35</v>
      </c>
      <c r="K229" s="6" t="s">
        <v>55</v>
      </c>
      <c r="L229" s="3">
        <v>0</v>
      </c>
      <c r="M229" s="3">
        <v>0</v>
      </c>
      <c r="N229" s="3">
        <v>0</v>
      </c>
      <c r="O229" s="3">
        <v>0</v>
      </c>
      <c r="P229" s="3">
        <v>1</v>
      </c>
      <c r="Q229" s="3">
        <v>1</v>
      </c>
    </row>
    <row r="230" spans="2:17" x14ac:dyDescent="0.4">
      <c r="B230" s="6" t="s">
        <v>265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K230" s="6" t="s">
        <v>279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</row>
    <row r="231" spans="2:17" x14ac:dyDescent="0.4">
      <c r="B231" s="6" t="s">
        <v>63</v>
      </c>
      <c r="C231" s="3">
        <v>0</v>
      </c>
      <c r="D231" s="3">
        <v>0</v>
      </c>
      <c r="E231" s="3">
        <v>0</v>
      </c>
      <c r="F231" s="3">
        <v>1</v>
      </c>
      <c r="G231" s="3">
        <v>0</v>
      </c>
      <c r="H231" s="3">
        <v>0</v>
      </c>
      <c r="I231" s="3">
        <v>1</v>
      </c>
      <c r="K231" s="6" t="s">
        <v>215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</row>
    <row r="232" spans="2:17" x14ac:dyDescent="0.4">
      <c r="B232" s="6" t="s">
        <v>65</v>
      </c>
      <c r="C232" s="3">
        <v>0</v>
      </c>
      <c r="D232" s="3">
        <v>0</v>
      </c>
      <c r="E232" s="3">
        <v>0</v>
      </c>
      <c r="F232" s="3">
        <v>0</v>
      </c>
      <c r="G232" s="3">
        <v>2</v>
      </c>
      <c r="H232" s="3">
        <v>0</v>
      </c>
      <c r="I232" s="3">
        <v>2</v>
      </c>
      <c r="K232" s="6" t="s">
        <v>58</v>
      </c>
      <c r="L232" s="3">
        <v>0</v>
      </c>
      <c r="M232" s="3">
        <v>0</v>
      </c>
      <c r="N232" s="3">
        <v>1</v>
      </c>
      <c r="O232" s="3">
        <v>2</v>
      </c>
      <c r="P232" s="3">
        <v>1</v>
      </c>
      <c r="Q232" s="3">
        <v>4</v>
      </c>
    </row>
    <row r="233" spans="2:17" x14ac:dyDescent="0.4">
      <c r="B233" s="6" t="s">
        <v>337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K233" s="6" t="s">
        <v>73</v>
      </c>
      <c r="L233" s="3">
        <v>0</v>
      </c>
      <c r="M233" s="3">
        <v>0</v>
      </c>
      <c r="N233" s="3">
        <v>1</v>
      </c>
      <c r="O233" s="3">
        <v>0</v>
      </c>
      <c r="P233" s="3">
        <v>0</v>
      </c>
      <c r="Q233" s="3">
        <v>1</v>
      </c>
    </row>
    <row r="234" spans="2:17" x14ac:dyDescent="0.4">
      <c r="B234" s="6" t="s">
        <v>9</v>
      </c>
      <c r="C234" s="3">
        <v>0</v>
      </c>
      <c r="D234" s="3">
        <v>0</v>
      </c>
      <c r="E234" s="3">
        <v>3</v>
      </c>
      <c r="F234" s="3">
        <v>2</v>
      </c>
      <c r="G234" s="3">
        <v>0</v>
      </c>
      <c r="H234" s="3">
        <v>0</v>
      </c>
      <c r="I234" s="3">
        <v>5</v>
      </c>
      <c r="K234" s="6" t="s">
        <v>1695</v>
      </c>
      <c r="L234" s="3">
        <v>81</v>
      </c>
      <c r="M234" s="3">
        <v>1</v>
      </c>
      <c r="N234" s="3">
        <v>211</v>
      </c>
      <c r="O234" s="3">
        <v>348</v>
      </c>
      <c r="P234" s="3">
        <v>236</v>
      </c>
      <c r="Q234" s="3">
        <v>877</v>
      </c>
    </row>
    <row r="235" spans="2:17" x14ac:dyDescent="0.4">
      <c r="B235" s="6" t="s">
        <v>168</v>
      </c>
      <c r="C235" s="3">
        <v>0</v>
      </c>
      <c r="D235" s="3">
        <v>0</v>
      </c>
      <c r="E235" s="3">
        <v>1</v>
      </c>
      <c r="F235" s="3">
        <v>0</v>
      </c>
      <c r="G235" s="3">
        <v>0</v>
      </c>
      <c r="H235" s="3">
        <v>0</v>
      </c>
      <c r="I235" s="3">
        <v>1</v>
      </c>
    </row>
    <row r="236" spans="2:17" x14ac:dyDescent="0.4">
      <c r="B236" s="6" t="s">
        <v>342</v>
      </c>
      <c r="C236" s="3">
        <v>0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</row>
    <row r="237" spans="2:17" x14ac:dyDescent="0.4">
      <c r="B237" s="6" t="s">
        <v>106</v>
      </c>
      <c r="C237" s="3">
        <v>0</v>
      </c>
      <c r="D237" s="3">
        <v>0</v>
      </c>
      <c r="E237" s="3">
        <v>0</v>
      </c>
      <c r="F237" s="3">
        <v>1</v>
      </c>
      <c r="G237" s="3">
        <v>0</v>
      </c>
      <c r="H237" s="3">
        <v>0</v>
      </c>
      <c r="I237" s="3">
        <v>1</v>
      </c>
    </row>
    <row r="238" spans="2:17" x14ac:dyDescent="0.4">
      <c r="B238" s="6" t="s">
        <v>345</v>
      </c>
      <c r="C238" s="3">
        <v>0</v>
      </c>
      <c r="D238" s="3">
        <v>0</v>
      </c>
      <c r="E238" s="3">
        <v>0</v>
      </c>
      <c r="F238" s="3">
        <v>1</v>
      </c>
      <c r="G238" s="3">
        <v>0</v>
      </c>
      <c r="H238" s="3">
        <v>0</v>
      </c>
      <c r="I238" s="3">
        <v>1</v>
      </c>
    </row>
    <row r="239" spans="2:17" x14ac:dyDescent="0.4">
      <c r="B239" s="6" t="s">
        <v>29</v>
      </c>
      <c r="C239" s="3">
        <v>0</v>
      </c>
      <c r="D239" s="3">
        <v>0</v>
      </c>
      <c r="E239" s="3">
        <v>0</v>
      </c>
      <c r="F239" s="3">
        <v>0</v>
      </c>
      <c r="G239" s="3">
        <v>8</v>
      </c>
      <c r="H239" s="3">
        <v>0</v>
      </c>
      <c r="I239" s="3">
        <v>8</v>
      </c>
    </row>
    <row r="240" spans="2:17" x14ac:dyDescent="0.4">
      <c r="B240" s="6" t="s">
        <v>55</v>
      </c>
      <c r="C240" s="3">
        <v>0</v>
      </c>
      <c r="D240" s="3">
        <v>0</v>
      </c>
      <c r="E240" s="3">
        <v>0</v>
      </c>
      <c r="F240" s="3">
        <v>0</v>
      </c>
      <c r="G240" s="3">
        <v>1</v>
      </c>
      <c r="H240" s="3">
        <v>0</v>
      </c>
      <c r="I240" s="3">
        <v>1</v>
      </c>
    </row>
    <row r="241" spans="2:9" x14ac:dyDescent="0.4">
      <c r="B241" s="6" t="s">
        <v>279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</row>
    <row r="242" spans="2:9" x14ac:dyDescent="0.4">
      <c r="B242" s="6" t="s">
        <v>215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</row>
    <row r="243" spans="2:9" x14ac:dyDescent="0.4">
      <c r="B243" s="6" t="s">
        <v>58</v>
      </c>
      <c r="C243" s="3">
        <v>0</v>
      </c>
      <c r="D243" s="3">
        <v>0</v>
      </c>
      <c r="E243" s="3">
        <v>1</v>
      </c>
      <c r="F243" s="3">
        <v>2</v>
      </c>
      <c r="G243" s="3">
        <v>1</v>
      </c>
      <c r="H243" s="3">
        <v>0</v>
      </c>
      <c r="I243" s="3">
        <v>4</v>
      </c>
    </row>
    <row r="244" spans="2:9" x14ac:dyDescent="0.4">
      <c r="B244" s="6" t="s">
        <v>73</v>
      </c>
      <c r="C244" s="3">
        <v>0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1</v>
      </c>
    </row>
    <row r="245" spans="2:9" x14ac:dyDescent="0.4">
      <c r="B245" s="6" t="s">
        <v>1695</v>
      </c>
      <c r="C245" s="3">
        <v>81</v>
      </c>
      <c r="D245" s="3">
        <v>1</v>
      </c>
      <c r="E245" s="3">
        <v>287</v>
      </c>
      <c r="F245" s="3">
        <v>464</v>
      </c>
      <c r="G245" s="3">
        <v>308</v>
      </c>
      <c r="H245" s="3">
        <v>0</v>
      </c>
      <c r="I245" s="3">
        <v>1141</v>
      </c>
    </row>
  </sheetData>
  <mergeCells count="4">
    <mergeCell ref="B2:I2"/>
    <mergeCell ref="K2:Q2"/>
    <mergeCell ref="U2:AA2"/>
    <mergeCell ref="AE2:AK2"/>
  </mergeCells>
  <phoneticPr fontId="1" type="noConversion"/>
  <pageMargins left="0.7" right="0.7" top="0.75" bottom="0.75" header="0.3" footer="0.3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2411-5E34-4BB1-94B4-EAAC59B35561}">
  <sheetPr codeName="Sheet10"/>
  <dimension ref="B1:J7"/>
  <sheetViews>
    <sheetView workbookViewId="0">
      <selection activeCell="J3" sqref="J3"/>
    </sheetView>
  </sheetViews>
  <sheetFormatPr defaultRowHeight="17.399999999999999" x14ac:dyDescent="0.4"/>
  <sheetData>
    <row r="1" spans="2:10" x14ac:dyDescent="0.4">
      <c r="B1" t="s">
        <v>1</v>
      </c>
      <c r="D1" t="s">
        <v>1724</v>
      </c>
      <c r="F1" t="s">
        <v>185</v>
      </c>
      <c r="H1" t="s">
        <v>1685</v>
      </c>
      <c r="J1" t="s">
        <v>1715</v>
      </c>
    </row>
    <row r="2" spans="2:10" x14ac:dyDescent="0.4">
      <c r="B2" t="s">
        <v>331</v>
      </c>
      <c r="D2" t="s">
        <v>349</v>
      </c>
      <c r="F2" t="s">
        <v>186</v>
      </c>
      <c r="H2" t="s">
        <v>1725</v>
      </c>
      <c r="J2">
        <v>1</v>
      </c>
    </row>
    <row r="3" spans="2:10" x14ac:dyDescent="0.4">
      <c r="B3" t="s">
        <v>1705</v>
      </c>
      <c r="D3" t="s">
        <v>1729</v>
      </c>
      <c r="F3" t="s">
        <v>209</v>
      </c>
      <c r="H3" t="s">
        <v>1726</v>
      </c>
    </row>
    <row r="4" spans="2:10" x14ac:dyDescent="0.4">
      <c r="B4" t="s">
        <v>354</v>
      </c>
      <c r="D4" t="s">
        <v>1730</v>
      </c>
      <c r="H4" t="s">
        <v>1727</v>
      </c>
    </row>
    <row r="5" spans="2:10" x14ac:dyDescent="0.4">
      <c r="B5" t="s">
        <v>356</v>
      </c>
    </row>
    <row r="6" spans="2:10" x14ac:dyDescent="0.4">
      <c r="B6" t="s">
        <v>355</v>
      </c>
    </row>
    <row r="7" spans="2:10" x14ac:dyDescent="0.4">
      <c r="B7" t="s">
        <v>1728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E1B2-13FC-4ACC-BCDC-6BE7BA89278D}">
  <sheetPr codeName="Sheet1"/>
  <dimension ref="A1:G1045"/>
  <sheetViews>
    <sheetView topLeftCell="B1" zoomScale="70" zoomScaleNormal="70" workbookViewId="0">
      <selection activeCell="I25" sqref="I25"/>
    </sheetView>
  </sheetViews>
  <sheetFormatPr defaultRowHeight="17.399999999999999" x14ac:dyDescent="0.4"/>
  <cols>
    <col min="1" max="1" width="50.19921875" bestFit="1" customWidth="1"/>
    <col min="2" max="2" width="46.09765625" bestFit="1" customWidth="1"/>
    <col min="3" max="3" width="11.8984375" bestFit="1" customWidth="1"/>
    <col min="4" max="4" width="9.59765625" bestFit="1" customWidth="1"/>
    <col min="5" max="5" width="13.19921875" bestFit="1" customWidth="1"/>
    <col min="6" max="6" width="16.796875" bestFit="1" customWidth="1"/>
    <col min="7" max="7" width="14.69921875" bestFit="1" customWidth="1"/>
    <col min="8" max="8" width="10.59765625" customWidth="1"/>
    <col min="9" max="9" width="9.8984375" customWidth="1"/>
    <col min="10" max="10" width="37.19921875" bestFit="1" customWidth="1"/>
    <col min="11" max="11" width="9.3984375" bestFit="1" customWidth="1"/>
  </cols>
  <sheetData>
    <row r="1" spans="1:7" x14ac:dyDescent="0.4">
      <c r="A1" t="s">
        <v>353</v>
      </c>
    </row>
    <row r="2" spans="1:7" x14ac:dyDescent="0.4">
      <c r="A2" t="s">
        <v>1714</v>
      </c>
    </row>
    <row r="3" spans="1:7" x14ac:dyDescent="0.4">
      <c r="A3" t="s">
        <v>350</v>
      </c>
      <c r="B3" t="s">
        <v>3</v>
      </c>
      <c r="C3" t="s">
        <v>5</v>
      </c>
      <c r="D3" t="s">
        <v>1</v>
      </c>
      <c r="E3" t="s">
        <v>7</v>
      </c>
      <c r="F3" t="s">
        <v>185</v>
      </c>
      <c r="G3" t="s">
        <v>353</v>
      </c>
    </row>
    <row r="4" spans="1:7" x14ac:dyDescent="0.4">
      <c r="A4" s="1" t="str">
        <f>압구정재고[[#This Row],[제품명]]&amp;"-"&amp;압구정재고[[#This Row],[카테고리]]&amp;"-"&amp;압구정재고[[#This Row],[사이즈]]&amp;"-"&amp;압구정재고[[#This Row],[색상]]</f>
        <v>고스트 라이더 해골 쭉티-긴팔-S-블랙</v>
      </c>
      <c r="B4" s="1" t="s">
        <v>8</v>
      </c>
      <c r="C4" s="1" t="s">
        <v>107</v>
      </c>
      <c r="D4" s="1" t="s">
        <v>119</v>
      </c>
      <c r="E4" s="1" t="s">
        <v>1696</v>
      </c>
      <c r="F4" s="2" t="s">
        <v>186</v>
      </c>
      <c r="G4" s="1">
        <v>0</v>
      </c>
    </row>
    <row r="5" spans="1:7" x14ac:dyDescent="0.4">
      <c r="A5" s="1" t="str">
        <f>압구정재고[[#This Row],[제품명]]&amp;"-"&amp;압구정재고[[#This Row],[카테고리]]&amp;"-"&amp;압구정재고[[#This Row],[사이즈]]&amp;"-"&amp;압구정재고[[#This Row],[색상]]</f>
        <v>고스트 라이더 해골 쭉티-긴팔-S-화이트</v>
      </c>
      <c r="B5" s="1" t="s">
        <v>8</v>
      </c>
      <c r="C5" s="1" t="s">
        <v>107</v>
      </c>
      <c r="D5" s="1" t="s">
        <v>119</v>
      </c>
      <c r="E5" s="1" t="s">
        <v>124</v>
      </c>
      <c r="F5" s="2" t="s">
        <v>186</v>
      </c>
      <c r="G5" s="1">
        <v>0</v>
      </c>
    </row>
    <row r="6" spans="1:7" x14ac:dyDescent="0.4">
      <c r="A6" s="1" t="str">
        <f>압구정재고[[#This Row],[제품명]]&amp;"-"&amp;압구정재고[[#This Row],[카테고리]]&amp;"-"&amp;압구정재고[[#This Row],[사이즈]]&amp;"-"&amp;압구정재고[[#This Row],[색상]]</f>
        <v>플래그스 롱슬리브즈-긴팔-S-레드 줄무늬</v>
      </c>
      <c r="B6" s="1" t="s">
        <v>9</v>
      </c>
      <c r="C6" s="1" t="s">
        <v>107</v>
      </c>
      <c r="D6" s="1" t="s">
        <v>119</v>
      </c>
      <c r="E6" s="1" t="s">
        <v>125</v>
      </c>
      <c r="F6" s="2" t="s">
        <v>186</v>
      </c>
      <c r="G6" s="1">
        <v>0</v>
      </c>
    </row>
    <row r="7" spans="1:7" x14ac:dyDescent="0.4">
      <c r="A7" s="1" t="str">
        <f>압구정재고[[#This Row],[제품명]]&amp;"-"&amp;압구정재고[[#This Row],[카테고리]]&amp;"-"&amp;압구정재고[[#This Row],[사이즈]]&amp;"-"&amp;압구정재고[[#This Row],[색상]]</f>
        <v>플래그스 롱슬리브즈-긴팔-S-흰 줄무늬</v>
      </c>
      <c r="B7" s="1" t="s">
        <v>9</v>
      </c>
      <c r="C7" s="1" t="s">
        <v>107</v>
      </c>
      <c r="D7" s="1" t="s">
        <v>119</v>
      </c>
      <c r="E7" s="1" t="s">
        <v>126</v>
      </c>
      <c r="F7" s="2" t="s">
        <v>186</v>
      </c>
      <c r="G7" s="1">
        <v>0</v>
      </c>
    </row>
    <row r="8" spans="1:7" x14ac:dyDescent="0.4">
      <c r="A8" s="1" t="str">
        <f>압구정재고[[#This Row],[제품명]]&amp;"-"&amp;압구정재고[[#This Row],[카테고리]]&amp;"-"&amp;압구정재고[[#This Row],[사이즈]]&amp;"-"&amp;압구정재고[[#This Row],[색상]]</f>
        <v>에스로고 반바지-반바지-S-블랙</v>
      </c>
      <c r="B8" s="1" t="s">
        <v>10</v>
      </c>
      <c r="C8" s="1" t="s">
        <v>108</v>
      </c>
      <c r="D8" s="1" t="s">
        <v>119</v>
      </c>
      <c r="E8" s="1" t="s">
        <v>123</v>
      </c>
      <c r="F8" s="2" t="s">
        <v>186</v>
      </c>
      <c r="G8" s="1">
        <v>0</v>
      </c>
    </row>
    <row r="9" spans="1:7" x14ac:dyDescent="0.4">
      <c r="A9" s="1" t="str">
        <f>압구정재고[[#This Row],[제품명]]&amp;"-"&amp;압구정재고[[#This Row],[카테고리]]&amp;"-"&amp;압구정재고[[#This Row],[사이즈]]&amp;"-"&amp;압구정재고[[#This Row],[색상]]</f>
        <v>슈프림 에스로고 트랙 쇼츠-반바지-S-블랙</v>
      </c>
      <c r="B9" s="1" t="s">
        <v>11</v>
      </c>
      <c r="C9" s="1" t="s">
        <v>108</v>
      </c>
      <c r="D9" s="1" t="s">
        <v>119</v>
      </c>
      <c r="E9" s="1" t="s">
        <v>123</v>
      </c>
      <c r="F9" s="2" t="s">
        <v>186</v>
      </c>
      <c r="G9" s="1">
        <v>0</v>
      </c>
    </row>
    <row r="10" spans="1:7" x14ac:dyDescent="0.4">
      <c r="A10" s="1" t="str">
        <f>압구정재고[[#This Row],[제품명]]&amp;"-"&amp;압구정재고[[#This Row],[카테고리]]&amp;"-"&amp;압구정재고[[#This Row],[사이즈]]&amp;"-"&amp;압구정재고[[#This Row],[색상]]</f>
        <v>문어티-반팔-S-화이트</v>
      </c>
      <c r="B10" s="1" t="s">
        <v>12</v>
      </c>
      <c r="C10" s="1" t="s">
        <v>109</v>
      </c>
      <c r="D10" s="1" t="s">
        <v>119</v>
      </c>
      <c r="E10" s="1" t="s">
        <v>124</v>
      </c>
      <c r="F10" s="2" t="s">
        <v>186</v>
      </c>
      <c r="G10" s="1">
        <v>0</v>
      </c>
    </row>
    <row r="11" spans="1:7" x14ac:dyDescent="0.4">
      <c r="A11" s="1" t="str">
        <f>압구정재고[[#This Row],[제품명]]&amp;"-"&amp;압구정재고[[#This Row],[카테고리]]&amp;"-"&amp;압구정재고[[#This Row],[사이즈]]&amp;"-"&amp;압구정재고[[#This Row],[색상]]</f>
        <v>스틸라이프-반팔-S-블랙</v>
      </c>
      <c r="B11" s="1" t="s">
        <v>13</v>
      </c>
      <c r="C11" s="1" t="s">
        <v>109</v>
      </c>
      <c r="D11" s="1" t="s">
        <v>119</v>
      </c>
      <c r="E11" s="1" t="s">
        <v>123</v>
      </c>
      <c r="F11" s="2" t="s">
        <v>186</v>
      </c>
      <c r="G11" s="1">
        <v>0</v>
      </c>
    </row>
    <row r="12" spans="1:7" x14ac:dyDescent="0.4">
      <c r="A12" s="1" t="str">
        <f>압구정재고[[#This Row],[제품명]]&amp;"-"&amp;압구정재고[[#This Row],[카테고리]]&amp;"-"&amp;압구정재고[[#This Row],[사이즈]]&amp;"-"&amp;압구정재고[[#This Row],[색상]]</f>
        <v>리퀴드-반팔-S-블랙</v>
      </c>
      <c r="B12" s="1" t="s">
        <v>14</v>
      </c>
      <c r="C12" s="1" t="s">
        <v>109</v>
      </c>
      <c r="D12" s="1" t="s">
        <v>119</v>
      </c>
      <c r="E12" s="1" t="s">
        <v>123</v>
      </c>
      <c r="F12" s="2" t="s">
        <v>186</v>
      </c>
      <c r="G12" s="1">
        <v>0</v>
      </c>
    </row>
    <row r="13" spans="1:7" x14ac:dyDescent="0.4">
      <c r="A13" s="1" t="str">
        <f>압구정재고[[#This Row],[제품명]]&amp;"-"&amp;압구정재고[[#This Row],[카테고리]]&amp;"-"&amp;압구정재고[[#This Row],[사이즈]]&amp;"-"&amp;압구정재고[[#This Row],[색상]]</f>
        <v>뉴욕 월컨 티-반팔-S-블랙</v>
      </c>
      <c r="B13" s="1" t="s">
        <v>15</v>
      </c>
      <c r="C13" s="1" t="s">
        <v>109</v>
      </c>
      <c r="D13" s="1" t="s">
        <v>119</v>
      </c>
      <c r="E13" s="1" t="s">
        <v>123</v>
      </c>
      <c r="F13" s="2" t="s">
        <v>186</v>
      </c>
      <c r="G13" s="1">
        <v>0</v>
      </c>
    </row>
    <row r="14" spans="1:7" x14ac:dyDescent="0.4">
      <c r="A14" s="1" t="str">
        <f>압구정재고[[#This Row],[제품명]]&amp;"-"&amp;압구정재고[[#This Row],[카테고리]]&amp;"-"&amp;압구정재고[[#This Row],[사이즈]]&amp;"-"&amp;압구정재고[[#This Row],[색상]]</f>
        <v>뉴욕 월컨 티-반팔-S-화이트</v>
      </c>
      <c r="B14" s="1" t="s">
        <v>15</v>
      </c>
      <c r="C14" s="1" t="s">
        <v>109</v>
      </c>
      <c r="D14" s="1" t="s">
        <v>119</v>
      </c>
      <c r="E14" s="1" t="s">
        <v>124</v>
      </c>
      <c r="F14" s="2" t="s">
        <v>186</v>
      </c>
      <c r="G14" s="1">
        <v>0</v>
      </c>
    </row>
    <row r="15" spans="1:7" x14ac:dyDescent="0.4">
      <c r="A15" s="1" t="str">
        <f>압구정재고[[#This Row],[제품명]]&amp;"-"&amp;압구정재고[[#This Row],[카테고리]]&amp;"-"&amp;압구정재고[[#This Row],[사이즈]]&amp;"-"&amp;압구정재고[[#This Row],[색상]]</f>
        <v>과일-반팔-S-블랙</v>
      </c>
      <c r="B15" s="1" t="s">
        <v>16</v>
      </c>
      <c r="C15" s="1" t="s">
        <v>109</v>
      </c>
      <c r="D15" s="1" t="s">
        <v>119</v>
      </c>
      <c r="E15" s="1" t="s">
        <v>123</v>
      </c>
      <c r="F15" s="2" t="s">
        <v>186</v>
      </c>
      <c r="G15" s="1">
        <v>0</v>
      </c>
    </row>
    <row r="16" spans="1:7" x14ac:dyDescent="0.4">
      <c r="A16" s="1" t="str">
        <f>압구정재고[[#This Row],[제품명]]&amp;"-"&amp;압구정재고[[#This Row],[카테고리]]&amp;"-"&amp;압구정재고[[#This Row],[사이즈]]&amp;"-"&amp;압구정재고[[#This Row],[색상]]</f>
        <v>크놋-반팔-S-블랙</v>
      </c>
      <c r="B16" s="1" t="s">
        <v>17</v>
      </c>
      <c r="C16" s="1" t="s">
        <v>109</v>
      </c>
      <c r="D16" s="1" t="s">
        <v>119</v>
      </c>
      <c r="E16" s="1" t="s">
        <v>123</v>
      </c>
      <c r="F16" s="2" t="s">
        <v>186</v>
      </c>
      <c r="G16" s="1">
        <v>0</v>
      </c>
    </row>
    <row r="17" spans="1:7" x14ac:dyDescent="0.4">
      <c r="A17" s="1" t="str">
        <f>압구정재고[[#This Row],[제품명]]&amp;"-"&amp;압구정재고[[#This Row],[카테고리]]&amp;"-"&amp;압구정재고[[#This Row],[사이즈]]&amp;"-"&amp;압구정재고[[#This Row],[색상]]</f>
        <v>슈프림 고스트라이더-반팔-S-화이트</v>
      </c>
      <c r="B17" s="1" t="s">
        <v>18</v>
      </c>
      <c r="C17" s="1" t="s">
        <v>109</v>
      </c>
      <c r="D17" s="1" t="s">
        <v>119</v>
      </c>
      <c r="E17" s="1" t="s">
        <v>124</v>
      </c>
      <c r="F17" s="2" t="s">
        <v>186</v>
      </c>
      <c r="G17" s="1">
        <v>0</v>
      </c>
    </row>
    <row r="18" spans="1:7" x14ac:dyDescent="0.4">
      <c r="A18" s="1" t="str">
        <f>압구정재고[[#This Row],[제품명]]&amp;"-"&amp;압구정재고[[#This Row],[카테고리]]&amp;"-"&amp;압구정재고[[#This Row],[사이즈]]&amp;"-"&amp;압구정재고[[#This Row],[색상]]</f>
        <v>슈프림 고스트라이더-반팔-S-블랙</v>
      </c>
      <c r="B18" s="1" t="s">
        <v>18</v>
      </c>
      <c r="C18" s="1" t="s">
        <v>109</v>
      </c>
      <c r="D18" s="1" t="s">
        <v>119</v>
      </c>
      <c r="E18" s="1" t="s">
        <v>123</v>
      </c>
      <c r="F18" s="2" t="s">
        <v>186</v>
      </c>
      <c r="G18" s="1">
        <v>0</v>
      </c>
    </row>
    <row r="19" spans="1:7" x14ac:dyDescent="0.4">
      <c r="A19" s="1" t="str">
        <f>압구정재고[[#This Row],[제품명]]&amp;"-"&amp;압구정재고[[#This Row],[카테고리]]&amp;"-"&amp;압구정재고[[#This Row],[사이즈]]&amp;"-"&amp;압구정재고[[#This Row],[색상]]</f>
        <v>슈프림 부주 반톤-반팔-S-네이비</v>
      </c>
      <c r="B19" s="1" t="s">
        <v>19</v>
      </c>
      <c r="C19" s="1" t="s">
        <v>109</v>
      </c>
      <c r="D19" s="1" t="s">
        <v>119</v>
      </c>
      <c r="E19" s="1" t="s">
        <v>127</v>
      </c>
      <c r="F19" s="2" t="s">
        <v>186</v>
      </c>
      <c r="G19" s="1">
        <v>0</v>
      </c>
    </row>
    <row r="20" spans="1:7" x14ac:dyDescent="0.4">
      <c r="A20" s="1" t="str">
        <f>압구정재고[[#This Row],[제품명]]&amp;"-"&amp;압구정재고[[#This Row],[카테고리]]&amp;"-"&amp;압구정재고[[#This Row],[사이즈]]&amp;"-"&amp;압구정재고[[#This Row],[색상]]</f>
        <v>슈프림 부주 반톤-반팔-S-레드</v>
      </c>
      <c r="B20" s="1" t="s">
        <v>19</v>
      </c>
      <c r="C20" s="1" t="s">
        <v>109</v>
      </c>
      <c r="D20" s="1" t="s">
        <v>119</v>
      </c>
      <c r="E20" s="1" t="s">
        <v>128</v>
      </c>
      <c r="F20" s="2" t="s">
        <v>186</v>
      </c>
      <c r="G20" s="1">
        <v>0</v>
      </c>
    </row>
    <row r="21" spans="1:7" x14ac:dyDescent="0.4">
      <c r="A21" s="1" t="str">
        <f>압구정재고[[#This Row],[제품명]]&amp;"-"&amp;압구정재고[[#This Row],[카테고리]]&amp;"-"&amp;압구정재고[[#This Row],[사이즈]]&amp;"-"&amp;압구정재고[[#This Row],[색상]]</f>
        <v>슈프림 부주 반톤-반팔-S-그레이</v>
      </c>
      <c r="B21" s="1" t="s">
        <v>19</v>
      </c>
      <c r="C21" s="1" t="s">
        <v>109</v>
      </c>
      <c r="D21" s="1" t="s">
        <v>119</v>
      </c>
      <c r="E21" s="1" t="s">
        <v>129</v>
      </c>
      <c r="F21" s="2" t="s">
        <v>186</v>
      </c>
      <c r="G21" s="1">
        <v>0</v>
      </c>
    </row>
    <row r="22" spans="1:7" x14ac:dyDescent="0.4">
      <c r="A22" s="1" t="str">
        <f>압구정재고[[#This Row],[제품명]]&amp;"-"&amp;압구정재고[[#This Row],[카테고리]]&amp;"-"&amp;압구정재고[[#This Row],[사이즈]]&amp;"-"&amp;압구정재고[[#This Row],[색상]]</f>
        <v>슈프림 벨라 루고시 드라큘라 티-반팔-S-블랙</v>
      </c>
      <c r="B22" s="1" t="s">
        <v>20</v>
      </c>
      <c r="C22" s="1" t="s">
        <v>109</v>
      </c>
      <c r="D22" s="1" t="s">
        <v>119</v>
      </c>
      <c r="E22" s="1" t="s">
        <v>123</v>
      </c>
      <c r="F22" s="2" t="s">
        <v>186</v>
      </c>
      <c r="G22" s="1">
        <v>0</v>
      </c>
    </row>
    <row r="23" spans="1:7" x14ac:dyDescent="0.4">
      <c r="A23" s="1" t="str">
        <f>압구정재고[[#This Row],[제품명]]&amp;"-"&amp;압구정재고[[#This Row],[카테고리]]&amp;"-"&amp;압구정재고[[#This Row],[사이즈]]&amp;"-"&amp;압구정재고[[#This Row],[색상]]</f>
        <v>슈프림 클라우드 구름 티-반팔-S-화이트</v>
      </c>
      <c r="B23" s="1" t="s">
        <v>21</v>
      </c>
      <c r="C23" s="1" t="s">
        <v>109</v>
      </c>
      <c r="D23" s="1" t="s">
        <v>119</v>
      </c>
      <c r="E23" s="1" t="s">
        <v>124</v>
      </c>
      <c r="F23" s="2" t="s">
        <v>186</v>
      </c>
      <c r="G23" s="1">
        <v>0</v>
      </c>
    </row>
    <row r="24" spans="1:7" x14ac:dyDescent="0.4">
      <c r="A24" s="1" t="str">
        <f>압구정재고[[#This Row],[제품명]]&amp;"-"&amp;압구정재고[[#This Row],[카테고리]]&amp;"-"&amp;압구정재고[[#This Row],[사이즈]]&amp;"-"&amp;압구정재고[[#This Row],[색상]]</f>
        <v>슈프림 다이너마이트 티-반팔-S-블랙</v>
      </c>
      <c r="B24" s="1" t="s">
        <v>22</v>
      </c>
      <c r="C24" s="1" t="s">
        <v>109</v>
      </c>
      <c r="D24" s="1" t="s">
        <v>119</v>
      </c>
      <c r="E24" s="1" t="s">
        <v>123</v>
      </c>
      <c r="F24" s="2" t="s">
        <v>186</v>
      </c>
      <c r="G24" s="1">
        <v>0</v>
      </c>
    </row>
    <row r="25" spans="1:7" x14ac:dyDescent="0.4">
      <c r="A25" s="1" t="str">
        <f>압구정재고[[#This Row],[제품명]]&amp;"-"&amp;압구정재고[[#This Row],[카테고리]]&amp;"-"&amp;압구정재고[[#This Row],[사이즈]]&amp;"-"&amp;압구정재고[[#This Row],[색상]]</f>
        <v>슈프림 그리팅 티-반팔-S-블랙</v>
      </c>
      <c r="B25" s="1" t="s">
        <v>23</v>
      </c>
      <c r="C25" s="1" t="s">
        <v>109</v>
      </c>
      <c r="D25" s="1" t="s">
        <v>119</v>
      </c>
      <c r="E25" s="1" t="s">
        <v>123</v>
      </c>
      <c r="F25" s="2" t="s">
        <v>186</v>
      </c>
      <c r="G25" s="1">
        <v>0</v>
      </c>
    </row>
    <row r="26" spans="1:7" x14ac:dyDescent="0.4">
      <c r="A26" s="1" t="str">
        <f>압구정재고[[#This Row],[제품명]]&amp;"-"&amp;압구정재고[[#This Row],[카테고리]]&amp;"-"&amp;압구정재고[[#This Row],[사이즈]]&amp;"-"&amp;압구정재고[[#This Row],[색상]]</f>
        <v>슈프림 잇 겟츠 베럴 티-반팔-S-블랙</v>
      </c>
      <c r="B26" s="1" t="s">
        <v>24</v>
      </c>
      <c r="C26" s="1" t="s">
        <v>109</v>
      </c>
      <c r="D26" s="1" t="s">
        <v>119</v>
      </c>
      <c r="E26" s="1" t="s">
        <v>123</v>
      </c>
      <c r="F26" s="2" t="s">
        <v>186</v>
      </c>
      <c r="G26" s="1">
        <v>0</v>
      </c>
    </row>
    <row r="27" spans="1:7" x14ac:dyDescent="0.4">
      <c r="A27" s="1" t="str">
        <f>압구정재고[[#This Row],[제품명]]&amp;"-"&amp;압구정재고[[#This Row],[카테고리]]&amp;"-"&amp;압구정재고[[#This Row],[사이즈]]&amp;"-"&amp;압구정재고[[#This Row],[색상]]</f>
        <v>슈프림 잇 겟츠 베럴 티-반팔-S-화이트</v>
      </c>
      <c r="B27" s="1" t="s">
        <v>24</v>
      </c>
      <c r="C27" s="1" t="s">
        <v>109</v>
      </c>
      <c r="D27" s="1" t="s">
        <v>119</v>
      </c>
      <c r="E27" s="1" t="s">
        <v>124</v>
      </c>
      <c r="F27" s="2" t="s">
        <v>186</v>
      </c>
      <c r="G27" s="1">
        <v>0</v>
      </c>
    </row>
    <row r="28" spans="1:7" x14ac:dyDescent="0.4">
      <c r="A28" s="1" t="str">
        <f>압구정재고[[#This Row],[제품명]]&amp;"-"&amp;압구정재고[[#This Row],[카테고리]]&amp;"-"&amp;압구정재고[[#This Row],[사이즈]]&amp;"-"&amp;압구정재고[[#This Row],[색상]]</f>
        <v>슈프림 쉬어스 반팔-반팔-S-블랙</v>
      </c>
      <c r="B28" s="1" t="s">
        <v>25</v>
      </c>
      <c r="C28" s="1" t="s">
        <v>109</v>
      </c>
      <c r="D28" s="1" t="s">
        <v>119</v>
      </c>
      <c r="E28" s="1" t="s">
        <v>123</v>
      </c>
      <c r="F28" s="2" t="s">
        <v>186</v>
      </c>
      <c r="G28" s="1">
        <v>0</v>
      </c>
    </row>
    <row r="29" spans="1:7" x14ac:dyDescent="0.4">
      <c r="A29" s="1" t="str">
        <f>압구정재고[[#This Row],[제품명]]&amp;"-"&amp;압구정재고[[#This Row],[카테고리]]&amp;"-"&amp;압구정재고[[#This Row],[사이즈]]&amp;"-"&amp;압구정재고[[#This Row],[색상]]</f>
        <v>퀸 티-반팔-S-블랙</v>
      </c>
      <c r="B29" s="1" t="s">
        <v>26</v>
      </c>
      <c r="C29" s="1" t="s">
        <v>109</v>
      </c>
      <c r="D29" s="1" t="s">
        <v>119</v>
      </c>
      <c r="E29" s="1" t="s">
        <v>123</v>
      </c>
      <c r="F29" s="2" t="s">
        <v>186</v>
      </c>
      <c r="G29" s="1">
        <v>0</v>
      </c>
    </row>
    <row r="30" spans="1:7" x14ac:dyDescent="0.4">
      <c r="A30" s="1" t="str">
        <f>압구정재고[[#This Row],[제품명]]&amp;"-"&amp;압구정재고[[#This Row],[카테고리]]&amp;"-"&amp;압구정재고[[#This Row],[사이즈]]&amp;"-"&amp;압구정재고[[#This Row],[색상]]</f>
        <v>레비테이션 티-반팔-S-블랙</v>
      </c>
      <c r="B30" s="1" t="s">
        <v>27</v>
      </c>
      <c r="C30" s="1" t="s">
        <v>109</v>
      </c>
      <c r="D30" s="1" t="s">
        <v>119</v>
      </c>
      <c r="E30" s="1" t="s">
        <v>123</v>
      </c>
      <c r="F30" s="2" t="s">
        <v>186</v>
      </c>
      <c r="G30" s="1">
        <v>0</v>
      </c>
    </row>
    <row r="31" spans="1:7" x14ac:dyDescent="0.4">
      <c r="A31" s="1" t="str">
        <f>압구정재고[[#This Row],[제품명]]&amp;"-"&amp;압구정재고[[#This Row],[카테고리]]&amp;"-"&amp;압구정재고[[#This Row],[사이즈]]&amp;"-"&amp;압구정재고[[#This Row],[색상]]</f>
        <v>레비테이션 티-반팔-S-흰색</v>
      </c>
      <c r="B31" s="1" t="s">
        <v>27</v>
      </c>
      <c r="C31" s="1" t="s">
        <v>109</v>
      </c>
      <c r="D31" s="1" t="s">
        <v>119</v>
      </c>
      <c r="E31" s="1" t="s">
        <v>130</v>
      </c>
      <c r="F31" s="2" t="s">
        <v>186</v>
      </c>
      <c r="G31" s="1">
        <v>0</v>
      </c>
    </row>
    <row r="32" spans="1:7" x14ac:dyDescent="0.4">
      <c r="A32" s="1" t="str">
        <f>압구정재고[[#This Row],[제품명]]&amp;"-"&amp;압구정재고[[#This Row],[카테고리]]&amp;"-"&amp;압구정재고[[#This Row],[사이즈]]&amp;"-"&amp;압구정재고[[#This Row],[색상]]</f>
        <v>뉴 싙 티-반팔-S-블랙</v>
      </c>
      <c r="B32" s="1" t="s">
        <v>28</v>
      </c>
      <c r="C32" s="1" t="s">
        <v>109</v>
      </c>
      <c r="D32" s="1" t="s">
        <v>119</v>
      </c>
      <c r="E32" s="1" t="s">
        <v>123</v>
      </c>
      <c r="F32" s="2" t="s">
        <v>186</v>
      </c>
      <c r="G32" s="1">
        <v>0</v>
      </c>
    </row>
    <row r="33" spans="1:7" x14ac:dyDescent="0.4">
      <c r="A33" s="1" t="str">
        <f>압구정재고[[#This Row],[제품명]]&amp;"-"&amp;압구정재고[[#This Row],[카테고리]]&amp;"-"&amp;압구정재고[[#This Row],[사이즈]]&amp;"-"&amp;압구정재고[[#This Row],[색상]]</f>
        <v>헤븐 엔 얼스-반팔-S-흰색</v>
      </c>
      <c r="B33" s="1" t="s">
        <v>29</v>
      </c>
      <c r="C33" s="1" t="s">
        <v>109</v>
      </c>
      <c r="D33" s="1" t="s">
        <v>119</v>
      </c>
      <c r="E33" s="1" t="s">
        <v>130</v>
      </c>
      <c r="F33" s="2" t="s">
        <v>186</v>
      </c>
      <c r="G33" s="1">
        <v>0</v>
      </c>
    </row>
    <row r="34" spans="1:7" x14ac:dyDescent="0.4">
      <c r="A34" s="1" t="str">
        <f>압구정재고[[#This Row],[제품명]]&amp;"-"&amp;압구정재고[[#This Row],[카테고리]]&amp;"-"&amp;압구정재고[[#This Row],[사이즈]]&amp;"-"&amp;압구정재고[[#This Row],[색상]]</f>
        <v>매리티-반팔-S-화이트</v>
      </c>
      <c r="B34" s="1" t="s">
        <v>30</v>
      </c>
      <c r="C34" s="1" t="s">
        <v>109</v>
      </c>
      <c r="D34" s="1" t="s">
        <v>119</v>
      </c>
      <c r="E34" s="1" t="s">
        <v>124</v>
      </c>
      <c r="F34" s="2" t="s">
        <v>186</v>
      </c>
      <c r="G34" s="1">
        <v>0</v>
      </c>
    </row>
    <row r="35" spans="1:7" x14ac:dyDescent="0.4">
      <c r="A35" s="1" t="str">
        <f>압구정재고[[#This Row],[제품명]]&amp;"-"&amp;압구정재고[[#This Row],[카테고리]]&amp;"-"&amp;압구정재고[[#This Row],[사이즈]]&amp;"-"&amp;압구정재고[[#This Row],[색상]]</f>
        <v>스모크 티-반팔-S-블랙</v>
      </c>
      <c r="B35" s="1" t="s">
        <v>31</v>
      </c>
      <c r="C35" s="1" t="s">
        <v>109</v>
      </c>
      <c r="D35" s="1" t="s">
        <v>119</v>
      </c>
      <c r="E35" s="1" t="s">
        <v>123</v>
      </c>
      <c r="F35" s="2" t="s">
        <v>186</v>
      </c>
      <c r="G35" s="1">
        <v>1</v>
      </c>
    </row>
    <row r="36" spans="1:7" x14ac:dyDescent="0.4">
      <c r="A36" s="1" t="str">
        <f>압구정재고[[#This Row],[제품명]]&amp;"-"&amp;압구정재고[[#This Row],[카테고리]]&amp;"-"&amp;압구정재고[[#This Row],[사이즈]]&amp;"-"&amp;압구정재고[[#This Row],[색상]]</f>
        <v>슈프림 벨벳 니코 언더그라운드 티-반팔-S-블랙</v>
      </c>
      <c r="B36" s="1" t="s">
        <v>32</v>
      </c>
      <c r="C36" s="1" t="s">
        <v>109</v>
      </c>
      <c r="D36" s="1" t="s">
        <v>119</v>
      </c>
      <c r="E36" s="1" t="s">
        <v>123</v>
      </c>
      <c r="F36" s="2" t="s">
        <v>186</v>
      </c>
      <c r="G36" s="1">
        <v>0</v>
      </c>
    </row>
    <row r="37" spans="1:7" x14ac:dyDescent="0.4">
      <c r="A37" s="1" t="str">
        <f>압구정재고[[#This Row],[제품명]]&amp;"-"&amp;압구정재고[[#This Row],[카테고리]]&amp;"-"&amp;압구정재고[[#This Row],[사이즈]]&amp;"-"&amp;압구정재고[[#This Row],[색상]]</f>
        <v>길버트 앤 조지 라이프 티-반팔-S-블랙</v>
      </c>
      <c r="B37" s="1" t="s">
        <v>33</v>
      </c>
      <c r="C37" s="1" t="s">
        <v>109</v>
      </c>
      <c r="D37" s="1" t="s">
        <v>119</v>
      </c>
      <c r="E37" s="1" t="s">
        <v>123</v>
      </c>
      <c r="F37" s="2" t="s">
        <v>186</v>
      </c>
      <c r="G37" s="1">
        <v>0</v>
      </c>
    </row>
    <row r="38" spans="1:7" x14ac:dyDescent="0.4">
      <c r="A38" s="1" t="str">
        <f>압구정재고[[#This Row],[제품명]]&amp;"-"&amp;압구정재고[[#This Row],[카테고리]]&amp;"-"&amp;압구정재고[[#This Row],[사이즈]]&amp;"-"&amp;압구정재고[[#This Row],[색상]]</f>
        <v>오리지널 신-반팔-S-화이트</v>
      </c>
      <c r="B38" s="1" t="s">
        <v>34</v>
      </c>
      <c r="C38" s="1" t="s">
        <v>109</v>
      </c>
      <c r="D38" s="1" t="s">
        <v>119</v>
      </c>
      <c r="E38" s="1" t="s">
        <v>124</v>
      </c>
      <c r="F38" s="2" t="s">
        <v>186</v>
      </c>
      <c r="G38" s="1">
        <v>0</v>
      </c>
    </row>
    <row r="39" spans="1:7" x14ac:dyDescent="0.4">
      <c r="A39" s="1" t="str">
        <f>압구정재고[[#This Row],[제품명]]&amp;"-"&amp;압구정재고[[#This Row],[카테고리]]&amp;"-"&amp;압구정재고[[#This Row],[사이즈]]&amp;"-"&amp;압구정재고[[#This Row],[색상]]</f>
        <v>바이블 티-반팔-S-블랙</v>
      </c>
      <c r="B39" s="1" t="s">
        <v>35</v>
      </c>
      <c r="C39" s="1" t="s">
        <v>109</v>
      </c>
      <c r="D39" s="1" t="s">
        <v>119</v>
      </c>
      <c r="E39" s="1" t="s">
        <v>123</v>
      </c>
      <c r="F39" s="2" t="s">
        <v>186</v>
      </c>
      <c r="G39" s="1">
        <v>0</v>
      </c>
    </row>
    <row r="40" spans="1:7" x14ac:dyDescent="0.4">
      <c r="A40" s="1" t="str">
        <f>압구정재고[[#This Row],[제품명]]&amp;"-"&amp;압구정재고[[#This Row],[카테고리]]&amp;"-"&amp;압구정재고[[#This Row],[사이즈]]&amp;"-"&amp;압구정재고[[#This Row],[색상]]</f>
        <v>바이블 티-반팔-S-흰색</v>
      </c>
      <c r="B40" s="1" t="s">
        <v>35</v>
      </c>
      <c r="C40" s="1" t="s">
        <v>109</v>
      </c>
      <c r="D40" s="1" t="s">
        <v>119</v>
      </c>
      <c r="E40" s="1" t="s">
        <v>130</v>
      </c>
      <c r="F40" s="2" t="s">
        <v>186</v>
      </c>
      <c r="G40" s="1">
        <v>0</v>
      </c>
    </row>
    <row r="41" spans="1:7" x14ac:dyDescent="0.4">
      <c r="A41" s="1" t="str">
        <f>압구정재고[[#This Row],[제품명]]&amp;"-"&amp;압구정재고[[#This Row],[카테고리]]&amp;"-"&amp;압구정재고[[#This Row],[사이즈]]&amp;"-"&amp;압구정재고[[#This Row],[색상]]</f>
        <v>치즈 티-반팔-S-흰색</v>
      </c>
      <c r="B41" s="1" t="s">
        <v>36</v>
      </c>
      <c r="C41" s="1" t="s">
        <v>109</v>
      </c>
      <c r="D41" s="1" t="s">
        <v>119</v>
      </c>
      <c r="E41" s="1" t="s">
        <v>130</v>
      </c>
      <c r="F41" s="2" t="s">
        <v>186</v>
      </c>
      <c r="G41" s="1">
        <v>0</v>
      </c>
    </row>
    <row r="42" spans="1:7" x14ac:dyDescent="0.4">
      <c r="A42" s="1" t="str">
        <f>압구정재고[[#This Row],[제품명]]&amp;"-"&amp;압구정재고[[#This Row],[카테고리]]&amp;"-"&amp;압구정재고[[#This Row],[사이즈]]&amp;"-"&amp;압구정재고[[#This Row],[색상]]</f>
        <v>반다나 박스로고 반팔-반팔-S-검정</v>
      </c>
      <c r="B42" s="1" t="s">
        <v>37</v>
      </c>
      <c r="C42" s="1" t="s">
        <v>109</v>
      </c>
      <c r="D42" s="1" t="s">
        <v>119</v>
      </c>
      <c r="E42" s="1" t="s">
        <v>131</v>
      </c>
      <c r="F42" s="2" t="s">
        <v>186</v>
      </c>
      <c r="G42" s="1">
        <v>0</v>
      </c>
    </row>
    <row r="43" spans="1:7" x14ac:dyDescent="0.4">
      <c r="A43" s="1" t="str">
        <f>압구정재고[[#This Row],[제품명]]&amp;"-"&amp;압구정재고[[#This Row],[카테고리]]&amp;"-"&amp;압구정재고[[#This Row],[사이즈]]&amp;"-"&amp;압구정재고[[#This Row],[색상]]</f>
        <v>반다나 박스로고 반팔-반팔-S-흰색</v>
      </c>
      <c r="B43" s="1" t="s">
        <v>37</v>
      </c>
      <c r="C43" s="1" t="s">
        <v>109</v>
      </c>
      <c r="D43" s="1" t="s">
        <v>119</v>
      </c>
      <c r="E43" s="1" t="s">
        <v>130</v>
      </c>
      <c r="F43" s="2" t="s">
        <v>186</v>
      </c>
      <c r="G43" s="1">
        <v>0</v>
      </c>
    </row>
    <row r="44" spans="1:7" x14ac:dyDescent="0.4">
      <c r="A44" s="1" t="str">
        <f>압구정재고[[#This Row],[제품명]]&amp;"-"&amp;압구정재고[[#This Row],[카테고리]]&amp;"-"&amp;압구정재고[[#This Row],[사이즈]]&amp;"-"&amp;압구정재고[[#This Row],[색상]]</f>
        <v>아길레라 할매 반팔-반팔-S-검정</v>
      </c>
      <c r="B44" s="1" t="s">
        <v>38</v>
      </c>
      <c r="C44" s="1" t="s">
        <v>109</v>
      </c>
      <c r="D44" s="1" t="s">
        <v>119</v>
      </c>
      <c r="E44" s="1" t="s">
        <v>131</v>
      </c>
      <c r="F44" s="2" t="s">
        <v>186</v>
      </c>
      <c r="G44" s="1">
        <v>0</v>
      </c>
    </row>
    <row r="45" spans="1:7" x14ac:dyDescent="0.4">
      <c r="A45" s="1" t="str">
        <f>압구정재고[[#This Row],[제품명]]&amp;"-"&amp;압구정재고[[#This Row],[카테고리]]&amp;"-"&amp;압구정재고[[#This Row],[사이즈]]&amp;"-"&amp;압구정재고[[#This Row],[색상]]</f>
        <v>아길레라 할매 반팔-반팔-S-화이트</v>
      </c>
      <c r="B45" s="1" t="s">
        <v>38</v>
      </c>
      <c r="C45" s="1" t="s">
        <v>109</v>
      </c>
      <c r="D45" s="1" t="s">
        <v>119</v>
      </c>
      <c r="E45" s="1" t="s">
        <v>124</v>
      </c>
      <c r="F45" s="2" t="s">
        <v>186</v>
      </c>
      <c r="G45" s="1">
        <v>0</v>
      </c>
    </row>
    <row r="46" spans="1:7" x14ac:dyDescent="0.4">
      <c r="A46" s="1" t="str">
        <f>압구정재고[[#This Row],[제품명]]&amp;"-"&amp;압구정재고[[#This Row],[카테고리]]&amp;"-"&amp;압구정재고[[#This Row],[사이즈]]&amp;"-"&amp;압구정재고[[#This Row],[색상]]</f>
        <v>바이트 티-반팔-S-검정</v>
      </c>
      <c r="B46" s="1" t="s">
        <v>39</v>
      </c>
      <c r="C46" s="1" t="s">
        <v>109</v>
      </c>
      <c r="D46" s="1" t="s">
        <v>119</v>
      </c>
      <c r="E46" s="1" t="s">
        <v>131</v>
      </c>
      <c r="F46" s="2" t="s">
        <v>186</v>
      </c>
      <c r="G46" s="1">
        <v>0</v>
      </c>
    </row>
    <row r="47" spans="1:7" x14ac:dyDescent="0.4">
      <c r="A47" s="1" t="str">
        <f>압구정재고[[#This Row],[제품명]]&amp;"-"&amp;압구정재고[[#This Row],[카테고리]]&amp;"-"&amp;압구정재고[[#This Row],[사이즈]]&amp;"-"&amp;압구정재고[[#This Row],[색상]]</f>
        <v>머니 파워 티-반팔-S-검정</v>
      </c>
      <c r="B47" s="1" t="s">
        <v>40</v>
      </c>
      <c r="C47" s="1" t="s">
        <v>109</v>
      </c>
      <c r="D47" s="1" t="s">
        <v>119</v>
      </c>
      <c r="E47" s="1" t="s">
        <v>131</v>
      </c>
      <c r="F47" s="2" t="s">
        <v>186</v>
      </c>
      <c r="G47" s="1">
        <v>0</v>
      </c>
    </row>
    <row r="48" spans="1:7" x14ac:dyDescent="0.4">
      <c r="A48" s="1" t="str">
        <f>압구정재고[[#This Row],[제품명]]&amp;"-"&amp;압구정재고[[#This Row],[카테고리]]&amp;"-"&amp;압구정재고[[#This Row],[사이즈]]&amp;"-"&amp;압구정재고[[#This Row],[색상]]</f>
        <v>머니 파워 티-반팔-S-화이트</v>
      </c>
      <c r="B48" s="1" t="s">
        <v>40</v>
      </c>
      <c r="C48" s="1" t="s">
        <v>109</v>
      </c>
      <c r="D48" s="1" t="s">
        <v>119</v>
      </c>
      <c r="E48" s="1" t="s">
        <v>124</v>
      </c>
      <c r="F48" s="2" t="s">
        <v>186</v>
      </c>
      <c r="G48" s="1">
        <v>0</v>
      </c>
    </row>
    <row r="49" spans="1:7" x14ac:dyDescent="0.4">
      <c r="A49" s="1" t="str">
        <f>압구정재고[[#This Row],[제품명]]&amp;"-"&amp;압구정재고[[#This Row],[카테고리]]&amp;"-"&amp;압구정재고[[#This Row],[사이즈]]&amp;"-"&amp;압구정재고[[#This Row],[색상]]</f>
        <v>슈프림 그리팅 티-보류-S-화이트</v>
      </c>
      <c r="B49" s="1" t="s">
        <v>23</v>
      </c>
      <c r="C49" s="1" t="s">
        <v>110</v>
      </c>
      <c r="D49" s="1" t="s">
        <v>119</v>
      </c>
      <c r="E49" s="1" t="s">
        <v>124</v>
      </c>
      <c r="F49" s="2" t="s">
        <v>186</v>
      </c>
      <c r="G49" s="1">
        <v>0</v>
      </c>
    </row>
    <row r="50" spans="1:7" x14ac:dyDescent="0.4">
      <c r="A50" s="1" t="str">
        <f>압구정재고[[#This Row],[제품명]]&amp;"-"&amp;압구정재고[[#This Row],[카테고리]]&amp;"-"&amp;압구정재고[[#This Row],[사이즈]]&amp;"-"&amp;압구정재고[[#This Row],[색상]]</f>
        <v>매리티-보류-S-블랙</v>
      </c>
      <c r="B50" s="1" t="s">
        <v>30</v>
      </c>
      <c r="C50" s="1" t="s">
        <v>110</v>
      </c>
      <c r="D50" s="1" t="s">
        <v>119</v>
      </c>
      <c r="E50" s="1" t="s">
        <v>123</v>
      </c>
      <c r="F50" s="2" t="s">
        <v>186</v>
      </c>
      <c r="G50" s="1">
        <v>0</v>
      </c>
    </row>
    <row r="51" spans="1:7" x14ac:dyDescent="0.4">
      <c r="A51" s="1" t="str">
        <f>압구정재고[[#This Row],[제품명]]&amp;"-"&amp;압구정재고[[#This Row],[카테고리]]&amp;"-"&amp;압구정재고[[#This Row],[사이즈]]&amp;"-"&amp;압구정재고[[#This Row],[색상]]</f>
        <v>모션 로고 자켓-자켓-S-퍼플</v>
      </c>
      <c r="B51" s="1" t="s">
        <v>41</v>
      </c>
      <c r="C51" s="1" t="s">
        <v>111</v>
      </c>
      <c r="D51" s="1" t="s">
        <v>119</v>
      </c>
      <c r="E51" s="1" t="s">
        <v>132</v>
      </c>
      <c r="F51" s="2" t="s">
        <v>186</v>
      </c>
      <c r="G51" s="1">
        <v>0</v>
      </c>
    </row>
    <row r="52" spans="1:7" x14ac:dyDescent="0.4">
      <c r="A52" s="1" t="str">
        <f>압구정재고[[#This Row],[제품명]]&amp;"-"&amp;압구정재고[[#This Row],[카테고리]]&amp;"-"&amp;압구정재고[[#This Row],[사이즈]]&amp;"-"&amp;압구정재고[[#This Row],[색상]]</f>
        <v>슈노 레더 자켓-자켓-S-블랙</v>
      </c>
      <c r="B52" s="1" t="s">
        <v>42</v>
      </c>
      <c r="C52" s="1" t="s">
        <v>111</v>
      </c>
      <c r="D52" s="1" t="s">
        <v>119</v>
      </c>
      <c r="E52" s="1" t="s">
        <v>123</v>
      </c>
      <c r="F52" s="2" t="s">
        <v>186</v>
      </c>
      <c r="G52" s="1">
        <v>0</v>
      </c>
    </row>
    <row r="53" spans="1:7" x14ac:dyDescent="0.4">
      <c r="A53" s="1" t="str">
        <f>압구정재고[[#This Row],[제품명]]&amp;"-"&amp;압구정재고[[#This Row],[카테고리]]&amp;"-"&amp;압구정재고[[#This Row],[사이즈]]&amp;"-"&amp;압구정재고[[#This Row],[색상]]</f>
        <v>슈노뱀피-자켓-S-블랙</v>
      </c>
      <c r="B53" s="1" t="s">
        <v>43</v>
      </c>
      <c r="C53" s="1" t="s">
        <v>111</v>
      </c>
      <c r="D53" s="1" t="s">
        <v>119</v>
      </c>
      <c r="E53" s="1" t="s">
        <v>123</v>
      </c>
      <c r="F53" s="2" t="s">
        <v>186</v>
      </c>
      <c r="G53" s="1">
        <v>0</v>
      </c>
    </row>
    <row r="54" spans="1:7" x14ac:dyDescent="0.4">
      <c r="A54" s="1" t="str">
        <f>압구정재고[[#This Row],[제품명]]&amp;"-"&amp;압구정재고[[#This Row],[카테고리]]&amp;"-"&amp;압구정재고[[#This Row],[사이즈]]&amp;"-"&amp;압구정재고[[#This Row],[색상]]</f>
        <v>슈노뱀피-자켓-S-그린</v>
      </c>
      <c r="B54" s="1" t="s">
        <v>43</v>
      </c>
      <c r="C54" s="1" t="s">
        <v>111</v>
      </c>
      <c r="D54" s="1" t="s">
        <v>119</v>
      </c>
      <c r="E54" s="1" t="s">
        <v>133</v>
      </c>
      <c r="F54" s="2" t="s">
        <v>186</v>
      </c>
      <c r="G54" s="1">
        <v>0</v>
      </c>
    </row>
    <row r="55" spans="1:7" x14ac:dyDescent="0.4">
      <c r="A55" s="1" t="str">
        <f>압구정재고[[#This Row],[제품명]]&amp;"-"&amp;압구정재고[[#This Row],[카테고리]]&amp;"-"&amp;압구정재고[[#This Row],[사이즈]]&amp;"-"&amp;압구정재고[[#This Row],[색상]]</f>
        <v>파이핑 트랙자켓-자켓-S-블랙</v>
      </c>
      <c r="B55" s="1" t="s">
        <v>44</v>
      </c>
      <c r="C55" s="1" t="s">
        <v>111</v>
      </c>
      <c r="D55" s="1" t="s">
        <v>119</v>
      </c>
      <c r="E55" s="1" t="s">
        <v>123</v>
      </c>
      <c r="F55" s="2" t="s">
        <v>186</v>
      </c>
      <c r="G55" s="1">
        <v>0</v>
      </c>
    </row>
    <row r="56" spans="1:7" x14ac:dyDescent="0.4">
      <c r="A56" s="1" t="str">
        <f>압구정재고[[#This Row],[제품명]]&amp;"-"&amp;압구정재고[[#This Row],[카테고리]]&amp;"-"&amp;압구정재고[[#This Row],[사이즈]]&amp;"-"&amp;압구정재고[[#This Row],[색상]]</f>
        <v>스톤아일랜드 조끼-자켓-S-코랄</v>
      </c>
      <c r="B56" s="1" t="s">
        <v>45</v>
      </c>
      <c r="C56" s="1" t="s">
        <v>111</v>
      </c>
      <c r="D56" s="1" t="s">
        <v>119</v>
      </c>
      <c r="E56" s="1" t="s">
        <v>134</v>
      </c>
      <c r="F56" s="2" t="s">
        <v>186</v>
      </c>
      <c r="G56" s="1">
        <v>0</v>
      </c>
    </row>
    <row r="57" spans="1:7" x14ac:dyDescent="0.4">
      <c r="A57" s="1" t="str">
        <f>압구정재고[[#This Row],[제품명]]&amp;"-"&amp;압구정재고[[#This Row],[카테고리]]&amp;"-"&amp;압구정재고[[#This Row],[사이즈]]&amp;"-"&amp;압구정재고[[#This Row],[색상]]</f>
        <v>스톤아일랜드 자켓-자켓-S-블랙</v>
      </c>
      <c r="B57" s="1" t="s">
        <v>46</v>
      </c>
      <c r="C57" s="1" t="s">
        <v>111</v>
      </c>
      <c r="D57" s="1" t="s">
        <v>119</v>
      </c>
      <c r="E57" s="1" t="s">
        <v>123</v>
      </c>
      <c r="F57" s="2" t="s">
        <v>186</v>
      </c>
      <c r="G57" s="1">
        <v>0</v>
      </c>
    </row>
    <row r="58" spans="1:7" x14ac:dyDescent="0.4">
      <c r="A58" s="1" t="str">
        <f>압구정재고[[#This Row],[제품명]]&amp;"-"&amp;압구정재고[[#This Row],[카테고리]]&amp;"-"&amp;압구정재고[[#This Row],[사이즈]]&amp;"-"&amp;압구정재고[[#This Row],[색상]]</f>
        <v>스톤아일랜드 자켓-자켓-S-코랄</v>
      </c>
      <c r="B58" s="1" t="s">
        <v>46</v>
      </c>
      <c r="C58" s="1" t="s">
        <v>111</v>
      </c>
      <c r="D58" s="1" t="s">
        <v>119</v>
      </c>
      <c r="E58" s="1" t="s">
        <v>134</v>
      </c>
      <c r="F58" s="2" t="s">
        <v>186</v>
      </c>
      <c r="G58" s="1">
        <v>0</v>
      </c>
    </row>
    <row r="59" spans="1:7" x14ac:dyDescent="0.4">
      <c r="A59" s="1" t="str">
        <f>압구정재고[[#This Row],[제품명]]&amp;"-"&amp;압구정재고[[#This Row],[카테고리]]&amp;"-"&amp;압구정재고[[#This Row],[사이즈]]&amp;"-"&amp;압구정재고[[#This Row],[색상]]</f>
        <v>슈프림 노스페이스 아크로고 후리스-자켓-S-블랙</v>
      </c>
      <c r="B59" s="1" t="s">
        <v>47</v>
      </c>
      <c r="C59" s="1" t="s">
        <v>111</v>
      </c>
      <c r="D59" s="1" t="s">
        <v>119</v>
      </c>
      <c r="E59" s="1" t="s">
        <v>123</v>
      </c>
      <c r="F59" s="2" t="s">
        <v>186</v>
      </c>
      <c r="G59" s="1">
        <v>0</v>
      </c>
    </row>
    <row r="60" spans="1:7" x14ac:dyDescent="0.4">
      <c r="A60" s="1" t="str">
        <f>압구정재고[[#This Row],[제품명]]&amp;"-"&amp;압구정재고[[#This Row],[카테고리]]&amp;"-"&amp;압구정재고[[#This Row],[사이즈]]&amp;"-"&amp;압구정재고[[#This Row],[색상]]</f>
        <v>슈프림 노스페이스 아크로고 자켓 파카-자켓-S-블랙</v>
      </c>
      <c r="B60" s="1" t="s">
        <v>48</v>
      </c>
      <c r="C60" s="1" t="s">
        <v>111</v>
      </c>
      <c r="D60" s="1" t="s">
        <v>119</v>
      </c>
      <c r="E60" s="1" t="s">
        <v>123</v>
      </c>
      <c r="F60" s="2" t="s">
        <v>186</v>
      </c>
      <c r="G60" s="1">
        <v>0</v>
      </c>
    </row>
    <row r="61" spans="1:7" x14ac:dyDescent="0.4">
      <c r="A61" s="1" t="str">
        <f>압구정재고[[#This Row],[제품명]]&amp;"-"&amp;압구정재고[[#This Row],[카테고리]]&amp;"-"&amp;압구정재고[[#This Row],[사이즈]]&amp;"-"&amp;압구정재고[[#This Row],[색상]]</f>
        <v>슈프림 레이더스 데님 베스트 조끼-자켓-S-블랙</v>
      </c>
      <c r="B61" s="1" t="s">
        <v>49</v>
      </c>
      <c r="C61" s="1" t="s">
        <v>111</v>
      </c>
      <c r="D61" s="1" t="s">
        <v>119</v>
      </c>
      <c r="E61" s="1" t="s">
        <v>123</v>
      </c>
      <c r="F61" s="2" t="s">
        <v>186</v>
      </c>
      <c r="G61" s="1">
        <v>0</v>
      </c>
    </row>
    <row r="62" spans="1:7" x14ac:dyDescent="0.4">
      <c r="A62" s="1" t="str">
        <f>압구정재고[[#This Row],[제품명]]&amp;"-"&amp;압구정재고[[#This Row],[카테고리]]&amp;"-"&amp;압구정재고[[#This Row],[사이즈]]&amp;"-"&amp;압구정재고[[#This Row],[색상]]</f>
        <v>슈프림 리버시블 NY 자켓-자켓-S-검정</v>
      </c>
      <c r="B62" s="1" t="s">
        <v>50</v>
      </c>
      <c r="C62" s="1" t="s">
        <v>111</v>
      </c>
      <c r="D62" s="1" t="s">
        <v>119</v>
      </c>
      <c r="E62" s="1" t="s">
        <v>131</v>
      </c>
      <c r="F62" s="2" t="s">
        <v>186</v>
      </c>
      <c r="G62" s="1">
        <v>0</v>
      </c>
    </row>
    <row r="63" spans="1:7" x14ac:dyDescent="0.4">
      <c r="A63" s="1" t="str">
        <f>압구정재고[[#This Row],[제품명]]&amp;"-"&amp;압구정재고[[#This Row],[카테고리]]&amp;"-"&amp;압구정재고[[#This Row],[사이즈]]&amp;"-"&amp;압구정재고[[#This Row],[색상]]</f>
        <v>슈프림 돕바-자켓-S-검정</v>
      </c>
      <c r="B63" s="1" t="s">
        <v>51</v>
      </c>
      <c r="C63" s="1" t="s">
        <v>111</v>
      </c>
      <c r="D63" s="1" t="s">
        <v>119</v>
      </c>
      <c r="E63" s="1" t="s">
        <v>131</v>
      </c>
      <c r="F63" s="2" t="s">
        <v>186</v>
      </c>
      <c r="G63" s="1">
        <v>0</v>
      </c>
    </row>
    <row r="64" spans="1:7" x14ac:dyDescent="0.4">
      <c r="A64" s="1" t="str">
        <f>압구정재고[[#This Row],[제품명]]&amp;"-"&amp;압구정재고[[#This Row],[카테고리]]&amp;"-"&amp;압구정재고[[#This Row],[사이즈]]&amp;"-"&amp;압구정재고[[#This Row],[색상]]</f>
        <v>슈프림 퍼자켓-자켓-S-브라운</v>
      </c>
      <c r="B64" s="1" t="s">
        <v>52</v>
      </c>
      <c r="C64" s="1" t="s">
        <v>111</v>
      </c>
      <c r="D64" s="1" t="s">
        <v>119</v>
      </c>
      <c r="E64" s="1" t="s">
        <v>135</v>
      </c>
      <c r="F64" s="2" t="s">
        <v>186</v>
      </c>
      <c r="G64" s="1">
        <v>0</v>
      </c>
    </row>
    <row r="65" spans="1:7" x14ac:dyDescent="0.4">
      <c r="A65" s="1" t="str">
        <f>압구정재고[[#This Row],[제품명]]&amp;"-"&amp;압구정재고[[#This Row],[카테고리]]&amp;"-"&amp;압구정재고[[#This Row],[사이즈]]&amp;"-"&amp;압구정재고[[#This Row],[색상]]</f>
        <v>슈프림 챔피언 코치자켓-자켓-S-블랙</v>
      </c>
      <c r="B65" s="1" t="s">
        <v>53</v>
      </c>
      <c r="C65" s="1" t="s">
        <v>111</v>
      </c>
      <c r="D65" s="1" t="s">
        <v>119</v>
      </c>
      <c r="E65" s="1" t="s">
        <v>123</v>
      </c>
      <c r="F65" s="2" t="s">
        <v>186</v>
      </c>
      <c r="G65" s="1">
        <v>0</v>
      </c>
    </row>
    <row r="66" spans="1:7" x14ac:dyDescent="0.4">
      <c r="A66" s="1" t="str">
        <f>압구정재고[[#This Row],[제품명]]&amp;"-"&amp;압구정재고[[#This Row],[카테고리]]&amp;"-"&amp;압구정재고[[#This Row],[사이즈]]&amp;"-"&amp;압구정재고[[#This Row],[색상]]</f>
        <v>콥 카 자수 자켓-자켓-S-블랙</v>
      </c>
      <c r="B66" s="1" t="s">
        <v>54</v>
      </c>
      <c r="C66" s="1" t="s">
        <v>111</v>
      </c>
      <c r="D66" s="1" t="s">
        <v>119</v>
      </c>
      <c r="E66" s="1" t="s">
        <v>123</v>
      </c>
      <c r="F66" s="2" t="s">
        <v>186</v>
      </c>
      <c r="G66" s="1">
        <v>0</v>
      </c>
    </row>
    <row r="67" spans="1:7" x14ac:dyDescent="0.4">
      <c r="A67" s="1" t="str">
        <f>압구정재고[[#This Row],[제품명]]&amp;"-"&amp;압구정재고[[#This Row],[카테고리]]&amp;"-"&amp;압구정재고[[#This Row],[사이즈]]&amp;"-"&amp;압구정재고[[#This Row],[색상]]</f>
        <v>헤비 나일론 아노락-자켓-S-파랑</v>
      </c>
      <c r="B67" s="1" t="s">
        <v>55</v>
      </c>
      <c r="C67" s="1" t="s">
        <v>111</v>
      </c>
      <c r="D67" s="1" t="s">
        <v>119</v>
      </c>
      <c r="E67" s="1" t="s">
        <v>136</v>
      </c>
      <c r="F67" s="2" t="s">
        <v>186</v>
      </c>
      <c r="G67" s="1">
        <v>0</v>
      </c>
    </row>
    <row r="68" spans="1:7" x14ac:dyDescent="0.4">
      <c r="A68" s="1" t="str">
        <f>압구정재고[[#This Row],[제품명]]&amp;"-"&amp;압구정재고[[#This Row],[카테고리]]&amp;"-"&amp;압구정재고[[#This Row],[사이즈]]&amp;"-"&amp;압구정재고[[#This Row],[색상]]</f>
        <v>슈프림 반다나 후리스-자켓-S-레드</v>
      </c>
      <c r="B68" s="1" t="s">
        <v>56</v>
      </c>
      <c r="C68" s="1" t="s">
        <v>111</v>
      </c>
      <c r="D68" s="1" t="s">
        <v>119</v>
      </c>
      <c r="E68" s="1" t="s">
        <v>128</v>
      </c>
      <c r="F68" s="2" t="s">
        <v>186</v>
      </c>
      <c r="G68" s="1">
        <v>0</v>
      </c>
    </row>
    <row r="69" spans="1:7" x14ac:dyDescent="0.4">
      <c r="A69" s="1" t="str">
        <f>압구정재고[[#This Row],[제품명]]&amp;"-"&amp;압구정재고[[#This Row],[카테고리]]&amp;"-"&amp;압구정재고[[#This Row],[사이즈]]&amp;"-"&amp;압구정재고[[#This Row],[색상]]</f>
        <v>클래식 로고 테이핑 자켓-자켓-S-레드</v>
      </c>
      <c r="B69" s="1" t="s">
        <v>57</v>
      </c>
      <c r="C69" s="1" t="s">
        <v>111</v>
      </c>
      <c r="D69" s="1" t="s">
        <v>119</v>
      </c>
      <c r="E69" s="1" t="s">
        <v>128</v>
      </c>
      <c r="F69" s="2" t="s">
        <v>186</v>
      </c>
      <c r="G69" s="1">
        <v>0</v>
      </c>
    </row>
    <row r="70" spans="1:7" x14ac:dyDescent="0.4">
      <c r="A70" s="1" t="str">
        <f>압구정재고[[#This Row],[제품명]]&amp;"-"&amp;압구정재고[[#This Row],[카테고리]]&amp;"-"&amp;압구정재고[[#This Row],[사이즈]]&amp;"-"&amp;압구정재고[[#This Row],[색상]]</f>
        <v>혼다 워크 자켓-자켓-S-블랙</v>
      </c>
      <c r="B70" s="1" t="s">
        <v>58</v>
      </c>
      <c r="C70" s="1" t="s">
        <v>111</v>
      </c>
      <c r="D70" s="1" t="s">
        <v>119</v>
      </c>
      <c r="E70" s="1" t="s">
        <v>123</v>
      </c>
      <c r="F70" s="2" t="s">
        <v>186</v>
      </c>
      <c r="G70" s="1">
        <v>0</v>
      </c>
    </row>
    <row r="71" spans="1:7" x14ac:dyDescent="0.4">
      <c r="A71" s="1" t="str">
        <f>압구정재고[[#This Row],[제품명]]&amp;"-"&amp;압구정재고[[#This Row],[카테고리]]&amp;"-"&amp;압구정재고[[#This Row],[사이즈]]&amp;"-"&amp;압구정재고[[#This Row],[색상]]</f>
        <v>혼다 워크 자켓-자켓-S-그린</v>
      </c>
      <c r="B71" s="1" t="s">
        <v>58</v>
      </c>
      <c r="C71" s="1" t="s">
        <v>111</v>
      </c>
      <c r="D71" s="1" t="s">
        <v>119</v>
      </c>
      <c r="E71" s="1" t="s">
        <v>133</v>
      </c>
      <c r="F71" s="2" t="s">
        <v>186</v>
      </c>
      <c r="G71" s="1">
        <v>0</v>
      </c>
    </row>
    <row r="72" spans="1:7" x14ac:dyDescent="0.4">
      <c r="A72" s="1" t="str">
        <f>압구정재고[[#This Row],[제품명]]&amp;"-"&amp;압구정재고[[#This Row],[카테고리]]&amp;"-"&amp;압구정재고[[#This Row],[사이즈]]&amp;"-"&amp;압구정재고[[#This Row],[색상]]</f>
        <v>슈프림 노스페이스 자유 마운틴 자켓-자켓-S-레드</v>
      </c>
      <c r="B72" s="1" t="s">
        <v>59</v>
      </c>
      <c r="C72" s="1" t="s">
        <v>111</v>
      </c>
      <c r="D72" s="1" t="s">
        <v>119</v>
      </c>
      <c r="E72" s="1" t="s">
        <v>128</v>
      </c>
      <c r="F72" s="2" t="s">
        <v>186</v>
      </c>
      <c r="G72" s="1">
        <v>0</v>
      </c>
    </row>
    <row r="73" spans="1:7" x14ac:dyDescent="0.4">
      <c r="A73" s="1" t="str">
        <f>압구정재고[[#This Row],[제품명]]&amp;"-"&amp;압구정재고[[#This Row],[카테고리]]&amp;"-"&amp;압구정재고[[#This Row],[사이즈]]&amp;"-"&amp;압구정재고[[#This Row],[색상]]</f>
        <v>슈프림 노스페이스 자유 마운틴 자켓-자켓-S-블랙</v>
      </c>
      <c r="B73" s="1" t="s">
        <v>59</v>
      </c>
      <c r="C73" s="1" t="s">
        <v>111</v>
      </c>
      <c r="D73" s="1" t="s">
        <v>119</v>
      </c>
      <c r="E73" s="1" t="s">
        <v>123</v>
      </c>
      <c r="F73" s="2" t="s">
        <v>186</v>
      </c>
      <c r="G73" s="1">
        <v>0</v>
      </c>
    </row>
    <row r="74" spans="1:7" x14ac:dyDescent="0.4">
      <c r="A74" s="1" t="str">
        <f>압구정재고[[#This Row],[제품명]]&amp;"-"&amp;압구정재고[[#This Row],[카테고리]]&amp;"-"&amp;압구정재고[[#This Row],[사이즈]]&amp;"-"&amp;압구정재고[[#This Row],[색상]]</f>
        <v>슈프림 노스페이스 발토로 자켓-자켓-S-블랙</v>
      </c>
      <c r="B74" s="1" t="s">
        <v>60</v>
      </c>
      <c r="C74" s="1" t="s">
        <v>111</v>
      </c>
      <c r="D74" s="1" t="s">
        <v>119</v>
      </c>
      <c r="E74" s="1" t="s">
        <v>123</v>
      </c>
      <c r="F74" s="2" t="s">
        <v>186</v>
      </c>
      <c r="G74" s="1">
        <v>0</v>
      </c>
    </row>
    <row r="75" spans="1:7" x14ac:dyDescent="0.4">
      <c r="A75" s="1" t="str">
        <f>압구정재고[[#This Row],[제품명]]&amp;"-"&amp;압구정재고[[#This Row],[카테고리]]&amp;"-"&amp;압구정재고[[#This Row],[사이즈]]&amp;"-"&amp;압구정재고[[#This Row],[색상]]</f>
        <v>슈프림 노스페이스 발토로 자켓-자켓-S-레드</v>
      </c>
      <c r="B75" s="1" t="s">
        <v>60</v>
      </c>
      <c r="C75" s="1" t="s">
        <v>111</v>
      </c>
      <c r="D75" s="1" t="s">
        <v>119</v>
      </c>
      <c r="E75" s="1" t="s">
        <v>128</v>
      </c>
      <c r="F75" s="2" t="s">
        <v>186</v>
      </c>
      <c r="G75" s="1">
        <v>0</v>
      </c>
    </row>
    <row r="76" spans="1:7" x14ac:dyDescent="0.4">
      <c r="A76" s="1" t="str">
        <f>압구정재고[[#This Row],[제품명]]&amp;"-"&amp;압구정재고[[#This Row],[카테고리]]&amp;"-"&amp;압구정재고[[#This Row],[사이즈]]&amp;"-"&amp;압구정재고[[#This Row],[색상]]</f>
        <v>레더 콜라 퍼피 다운 자켓-자켓-S-블루</v>
      </c>
      <c r="B76" s="1" t="s">
        <v>61</v>
      </c>
      <c r="C76" s="1" t="s">
        <v>111</v>
      </c>
      <c r="D76" s="1" t="s">
        <v>119</v>
      </c>
      <c r="E76" s="1" t="s">
        <v>137</v>
      </c>
      <c r="F76" s="2" t="s">
        <v>186</v>
      </c>
      <c r="G76" s="1">
        <v>0</v>
      </c>
    </row>
    <row r="77" spans="1:7" x14ac:dyDescent="0.4">
      <c r="A77" s="1" t="str">
        <f>압구정재고[[#This Row],[제품명]]&amp;"-"&amp;압구정재고[[#This Row],[카테고리]]&amp;"-"&amp;압구정재고[[#This Row],[사이즈]]&amp;"-"&amp;압구정재고[[#This Row],[색상]]</f>
        <v>페이퍼 눕시-자켓-S-흰색</v>
      </c>
      <c r="B77" s="1" t="s">
        <v>62</v>
      </c>
      <c r="C77" s="1" t="s">
        <v>111</v>
      </c>
      <c r="D77" s="1" t="s">
        <v>119</v>
      </c>
      <c r="E77" s="1" t="s">
        <v>130</v>
      </c>
      <c r="F77" s="2" t="s">
        <v>186</v>
      </c>
      <c r="G77" s="1">
        <v>0</v>
      </c>
    </row>
    <row r="78" spans="1:7" x14ac:dyDescent="0.4">
      <c r="A78" s="1" t="str">
        <f>압구정재고[[#This Row],[제품명]]&amp;"-"&amp;압구정재고[[#This Row],[카테고리]]&amp;"-"&amp;압구정재고[[#This Row],[사이즈]]&amp;"-"&amp;압구정재고[[#This Row],[색상]]</f>
        <v>폭스레이싱-저지-S-멀티컬러</v>
      </c>
      <c r="B78" s="1" t="s">
        <v>63</v>
      </c>
      <c r="C78" s="1" t="s">
        <v>112</v>
      </c>
      <c r="D78" s="1" t="s">
        <v>119</v>
      </c>
      <c r="E78" s="1" t="s">
        <v>138</v>
      </c>
      <c r="F78" s="2" t="s">
        <v>186</v>
      </c>
      <c r="G78" s="1">
        <v>0</v>
      </c>
    </row>
    <row r="79" spans="1:7" x14ac:dyDescent="0.4">
      <c r="A79" s="1" t="str">
        <f>압구정재고[[#This Row],[제품명]]&amp;"-"&amp;압구정재고[[#This Row],[카테고리]]&amp;"-"&amp;압구정재고[[#This Row],[사이즈]]&amp;"-"&amp;압구정재고[[#This Row],[색상]]</f>
        <v>슈프림 카스텔리 바이크 저지-저지-S-화이트</v>
      </c>
      <c r="B79" s="1" t="s">
        <v>64</v>
      </c>
      <c r="C79" s="1" t="s">
        <v>112</v>
      </c>
      <c r="D79" s="1" t="s">
        <v>119</v>
      </c>
      <c r="E79" s="1" t="s">
        <v>124</v>
      </c>
      <c r="F79" s="2" t="s">
        <v>186</v>
      </c>
      <c r="G79" s="1">
        <v>0</v>
      </c>
    </row>
    <row r="80" spans="1:7" x14ac:dyDescent="0.4">
      <c r="A80" s="1" t="str">
        <f>압구정재고[[#This Row],[제품명]]&amp;"-"&amp;압구정재고[[#This Row],[카테고리]]&amp;"-"&amp;압구정재고[[#This Row],[사이즈]]&amp;"-"&amp;압구정재고[[#This Row],[색상]]</f>
        <v>슈프림 카스텔리 바이크 저지-저지-S-블랙</v>
      </c>
      <c r="B80" s="1" t="s">
        <v>64</v>
      </c>
      <c r="C80" s="1" t="s">
        <v>112</v>
      </c>
      <c r="D80" s="1" t="s">
        <v>119</v>
      </c>
      <c r="E80" s="1" t="s">
        <v>123</v>
      </c>
      <c r="F80" s="2" t="s">
        <v>186</v>
      </c>
      <c r="G80" s="1">
        <v>0</v>
      </c>
    </row>
    <row r="81" spans="1:7" x14ac:dyDescent="0.4">
      <c r="A81" s="1" t="str">
        <f>압구정재고[[#This Row],[제품명]]&amp;"-"&amp;압구정재고[[#This Row],[카테고리]]&amp;"-"&amp;압구정재고[[#This Row],[사이즈]]&amp;"-"&amp;압구정재고[[#This Row],[색상]]</f>
        <v>폭스레이싱 져지-저지-S-블랙</v>
      </c>
      <c r="B81" s="1" t="s">
        <v>65</v>
      </c>
      <c r="C81" s="1" t="s">
        <v>112</v>
      </c>
      <c r="D81" s="1" t="s">
        <v>119</v>
      </c>
      <c r="E81" s="1" t="s">
        <v>123</v>
      </c>
      <c r="F81" s="2" t="s">
        <v>186</v>
      </c>
      <c r="G81" s="1">
        <v>0</v>
      </c>
    </row>
    <row r="82" spans="1:7" x14ac:dyDescent="0.4">
      <c r="A82" s="1" t="str">
        <f>압구정재고[[#This Row],[제품명]]&amp;"-"&amp;압구정재고[[#This Row],[카테고리]]&amp;"-"&amp;압구정재고[[#This Row],[사이즈]]&amp;"-"&amp;압구정재고[[#This Row],[색상]]</f>
        <v>폭스레이싱 져지-저지-S-그린</v>
      </c>
      <c r="B82" s="1" t="s">
        <v>65</v>
      </c>
      <c r="C82" s="1" t="s">
        <v>112</v>
      </c>
      <c r="D82" s="1" t="s">
        <v>119</v>
      </c>
      <c r="E82" s="1" t="s">
        <v>133</v>
      </c>
      <c r="F82" s="2" t="s">
        <v>186</v>
      </c>
      <c r="G82" s="1">
        <v>0</v>
      </c>
    </row>
    <row r="83" spans="1:7" x14ac:dyDescent="0.4">
      <c r="A83" s="1" t="str">
        <f>압구정재고[[#This Row],[제품명]]&amp;"-"&amp;압구정재고[[#This Row],[카테고리]]&amp;"-"&amp;압구정재고[[#This Row],[사이즈]]&amp;"-"&amp;압구정재고[[#This Row],[색상]]</f>
        <v>애플 후드-후드-S-블랙</v>
      </c>
      <c r="B83" s="1" t="s">
        <v>66</v>
      </c>
      <c r="C83" s="1" t="s">
        <v>113</v>
      </c>
      <c r="D83" s="1" t="s">
        <v>119</v>
      </c>
      <c r="E83" s="1" t="s">
        <v>123</v>
      </c>
      <c r="F83" s="2" t="s">
        <v>186</v>
      </c>
      <c r="G83" s="1">
        <v>0</v>
      </c>
    </row>
    <row r="84" spans="1:7" x14ac:dyDescent="0.4">
      <c r="A84" s="1" t="str">
        <f>압구정재고[[#This Row],[제품명]]&amp;"-"&amp;압구정재고[[#This Row],[카테고리]]&amp;"-"&amp;압구정재고[[#This Row],[사이즈]]&amp;"-"&amp;압구정재고[[#This Row],[색상]]</f>
        <v>애플 후드-후드-S-그레이</v>
      </c>
      <c r="B84" s="1" t="s">
        <v>66</v>
      </c>
      <c r="C84" s="1" t="s">
        <v>113</v>
      </c>
      <c r="D84" s="1" t="s">
        <v>119</v>
      </c>
      <c r="E84" s="1" t="s">
        <v>129</v>
      </c>
      <c r="F84" s="2" t="s">
        <v>186</v>
      </c>
      <c r="G84" s="1">
        <v>0</v>
      </c>
    </row>
    <row r="85" spans="1:7" x14ac:dyDescent="0.4">
      <c r="A85" s="1" t="str">
        <f>압구정재고[[#This Row],[제품명]]&amp;"-"&amp;압구정재고[[#This Row],[카테고리]]&amp;"-"&amp;압구정재고[[#This Row],[사이즈]]&amp;"-"&amp;압구정재고[[#This Row],[색상]]</f>
        <v>에스로고 후드-후드-S-레드</v>
      </c>
      <c r="B85" s="1" t="s">
        <v>67</v>
      </c>
      <c r="C85" s="1" t="s">
        <v>113</v>
      </c>
      <c r="D85" s="1" t="s">
        <v>119</v>
      </c>
      <c r="E85" s="1" t="s">
        <v>128</v>
      </c>
      <c r="F85" s="2" t="s">
        <v>186</v>
      </c>
      <c r="G85" s="1">
        <v>0</v>
      </c>
    </row>
    <row r="86" spans="1:7" x14ac:dyDescent="0.4">
      <c r="A86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후드-후드-S-블랙</v>
      </c>
      <c r="B86" s="1" t="s">
        <v>68</v>
      </c>
      <c r="C86" s="1" t="s">
        <v>113</v>
      </c>
      <c r="D86" s="1" t="s">
        <v>119</v>
      </c>
      <c r="E86" s="1" t="s">
        <v>123</v>
      </c>
      <c r="F86" s="2" t="s">
        <v>186</v>
      </c>
      <c r="G86" s="1">
        <v>0</v>
      </c>
    </row>
    <row r="87" spans="1:7" x14ac:dyDescent="0.4">
      <c r="A87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후드-후드-S-버건디</v>
      </c>
      <c r="B87" s="1" t="s">
        <v>68</v>
      </c>
      <c r="C87" s="1" t="s">
        <v>113</v>
      </c>
      <c r="D87" s="1" t="s">
        <v>119</v>
      </c>
      <c r="E87" s="1" t="s">
        <v>139</v>
      </c>
      <c r="F87" s="2" t="s">
        <v>186</v>
      </c>
      <c r="G87" s="1">
        <v>0</v>
      </c>
    </row>
    <row r="88" spans="1:7" x14ac:dyDescent="0.4">
      <c r="A88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후드-후드-S-회색</v>
      </c>
      <c r="B88" s="1" t="s">
        <v>68</v>
      </c>
      <c r="C88" s="1" t="s">
        <v>113</v>
      </c>
      <c r="D88" s="1" t="s">
        <v>119</v>
      </c>
      <c r="E88" s="1" t="s">
        <v>140</v>
      </c>
      <c r="F88" s="2" t="s">
        <v>186</v>
      </c>
      <c r="G88" s="1">
        <v>0</v>
      </c>
    </row>
    <row r="89" spans="1:7" x14ac:dyDescent="0.4">
      <c r="A89" s="1" t="str">
        <f>압구정재고[[#This Row],[제품명]]&amp;"-"&amp;압구정재고[[#This Row],[카테고리]]&amp;"-"&amp;압구정재고[[#This Row],[사이즈]]&amp;"-"&amp;압구정재고[[#This Row],[색상]]</f>
        <v>슈프림 장폴고티에 바지-후드-S-블랙</v>
      </c>
      <c r="B89" s="1" t="s">
        <v>69</v>
      </c>
      <c r="C89" s="1" t="s">
        <v>113</v>
      </c>
      <c r="D89" s="1" t="s">
        <v>119</v>
      </c>
      <c r="E89" s="1" t="s">
        <v>123</v>
      </c>
      <c r="F89" s="2" t="s">
        <v>186</v>
      </c>
      <c r="G89" s="1">
        <v>0</v>
      </c>
    </row>
    <row r="90" spans="1:7" x14ac:dyDescent="0.4">
      <c r="A90" s="1" t="str">
        <f>압구정재고[[#This Row],[제품명]]&amp;"-"&amp;압구정재고[[#This Row],[카테고리]]&amp;"-"&amp;압구정재고[[#This Row],[사이즈]]&amp;"-"&amp;압구정재고[[#This Row],[색상]]</f>
        <v>콘 후드-후드-S-올리브</v>
      </c>
      <c r="B90" s="1" t="s">
        <v>70</v>
      </c>
      <c r="C90" s="1" t="s">
        <v>113</v>
      </c>
      <c r="D90" s="1" t="s">
        <v>119</v>
      </c>
      <c r="E90" s="1" t="s">
        <v>141</v>
      </c>
      <c r="F90" s="2" t="s">
        <v>186</v>
      </c>
      <c r="G90" s="1">
        <v>0</v>
      </c>
    </row>
    <row r="91" spans="1:7" x14ac:dyDescent="0.4">
      <c r="A91" s="1" t="str">
        <f>압구정재고[[#This Row],[제품명]]&amp;"-"&amp;압구정재고[[#This Row],[카테고리]]&amp;"-"&amp;압구정재고[[#This Row],[사이즈]]&amp;"-"&amp;압구정재고[[#This Row],[색상]]</f>
        <v>콘 후드-후드-S-그레이</v>
      </c>
      <c r="B91" s="1" t="s">
        <v>70</v>
      </c>
      <c r="C91" s="1" t="s">
        <v>113</v>
      </c>
      <c r="D91" s="1" t="s">
        <v>119</v>
      </c>
      <c r="E91" s="1" t="s">
        <v>129</v>
      </c>
      <c r="F91" s="2" t="s">
        <v>186</v>
      </c>
      <c r="G91" s="1">
        <v>0</v>
      </c>
    </row>
    <row r="92" spans="1:7" x14ac:dyDescent="0.4">
      <c r="A92" s="1" t="str">
        <f>압구정재고[[#This Row],[제품명]]&amp;"-"&amp;압구정재고[[#This Row],[카테고리]]&amp;"-"&amp;압구정재고[[#This Row],[사이즈]]&amp;"-"&amp;압구정재고[[#This Row],[색상]]</f>
        <v>슈프림 노스페이스 후드-후드-S-블랙</v>
      </c>
      <c r="B92" s="1" t="s">
        <v>71</v>
      </c>
      <c r="C92" s="1" t="s">
        <v>113</v>
      </c>
      <c r="D92" s="1" t="s">
        <v>119</v>
      </c>
      <c r="E92" s="1" t="s">
        <v>123</v>
      </c>
      <c r="F92" s="2" t="s">
        <v>186</v>
      </c>
      <c r="G92" s="1">
        <v>0</v>
      </c>
    </row>
    <row r="93" spans="1:7" x14ac:dyDescent="0.4">
      <c r="A93" s="1" t="str">
        <f>압구정재고[[#This Row],[제품명]]&amp;"-"&amp;압구정재고[[#This Row],[카테고리]]&amp;"-"&amp;압구정재고[[#This Row],[사이즈]]&amp;"-"&amp;압구정재고[[#This Row],[색상]]</f>
        <v>슈프림 로티드 크루넥-후드-S-오렌지</v>
      </c>
      <c r="B93" s="1" t="s">
        <v>72</v>
      </c>
      <c r="C93" s="1" t="s">
        <v>113</v>
      </c>
      <c r="D93" s="1" t="s">
        <v>119</v>
      </c>
      <c r="E93" s="1" t="s">
        <v>142</v>
      </c>
      <c r="F93" s="2" t="s">
        <v>186</v>
      </c>
      <c r="G93" s="1">
        <v>0</v>
      </c>
    </row>
    <row r="94" spans="1:7" x14ac:dyDescent="0.4">
      <c r="A94" s="1" t="str">
        <f>압구정재고[[#This Row],[제품명]]&amp;"-"&amp;압구정재고[[#This Row],[카테고리]]&amp;"-"&amp;압구정재고[[#This Row],[사이즈]]&amp;"-"&amp;압구정재고[[#This Row],[색상]]</f>
        <v>혼다 크루넥-후드-S-블랙</v>
      </c>
      <c r="B94" s="1" t="s">
        <v>73</v>
      </c>
      <c r="C94" s="1" t="s">
        <v>113</v>
      </c>
      <c r="D94" s="1" t="s">
        <v>119</v>
      </c>
      <c r="E94" s="1" t="s">
        <v>123</v>
      </c>
      <c r="F94" s="2" t="s">
        <v>186</v>
      </c>
      <c r="G94" s="1">
        <v>0</v>
      </c>
    </row>
    <row r="95" spans="1:7" x14ac:dyDescent="0.4">
      <c r="A95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후드-후드-S-블랙</v>
      </c>
      <c r="B95" s="1" t="s">
        <v>74</v>
      </c>
      <c r="C95" s="1" t="s">
        <v>113</v>
      </c>
      <c r="D95" s="1" t="s">
        <v>119</v>
      </c>
      <c r="E95" s="1" t="s">
        <v>123</v>
      </c>
      <c r="F95" s="2" t="s">
        <v>186</v>
      </c>
      <c r="G95" s="1">
        <v>0</v>
      </c>
    </row>
    <row r="96" spans="1:7" x14ac:dyDescent="0.4">
      <c r="A96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후드-후드-S-회색</v>
      </c>
      <c r="B96" s="1" t="s">
        <v>74</v>
      </c>
      <c r="C96" s="1" t="s">
        <v>113</v>
      </c>
      <c r="D96" s="1" t="s">
        <v>119</v>
      </c>
      <c r="E96" s="1" t="s">
        <v>140</v>
      </c>
      <c r="F96" s="2" t="s">
        <v>186</v>
      </c>
      <c r="G96" s="1">
        <v>0</v>
      </c>
    </row>
    <row r="97" spans="1:7" x14ac:dyDescent="0.4">
      <c r="A97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후드-후드-S-노랑</v>
      </c>
      <c r="B97" s="1" t="s">
        <v>74</v>
      </c>
      <c r="C97" s="1" t="s">
        <v>113</v>
      </c>
      <c r="D97" s="1" t="s">
        <v>119</v>
      </c>
      <c r="E97" s="1" t="s">
        <v>143</v>
      </c>
      <c r="F97" s="2" t="s">
        <v>186</v>
      </c>
      <c r="G97" s="1">
        <v>0</v>
      </c>
    </row>
    <row r="98" spans="1:7" x14ac:dyDescent="0.4">
      <c r="A98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후드-후드-S-빨강</v>
      </c>
      <c r="B98" s="1" t="s">
        <v>74</v>
      </c>
      <c r="C98" s="1" t="s">
        <v>113</v>
      </c>
      <c r="D98" s="1" t="s">
        <v>119</v>
      </c>
      <c r="E98" s="1" t="s">
        <v>144</v>
      </c>
      <c r="F98" s="2" t="s">
        <v>186</v>
      </c>
      <c r="G98" s="1">
        <v>0</v>
      </c>
    </row>
    <row r="99" spans="1:7" x14ac:dyDescent="0.4">
      <c r="A99" s="1" t="str">
        <f>압구정재고[[#This Row],[제품명]]&amp;"-"&amp;압구정재고[[#This Row],[카테고리]]&amp;"-"&amp;압구정재고[[#This Row],[사이즈]]&amp;"-"&amp;압구정재고[[#This Row],[색상]]</f>
        <v>뉴욕 스웨터-스웨터-S-블랙</v>
      </c>
      <c r="B99" s="1" t="s">
        <v>75</v>
      </c>
      <c r="C99" s="1" t="s">
        <v>114</v>
      </c>
      <c r="D99" s="1" t="s">
        <v>119</v>
      </c>
      <c r="E99" s="1" t="s">
        <v>123</v>
      </c>
      <c r="F99" s="2" t="s">
        <v>186</v>
      </c>
      <c r="G99" s="1">
        <v>0</v>
      </c>
    </row>
    <row r="100" spans="1:7" x14ac:dyDescent="0.4">
      <c r="A100" s="1" t="str">
        <f>압구정재고[[#This Row],[제품명]]&amp;"-"&amp;압구정재고[[#This Row],[카테고리]]&amp;"-"&amp;압구정재고[[#This Row],[사이즈]]&amp;"-"&amp;압구정재고[[#This Row],[색상]]</f>
        <v>뉴욕 스웨터-스웨터-S-화이트</v>
      </c>
      <c r="B100" s="1" t="s">
        <v>75</v>
      </c>
      <c r="C100" s="1" t="s">
        <v>114</v>
      </c>
      <c r="D100" s="1" t="s">
        <v>119</v>
      </c>
      <c r="E100" s="1" t="s">
        <v>124</v>
      </c>
      <c r="F100" s="2" t="s">
        <v>186</v>
      </c>
      <c r="G100" s="1">
        <v>0</v>
      </c>
    </row>
    <row r="101" spans="1:7" x14ac:dyDescent="0.4">
      <c r="A101" s="1" t="str">
        <f>압구정재고[[#This Row],[제품명]]&amp;"-"&amp;압구정재고[[#This Row],[카테고리]]&amp;"-"&amp;압구정재고[[#This Row],[사이즈]]&amp;"-"&amp;압구정재고[[#This Row],[색상]]</f>
        <v>뉴욕 스웨터-스웨터-S-오렌지</v>
      </c>
      <c r="B101" s="1" t="s">
        <v>75</v>
      </c>
      <c r="C101" s="1" t="s">
        <v>114</v>
      </c>
      <c r="D101" s="1" t="s">
        <v>119</v>
      </c>
      <c r="E101" s="1" t="s">
        <v>142</v>
      </c>
      <c r="F101" s="2" t="s">
        <v>186</v>
      </c>
      <c r="G101" s="1">
        <v>0</v>
      </c>
    </row>
    <row r="102" spans="1:7" x14ac:dyDescent="0.4">
      <c r="A102" s="1" t="str">
        <f>압구정재고[[#This Row],[제품명]]&amp;"-"&amp;압구정재고[[#This Row],[카테고리]]&amp;"-"&amp;압구정재고[[#This Row],[사이즈]]&amp;"-"&amp;압구정재고[[#This Row],[색상]]</f>
        <v>브러쉬드 닷 가디건-가디건-S-블랙</v>
      </c>
      <c r="B102" s="1" t="s">
        <v>76</v>
      </c>
      <c r="C102" s="1" t="s">
        <v>115</v>
      </c>
      <c r="D102" s="1" t="s">
        <v>119</v>
      </c>
      <c r="E102" s="1" t="s">
        <v>123</v>
      </c>
      <c r="F102" s="2" t="s">
        <v>186</v>
      </c>
      <c r="G102" s="1">
        <v>0</v>
      </c>
    </row>
    <row r="103" spans="1:7" x14ac:dyDescent="0.4">
      <c r="A103" s="1" t="str">
        <f>압구정재고[[#This Row],[제품명]]&amp;"-"&amp;압구정재고[[#This Row],[카테고리]]&amp;"-"&amp;압구정재고[[#This Row],[사이즈]]&amp;"-"&amp;압구정재고[[#This Row],[색상]]</f>
        <v>브러쉬드 닷 가디건-가디건-S-네이비</v>
      </c>
      <c r="B103" s="1" t="s">
        <v>76</v>
      </c>
      <c r="C103" s="1" t="s">
        <v>115</v>
      </c>
      <c r="D103" s="1" t="s">
        <v>119</v>
      </c>
      <c r="E103" s="1" t="s">
        <v>127</v>
      </c>
      <c r="F103" s="2" t="s">
        <v>186</v>
      </c>
      <c r="G103" s="1">
        <v>0</v>
      </c>
    </row>
    <row r="104" spans="1:7" x14ac:dyDescent="0.4">
      <c r="A104" s="1" t="str">
        <f>압구정재고[[#This Row],[제품명]]&amp;"-"&amp;압구정재고[[#This Row],[카테고리]]&amp;"-"&amp;압구정재고[[#This Row],[사이즈]]&amp;"-"&amp;압구정재고[[#This Row],[색상]]</f>
        <v>패널드 트랙 팬츠-긴바지-S-블랙</v>
      </c>
      <c r="B104" s="1" t="s">
        <v>77</v>
      </c>
      <c r="C104" s="1" t="s">
        <v>116</v>
      </c>
      <c r="D104" s="1" t="s">
        <v>119</v>
      </c>
      <c r="E104" s="1" t="s">
        <v>123</v>
      </c>
      <c r="F104" s="2" t="s">
        <v>186</v>
      </c>
      <c r="G104" s="1">
        <v>0</v>
      </c>
    </row>
    <row r="105" spans="1:7" x14ac:dyDescent="0.4">
      <c r="A105" s="1" t="str">
        <f>압구정재고[[#This Row],[제품명]]&amp;"-"&amp;압구정재고[[#This Row],[카테고리]]&amp;"-"&amp;압구정재고[[#This Row],[사이즈]]&amp;"-"&amp;압구정재고[[#This Row],[색상]]</f>
        <v>패널드 트랙 자켓-자켓-S-블랙</v>
      </c>
      <c r="B105" s="1" t="s">
        <v>78</v>
      </c>
      <c r="C105" s="1" t="s">
        <v>111</v>
      </c>
      <c r="D105" s="1" t="s">
        <v>119</v>
      </c>
      <c r="E105" s="1" t="s">
        <v>123</v>
      </c>
      <c r="F105" s="2" t="s">
        <v>186</v>
      </c>
      <c r="G105" s="1">
        <v>0</v>
      </c>
    </row>
    <row r="106" spans="1:7" x14ac:dyDescent="0.4">
      <c r="A106" s="1" t="str">
        <f>압구정재고[[#This Row],[제품명]]&amp;"-"&amp;압구정재고[[#This Row],[카테고리]]&amp;"-"&amp;압구정재고[[#This Row],[사이즈]]&amp;"-"&amp;압구정재고[[#This Row],[색상]]</f>
        <v>나오미-반팔-S-블랙</v>
      </c>
      <c r="B106" s="1" t="s">
        <v>79</v>
      </c>
      <c r="C106" s="1" t="s">
        <v>109</v>
      </c>
      <c r="D106" s="1" t="s">
        <v>119</v>
      </c>
      <c r="E106" s="1" t="s">
        <v>123</v>
      </c>
      <c r="F106" s="2" t="s">
        <v>186</v>
      </c>
      <c r="G106" s="1">
        <v>0</v>
      </c>
    </row>
    <row r="107" spans="1:7" x14ac:dyDescent="0.4">
      <c r="A107" s="1" t="str">
        <f>압구정재고[[#This Row],[제품명]]&amp;"-"&amp;압구정재고[[#This Row],[카테고리]]&amp;"-"&amp;압구정재고[[#This Row],[사이즈]]&amp;"-"&amp;압구정재고[[#This Row],[색상]]</f>
        <v>나오미-반팔-S-흰색</v>
      </c>
      <c r="B107" s="1" t="s">
        <v>79</v>
      </c>
      <c r="C107" s="1" t="s">
        <v>109</v>
      </c>
      <c r="D107" s="1" t="s">
        <v>119</v>
      </c>
      <c r="E107" s="1" t="s">
        <v>130</v>
      </c>
      <c r="F107" s="2" t="s">
        <v>186</v>
      </c>
      <c r="G107" s="1">
        <v>0</v>
      </c>
    </row>
    <row r="108" spans="1:7" x14ac:dyDescent="0.4">
      <c r="A108" s="1" t="str">
        <f>압구정재고[[#This Row],[제품명]]&amp;"-"&amp;압구정재고[[#This Row],[카테고리]]&amp;"-"&amp;압구정재고[[#This Row],[사이즈]]&amp;"-"&amp;압구정재고[[#This Row],[색상]]</f>
        <v>라프 나우 -반팔-S-블랙</v>
      </c>
      <c r="B108" s="1" t="s">
        <v>80</v>
      </c>
      <c r="C108" s="1" t="s">
        <v>109</v>
      </c>
      <c r="D108" s="1" t="s">
        <v>119</v>
      </c>
      <c r="E108" s="1" t="s">
        <v>123</v>
      </c>
      <c r="F108" s="2" t="s">
        <v>186</v>
      </c>
      <c r="G108" s="1">
        <v>0</v>
      </c>
    </row>
    <row r="109" spans="1:7" x14ac:dyDescent="0.4">
      <c r="A109" s="1" t="str">
        <f>압구정재고[[#This Row],[제품명]]&amp;"-"&amp;압구정재고[[#This Row],[카테고리]]&amp;"-"&amp;압구정재고[[#This Row],[사이즈]]&amp;"-"&amp;압구정재고[[#This Row],[색상]]</f>
        <v>라프 나우 -반팔-S-흰색</v>
      </c>
      <c r="B109" s="1" t="s">
        <v>80</v>
      </c>
      <c r="C109" s="1" t="s">
        <v>109</v>
      </c>
      <c r="D109" s="1" t="s">
        <v>119</v>
      </c>
      <c r="E109" s="1" t="s">
        <v>130</v>
      </c>
      <c r="F109" s="2" t="s">
        <v>186</v>
      </c>
      <c r="G109" s="1">
        <v>0</v>
      </c>
    </row>
    <row r="110" spans="1:7" x14ac:dyDescent="0.4">
      <c r="A110" s="1" t="str">
        <f>압구정재고[[#This Row],[제품명]]&amp;"-"&amp;압구정재고[[#This Row],[카테고리]]&amp;"-"&amp;압구정재고[[#This Row],[사이즈]]&amp;"-"&amp;압구정재고[[#This Row],[색상]]</f>
        <v>페인트-반팔-S-블랙</v>
      </c>
      <c r="B110" s="1" t="s">
        <v>81</v>
      </c>
      <c r="C110" s="1" t="s">
        <v>109</v>
      </c>
      <c r="D110" s="1" t="s">
        <v>119</v>
      </c>
      <c r="E110" s="1" t="s">
        <v>123</v>
      </c>
      <c r="F110" s="2" t="s">
        <v>186</v>
      </c>
      <c r="G110" s="1">
        <v>0</v>
      </c>
    </row>
    <row r="111" spans="1:7" x14ac:dyDescent="0.4">
      <c r="A111" s="1" t="str">
        <f>압구정재고[[#This Row],[제품명]]&amp;"-"&amp;압구정재고[[#This Row],[카테고리]]&amp;"-"&amp;압구정재고[[#This Row],[사이즈]]&amp;"-"&amp;압구정재고[[#This Row],[색상]]</f>
        <v>페인트-반팔-S-흰색</v>
      </c>
      <c r="B111" s="1" t="s">
        <v>81</v>
      </c>
      <c r="C111" s="1" t="s">
        <v>109</v>
      </c>
      <c r="D111" s="1" t="s">
        <v>119</v>
      </c>
      <c r="E111" s="1" t="s">
        <v>130</v>
      </c>
      <c r="F111" s="2" t="s">
        <v>186</v>
      </c>
      <c r="G111" s="1">
        <v>0</v>
      </c>
    </row>
    <row r="112" spans="1:7" x14ac:dyDescent="0.4">
      <c r="A112" s="1" t="str">
        <f>압구정재고[[#This Row],[제품명]]&amp;"-"&amp;압구정재고[[#This Row],[카테고리]]&amp;"-"&amp;압구정재고[[#This Row],[사이즈]]&amp;"-"&amp;압구정재고[[#This Row],[색상]]</f>
        <v>캣-반팔-S-블랙</v>
      </c>
      <c r="B112" s="1" t="s">
        <v>82</v>
      </c>
      <c r="C112" s="1" t="s">
        <v>109</v>
      </c>
      <c r="D112" s="1" t="s">
        <v>119</v>
      </c>
      <c r="E112" s="1" t="s">
        <v>123</v>
      </c>
      <c r="F112" s="2" t="s">
        <v>186</v>
      </c>
      <c r="G112" s="1">
        <v>0</v>
      </c>
    </row>
    <row r="113" spans="1:7" x14ac:dyDescent="0.4">
      <c r="A113" s="1" t="str">
        <f>압구정재고[[#This Row],[제품명]]&amp;"-"&amp;압구정재고[[#This Row],[카테고리]]&amp;"-"&amp;압구정재고[[#This Row],[사이즈]]&amp;"-"&amp;압구정재고[[#This Row],[색상]]</f>
        <v>XXL 후드-후드-S-블랙</v>
      </c>
      <c r="B113" s="1" t="s">
        <v>83</v>
      </c>
      <c r="C113" s="1" t="s">
        <v>113</v>
      </c>
      <c r="D113" s="1" t="s">
        <v>119</v>
      </c>
      <c r="E113" s="1" t="s">
        <v>123</v>
      </c>
      <c r="F113" s="2" t="s">
        <v>186</v>
      </c>
      <c r="G113" s="1">
        <v>0</v>
      </c>
    </row>
    <row r="114" spans="1:7" x14ac:dyDescent="0.4">
      <c r="A114" s="1" t="str">
        <f>압구정재고[[#This Row],[제품명]]&amp;"-"&amp;압구정재고[[#This Row],[카테고리]]&amp;"-"&amp;압구정재고[[#This Row],[사이즈]]&amp;"-"&amp;압구정재고[[#This Row],[색상]]</f>
        <v>XXL 후드-후드-S-네이비</v>
      </c>
      <c r="B114" s="1" t="s">
        <v>83</v>
      </c>
      <c r="C114" s="1" t="s">
        <v>113</v>
      </c>
      <c r="D114" s="1" t="s">
        <v>119</v>
      </c>
      <c r="E114" s="1" t="s">
        <v>127</v>
      </c>
      <c r="F114" s="2" t="s">
        <v>186</v>
      </c>
      <c r="G114" s="1">
        <v>0</v>
      </c>
    </row>
    <row r="115" spans="1:7" x14ac:dyDescent="0.4">
      <c r="A115" s="1" t="str">
        <f>압구정재고[[#This Row],[제품명]]&amp;"-"&amp;압구정재고[[#This Row],[카테고리]]&amp;"-"&amp;압구정재고[[#This Row],[사이즈]]&amp;"-"&amp;압구정재고[[#This Row],[색상]]</f>
        <v>마스크 후리스-자켓-S-블랙</v>
      </c>
      <c r="B115" s="1" t="s">
        <v>84</v>
      </c>
      <c r="C115" s="1" t="s">
        <v>111</v>
      </c>
      <c r="D115" s="1" t="s">
        <v>119</v>
      </c>
      <c r="E115" s="1" t="s">
        <v>123</v>
      </c>
      <c r="F115" s="2" t="s">
        <v>186</v>
      </c>
      <c r="G115" s="1">
        <v>0</v>
      </c>
    </row>
    <row r="116" spans="1:7" x14ac:dyDescent="0.4">
      <c r="A116" s="1" t="str">
        <f>압구정재고[[#This Row],[제품명]]&amp;"-"&amp;압구정재고[[#This Row],[카테고리]]&amp;"-"&amp;압구정재고[[#This Row],[사이즈]]&amp;"-"&amp;압구정재고[[#This Row],[색상]]</f>
        <v>벨벳 자켓-자켓-S-카우 카모</v>
      </c>
      <c r="B116" s="1" t="s">
        <v>85</v>
      </c>
      <c r="C116" s="1" t="s">
        <v>111</v>
      </c>
      <c r="D116" s="1" t="s">
        <v>119</v>
      </c>
      <c r="E116" s="1" t="s">
        <v>145</v>
      </c>
      <c r="F116" s="2" t="s">
        <v>186</v>
      </c>
      <c r="G116" s="1">
        <v>0</v>
      </c>
    </row>
    <row r="117" spans="1:7" x14ac:dyDescent="0.4">
      <c r="A117" s="1" t="str">
        <f>압구정재고[[#This Row],[제품명]]&amp;"-"&amp;압구정재고[[#This Row],[카테고리]]&amp;"-"&amp;압구정재고[[#This Row],[사이즈]]&amp;"-"&amp;압구정재고[[#This Row],[색상]]</f>
        <v>나띵엘스-반팔-S-블랙</v>
      </c>
      <c r="B117" s="1" t="s">
        <v>86</v>
      </c>
      <c r="C117" s="1" t="s">
        <v>109</v>
      </c>
      <c r="D117" s="1" t="s">
        <v>119</v>
      </c>
      <c r="E117" s="1" t="s">
        <v>123</v>
      </c>
      <c r="F117" s="2" t="s">
        <v>186</v>
      </c>
      <c r="G117" s="1">
        <v>0</v>
      </c>
    </row>
    <row r="118" spans="1:7" x14ac:dyDescent="0.4">
      <c r="A118" s="1" t="str">
        <f>압구정재고[[#This Row],[제품명]]&amp;"-"&amp;압구정재고[[#This Row],[카테고리]]&amp;"-"&amp;압구정재고[[#This Row],[사이즈]]&amp;"-"&amp;압구정재고[[#This Row],[색상]]</f>
        <v>라멜지-반팔-S-블랙</v>
      </c>
      <c r="B118" s="1" t="s">
        <v>87</v>
      </c>
      <c r="C118" s="1" t="s">
        <v>109</v>
      </c>
      <c r="D118" s="1" t="s">
        <v>119</v>
      </c>
      <c r="E118" s="1" t="s">
        <v>123</v>
      </c>
      <c r="F118" s="2" t="s">
        <v>186</v>
      </c>
      <c r="G118" s="1">
        <v>0</v>
      </c>
    </row>
    <row r="119" spans="1:7" x14ac:dyDescent="0.4">
      <c r="A119" s="1" t="str">
        <f>압구정재고[[#This Row],[제품명]]&amp;"-"&amp;압구정재고[[#This Row],[카테고리]]&amp;"-"&amp;압구정재고[[#This Row],[사이즈]]&amp;"-"&amp;압구정재고[[#This Row],[색상]]</f>
        <v>스타스 크루넥-크루넥-S-그레이</v>
      </c>
      <c r="B119" s="1" t="s">
        <v>88</v>
      </c>
      <c r="C119" s="1" t="s">
        <v>117</v>
      </c>
      <c r="D119" s="1" t="s">
        <v>119</v>
      </c>
      <c r="E119" s="1" t="s">
        <v>129</v>
      </c>
      <c r="F119" s="2" t="s">
        <v>186</v>
      </c>
      <c r="G119" s="1">
        <v>0</v>
      </c>
    </row>
    <row r="120" spans="1:7" x14ac:dyDescent="0.4">
      <c r="A120" s="1" t="str">
        <f>압구정재고[[#This Row],[제품명]]&amp;"-"&amp;압구정재고[[#This Row],[카테고리]]&amp;"-"&amp;압구정재고[[#This Row],[사이즈]]&amp;"-"&amp;압구정재고[[#This Row],[색상]]</f>
        <v>코듀로이 헤링턴 자켓-자켓-S-블랙</v>
      </c>
      <c r="B120" s="1" t="s">
        <v>89</v>
      </c>
      <c r="C120" s="1" t="s">
        <v>111</v>
      </c>
      <c r="D120" s="1" t="s">
        <v>119</v>
      </c>
      <c r="E120" s="1" t="s">
        <v>123</v>
      </c>
      <c r="F120" s="2" t="s">
        <v>186</v>
      </c>
      <c r="G120" s="1">
        <v>0</v>
      </c>
    </row>
    <row r="121" spans="1:7" x14ac:dyDescent="0.4">
      <c r="A121" s="1" t="str">
        <f>압구정재고[[#This Row],[제품명]]&amp;"-"&amp;압구정재고[[#This Row],[카테고리]]&amp;"-"&amp;압구정재고[[#This Row],[사이즈]]&amp;"-"&amp;압구정재고[[#This Row],[색상]]</f>
        <v>코듀로이 헤링턴 자켓-자켓-S-네츄럴</v>
      </c>
      <c r="B121" s="1" t="s">
        <v>89</v>
      </c>
      <c r="C121" s="1" t="s">
        <v>111</v>
      </c>
      <c r="D121" s="1" t="s">
        <v>119</v>
      </c>
      <c r="E121" s="1" t="s">
        <v>146</v>
      </c>
      <c r="F121" s="2" t="s">
        <v>186</v>
      </c>
      <c r="G121" s="1">
        <v>0</v>
      </c>
    </row>
    <row r="122" spans="1:7" x14ac:dyDescent="0.4">
      <c r="A122" s="1" t="str">
        <f>압구정재고[[#This Row],[제품명]]&amp;"-"&amp;압구정재고[[#This Row],[카테고리]]&amp;"-"&amp;압구정재고[[#This Row],[사이즈]]&amp;"-"&amp;압구정재고[[#This Row],[색상]]</f>
        <v>모션 로고 후드-후드-S-블랙</v>
      </c>
      <c r="B122" s="1" t="s">
        <v>90</v>
      </c>
      <c r="C122" s="1" t="s">
        <v>113</v>
      </c>
      <c r="D122" s="1" t="s">
        <v>119</v>
      </c>
      <c r="E122" s="1" t="s">
        <v>123</v>
      </c>
      <c r="F122" s="2" t="s">
        <v>186</v>
      </c>
      <c r="G122" s="1">
        <v>0</v>
      </c>
    </row>
    <row r="123" spans="1:7" x14ac:dyDescent="0.4">
      <c r="A123" s="1" t="str">
        <f>압구정재고[[#This Row],[제품명]]&amp;"-"&amp;압구정재고[[#This Row],[카테고리]]&amp;"-"&amp;압구정재고[[#This Row],[사이즈]]&amp;"-"&amp;압구정재고[[#This Row],[색상]]</f>
        <v>모션 로고 후드-후드-S-그레이</v>
      </c>
      <c r="B123" s="1" t="s">
        <v>90</v>
      </c>
      <c r="C123" s="1" t="s">
        <v>113</v>
      </c>
      <c r="D123" s="1" t="s">
        <v>119</v>
      </c>
      <c r="E123" s="1" t="s">
        <v>129</v>
      </c>
      <c r="F123" s="2" t="s">
        <v>186</v>
      </c>
      <c r="G123" s="1">
        <v>0</v>
      </c>
    </row>
    <row r="124" spans="1:7" x14ac:dyDescent="0.4">
      <c r="A124" s="1" t="str">
        <f>압구정재고[[#This Row],[제품명]]&amp;"-"&amp;압구정재고[[#This Row],[카테고리]]&amp;"-"&amp;압구정재고[[#This Row],[사이즈]]&amp;"-"&amp;압구정재고[[#This Row],[색상]]</f>
        <v>스몰 박스로고 티-반팔-S-흰색</v>
      </c>
      <c r="B124" s="1" t="s">
        <v>91</v>
      </c>
      <c r="C124" s="1" t="s">
        <v>109</v>
      </c>
      <c r="D124" s="1" t="s">
        <v>119</v>
      </c>
      <c r="E124" s="1" t="s">
        <v>130</v>
      </c>
      <c r="F124" s="2" t="s">
        <v>186</v>
      </c>
      <c r="G124" s="1">
        <v>0</v>
      </c>
    </row>
    <row r="125" spans="1:7" x14ac:dyDescent="0.4">
      <c r="A125" s="1" t="str">
        <f>압구정재고[[#This Row],[제품명]]&amp;"-"&amp;압구정재고[[#This Row],[카테고리]]&amp;"-"&amp;압구정재고[[#This Row],[사이즈]]&amp;"-"&amp;압구정재고[[#This Row],[색상]]</f>
        <v>스몰 박스로고 티-반팔-S-네이비</v>
      </c>
      <c r="B125" s="1" t="s">
        <v>91</v>
      </c>
      <c r="C125" s="1" t="s">
        <v>109</v>
      </c>
      <c r="D125" s="1" t="s">
        <v>119</v>
      </c>
      <c r="E125" s="1" t="s">
        <v>127</v>
      </c>
      <c r="F125" s="2" t="s">
        <v>186</v>
      </c>
      <c r="G125" s="1">
        <v>0</v>
      </c>
    </row>
    <row r="126" spans="1:7" x14ac:dyDescent="0.4">
      <c r="A126" s="1" t="str">
        <f>압구정재고[[#This Row],[제품명]]&amp;"-"&amp;압구정재고[[#This Row],[카테고리]]&amp;"-"&amp;압구정재고[[#This Row],[사이즈]]&amp;"-"&amp;압구정재고[[#This Row],[색상]]</f>
        <v>크로스 오버 자수 후드-후드-S-회색</v>
      </c>
      <c r="B126" s="1" t="s">
        <v>92</v>
      </c>
      <c r="C126" s="1" t="s">
        <v>113</v>
      </c>
      <c r="D126" s="1" t="s">
        <v>119</v>
      </c>
      <c r="E126" s="1" t="s">
        <v>140</v>
      </c>
      <c r="F126" s="2" t="s">
        <v>186</v>
      </c>
      <c r="G126" s="1">
        <v>0</v>
      </c>
    </row>
    <row r="127" spans="1:7" x14ac:dyDescent="0.4">
      <c r="A127" s="1" t="str">
        <f>압구정재고[[#This Row],[제품명]]&amp;"-"&amp;압구정재고[[#This Row],[카테고리]]&amp;"-"&amp;압구정재고[[#This Row],[사이즈]]&amp;"-"&amp;압구정재고[[#This Row],[색상]]</f>
        <v>스몰 박스로고 후드 -후드-S-블랙</v>
      </c>
      <c r="B127" s="1" t="s">
        <v>93</v>
      </c>
      <c r="C127" s="1" t="s">
        <v>113</v>
      </c>
      <c r="D127" s="1" t="s">
        <v>119</v>
      </c>
      <c r="E127" s="1" t="s">
        <v>123</v>
      </c>
      <c r="F127" s="2" t="s">
        <v>186</v>
      </c>
      <c r="G127" s="1">
        <v>0</v>
      </c>
    </row>
    <row r="128" spans="1:7" x14ac:dyDescent="0.4">
      <c r="A128" s="1" t="str">
        <f>압구정재고[[#This Row],[제품명]]&amp;"-"&amp;압구정재고[[#This Row],[카테고리]]&amp;"-"&amp;압구정재고[[#This Row],[사이즈]]&amp;"-"&amp;압구정재고[[#This Row],[색상]]</f>
        <v>빅레터 트랙자켓-자켓-S-블랙</v>
      </c>
      <c r="B128" s="1" t="s">
        <v>94</v>
      </c>
      <c r="C128" s="1" t="s">
        <v>111</v>
      </c>
      <c r="D128" s="1" t="s">
        <v>119</v>
      </c>
      <c r="E128" s="1" t="s">
        <v>123</v>
      </c>
      <c r="F128" s="2" t="s">
        <v>186</v>
      </c>
      <c r="G128" s="1">
        <v>0</v>
      </c>
    </row>
    <row r="129" spans="1:7" x14ac:dyDescent="0.4">
      <c r="A129" s="1" t="str">
        <f>압구정재고[[#This Row],[제품명]]&amp;"-"&amp;압구정재고[[#This Row],[카테고리]]&amp;"-"&amp;압구정재고[[#This Row],[사이즈]]&amp;"-"&amp;압구정재고[[#This Row],[색상]]</f>
        <v>MLB 바시티-자켓-S-오렌지</v>
      </c>
      <c r="B129" s="1" t="s">
        <v>95</v>
      </c>
      <c r="C129" s="1" t="s">
        <v>111</v>
      </c>
      <c r="D129" s="1" t="s">
        <v>119</v>
      </c>
      <c r="E129" s="1" t="s">
        <v>142</v>
      </c>
      <c r="F129" s="2" t="s">
        <v>186</v>
      </c>
      <c r="G129" s="1">
        <v>0</v>
      </c>
    </row>
    <row r="130" spans="1:7" x14ac:dyDescent="0.4">
      <c r="A130" s="1" t="str">
        <f>압구정재고[[#This Row],[제품명]]&amp;"-"&amp;압구정재고[[#This Row],[카테고리]]&amp;"-"&amp;압구정재고[[#This Row],[사이즈]]&amp;"-"&amp;압구정재고[[#This Row],[색상]]</f>
        <v>MLB 바시티-자켓-S-네이비</v>
      </c>
      <c r="B130" s="1" t="s">
        <v>95</v>
      </c>
      <c r="C130" s="1" t="s">
        <v>111</v>
      </c>
      <c r="D130" s="1" t="s">
        <v>119</v>
      </c>
      <c r="E130" s="1" t="s">
        <v>127</v>
      </c>
      <c r="F130" s="2" t="s">
        <v>186</v>
      </c>
      <c r="G130" s="1">
        <v>0</v>
      </c>
    </row>
    <row r="131" spans="1:7" x14ac:dyDescent="0.4">
      <c r="A131" s="1" t="str">
        <f>압구정재고[[#This Row],[제품명]]&amp;"-"&amp;압구정재고[[#This Row],[카테고리]]&amp;"-"&amp;압구정재고[[#This Row],[사이즈]]&amp;"-"&amp;압구정재고[[#This Row],[색상]]</f>
        <v>크롬 반팔-반팔-S-블랙</v>
      </c>
      <c r="B131" s="1" t="s">
        <v>96</v>
      </c>
      <c r="C131" s="1" t="s">
        <v>109</v>
      </c>
      <c r="D131" s="1" t="s">
        <v>119</v>
      </c>
      <c r="E131" s="1" t="s">
        <v>123</v>
      </c>
      <c r="F131" s="2" t="s">
        <v>186</v>
      </c>
      <c r="G131" s="1">
        <v>0</v>
      </c>
    </row>
    <row r="132" spans="1:7" x14ac:dyDescent="0.4">
      <c r="A132" s="1" t="str">
        <f>압구정재고[[#This Row],[제품명]]&amp;"-"&amp;압구정재고[[#This Row],[카테고리]]&amp;"-"&amp;압구정재고[[#This Row],[사이즈]]&amp;"-"&amp;압구정재고[[#This Row],[색상]]</f>
        <v>크롬 반팔-반팔-S-화이트</v>
      </c>
      <c r="B132" s="1" t="s">
        <v>96</v>
      </c>
      <c r="C132" s="1" t="s">
        <v>109</v>
      </c>
      <c r="D132" s="1" t="s">
        <v>119</v>
      </c>
      <c r="E132" s="1" t="s">
        <v>124</v>
      </c>
      <c r="F132" s="2" t="s">
        <v>186</v>
      </c>
      <c r="G132" s="1">
        <v>0</v>
      </c>
    </row>
    <row r="133" spans="1:7" x14ac:dyDescent="0.4">
      <c r="A133" s="1" t="str">
        <f>압구정재고[[#This Row],[제품명]]&amp;"-"&amp;압구정재고[[#This Row],[카테고리]]&amp;"-"&amp;압구정재고[[#This Row],[사이즈]]&amp;"-"&amp;압구정재고[[#This Row],[색상]]</f>
        <v>슈프림 카이카이키키 박스로고-반팔-S-흰색</v>
      </c>
      <c r="B133" s="1" t="s">
        <v>97</v>
      </c>
      <c r="C133" s="1" t="s">
        <v>109</v>
      </c>
      <c r="D133" s="1" t="s">
        <v>119</v>
      </c>
      <c r="E133" s="1" t="s">
        <v>130</v>
      </c>
      <c r="F133" s="2" t="s">
        <v>186</v>
      </c>
      <c r="G133" s="1">
        <v>0</v>
      </c>
    </row>
    <row r="134" spans="1:7" x14ac:dyDescent="0.4">
      <c r="A134" s="1" t="str">
        <f>압구정재고[[#This Row],[제품명]]&amp;"-"&amp;압구정재고[[#This Row],[카테고리]]&amp;"-"&amp;압구정재고[[#This Row],[사이즈]]&amp;"-"&amp;압구정재고[[#This Row],[색상]]</f>
        <v>슈노 조끼-자켓-S-골드</v>
      </c>
      <c r="B134" s="1" t="s">
        <v>98</v>
      </c>
      <c r="C134" s="1" t="s">
        <v>111</v>
      </c>
      <c r="D134" s="1" t="s">
        <v>119</v>
      </c>
      <c r="E134" s="1" t="s">
        <v>147</v>
      </c>
      <c r="F134" s="2" t="s">
        <v>186</v>
      </c>
      <c r="G134" s="1">
        <v>0</v>
      </c>
    </row>
    <row r="135" spans="1:7" x14ac:dyDescent="0.4">
      <c r="A135" s="1" t="str">
        <f>압구정재고[[#This Row],[제품명]]&amp;"-"&amp;압구정재고[[#This Row],[카테고리]]&amp;"-"&amp;압구정재고[[#This Row],[사이즈]]&amp;"-"&amp;압구정재고[[#This Row],[색상]]</f>
        <v>슈노 조끼-자켓-S-블랙</v>
      </c>
      <c r="B135" s="1" t="s">
        <v>98</v>
      </c>
      <c r="C135" s="1" t="s">
        <v>111</v>
      </c>
      <c r="D135" s="1" t="s">
        <v>119</v>
      </c>
      <c r="E135" s="1" t="s">
        <v>123</v>
      </c>
      <c r="F135" s="2" t="s">
        <v>186</v>
      </c>
      <c r="G135" s="1">
        <v>0</v>
      </c>
    </row>
    <row r="136" spans="1:7" x14ac:dyDescent="0.4">
      <c r="A136" s="1" t="str">
        <f>압구정재고[[#This Row],[제품명]]&amp;"-"&amp;압구정재고[[#This Row],[카테고리]]&amp;"-"&amp;압구정재고[[#This Row],[사이즈]]&amp;"-"&amp;압구정재고[[#This Row],[색상]]</f>
        <v>아크로고 워터 쇼츠-바지-S-로얄</v>
      </c>
      <c r="B136" s="1" t="s">
        <v>99</v>
      </c>
      <c r="C136" s="1" t="s">
        <v>118</v>
      </c>
      <c r="D136" s="1" t="s">
        <v>119</v>
      </c>
      <c r="E136" s="1" t="s">
        <v>148</v>
      </c>
      <c r="F136" s="2" t="s">
        <v>186</v>
      </c>
      <c r="G136" s="1">
        <v>0</v>
      </c>
    </row>
    <row r="137" spans="1:7" x14ac:dyDescent="0.4">
      <c r="A137" s="1" t="str">
        <f>압구정재고[[#This Row],[제품명]]&amp;"-"&amp;압구정재고[[#This Row],[카테고리]]&amp;"-"&amp;압구정재고[[#This Row],[사이즈]]&amp;"-"&amp;압구정재고[[#This Row],[색상]]</f>
        <v>아크로고 워터 쇼츠-바지-S-레드</v>
      </c>
      <c r="B137" s="1" t="s">
        <v>99</v>
      </c>
      <c r="C137" s="1" t="s">
        <v>118</v>
      </c>
      <c r="D137" s="1" t="s">
        <v>119</v>
      </c>
      <c r="E137" s="1" t="s">
        <v>128</v>
      </c>
      <c r="F137" s="2" t="s">
        <v>186</v>
      </c>
      <c r="G137" s="1">
        <v>0</v>
      </c>
    </row>
    <row r="138" spans="1:7" x14ac:dyDescent="0.4">
      <c r="A138" s="1" t="str">
        <f>압구정재고[[#This Row],[제품명]]&amp;"-"&amp;압구정재고[[#This Row],[카테고리]]&amp;"-"&amp;압구정재고[[#This Row],[사이즈]]&amp;"-"&amp;압구정재고[[#This Row],[색상]]</f>
        <v>아크로고 워터 쇼츠-바지-S-블랙</v>
      </c>
      <c r="B138" s="1" t="s">
        <v>99</v>
      </c>
      <c r="C138" s="1" t="s">
        <v>118</v>
      </c>
      <c r="D138" s="1" t="s">
        <v>119</v>
      </c>
      <c r="E138" s="1" t="s">
        <v>123</v>
      </c>
      <c r="F138" s="2" t="s">
        <v>186</v>
      </c>
      <c r="G138" s="1">
        <v>0</v>
      </c>
    </row>
    <row r="139" spans="1:7" x14ac:dyDescent="0.4">
      <c r="A139" s="1" t="str">
        <f>압구정재고[[#This Row],[제품명]]&amp;"-"&amp;압구정재고[[#This Row],[카테고리]]&amp;"-"&amp;압구정재고[[#This Row],[사이즈]]&amp;"-"&amp;압구정재고[[#This Row],[색상]]</f>
        <v>잉어 자켓-자켓-S-블랙</v>
      </c>
      <c r="B139" s="1" t="s">
        <v>100</v>
      </c>
      <c r="C139" s="1" t="s">
        <v>111</v>
      </c>
      <c r="D139" s="1" t="s">
        <v>119</v>
      </c>
      <c r="E139" s="1" t="s">
        <v>123</v>
      </c>
      <c r="F139" s="2" t="s">
        <v>186</v>
      </c>
      <c r="G139" s="1">
        <v>0</v>
      </c>
    </row>
    <row r="140" spans="1:7" x14ac:dyDescent="0.4">
      <c r="A140" s="1" t="str">
        <f>압구정재고[[#This Row],[제품명]]&amp;"-"&amp;압구정재고[[#This Row],[카테고리]]&amp;"-"&amp;압구정재고[[#This Row],[사이즈]]&amp;"-"&amp;압구정재고[[#This Row],[색상]]</f>
        <v>드래곤 후드-후드-S-블랙</v>
      </c>
      <c r="B140" s="1" t="s">
        <v>101</v>
      </c>
      <c r="C140" s="1" t="s">
        <v>113</v>
      </c>
      <c r="D140" s="1" t="s">
        <v>119</v>
      </c>
      <c r="E140" s="1" t="s">
        <v>123</v>
      </c>
      <c r="F140" s="2" t="s">
        <v>186</v>
      </c>
      <c r="G140" s="1">
        <v>0</v>
      </c>
    </row>
    <row r="141" spans="1:7" x14ac:dyDescent="0.4">
      <c r="A141" s="1" t="str">
        <f>압구정재고[[#This Row],[제품명]]&amp;"-"&amp;압구정재고[[#This Row],[카테고리]]&amp;"-"&amp;압구정재고[[#This Row],[사이즈]]&amp;"-"&amp;압구정재고[[#This Row],[색상]]</f>
        <v>리자드 티-반팔-S-블랙</v>
      </c>
      <c r="B141" s="1" t="s">
        <v>102</v>
      </c>
      <c r="C141" s="1" t="s">
        <v>109</v>
      </c>
      <c r="D141" s="1" t="s">
        <v>119</v>
      </c>
      <c r="E141" s="1" t="s">
        <v>123</v>
      </c>
      <c r="F141" s="2" t="s">
        <v>186</v>
      </c>
      <c r="G141" s="1">
        <v>0</v>
      </c>
    </row>
    <row r="142" spans="1:7" x14ac:dyDescent="0.4">
      <c r="A142" s="1" t="str">
        <f>압구정재고[[#This Row],[제품명]]&amp;"-"&amp;압구정재고[[#This Row],[카테고리]]&amp;"-"&amp;압구정재고[[#This Row],[사이즈]]&amp;"-"&amp;압구정재고[[#This Row],[색상]]</f>
        <v>리자드 티-반팔-S-화이트</v>
      </c>
      <c r="B142" s="1" t="s">
        <v>102</v>
      </c>
      <c r="C142" s="1" t="s">
        <v>109</v>
      </c>
      <c r="D142" s="1" t="s">
        <v>119</v>
      </c>
      <c r="E142" s="1" t="s">
        <v>124</v>
      </c>
      <c r="F142" s="2" t="s">
        <v>186</v>
      </c>
      <c r="G142" s="1">
        <v>0</v>
      </c>
    </row>
    <row r="143" spans="1:7" x14ac:dyDescent="0.4">
      <c r="A143" s="1" t="str">
        <f>압구정재고[[#This Row],[제품명]]&amp;"-"&amp;압구정재고[[#This Row],[카테고리]]&amp;"-"&amp;압구정재고[[#This Row],[사이즈]]&amp;"-"&amp;압구정재고[[#This Row],[색상]]</f>
        <v>모션로고 티-반팔-S-블랙</v>
      </c>
      <c r="B143" s="1" t="s">
        <v>103</v>
      </c>
      <c r="C143" s="1" t="s">
        <v>109</v>
      </c>
      <c r="D143" s="1" t="s">
        <v>119</v>
      </c>
      <c r="E143" s="1" t="s">
        <v>123</v>
      </c>
      <c r="F143" s="2" t="s">
        <v>186</v>
      </c>
      <c r="G143" s="1">
        <v>0</v>
      </c>
    </row>
    <row r="144" spans="1:7" x14ac:dyDescent="0.4">
      <c r="A144" s="1" t="str">
        <f>압구정재고[[#This Row],[제품명]]&amp;"-"&amp;압구정재고[[#This Row],[카테고리]]&amp;"-"&amp;압구정재고[[#This Row],[사이즈]]&amp;"-"&amp;압구정재고[[#This Row],[색상]]</f>
        <v>모션로고 티-반팔-S-화이트</v>
      </c>
      <c r="B144" s="1" t="s">
        <v>103</v>
      </c>
      <c r="C144" s="1" t="s">
        <v>109</v>
      </c>
      <c r="D144" s="1" t="s">
        <v>119</v>
      </c>
      <c r="E144" s="1" t="s">
        <v>124</v>
      </c>
      <c r="F144" s="2" t="s">
        <v>186</v>
      </c>
      <c r="G144" s="1">
        <v>0</v>
      </c>
    </row>
    <row r="145" spans="1:7" x14ac:dyDescent="0.4">
      <c r="A145" s="1" t="str">
        <f>압구정재고[[#This Row],[제품명]]&amp;"-"&amp;압구정재고[[#This Row],[카테고리]]&amp;"-"&amp;압구정재고[[#This Row],[사이즈]]&amp;"-"&amp;압구정재고[[#This Row],[색상]]</f>
        <v>모션로고 티-반팔-S-퍼플</v>
      </c>
      <c r="B145" s="1" t="s">
        <v>103</v>
      </c>
      <c r="C145" s="1" t="s">
        <v>109</v>
      </c>
      <c r="D145" s="1" t="s">
        <v>119</v>
      </c>
      <c r="E145" s="1" t="s">
        <v>132</v>
      </c>
      <c r="F145" s="2" t="s">
        <v>186</v>
      </c>
      <c r="G145" s="1">
        <v>0</v>
      </c>
    </row>
    <row r="146" spans="1:7" x14ac:dyDescent="0.4">
      <c r="A146" s="1" t="str">
        <f>압구정재고[[#This Row],[제품명]]&amp;"-"&amp;압구정재고[[#This Row],[카테고리]]&amp;"-"&amp;압구정재고[[#This Row],[사이즈]]&amp;"-"&amp;압구정재고[[#This Row],[색상]]</f>
        <v>나일론 워터 쇼츠-바지-S-골드</v>
      </c>
      <c r="B146" s="1" t="s">
        <v>104</v>
      </c>
      <c r="C146" s="1" t="s">
        <v>118</v>
      </c>
      <c r="D146" s="1" t="s">
        <v>119</v>
      </c>
      <c r="E146" s="1" t="s">
        <v>147</v>
      </c>
      <c r="F146" s="2" t="s">
        <v>186</v>
      </c>
      <c r="G146" s="1">
        <v>0</v>
      </c>
    </row>
    <row r="147" spans="1:7" x14ac:dyDescent="0.4">
      <c r="A147" s="1" t="str">
        <f>압구정재고[[#This Row],[제품명]]&amp;"-"&amp;압구정재고[[#This Row],[카테고리]]&amp;"-"&amp;압구정재고[[#This Row],[사이즈]]&amp;"-"&amp;압구정재고[[#This Row],[색상]]</f>
        <v>나일론 워터 쇼츠-바지-S-퍼플</v>
      </c>
      <c r="B147" s="1" t="s">
        <v>104</v>
      </c>
      <c r="C147" s="1" t="s">
        <v>118</v>
      </c>
      <c r="D147" s="1" t="s">
        <v>119</v>
      </c>
      <c r="E147" s="1" t="s">
        <v>132</v>
      </c>
      <c r="F147" s="2" t="s">
        <v>186</v>
      </c>
      <c r="G147" s="1">
        <v>0</v>
      </c>
    </row>
    <row r="148" spans="1:7" x14ac:dyDescent="0.4">
      <c r="A148" s="1" t="str">
        <f>압구정재고[[#This Row],[제품명]]&amp;"-"&amp;압구정재고[[#This Row],[카테고리]]&amp;"-"&amp;압구정재고[[#This Row],[사이즈]]&amp;"-"&amp;압구정재고[[#This Row],[색상]]</f>
        <v>도미니 티-반팔-S-화이트</v>
      </c>
      <c r="B148" s="1" t="s">
        <v>105</v>
      </c>
      <c r="C148" s="1" t="s">
        <v>109</v>
      </c>
      <c r="D148" s="1" t="s">
        <v>119</v>
      </c>
      <c r="E148" s="1" t="s">
        <v>124</v>
      </c>
      <c r="F148" s="2" t="s">
        <v>186</v>
      </c>
      <c r="G148" s="1">
        <v>0</v>
      </c>
    </row>
    <row r="149" spans="1:7" x14ac:dyDescent="0.4">
      <c r="A149" s="1" t="str">
        <f>압구정재고[[#This Row],[제품명]]&amp;"-"&amp;압구정재고[[#This Row],[카테고리]]&amp;"-"&amp;압구정재고[[#This Row],[사이즈]]&amp;"-"&amp;압구정재고[[#This Row],[색상]]</f>
        <v>핏불 티-반팔-S-화이트</v>
      </c>
      <c r="B149" s="1" t="s">
        <v>106</v>
      </c>
      <c r="C149" s="1" t="s">
        <v>109</v>
      </c>
      <c r="D149" s="1" t="s">
        <v>119</v>
      </c>
      <c r="E149" s="1" t="s">
        <v>124</v>
      </c>
      <c r="F149" s="2" t="s">
        <v>186</v>
      </c>
      <c r="G149" s="1">
        <v>0</v>
      </c>
    </row>
    <row r="150" spans="1:7" x14ac:dyDescent="0.4">
      <c r="A150" s="1" t="str">
        <f>압구정재고[[#This Row],[제품명]]&amp;"-"&amp;압구정재고[[#This Row],[카테고리]]&amp;"-"&amp;압구정재고[[#This Row],[사이즈]]&amp;"-"&amp;압구정재고[[#This Row],[색상]]</f>
        <v>슈프림 부주 반톤-반팔-S-화이트</v>
      </c>
      <c r="B150" s="1" t="s">
        <v>19</v>
      </c>
      <c r="C150" s="1" t="s">
        <v>109</v>
      </c>
      <c r="D150" s="1" t="s">
        <v>119</v>
      </c>
      <c r="E150" s="1" t="s">
        <v>124</v>
      </c>
      <c r="F150" s="2" t="s">
        <v>186</v>
      </c>
      <c r="G150" s="1">
        <v>0</v>
      </c>
    </row>
    <row r="151" spans="1:7" x14ac:dyDescent="0.4">
      <c r="A151" s="1" t="str">
        <f>압구정재고[[#This Row],[제품명]]&amp;"-"&amp;압구정재고[[#This Row],[카테고리]]&amp;"-"&amp;압구정재고[[#This Row],[사이즈]]&amp;"-"&amp;압구정재고[[#This Row],[색상]]</f>
        <v>고스트 라이더 해골 쭉티-긴팔-M-블랙</v>
      </c>
      <c r="B151" s="1" t="s">
        <v>8</v>
      </c>
      <c r="C151" s="1" t="s">
        <v>107</v>
      </c>
      <c r="D151" s="1" t="s">
        <v>120</v>
      </c>
      <c r="E151" s="1" t="s">
        <v>123</v>
      </c>
      <c r="F151" s="2" t="s">
        <v>186</v>
      </c>
      <c r="G151" s="1">
        <v>2</v>
      </c>
    </row>
    <row r="152" spans="1:7" x14ac:dyDescent="0.4">
      <c r="A152" s="1" t="str">
        <f>압구정재고[[#This Row],[제품명]]&amp;"-"&amp;압구정재고[[#This Row],[카테고리]]&amp;"-"&amp;압구정재고[[#This Row],[사이즈]]&amp;"-"&amp;압구정재고[[#This Row],[색상]]</f>
        <v>고스트 라이더 해골 쭉티-긴팔-M-화이트</v>
      </c>
      <c r="B152" s="1" t="s">
        <v>8</v>
      </c>
      <c r="C152" s="1" t="s">
        <v>107</v>
      </c>
      <c r="D152" s="1" t="s">
        <v>120</v>
      </c>
      <c r="E152" s="1" t="s">
        <v>124</v>
      </c>
      <c r="F152" s="2" t="s">
        <v>186</v>
      </c>
      <c r="G152" s="1">
        <v>0</v>
      </c>
    </row>
    <row r="153" spans="1:7" x14ac:dyDescent="0.4">
      <c r="A153" s="1" t="str">
        <f>압구정재고[[#This Row],[제품명]]&amp;"-"&amp;압구정재고[[#This Row],[카테고리]]&amp;"-"&amp;압구정재고[[#This Row],[사이즈]]&amp;"-"&amp;압구정재고[[#This Row],[색상]]</f>
        <v>플래그스 롱슬리브즈-긴팔-M-레드 줄무늬</v>
      </c>
      <c r="B153" s="1" t="s">
        <v>9</v>
      </c>
      <c r="C153" s="1" t="s">
        <v>107</v>
      </c>
      <c r="D153" s="1" t="s">
        <v>120</v>
      </c>
      <c r="E153" s="1" t="s">
        <v>125</v>
      </c>
      <c r="F153" s="2" t="s">
        <v>186</v>
      </c>
      <c r="G153" s="1">
        <v>1</v>
      </c>
    </row>
    <row r="154" spans="1:7" x14ac:dyDescent="0.4">
      <c r="A154" s="1" t="str">
        <f>압구정재고[[#This Row],[제품명]]&amp;"-"&amp;압구정재고[[#This Row],[카테고리]]&amp;"-"&amp;압구정재고[[#This Row],[사이즈]]&amp;"-"&amp;압구정재고[[#This Row],[색상]]</f>
        <v>플래그스 롱슬리브즈-긴팔-M-흰 줄무늬</v>
      </c>
      <c r="B154" s="1" t="s">
        <v>9</v>
      </c>
      <c r="C154" s="1" t="s">
        <v>107</v>
      </c>
      <c r="D154" s="1" t="s">
        <v>120</v>
      </c>
      <c r="E154" s="1" t="s">
        <v>126</v>
      </c>
      <c r="F154" s="2" t="s">
        <v>186</v>
      </c>
      <c r="G154" s="1">
        <v>1</v>
      </c>
    </row>
    <row r="155" spans="1:7" x14ac:dyDescent="0.4">
      <c r="A155" s="1" t="str">
        <f>압구정재고[[#This Row],[제품명]]&amp;"-"&amp;압구정재고[[#This Row],[카테고리]]&amp;"-"&amp;압구정재고[[#This Row],[사이즈]]&amp;"-"&amp;압구정재고[[#This Row],[색상]]</f>
        <v>에스로고 반바지-반바지-M-블랙</v>
      </c>
      <c r="B155" s="1" t="s">
        <v>10</v>
      </c>
      <c r="C155" s="1" t="s">
        <v>108</v>
      </c>
      <c r="D155" s="1" t="s">
        <v>120</v>
      </c>
      <c r="E155" s="1" t="s">
        <v>123</v>
      </c>
      <c r="F155" s="2" t="s">
        <v>186</v>
      </c>
      <c r="G155" s="1">
        <v>0</v>
      </c>
    </row>
    <row r="156" spans="1:7" x14ac:dyDescent="0.4">
      <c r="A156" s="1" t="str">
        <f>압구정재고[[#This Row],[제품명]]&amp;"-"&amp;압구정재고[[#This Row],[카테고리]]&amp;"-"&amp;압구정재고[[#This Row],[사이즈]]&amp;"-"&amp;압구정재고[[#This Row],[색상]]</f>
        <v>슈프림 에스로고 트랙 쇼츠-반바지-M-블랙</v>
      </c>
      <c r="B156" s="1" t="s">
        <v>11</v>
      </c>
      <c r="C156" s="1" t="s">
        <v>108</v>
      </c>
      <c r="D156" s="1" t="s">
        <v>120</v>
      </c>
      <c r="E156" s="1" t="s">
        <v>123</v>
      </c>
      <c r="F156" s="2" t="s">
        <v>186</v>
      </c>
      <c r="G156" s="1">
        <v>1</v>
      </c>
    </row>
    <row r="157" spans="1:7" x14ac:dyDescent="0.4">
      <c r="A157" s="1" t="str">
        <f>압구정재고[[#This Row],[제품명]]&amp;"-"&amp;압구정재고[[#This Row],[카테고리]]&amp;"-"&amp;압구정재고[[#This Row],[사이즈]]&amp;"-"&amp;압구정재고[[#This Row],[색상]]</f>
        <v>문어티-반팔-M-화이트</v>
      </c>
      <c r="B157" s="1" t="s">
        <v>12</v>
      </c>
      <c r="C157" s="1" t="s">
        <v>109</v>
      </c>
      <c r="D157" s="1" t="s">
        <v>120</v>
      </c>
      <c r="E157" s="1" t="s">
        <v>124</v>
      </c>
      <c r="F157" s="2" t="s">
        <v>186</v>
      </c>
      <c r="G157" s="1">
        <v>0</v>
      </c>
    </row>
    <row r="158" spans="1:7" x14ac:dyDescent="0.4">
      <c r="A158" s="1" t="str">
        <f>압구정재고[[#This Row],[제품명]]&amp;"-"&amp;압구정재고[[#This Row],[카테고리]]&amp;"-"&amp;압구정재고[[#This Row],[사이즈]]&amp;"-"&amp;압구정재고[[#This Row],[색상]]</f>
        <v>스틸라이프-반팔-M-블랙</v>
      </c>
      <c r="B158" s="1" t="s">
        <v>13</v>
      </c>
      <c r="C158" s="1" t="s">
        <v>109</v>
      </c>
      <c r="D158" s="1" t="s">
        <v>120</v>
      </c>
      <c r="E158" s="1" t="s">
        <v>123</v>
      </c>
      <c r="F158" s="2" t="s">
        <v>186</v>
      </c>
      <c r="G158" s="1">
        <v>1</v>
      </c>
    </row>
    <row r="159" spans="1:7" x14ac:dyDescent="0.4">
      <c r="A159" s="1" t="str">
        <f>압구정재고[[#This Row],[제품명]]&amp;"-"&amp;압구정재고[[#This Row],[카테고리]]&amp;"-"&amp;압구정재고[[#This Row],[사이즈]]&amp;"-"&amp;압구정재고[[#This Row],[색상]]</f>
        <v>리퀴드-반팔-M-블랙</v>
      </c>
      <c r="B159" s="1" t="s">
        <v>14</v>
      </c>
      <c r="C159" s="1" t="s">
        <v>109</v>
      </c>
      <c r="D159" s="1" t="s">
        <v>120</v>
      </c>
      <c r="E159" s="1" t="s">
        <v>123</v>
      </c>
      <c r="F159" s="2" t="s">
        <v>186</v>
      </c>
      <c r="G159" s="1">
        <v>0</v>
      </c>
    </row>
    <row r="160" spans="1:7" x14ac:dyDescent="0.4">
      <c r="A160" s="1" t="str">
        <f>압구정재고[[#This Row],[제품명]]&amp;"-"&amp;압구정재고[[#This Row],[카테고리]]&amp;"-"&amp;압구정재고[[#This Row],[사이즈]]&amp;"-"&amp;압구정재고[[#This Row],[색상]]</f>
        <v>뉴욕 월컨 티-반팔-M-블랙</v>
      </c>
      <c r="B160" s="1" t="s">
        <v>15</v>
      </c>
      <c r="C160" s="1" t="s">
        <v>109</v>
      </c>
      <c r="D160" s="1" t="s">
        <v>120</v>
      </c>
      <c r="E160" s="1" t="s">
        <v>123</v>
      </c>
      <c r="F160" s="2" t="s">
        <v>186</v>
      </c>
      <c r="G160" s="1">
        <v>0</v>
      </c>
    </row>
    <row r="161" spans="1:7" x14ac:dyDescent="0.4">
      <c r="A161" s="1" t="str">
        <f>압구정재고[[#This Row],[제품명]]&amp;"-"&amp;압구정재고[[#This Row],[카테고리]]&amp;"-"&amp;압구정재고[[#This Row],[사이즈]]&amp;"-"&amp;압구정재고[[#This Row],[색상]]</f>
        <v>뉴욕 월컨 티-반팔-M-화이트</v>
      </c>
      <c r="B161" s="1" t="s">
        <v>15</v>
      </c>
      <c r="C161" s="1" t="s">
        <v>109</v>
      </c>
      <c r="D161" s="1" t="s">
        <v>120</v>
      </c>
      <c r="E161" s="1" t="s">
        <v>124</v>
      </c>
      <c r="F161" s="2" t="s">
        <v>186</v>
      </c>
      <c r="G161" s="1">
        <v>3</v>
      </c>
    </row>
    <row r="162" spans="1:7" x14ac:dyDescent="0.4">
      <c r="A162" s="1" t="str">
        <f>압구정재고[[#This Row],[제품명]]&amp;"-"&amp;압구정재고[[#This Row],[카테고리]]&amp;"-"&amp;압구정재고[[#This Row],[사이즈]]&amp;"-"&amp;압구정재고[[#This Row],[색상]]</f>
        <v>과일-반팔-M-블랙</v>
      </c>
      <c r="B162" s="1" t="s">
        <v>16</v>
      </c>
      <c r="C162" s="1" t="s">
        <v>109</v>
      </c>
      <c r="D162" s="1" t="s">
        <v>120</v>
      </c>
      <c r="E162" s="1" t="s">
        <v>123</v>
      </c>
      <c r="F162" s="2" t="s">
        <v>186</v>
      </c>
      <c r="G162" s="1">
        <v>2</v>
      </c>
    </row>
    <row r="163" spans="1:7" x14ac:dyDescent="0.4">
      <c r="A163" s="1" t="str">
        <f>압구정재고[[#This Row],[제품명]]&amp;"-"&amp;압구정재고[[#This Row],[카테고리]]&amp;"-"&amp;압구정재고[[#This Row],[사이즈]]&amp;"-"&amp;압구정재고[[#This Row],[색상]]</f>
        <v>크놋-반팔-M-블랙</v>
      </c>
      <c r="B163" s="1" t="s">
        <v>17</v>
      </c>
      <c r="C163" s="1" t="s">
        <v>109</v>
      </c>
      <c r="D163" s="1" t="s">
        <v>120</v>
      </c>
      <c r="E163" s="1" t="s">
        <v>123</v>
      </c>
      <c r="F163" s="2" t="s">
        <v>186</v>
      </c>
      <c r="G163" s="1">
        <v>0</v>
      </c>
    </row>
    <row r="164" spans="1:7" x14ac:dyDescent="0.4">
      <c r="A164" s="1" t="str">
        <f>압구정재고[[#This Row],[제품명]]&amp;"-"&amp;압구정재고[[#This Row],[카테고리]]&amp;"-"&amp;압구정재고[[#This Row],[사이즈]]&amp;"-"&amp;압구정재고[[#This Row],[색상]]</f>
        <v>슈프림 고스트라이더-반팔-M-화이트</v>
      </c>
      <c r="B164" s="1" t="s">
        <v>18</v>
      </c>
      <c r="C164" s="1" t="s">
        <v>109</v>
      </c>
      <c r="D164" s="1" t="s">
        <v>120</v>
      </c>
      <c r="E164" s="1" t="s">
        <v>124</v>
      </c>
      <c r="F164" s="2" t="s">
        <v>186</v>
      </c>
      <c r="G164" s="1">
        <v>1</v>
      </c>
    </row>
    <row r="165" spans="1:7" x14ac:dyDescent="0.4">
      <c r="A165" s="1" t="str">
        <f>압구정재고[[#This Row],[제품명]]&amp;"-"&amp;압구정재고[[#This Row],[카테고리]]&amp;"-"&amp;압구정재고[[#This Row],[사이즈]]&amp;"-"&amp;압구정재고[[#This Row],[색상]]</f>
        <v>슈프림 고스트라이더-반팔-M-블랙</v>
      </c>
      <c r="B165" s="1" t="s">
        <v>18</v>
      </c>
      <c r="C165" s="1" t="s">
        <v>109</v>
      </c>
      <c r="D165" s="1" t="s">
        <v>120</v>
      </c>
      <c r="E165" s="1" t="s">
        <v>123</v>
      </c>
      <c r="F165" s="2" t="s">
        <v>186</v>
      </c>
      <c r="G165" s="1">
        <v>0</v>
      </c>
    </row>
    <row r="166" spans="1:7" x14ac:dyDescent="0.4">
      <c r="A166" s="1" t="str">
        <f>압구정재고[[#This Row],[제품명]]&amp;"-"&amp;압구정재고[[#This Row],[카테고리]]&amp;"-"&amp;압구정재고[[#This Row],[사이즈]]&amp;"-"&amp;압구정재고[[#This Row],[색상]]</f>
        <v>슈프림 부주 반톤-반팔-M-네이비</v>
      </c>
      <c r="B166" s="1" t="s">
        <v>19</v>
      </c>
      <c r="C166" s="1" t="s">
        <v>109</v>
      </c>
      <c r="D166" s="1" t="s">
        <v>120</v>
      </c>
      <c r="E166" s="1" t="s">
        <v>127</v>
      </c>
      <c r="F166" s="2" t="s">
        <v>186</v>
      </c>
      <c r="G166" s="1">
        <v>0</v>
      </c>
    </row>
    <row r="167" spans="1:7" x14ac:dyDescent="0.4">
      <c r="A167" s="1" t="str">
        <f>압구정재고[[#This Row],[제품명]]&amp;"-"&amp;압구정재고[[#This Row],[카테고리]]&amp;"-"&amp;압구정재고[[#This Row],[사이즈]]&amp;"-"&amp;압구정재고[[#This Row],[색상]]</f>
        <v>슈프림 부주 반톤-반팔-M-레드</v>
      </c>
      <c r="B167" s="1" t="s">
        <v>19</v>
      </c>
      <c r="C167" s="1" t="s">
        <v>109</v>
      </c>
      <c r="D167" s="1" t="s">
        <v>120</v>
      </c>
      <c r="E167" s="1" t="s">
        <v>128</v>
      </c>
      <c r="F167" s="2" t="s">
        <v>186</v>
      </c>
      <c r="G167" s="1">
        <v>0</v>
      </c>
    </row>
    <row r="168" spans="1:7" x14ac:dyDescent="0.4">
      <c r="A168" s="1" t="str">
        <f>압구정재고[[#This Row],[제품명]]&amp;"-"&amp;압구정재고[[#This Row],[카테고리]]&amp;"-"&amp;압구정재고[[#This Row],[사이즈]]&amp;"-"&amp;압구정재고[[#This Row],[색상]]</f>
        <v>슈프림 부주 반톤-반팔-M-그레이</v>
      </c>
      <c r="B168" s="1" t="s">
        <v>19</v>
      </c>
      <c r="C168" s="1" t="s">
        <v>109</v>
      </c>
      <c r="D168" s="1" t="s">
        <v>120</v>
      </c>
      <c r="E168" s="1" t="s">
        <v>129</v>
      </c>
      <c r="F168" s="2" t="s">
        <v>186</v>
      </c>
      <c r="G168" s="1">
        <v>2</v>
      </c>
    </row>
    <row r="169" spans="1:7" x14ac:dyDescent="0.4">
      <c r="A169" s="1" t="str">
        <f>압구정재고[[#This Row],[제품명]]&amp;"-"&amp;압구정재고[[#This Row],[카테고리]]&amp;"-"&amp;압구정재고[[#This Row],[사이즈]]&amp;"-"&amp;압구정재고[[#This Row],[색상]]</f>
        <v>슈프림 벨라 루고시 드라큘라 티-반팔-M-블랙</v>
      </c>
      <c r="B169" s="1" t="s">
        <v>20</v>
      </c>
      <c r="C169" s="1" t="s">
        <v>109</v>
      </c>
      <c r="D169" s="1" t="s">
        <v>120</v>
      </c>
      <c r="E169" s="1" t="s">
        <v>123</v>
      </c>
      <c r="F169" s="2" t="s">
        <v>186</v>
      </c>
      <c r="G169" s="1">
        <v>5</v>
      </c>
    </row>
    <row r="170" spans="1:7" x14ac:dyDescent="0.4">
      <c r="A170" s="1" t="str">
        <f>압구정재고[[#This Row],[제품명]]&amp;"-"&amp;압구정재고[[#This Row],[카테고리]]&amp;"-"&amp;압구정재고[[#This Row],[사이즈]]&amp;"-"&amp;압구정재고[[#This Row],[색상]]</f>
        <v>슈프림 클라우드 구름 티-반팔-M-화이트</v>
      </c>
      <c r="B170" s="1" t="s">
        <v>21</v>
      </c>
      <c r="C170" s="1" t="s">
        <v>109</v>
      </c>
      <c r="D170" s="1" t="s">
        <v>120</v>
      </c>
      <c r="E170" s="1" t="s">
        <v>124</v>
      </c>
      <c r="F170" s="2" t="s">
        <v>186</v>
      </c>
      <c r="G170" s="1">
        <v>1</v>
      </c>
    </row>
    <row r="171" spans="1:7" x14ac:dyDescent="0.4">
      <c r="A171" s="1" t="str">
        <f>압구정재고[[#This Row],[제품명]]&amp;"-"&amp;압구정재고[[#This Row],[카테고리]]&amp;"-"&amp;압구정재고[[#This Row],[사이즈]]&amp;"-"&amp;압구정재고[[#This Row],[색상]]</f>
        <v>슈프림 다이너마이트 티-반팔-M-블랙</v>
      </c>
      <c r="B171" s="1" t="s">
        <v>22</v>
      </c>
      <c r="C171" s="1" t="s">
        <v>109</v>
      </c>
      <c r="D171" s="1" t="s">
        <v>120</v>
      </c>
      <c r="E171" s="1" t="s">
        <v>123</v>
      </c>
      <c r="F171" s="2" t="s">
        <v>186</v>
      </c>
      <c r="G171" s="1">
        <v>1</v>
      </c>
    </row>
    <row r="172" spans="1:7" x14ac:dyDescent="0.4">
      <c r="A172" s="1" t="str">
        <f>압구정재고[[#This Row],[제품명]]&amp;"-"&amp;압구정재고[[#This Row],[카테고리]]&amp;"-"&amp;압구정재고[[#This Row],[사이즈]]&amp;"-"&amp;압구정재고[[#This Row],[색상]]</f>
        <v>슈프림 그리팅 티-반팔-M-블랙</v>
      </c>
      <c r="B172" s="1" t="s">
        <v>23</v>
      </c>
      <c r="C172" s="1" t="s">
        <v>109</v>
      </c>
      <c r="D172" s="1" t="s">
        <v>120</v>
      </c>
      <c r="E172" s="1" t="s">
        <v>123</v>
      </c>
      <c r="F172" s="2" t="s">
        <v>186</v>
      </c>
      <c r="G172" s="1">
        <v>2</v>
      </c>
    </row>
    <row r="173" spans="1:7" x14ac:dyDescent="0.4">
      <c r="A173" s="1" t="str">
        <f>압구정재고[[#This Row],[제품명]]&amp;"-"&amp;압구정재고[[#This Row],[카테고리]]&amp;"-"&amp;압구정재고[[#This Row],[사이즈]]&amp;"-"&amp;압구정재고[[#This Row],[색상]]</f>
        <v>슈프림 잇 겟츠 베럴 티-반팔-M-블랙</v>
      </c>
      <c r="B173" s="1" t="s">
        <v>24</v>
      </c>
      <c r="C173" s="1" t="s">
        <v>109</v>
      </c>
      <c r="D173" s="1" t="s">
        <v>120</v>
      </c>
      <c r="E173" s="1" t="s">
        <v>123</v>
      </c>
      <c r="F173" s="2" t="s">
        <v>186</v>
      </c>
      <c r="G173" s="1">
        <v>8</v>
      </c>
    </row>
    <row r="174" spans="1:7" x14ac:dyDescent="0.4">
      <c r="A174" s="1" t="str">
        <f>압구정재고[[#This Row],[제품명]]&amp;"-"&amp;압구정재고[[#This Row],[카테고리]]&amp;"-"&amp;압구정재고[[#This Row],[사이즈]]&amp;"-"&amp;압구정재고[[#This Row],[색상]]</f>
        <v>슈프림 잇 겟츠 베럴 티-반팔-M-화이트</v>
      </c>
      <c r="B174" s="1" t="s">
        <v>24</v>
      </c>
      <c r="C174" s="1" t="s">
        <v>109</v>
      </c>
      <c r="D174" s="1" t="s">
        <v>120</v>
      </c>
      <c r="E174" s="1" t="s">
        <v>124</v>
      </c>
      <c r="F174" s="2" t="s">
        <v>186</v>
      </c>
      <c r="G174" s="1">
        <v>2</v>
      </c>
    </row>
    <row r="175" spans="1:7" x14ac:dyDescent="0.4">
      <c r="A175" s="1" t="str">
        <f>압구정재고[[#This Row],[제품명]]&amp;"-"&amp;압구정재고[[#This Row],[카테고리]]&amp;"-"&amp;압구정재고[[#This Row],[사이즈]]&amp;"-"&amp;압구정재고[[#This Row],[색상]]</f>
        <v>슈프림 쉬어스 반팔-반팔-M-블랙</v>
      </c>
      <c r="B175" s="1" t="s">
        <v>25</v>
      </c>
      <c r="C175" s="1" t="s">
        <v>109</v>
      </c>
      <c r="D175" s="1" t="s">
        <v>120</v>
      </c>
      <c r="E175" s="1" t="s">
        <v>123</v>
      </c>
      <c r="F175" s="2" t="s">
        <v>186</v>
      </c>
      <c r="G175" s="1">
        <v>9</v>
      </c>
    </row>
    <row r="176" spans="1:7" x14ac:dyDescent="0.4">
      <c r="A176" s="1" t="str">
        <f>압구정재고[[#This Row],[제품명]]&amp;"-"&amp;압구정재고[[#This Row],[카테고리]]&amp;"-"&amp;압구정재고[[#This Row],[사이즈]]&amp;"-"&amp;압구정재고[[#This Row],[색상]]</f>
        <v>퀸 티-반팔-M-블랙</v>
      </c>
      <c r="B176" s="1" t="s">
        <v>26</v>
      </c>
      <c r="C176" s="1" t="s">
        <v>109</v>
      </c>
      <c r="D176" s="1" t="s">
        <v>120</v>
      </c>
      <c r="E176" s="1" t="s">
        <v>123</v>
      </c>
      <c r="F176" s="2" t="s">
        <v>186</v>
      </c>
      <c r="G176" s="1">
        <v>0</v>
      </c>
    </row>
    <row r="177" spans="1:7" x14ac:dyDescent="0.4">
      <c r="A177" s="1" t="str">
        <f>압구정재고[[#This Row],[제품명]]&amp;"-"&amp;압구정재고[[#This Row],[카테고리]]&amp;"-"&amp;압구정재고[[#This Row],[사이즈]]&amp;"-"&amp;압구정재고[[#This Row],[색상]]</f>
        <v>레비테이션 티-반팔-M-블랙</v>
      </c>
      <c r="B177" s="1" t="s">
        <v>27</v>
      </c>
      <c r="C177" s="1" t="s">
        <v>109</v>
      </c>
      <c r="D177" s="1" t="s">
        <v>120</v>
      </c>
      <c r="E177" s="1" t="s">
        <v>123</v>
      </c>
      <c r="F177" s="2" t="s">
        <v>186</v>
      </c>
      <c r="G177" s="1">
        <v>7</v>
      </c>
    </row>
    <row r="178" spans="1:7" x14ac:dyDescent="0.4">
      <c r="A178" s="1" t="str">
        <f>압구정재고[[#This Row],[제품명]]&amp;"-"&amp;압구정재고[[#This Row],[카테고리]]&amp;"-"&amp;압구정재고[[#This Row],[사이즈]]&amp;"-"&amp;압구정재고[[#This Row],[색상]]</f>
        <v>레비테이션 티-반팔-M-흰색</v>
      </c>
      <c r="B178" s="1" t="s">
        <v>27</v>
      </c>
      <c r="C178" s="1" t="s">
        <v>109</v>
      </c>
      <c r="D178" s="1" t="s">
        <v>120</v>
      </c>
      <c r="E178" s="1" t="s">
        <v>130</v>
      </c>
      <c r="F178" s="2" t="s">
        <v>186</v>
      </c>
      <c r="G178" s="1">
        <v>0</v>
      </c>
    </row>
    <row r="179" spans="1:7" x14ac:dyDescent="0.4">
      <c r="A179" s="1" t="str">
        <f>압구정재고[[#This Row],[제품명]]&amp;"-"&amp;압구정재고[[#This Row],[카테고리]]&amp;"-"&amp;압구정재고[[#This Row],[사이즈]]&amp;"-"&amp;압구정재고[[#This Row],[색상]]</f>
        <v>뉴 싙 티-반팔-M-블랙</v>
      </c>
      <c r="B179" s="1" t="s">
        <v>28</v>
      </c>
      <c r="C179" s="1" t="s">
        <v>109</v>
      </c>
      <c r="D179" s="1" t="s">
        <v>120</v>
      </c>
      <c r="E179" s="1" t="s">
        <v>123</v>
      </c>
      <c r="F179" s="2" t="s">
        <v>186</v>
      </c>
      <c r="G179" s="1">
        <v>2</v>
      </c>
    </row>
    <row r="180" spans="1:7" x14ac:dyDescent="0.4">
      <c r="A180" s="1" t="str">
        <f>압구정재고[[#This Row],[제품명]]&amp;"-"&amp;압구정재고[[#This Row],[카테고리]]&amp;"-"&amp;압구정재고[[#This Row],[사이즈]]&amp;"-"&amp;압구정재고[[#This Row],[색상]]</f>
        <v>헤븐 엔 얼스-반팔-M-흰색</v>
      </c>
      <c r="B180" s="1" t="s">
        <v>29</v>
      </c>
      <c r="C180" s="1" t="s">
        <v>109</v>
      </c>
      <c r="D180" s="1" t="s">
        <v>120</v>
      </c>
      <c r="E180" s="1" t="s">
        <v>130</v>
      </c>
      <c r="F180" s="2" t="s">
        <v>186</v>
      </c>
      <c r="G180" s="1">
        <v>0</v>
      </c>
    </row>
    <row r="181" spans="1:7" x14ac:dyDescent="0.4">
      <c r="A181" s="1" t="str">
        <f>압구정재고[[#This Row],[제품명]]&amp;"-"&amp;압구정재고[[#This Row],[카테고리]]&amp;"-"&amp;압구정재고[[#This Row],[사이즈]]&amp;"-"&amp;압구정재고[[#This Row],[색상]]</f>
        <v>매리티-반팔-M-화이트</v>
      </c>
      <c r="B181" s="1" t="s">
        <v>30</v>
      </c>
      <c r="C181" s="1" t="s">
        <v>109</v>
      </c>
      <c r="D181" s="1" t="s">
        <v>120</v>
      </c>
      <c r="E181" s="1" t="s">
        <v>124</v>
      </c>
      <c r="F181" s="2" t="s">
        <v>186</v>
      </c>
      <c r="G181" s="1">
        <v>0</v>
      </c>
    </row>
    <row r="182" spans="1:7" x14ac:dyDescent="0.4">
      <c r="A182" s="1" t="str">
        <f>압구정재고[[#This Row],[제품명]]&amp;"-"&amp;압구정재고[[#This Row],[카테고리]]&amp;"-"&amp;압구정재고[[#This Row],[사이즈]]&amp;"-"&amp;압구정재고[[#This Row],[색상]]</f>
        <v>스모크 티-반팔-M-블랙</v>
      </c>
      <c r="B182" s="1" t="s">
        <v>31</v>
      </c>
      <c r="C182" s="1" t="s">
        <v>109</v>
      </c>
      <c r="D182" s="1" t="s">
        <v>120</v>
      </c>
      <c r="E182" s="1" t="s">
        <v>123</v>
      </c>
      <c r="F182" s="2" t="s">
        <v>186</v>
      </c>
      <c r="G182" s="1">
        <v>0</v>
      </c>
    </row>
    <row r="183" spans="1:7" x14ac:dyDescent="0.4">
      <c r="A183" s="1" t="str">
        <f>압구정재고[[#This Row],[제품명]]&amp;"-"&amp;압구정재고[[#This Row],[카테고리]]&amp;"-"&amp;압구정재고[[#This Row],[사이즈]]&amp;"-"&amp;압구정재고[[#This Row],[색상]]</f>
        <v>슈프림 벨벳 니코 언더그라운드 티-반팔-M-블랙</v>
      </c>
      <c r="B183" s="1" t="s">
        <v>32</v>
      </c>
      <c r="C183" s="1" t="s">
        <v>109</v>
      </c>
      <c r="D183" s="1" t="s">
        <v>120</v>
      </c>
      <c r="E183" s="1" t="s">
        <v>123</v>
      </c>
      <c r="F183" s="2" t="s">
        <v>186</v>
      </c>
      <c r="G183" s="1">
        <v>5</v>
      </c>
    </row>
    <row r="184" spans="1:7" x14ac:dyDescent="0.4">
      <c r="A184" s="1" t="str">
        <f>압구정재고[[#This Row],[제품명]]&amp;"-"&amp;압구정재고[[#This Row],[카테고리]]&amp;"-"&amp;압구정재고[[#This Row],[사이즈]]&amp;"-"&amp;압구정재고[[#This Row],[색상]]</f>
        <v>길버트 앤 조지 라이프 티-반팔-M-블랙</v>
      </c>
      <c r="B184" s="1" t="s">
        <v>33</v>
      </c>
      <c r="C184" s="1" t="s">
        <v>109</v>
      </c>
      <c r="D184" s="1" t="s">
        <v>120</v>
      </c>
      <c r="E184" s="1" t="s">
        <v>123</v>
      </c>
      <c r="F184" s="2" t="s">
        <v>186</v>
      </c>
      <c r="G184" s="1">
        <v>0</v>
      </c>
    </row>
    <row r="185" spans="1:7" x14ac:dyDescent="0.4">
      <c r="A185" s="1" t="str">
        <f>압구정재고[[#This Row],[제품명]]&amp;"-"&amp;압구정재고[[#This Row],[카테고리]]&amp;"-"&amp;압구정재고[[#This Row],[사이즈]]&amp;"-"&amp;압구정재고[[#This Row],[색상]]</f>
        <v>오리지널 신-반팔-M-화이트</v>
      </c>
      <c r="B185" s="1" t="s">
        <v>34</v>
      </c>
      <c r="C185" s="1" t="s">
        <v>109</v>
      </c>
      <c r="D185" s="1" t="s">
        <v>120</v>
      </c>
      <c r="E185" s="1" t="s">
        <v>124</v>
      </c>
      <c r="F185" s="2" t="s">
        <v>186</v>
      </c>
      <c r="G185" s="1">
        <v>2</v>
      </c>
    </row>
    <row r="186" spans="1:7" x14ac:dyDescent="0.4">
      <c r="A186" s="1" t="str">
        <f>압구정재고[[#This Row],[제품명]]&amp;"-"&amp;압구정재고[[#This Row],[카테고리]]&amp;"-"&amp;압구정재고[[#This Row],[사이즈]]&amp;"-"&amp;압구정재고[[#This Row],[색상]]</f>
        <v>바이블 티-반팔-M-블랙</v>
      </c>
      <c r="B186" s="1" t="s">
        <v>35</v>
      </c>
      <c r="C186" s="1" t="s">
        <v>109</v>
      </c>
      <c r="D186" s="1" t="s">
        <v>120</v>
      </c>
      <c r="E186" s="1" t="s">
        <v>123</v>
      </c>
      <c r="F186" s="2" t="s">
        <v>186</v>
      </c>
      <c r="G186" s="1">
        <v>5</v>
      </c>
    </row>
    <row r="187" spans="1:7" x14ac:dyDescent="0.4">
      <c r="A187" s="1" t="str">
        <f>압구정재고[[#This Row],[제품명]]&amp;"-"&amp;압구정재고[[#This Row],[카테고리]]&amp;"-"&amp;압구정재고[[#This Row],[사이즈]]&amp;"-"&amp;압구정재고[[#This Row],[색상]]</f>
        <v>바이블 티-반팔-M-흰색</v>
      </c>
      <c r="B187" s="1" t="s">
        <v>35</v>
      </c>
      <c r="C187" s="1" t="s">
        <v>109</v>
      </c>
      <c r="D187" s="1" t="s">
        <v>120</v>
      </c>
      <c r="E187" s="1" t="s">
        <v>130</v>
      </c>
      <c r="F187" s="2" t="s">
        <v>186</v>
      </c>
      <c r="G187" s="1">
        <v>1</v>
      </c>
    </row>
    <row r="188" spans="1:7" x14ac:dyDescent="0.4">
      <c r="A188" s="1" t="str">
        <f>압구정재고[[#This Row],[제품명]]&amp;"-"&amp;압구정재고[[#This Row],[카테고리]]&amp;"-"&amp;압구정재고[[#This Row],[사이즈]]&amp;"-"&amp;압구정재고[[#This Row],[색상]]</f>
        <v>치즈 티-반팔-M-흰색</v>
      </c>
      <c r="B188" s="1" t="s">
        <v>36</v>
      </c>
      <c r="C188" s="1" t="s">
        <v>109</v>
      </c>
      <c r="D188" s="1" t="s">
        <v>120</v>
      </c>
      <c r="E188" s="1" t="s">
        <v>130</v>
      </c>
      <c r="F188" s="2" t="s">
        <v>186</v>
      </c>
      <c r="G188" s="1">
        <v>0</v>
      </c>
    </row>
    <row r="189" spans="1:7" x14ac:dyDescent="0.4">
      <c r="A189" s="1" t="str">
        <f>압구정재고[[#This Row],[제품명]]&amp;"-"&amp;압구정재고[[#This Row],[카테고리]]&amp;"-"&amp;압구정재고[[#This Row],[사이즈]]&amp;"-"&amp;압구정재고[[#This Row],[색상]]</f>
        <v>반다나 박스로고 반팔-반팔-M-검정</v>
      </c>
      <c r="B189" s="1" t="s">
        <v>37</v>
      </c>
      <c r="C189" s="1" t="s">
        <v>109</v>
      </c>
      <c r="D189" s="1" t="s">
        <v>120</v>
      </c>
      <c r="E189" s="1" t="s">
        <v>131</v>
      </c>
      <c r="F189" s="2" t="s">
        <v>186</v>
      </c>
      <c r="G189" s="1">
        <v>7</v>
      </c>
    </row>
    <row r="190" spans="1:7" x14ac:dyDescent="0.4">
      <c r="A190" s="1" t="str">
        <f>압구정재고[[#This Row],[제품명]]&amp;"-"&amp;압구정재고[[#This Row],[카테고리]]&amp;"-"&amp;압구정재고[[#This Row],[사이즈]]&amp;"-"&amp;압구정재고[[#This Row],[색상]]</f>
        <v>반다나 박스로고 반팔-반팔-M-흰색</v>
      </c>
      <c r="B190" s="1" t="s">
        <v>37</v>
      </c>
      <c r="C190" s="1" t="s">
        <v>109</v>
      </c>
      <c r="D190" s="1" t="s">
        <v>120</v>
      </c>
      <c r="E190" s="1" t="s">
        <v>130</v>
      </c>
      <c r="F190" s="2" t="s">
        <v>186</v>
      </c>
      <c r="G190" s="1">
        <v>2</v>
      </c>
    </row>
    <row r="191" spans="1:7" x14ac:dyDescent="0.4">
      <c r="A191" s="1" t="str">
        <f>압구정재고[[#This Row],[제품명]]&amp;"-"&amp;압구정재고[[#This Row],[카테고리]]&amp;"-"&amp;압구정재고[[#This Row],[사이즈]]&amp;"-"&amp;압구정재고[[#This Row],[색상]]</f>
        <v>아길레라 할매 반팔-반팔-M-검정</v>
      </c>
      <c r="B191" s="1" t="s">
        <v>38</v>
      </c>
      <c r="C191" s="1" t="s">
        <v>109</v>
      </c>
      <c r="D191" s="1" t="s">
        <v>120</v>
      </c>
      <c r="E191" s="1" t="s">
        <v>131</v>
      </c>
      <c r="F191" s="2" t="s">
        <v>186</v>
      </c>
      <c r="G191" s="1">
        <v>5</v>
      </c>
    </row>
    <row r="192" spans="1:7" x14ac:dyDescent="0.4">
      <c r="A192" s="1" t="str">
        <f>압구정재고[[#This Row],[제품명]]&amp;"-"&amp;압구정재고[[#This Row],[카테고리]]&amp;"-"&amp;압구정재고[[#This Row],[사이즈]]&amp;"-"&amp;압구정재고[[#This Row],[색상]]</f>
        <v>아길레라 할매 반팔-반팔-M-화이트</v>
      </c>
      <c r="B192" s="1" t="s">
        <v>38</v>
      </c>
      <c r="C192" s="1" t="s">
        <v>109</v>
      </c>
      <c r="D192" s="1" t="s">
        <v>120</v>
      </c>
      <c r="E192" s="1" t="s">
        <v>124</v>
      </c>
      <c r="F192" s="2" t="s">
        <v>186</v>
      </c>
      <c r="G192" s="1">
        <v>1</v>
      </c>
    </row>
    <row r="193" spans="1:7" x14ac:dyDescent="0.4">
      <c r="A193" s="1" t="str">
        <f>압구정재고[[#This Row],[제품명]]&amp;"-"&amp;압구정재고[[#This Row],[카테고리]]&amp;"-"&amp;압구정재고[[#This Row],[사이즈]]&amp;"-"&amp;압구정재고[[#This Row],[색상]]</f>
        <v>바이트 티-반팔-M-검정</v>
      </c>
      <c r="B193" s="1" t="s">
        <v>39</v>
      </c>
      <c r="C193" s="1" t="s">
        <v>109</v>
      </c>
      <c r="D193" s="1" t="s">
        <v>120</v>
      </c>
      <c r="E193" s="1" t="s">
        <v>131</v>
      </c>
      <c r="F193" s="2" t="s">
        <v>186</v>
      </c>
      <c r="G193" s="1">
        <v>0</v>
      </c>
    </row>
    <row r="194" spans="1:7" x14ac:dyDescent="0.4">
      <c r="A194" s="1" t="str">
        <f>압구정재고[[#This Row],[제품명]]&amp;"-"&amp;압구정재고[[#This Row],[카테고리]]&amp;"-"&amp;압구정재고[[#This Row],[사이즈]]&amp;"-"&amp;압구정재고[[#This Row],[색상]]</f>
        <v>머니 파워 티-반팔-M-검정</v>
      </c>
      <c r="B194" s="1" t="s">
        <v>40</v>
      </c>
      <c r="C194" s="1" t="s">
        <v>109</v>
      </c>
      <c r="D194" s="1" t="s">
        <v>120</v>
      </c>
      <c r="E194" s="1" t="s">
        <v>131</v>
      </c>
      <c r="F194" s="2" t="s">
        <v>186</v>
      </c>
      <c r="G194" s="1">
        <v>5</v>
      </c>
    </row>
    <row r="195" spans="1:7" x14ac:dyDescent="0.4">
      <c r="A195" s="1" t="str">
        <f>압구정재고[[#This Row],[제품명]]&amp;"-"&amp;압구정재고[[#This Row],[카테고리]]&amp;"-"&amp;압구정재고[[#This Row],[사이즈]]&amp;"-"&amp;압구정재고[[#This Row],[색상]]</f>
        <v>머니 파워 티-반팔-M-화이트</v>
      </c>
      <c r="B195" s="1" t="s">
        <v>40</v>
      </c>
      <c r="C195" s="1" t="s">
        <v>109</v>
      </c>
      <c r="D195" s="1" t="s">
        <v>120</v>
      </c>
      <c r="E195" s="1" t="s">
        <v>124</v>
      </c>
      <c r="F195" s="2" t="s">
        <v>186</v>
      </c>
      <c r="G195" s="1">
        <v>0</v>
      </c>
    </row>
    <row r="196" spans="1:7" x14ac:dyDescent="0.4">
      <c r="A196" s="1" t="str">
        <f>압구정재고[[#This Row],[제품명]]&amp;"-"&amp;압구정재고[[#This Row],[카테고리]]&amp;"-"&amp;압구정재고[[#This Row],[사이즈]]&amp;"-"&amp;압구정재고[[#This Row],[색상]]</f>
        <v>슈프림 그리팅 티-보류-M-화이트</v>
      </c>
      <c r="B196" s="1" t="s">
        <v>23</v>
      </c>
      <c r="C196" s="1" t="s">
        <v>110</v>
      </c>
      <c r="D196" s="1" t="s">
        <v>120</v>
      </c>
      <c r="E196" s="1" t="s">
        <v>124</v>
      </c>
      <c r="F196" s="2" t="s">
        <v>186</v>
      </c>
      <c r="G196" s="1">
        <v>10</v>
      </c>
    </row>
    <row r="197" spans="1:7" x14ac:dyDescent="0.4">
      <c r="A197" s="1" t="str">
        <f>압구정재고[[#This Row],[제품명]]&amp;"-"&amp;압구정재고[[#This Row],[카테고리]]&amp;"-"&amp;압구정재고[[#This Row],[사이즈]]&amp;"-"&amp;압구정재고[[#This Row],[색상]]</f>
        <v>매리티-보류-M-블랙</v>
      </c>
      <c r="B197" s="1" t="s">
        <v>30</v>
      </c>
      <c r="C197" s="1" t="s">
        <v>110</v>
      </c>
      <c r="D197" s="1" t="s">
        <v>120</v>
      </c>
      <c r="E197" s="1" t="s">
        <v>123</v>
      </c>
      <c r="F197" s="2" t="s">
        <v>186</v>
      </c>
      <c r="G197" s="1">
        <v>1</v>
      </c>
    </row>
    <row r="198" spans="1:7" x14ac:dyDescent="0.4">
      <c r="A198" s="1" t="str">
        <f>압구정재고[[#This Row],[제품명]]&amp;"-"&amp;압구정재고[[#This Row],[카테고리]]&amp;"-"&amp;압구정재고[[#This Row],[사이즈]]&amp;"-"&amp;압구정재고[[#This Row],[색상]]</f>
        <v>모션 로고 자켓-자켓-M-퍼플</v>
      </c>
      <c r="B198" s="1" t="s">
        <v>41</v>
      </c>
      <c r="C198" s="1" t="s">
        <v>111</v>
      </c>
      <c r="D198" s="1" t="s">
        <v>120</v>
      </c>
      <c r="E198" s="1" t="s">
        <v>132</v>
      </c>
      <c r="F198" s="2" t="s">
        <v>186</v>
      </c>
      <c r="G198" s="1">
        <v>0</v>
      </c>
    </row>
    <row r="199" spans="1:7" x14ac:dyDescent="0.4">
      <c r="A199" s="1" t="str">
        <f>압구정재고[[#This Row],[제품명]]&amp;"-"&amp;압구정재고[[#This Row],[카테고리]]&amp;"-"&amp;압구정재고[[#This Row],[사이즈]]&amp;"-"&amp;압구정재고[[#This Row],[색상]]</f>
        <v>슈노 레더 자켓-자켓-M-블랙</v>
      </c>
      <c r="B199" s="1" t="s">
        <v>42</v>
      </c>
      <c r="C199" s="1" t="s">
        <v>111</v>
      </c>
      <c r="D199" s="1" t="s">
        <v>120</v>
      </c>
      <c r="E199" s="1" t="s">
        <v>123</v>
      </c>
      <c r="F199" s="2" t="s">
        <v>186</v>
      </c>
      <c r="G199" s="1">
        <v>0</v>
      </c>
    </row>
    <row r="200" spans="1:7" x14ac:dyDescent="0.4">
      <c r="A200" s="1" t="str">
        <f>압구정재고[[#This Row],[제품명]]&amp;"-"&amp;압구정재고[[#This Row],[카테고리]]&amp;"-"&amp;압구정재고[[#This Row],[사이즈]]&amp;"-"&amp;압구정재고[[#This Row],[색상]]</f>
        <v>슈노뱀피-자켓-M-블랙</v>
      </c>
      <c r="B200" s="1" t="s">
        <v>43</v>
      </c>
      <c r="C200" s="1" t="s">
        <v>111</v>
      </c>
      <c r="D200" s="1" t="s">
        <v>120</v>
      </c>
      <c r="E200" s="1" t="s">
        <v>123</v>
      </c>
      <c r="F200" s="2" t="s">
        <v>186</v>
      </c>
      <c r="G200" s="1">
        <v>0</v>
      </c>
    </row>
    <row r="201" spans="1:7" x14ac:dyDescent="0.4">
      <c r="A201" s="1" t="str">
        <f>압구정재고[[#This Row],[제품명]]&amp;"-"&amp;압구정재고[[#This Row],[카테고리]]&amp;"-"&amp;압구정재고[[#This Row],[사이즈]]&amp;"-"&amp;압구정재고[[#This Row],[색상]]</f>
        <v>슈노뱀피-자켓-M-그린</v>
      </c>
      <c r="B201" s="1" t="s">
        <v>43</v>
      </c>
      <c r="C201" s="1" t="s">
        <v>111</v>
      </c>
      <c r="D201" s="1" t="s">
        <v>120</v>
      </c>
      <c r="E201" s="1" t="s">
        <v>133</v>
      </c>
      <c r="F201" s="2" t="s">
        <v>186</v>
      </c>
      <c r="G201" s="1">
        <v>1</v>
      </c>
    </row>
    <row r="202" spans="1:7" x14ac:dyDescent="0.4">
      <c r="A202" s="1" t="str">
        <f>압구정재고[[#This Row],[제품명]]&amp;"-"&amp;압구정재고[[#This Row],[카테고리]]&amp;"-"&amp;압구정재고[[#This Row],[사이즈]]&amp;"-"&amp;압구정재고[[#This Row],[색상]]</f>
        <v>파이핑 트랙자켓-자켓-M-블랙</v>
      </c>
      <c r="B202" s="1" t="s">
        <v>44</v>
      </c>
      <c r="C202" s="1" t="s">
        <v>111</v>
      </c>
      <c r="D202" s="1" t="s">
        <v>120</v>
      </c>
      <c r="E202" s="1" t="s">
        <v>123</v>
      </c>
      <c r="F202" s="2" t="s">
        <v>186</v>
      </c>
      <c r="G202" s="1">
        <v>1</v>
      </c>
    </row>
    <row r="203" spans="1:7" x14ac:dyDescent="0.4">
      <c r="A203" s="1" t="str">
        <f>압구정재고[[#This Row],[제품명]]&amp;"-"&amp;압구정재고[[#This Row],[카테고리]]&amp;"-"&amp;압구정재고[[#This Row],[사이즈]]&amp;"-"&amp;압구정재고[[#This Row],[색상]]</f>
        <v>스톤아일랜드 조끼-자켓-M-코랄</v>
      </c>
      <c r="B203" s="1" t="s">
        <v>45</v>
      </c>
      <c r="C203" s="1" t="s">
        <v>111</v>
      </c>
      <c r="D203" s="1" t="s">
        <v>120</v>
      </c>
      <c r="E203" s="1" t="s">
        <v>134</v>
      </c>
      <c r="F203" s="2" t="s">
        <v>186</v>
      </c>
      <c r="G203" s="1">
        <v>3</v>
      </c>
    </row>
    <row r="204" spans="1:7" x14ac:dyDescent="0.4">
      <c r="A204" s="1" t="str">
        <f>압구정재고[[#This Row],[제품명]]&amp;"-"&amp;압구정재고[[#This Row],[카테고리]]&amp;"-"&amp;압구정재고[[#This Row],[사이즈]]&amp;"-"&amp;압구정재고[[#This Row],[색상]]</f>
        <v>스톤아일랜드 자켓-자켓-M-블랙</v>
      </c>
      <c r="B204" s="1" t="s">
        <v>46</v>
      </c>
      <c r="C204" s="1" t="s">
        <v>111</v>
      </c>
      <c r="D204" s="1" t="s">
        <v>120</v>
      </c>
      <c r="E204" s="1" t="s">
        <v>123</v>
      </c>
      <c r="F204" s="2" t="s">
        <v>186</v>
      </c>
      <c r="G204" s="1">
        <v>0</v>
      </c>
    </row>
    <row r="205" spans="1:7" x14ac:dyDescent="0.4">
      <c r="A205" s="1" t="str">
        <f>압구정재고[[#This Row],[제품명]]&amp;"-"&amp;압구정재고[[#This Row],[카테고리]]&amp;"-"&amp;압구정재고[[#This Row],[사이즈]]&amp;"-"&amp;압구정재고[[#This Row],[색상]]</f>
        <v>스톤아일랜드 자켓-자켓-M-코랄</v>
      </c>
      <c r="B205" s="1" t="s">
        <v>46</v>
      </c>
      <c r="C205" s="1" t="s">
        <v>111</v>
      </c>
      <c r="D205" s="1" t="s">
        <v>120</v>
      </c>
      <c r="E205" s="1" t="s">
        <v>134</v>
      </c>
      <c r="F205" s="2" t="s">
        <v>186</v>
      </c>
      <c r="G205" s="1">
        <v>0</v>
      </c>
    </row>
    <row r="206" spans="1:7" x14ac:dyDescent="0.4">
      <c r="A206" s="1" t="str">
        <f>압구정재고[[#This Row],[제품명]]&amp;"-"&amp;압구정재고[[#This Row],[카테고리]]&amp;"-"&amp;압구정재고[[#This Row],[사이즈]]&amp;"-"&amp;압구정재고[[#This Row],[색상]]</f>
        <v>슈프림 노스페이스 아크로고 후리스-자켓-M-블랙</v>
      </c>
      <c r="B206" s="1" t="s">
        <v>47</v>
      </c>
      <c r="C206" s="1" t="s">
        <v>111</v>
      </c>
      <c r="D206" s="1" t="s">
        <v>120</v>
      </c>
      <c r="E206" s="1" t="s">
        <v>123</v>
      </c>
      <c r="F206" s="2" t="s">
        <v>186</v>
      </c>
      <c r="G206" s="1">
        <v>1</v>
      </c>
    </row>
    <row r="207" spans="1:7" x14ac:dyDescent="0.4">
      <c r="A207" s="1" t="str">
        <f>압구정재고[[#This Row],[제품명]]&amp;"-"&amp;압구정재고[[#This Row],[카테고리]]&amp;"-"&amp;압구정재고[[#This Row],[사이즈]]&amp;"-"&amp;압구정재고[[#This Row],[색상]]</f>
        <v>슈프림 노스페이스 아크로고 자켓 파카-자켓-M-블랙</v>
      </c>
      <c r="B207" s="1" t="s">
        <v>48</v>
      </c>
      <c r="C207" s="1" t="s">
        <v>111</v>
      </c>
      <c r="D207" s="1" t="s">
        <v>120</v>
      </c>
      <c r="E207" s="1" t="s">
        <v>123</v>
      </c>
      <c r="F207" s="2" t="s">
        <v>186</v>
      </c>
      <c r="G207" s="1">
        <v>0</v>
      </c>
    </row>
    <row r="208" spans="1:7" x14ac:dyDescent="0.4">
      <c r="A208" s="1" t="str">
        <f>압구정재고[[#This Row],[제품명]]&amp;"-"&amp;압구정재고[[#This Row],[카테고리]]&amp;"-"&amp;압구정재고[[#This Row],[사이즈]]&amp;"-"&amp;압구정재고[[#This Row],[색상]]</f>
        <v>슈프림 레이더스 데님 베스트 조끼-자켓-M-블랙</v>
      </c>
      <c r="B208" s="1" t="s">
        <v>49</v>
      </c>
      <c r="C208" s="1" t="s">
        <v>111</v>
      </c>
      <c r="D208" s="1" t="s">
        <v>120</v>
      </c>
      <c r="E208" s="1" t="s">
        <v>123</v>
      </c>
      <c r="F208" s="2" t="s">
        <v>186</v>
      </c>
      <c r="G208" s="1">
        <v>0</v>
      </c>
    </row>
    <row r="209" spans="1:7" x14ac:dyDescent="0.4">
      <c r="A209" s="1" t="str">
        <f>압구정재고[[#This Row],[제품명]]&amp;"-"&amp;압구정재고[[#This Row],[카테고리]]&amp;"-"&amp;압구정재고[[#This Row],[사이즈]]&amp;"-"&amp;압구정재고[[#This Row],[색상]]</f>
        <v>슈프림 리버시블 NY 자켓-자켓-M-검정</v>
      </c>
      <c r="B209" s="1" t="s">
        <v>50</v>
      </c>
      <c r="C209" s="1" t="s">
        <v>111</v>
      </c>
      <c r="D209" s="1" t="s">
        <v>120</v>
      </c>
      <c r="E209" s="1" t="s">
        <v>131</v>
      </c>
      <c r="F209" s="2" t="s">
        <v>186</v>
      </c>
      <c r="G209" s="1">
        <v>5</v>
      </c>
    </row>
    <row r="210" spans="1:7" x14ac:dyDescent="0.4">
      <c r="A210" s="1" t="str">
        <f>압구정재고[[#This Row],[제품명]]&amp;"-"&amp;압구정재고[[#This Row],[카테고리]]&amp;"-"&amp;압구정재고[[#This Row],[사이즈]]&amp;"-"&amp;압구정재고[[#This Row],[색상]]</f>
        <v>슈프림 돕바-자켓-M-검정</v>
      </c>
      <c r="B210" s="1" t="s">
        <v>51</v>
      </c>
      <c r="C210" s="1" t="s">
        <v>111</v>
      </c>
      <c r="D210" s="1" t="s">
        <v>120</v>
      </c>
      <c r="E210" s="1" t="s">
        <v>131</v>
      </c>
      <c r="F210" s="2" t="s">
        <v>186</v>
      </c>
      <c r="G210" s="1">
        <v>0</v>
      </c>
    </row>
    <row r="211" spans="1:7" x14ac:dyDescent="0.4">
      <c r="A211" s="1" t="str">
        <f>압구정재고[[#This Row],[제품명]]&amp;"-"&amp;압구정재고[[#This Row],[카테고리]]&amp;"-"&amp;압구정재고[[#This Row],[사이즈]]&amp;"-"&amp;압구정재고[[#This Row],[색상]]</f>
        <v>슈프림 퍼자켓-자켓-M-브라운</v>
      </c>
      <c r="B211" s="1" t="s">
        <v>52</v>
      </c>
      <c r="C211" s="1" t="s">
        <v>111</v>
      </c>
      <c r="D211" s="1" t="s">
        <v>120</v>
      </c>
      <c r="E211" s="1" t="s">
        <v>135</v>
      </c>
      <c r="F211" s="2" t="s">
        <v>186</v>
      </c>
      <c r="G211" s="1">
        <v>1</v>
      </c>
    </row>
    <row r="212" spans="1:7" x14ac:dyDescent="0.4">
      <c r="A212" s="1" t="str">
        <f>압구정재고[[#This Row],[제품명]]&amp;"-"&amp;압구정재고[[#This Row],[카테고리]]&amp;"-"&amp;압구정재고[[#This Row],[사이즈]]&amp;"-"&amp;압구정재고[[#This Row],[색상]]</f>
        <v>슈프림 챔피언 코치자켓-자켓-M-블랙</v>
      </c>
      <c r="B212" s="1" t="s">
        <v>53</v>
      </c>
      <c r="C212" s="1" t="s">
        <v>111</v>
      </c>
      <c r="D212" s="1" t="s">
        <v>120</v>
      </c>
      <c r="E212" s="1" t="s">
        <v>123</v>
      </c>
      <c r="F212" s="2" t="s">
        <v>186</v>
      </c>
      <c r="G212" s="1">
        <v>0</v>
      </c>
    </row>
    <row r="213" spans="1:7" x14ac:dyDescent="0.4">
      <c r="A213" s="1" t="str">
        <f>압구정재고[[#This Row],[제품명]]&amp;"-"&amp;압구정재고[[#This Row],[카테고리]]&amp;"-"&amp;압구정재고[[#This Row],[사이즈]]&amp;"-"&amp;압구정재고[[#This Row],[색상]]</f>
        <v>콥 카 자수 자켓-자켓-M-블랙</v>
      </c>
      <c r="B213" s="1" t="s">
        <v>54</v>
      </c>
      <c r="C213" s="1" t="s">
        <v>111</v>
      </c>
      <c r="D213" s="1" t="s">
        <v>120</v>
      </c>
      <c r="E213" s="1" t="s">
        <v>123</v>
      </c>
      <c r="F213" s="2" t="s">
        <v>186</v>
      </c>
      <c r="G213" s="1">
        <v>0</v>
      </c>
    </row>
    <row r="214" spans="1:7" x14ac:dyDescent="0.4">
      <c r="A214" s="1" t="str">
        <f>압구정재고[[#This Row],[제품명]]&amp;"-"&amp;압구정재고[[#This Row],[카테고리]]&amp;"-"&amp;압구정재고[[#This Row],[사이즈]]&amp;"-"&amp;압구정재고[[#This Row],[색상]]</f>
        <v>헤비 나일론 아노락-자켓-M-파랑</v>
      </c>
      <c r="B214" s="1" t="s">
        <v>55</v>
      </c>
      <c r="C214" s="1" t="s">
        <v>111</v>
      </c>
      <c r="D214" s="1" t="s">
        <v>120</v>
      </c>
      <c r="E214" s="1" t="s">
        <v>136</v>
      </c>
      <c r="F214" s="2" t="s">
        <v>186</v>
      </c>
      <c r="G214" s="1">
        <v>0</v>
      </c>
    </row>
    <row r="215" spans="1:7" x14ac:dyDescent="0.4">
      <c r="A215" s="1" t="str">
        <f>압구정재고[[#This Row],[제품명]]&amp;"-"&amp;압구정재고[[#This Row],[카테고리]]&amp;"-"&amp;압구정재고[[#This Row],[사이즈]]&amp;"-"&amp;압구정재고[[#This Row],[색상]]</f>
        <v>슈프림 반다나 후리스-자켓-M-레드</v>
      </c>
      <c r="B215" s="1" t="s">
        <v>56</v>
      </c>
      <c r="C215" s="1" t="s">
        <v>111</v>
      </c>
      <c r="D215" s="1" t="s">
        <v>120</v>
      </c>
      <c r="E215" s="1" t="s">
        <v>128</v>
      </c>
      <c r="F215" s="2" t="s">
        <v>186</v>
      </c>
      <c r="G215" s="1">
        <v>1</v>
      </c>
    </row>
    <row r="216" spans="1:7" x14ac:dyDescent="0.4">
      <c r="A216" s="1" t="str">
        <f>압구정재고[[#This Row],[제품명]]&amp;"-"&amp;압구정재고[[#This Row],[카테고리]]&amp;"-"&amp;압구정재고[[#This Row],[사이즈]]&amp;"-"&amp;압구정재고[[#This Row],[색상]]</f>
        <v>클래식 로고 테이핑 자켓-자켓-M-레드</v>
      </c>
      <c r="B216" s="1" t="s">
        <v>57</v>
      </c>
      <c r="C216" s="1" t="s">
        <v>111</v>
      </c>
      <c r="D216" s="1" t="s">
        <v>120</v>
      </c>
      <c r="E216" s="1" t="s">
        <v>128</v>
      </c>
      <c r="F216" s="2" t="s">
        <v>186</v>
      </c>
      <c r="G216" s="1">
        <v>1</v>
      </c>
    </row>
    <row r="217" spans="1:7" x14ac:dyDescent="0.4">
      <c r="A217" s="1" t="str">
        <f>압구정재고[[#This Row],[제품명]]&amp;"-"&amp;압구정재고[[#This Row],[카테고리]]&amp;"-"&amp;압구정재고[[#This Row],[사이즈]]&amp;"-"&amp;압구정재고[[#This Row],[색상]]</f>
        <v>혼다 워크 자켓-자켓-M-블랙</v>
      </c>
      <c r="B217" s="1" t="s">
        <v>58</v>
      </c>
      <c r="C217" s="1" t="s">
        <v>111</v>
      </c>
      <c r="D217" s="1" t="s">
        <v>120</v>
      </c>
      <c r="E217" s="1" t="s">
        <v>123</v>
      </c>
      <c r="F217" s="2" t="s">
        <v>186</v>
      </c>
      <c r="G217" s="1">
        <v>0</v>
      </c>
    </row>
    <row r="218" spans="1:7" x14ac:dyDescent="0.4">
      <c r="A218" s="1" t="str">
        <f>압구정재고[[#This Row],[제품명]]&amp;"-"&amp;압구정재고[[#This Row],[카테고리]]&amp;"-"&amp;압구정재고[[#This Row],[사이즈]]&amp;"-"&amp;압구정재고[[#This Row],[색상]]</f>
        <v>혼다 워크 자켓-자켓-M-그린</v>
      </c>
      <c r="B218" s="1" t="s">
        <v>58</v>
      </c>
      <c r="C218" s="1" t="s">
        <v>111</v>
      </c>
      <c r="D218" s="1" t="s">
        <v>120</v>
      </c>
      <c r="E218" s="1" t="s">
        <v>133</v>
      </c>
      <c r="F218" s="2" t="s">
        <v>186</v>
      </c>
      <c r="G218" s="1">
        <v>1</v>
      </c>
    </row>
    <row r="219" spans="1:7" x14ac:dyDescent="0.4">
      <c r="A219" s="1" t="str">
        <f>압구정재고[[#This Row],[제품명]]&amp;"-"&amp;압구정재고[[#This Row],[카테고리]]&amp;"-"&amp;압구정재고[[#This Row],[사이즈]]&amp;"-"&amp;압구정재고[[#This Row],[색상]]</f>
        <v>슈프림 노스페이스 자유 마운틴 자켓-자켓-M-레드</v>
      </c>
      <c r="B219" s="1" t="s">
        <v>59</v>
      </c>
      <c r="C219" s="1" t="s">
        <v>111</v>
      </c>
      <c r="D219" s="1" t="s">
        <v>120</v>
      </c>
      <c r="E219" s="1" t="s">
        <v>128</v>
      </c>
      <c r="F219" s="2" t="s">
        <v>186</v>
      </c>
      <c r="G219" s="1">
        <v>0</v>
      </c>
    </row>
    <row r="220" spans="1:7" x14ac:dyDescent="0.4">
      <c r="A220" s="1" t="str">
        <f>압구정재고[[#This Row],[제품명]]&amp;"-"&amp;압구정재고[[#This Row],[카테고리]]&amp;"-"&amp;압구정재고[[#This Row],[사이즈]]&amp;"-"&amp;압구정재고[[#This Row],[색상]]</f>
        <v>슈프림 노스페이스 자유 마운틴 자켓-자켓-M-블랙</v>
      </c>
      <c r="B220" s="1" t="s">
        <v>59</v>
      </c>
      <c r="C220" s="1" t="s">
        <v>111</v>
      </c>
      <c r="D220" s="1" t="s">
        <v>120</v>
      </c>
      <c r="E220" s="1" t="s">
        <v>123</v>
      </c>
      <c r="F220" s="2" t="s">
        <v>186</v>
      </c>
      <c r="G220" s="1">
        <v>1</v>
      </c>
    </row>
    <row r="221" spans="1:7" x14ac:dyDescent="0.4">
      <c r="A221" s="1" t="str">
        <f>압구정재고[[#This Row],[제품명]]&amp;"-"&amp;압구정재고[[#This Row],[카테고리]]&amp;"-"&amp;압구정재고[[#This Row],[사이즈]]&amp;"-"&amp;압구정재고[[#This Row],[색상]]</f>
        <v>슈프림 노스페이스 발토로 자켓-자켓-M-블랙</v>
      </c>
      <c r="B221" s="1" t="s">
        <v>60</v>
      </c>
      <c r="C221" s="1" t="s">
        <v>111</v>
      </c>
      <c r="D221" s="1" t="s">
        <v>120</v>
      </c>
      <c r="E221" s="1" t="s">
        <v>123</v>
      </c>
      <c r="F221" s="2" t="s">
        <v>186</v>
      </c>
      <c r="G221" s="1">
        <v>1</v>
      </c>
    </row>
    <row r="222" spans="1:7" x14ac:dyDescent="0.4">
      <c r="A222" s="1" t="str">
        <f>압구정재고[[#This Row],[제품명]]&amp;"-"&amp;압구정재고[[#This Row],[카테고리]]&amp;"-"&amp;압구정재고[[#This Row],[사이즈]]&amp;"-"&amp;압구정재고[[#This Row],[색상]]</f>
        <v>슈프림 노스페이스 발토로 자켓-자켓-M-레드</v>
      </c>
      <c r="B222" s="1" t="s">
        <v>60</v>
      </c>
      <c r="C222" s="1" t="s">
        <v>111</v>
      </c>
      <c r="D222" s="1" t="s">
        <v>120</v>
      </c>
      <c r="E222" s="1" t="s">
        <v>128</v>
      </c>
      <c r="F222" s="2" t="s">
        <v>186</v>
      </c>
      <c r="G222" s="1">
        <v>2</v>
      </c>
    </row>
    <row r="223" spans="1:7" x14ac:dyDescent="0.4">
      <c r="A223" s="1" t="str">
        <f>압구정재고[[#This Row],[제품명]]&amp;"-"&amp;압구정재고[[#This Row],[카테고리]]&amp;"-"&amp;압구정재고[[#This Row],[사이즈]]&amp;"-"&amp;압구정재고[[#This Row],[색상]]</f>
        <v>레더 콜라 퍼피 다운 자켓-자켓-M-블루</v>
      </c>
      <c r="B223" s="1" t="s">
        <v>61</v>
      </c>
      <c r="C223" s="1" t="s">
        <v>111</v>
      </c>
      <c r="D223" s="1" t="s">
        <v>120</v>
      </c>
      <c r="E223" s="1" t="s">
        <v>137</v>
      </c>
      <c r="F223" s="2" t="s">
        <v>186</v>
      </c>
      <c r="G223" s="1">
        <v>2</v>
      </c>
    </row>
    <row r="224" spans="1:7" x14ac:dyDescent="0.4">
      <c r="A224" s="1" t="str">
        <f>압구정재고[[#This Row],[제품명]]&amp;"-"&amp;압구정재고[[#This Row],[카테고리]]&amp;"-"&amp;압구정재고[[#This Row],[사이즈]]&amp;"-"&amp;압구정재고[[#This Row],[색상]]</f>
        <v>페이퍼 눕시-자켓-M-흰색</v>
      </c>
      <c r="B224" s="1" t="s">
        <v>62</v>
      </c>
      <c r="C224" s="1" t="s">
        <v>111</v>
      </c>
      <c r="D224" s="1" t="s">
        <v>120</v>
      </c>
      <c r="E224" s="1" t="s">
        <v>130</v>
      </c>
      <c r="F224" s="2" t="s">
        <v>186</v>
      </c>
      <c r="G224" s="1">
        <v>0</v>
      </c>
    </row>
    <row r="225" spans="1:7" x14ac:dyDescent="0.4">
      <c r="A225" s="1" t="str">
        <f>압구정재고[[#This Row],[제품명]]&amp;"-"&amp;압구정재고[[#This Row],[카테고리]]&amp;"-"&amp;압구정재고[[#This Row],[사이즈]]&amp;"-"&amp;압구정재고[[#This Row],[색상]]</f>
        <v>폭스레이싱-저지-M-멀티컬러</v>
      </c>
      <c r="B225" s="1" t="s">
        <v>63</v>
      </c>
      <c r="C225" s="1" t="s">
        <v>112</v>
      </c>
      <c r="D225" s="1" t="s">
        <v>120</v>
      </c>
      <c r="E225" s="1" t="s">
        <v>138</v>
      </c>
      <c r="F225" s="2" t="s">
        <v>186</v>
      </c>
      <c r="G225" s="1">
        <v>0</v>
      </c>
    </row>
    <row r="226" spans="1:7" x14ac:dyDescent="0.4">
      <c r="A226" s="1" t="str">
        <f>압구정재고[[#This Row],[제품명]]&amp;"-"&amp;압구정재고[[#This Row],[카테고리]]&amp;"-"&amp;압구정재고[[#This Row],[사이즈]]&amp;"-"&amp;압구정재고[[#This Row],[색상]]</f>
        <v>슈프림 카스텔리 바이크 저지-저지-M-화이트</v>
      </c>
      <c r="B226" s="1" t="s">
        <v>64</v>
      </c>
      <c r="C226" s="1" t="s">
        <v>112</v>
      </c>
      <c r="D226" s="1" t="s">
        <v>120</v>
      </c>
      <c r="E226" s="1" t="s">
        <v>124</v>
      </c>
      <c r="F226" s="2" t="s">
        <v>186</v>
      </c>
      <c r="G226" s="1">
        <v>0</v>
      </c>
    </row>
    <row r="227" spans="1:7" x14ac:dyDescent="0.4">
      <c r="A227" s="1" t="str">
        <f>압구정재고[[#This Row],[제품명]]&amp;"-"&amp;압구정재고[[#This Row],[카테고리]]&amp;"-"&amp;압구정재고[[#This Row],[사이즈]]&amp;"-"&amp;압구정재고[[#This Row],[색상]]</f>
        <v>슈프림 카스텔리 바이크 저지-저지-M-블랙</v>
      </c>
      <c r="B227" s="1" t="s">
        <v>64</v>
      </c>
      <c r="C227" s="1" t="s">
        <v>112</v>
      </c>
      <c r="D227" s="1" t="s">
        <v>120</v>
      </c>
      <c r="E227" s="1" t="s">
        <v>123</v>
      </c>
      <c r="F227" s="2" t="s">
        <v>186</v>
      </c>
      <c r="G227" s="1">
        <v>1</v>
      </c>
    </row>
    <row r="228" spans="1:7" x14ac:dyDescent="0.4">
      <c r="A228" s="1" t="str">
        <f>압구정재고[[#This Row],[제품명]]&amp;"-"&amp;압구정재고[[#This Row],[카테고리]]&amp;"-"&amp;압구정재고[[#This Row],[사이즈]]&amp;"-"&amp;압구정재고[[#This Row],[색상]]</f>
        <v>폭스레이싱 져지-저지-M-블랙</v>
      </c>
      <c r="B228" s="1" t="s">
        <v>65</v>
      </c>
      <c r="C228" s="1" t="s">
        <v>112</v>
      </c>
      <c r="D228" s="1" t="s">
        <v>120</v>
      </c>
      <c r="E228" s="1" t="s">
        <v>123</v>
      </c>
      <c r="F228" s="2" t="s">
        <v>186</v>
      </c>
      <c r="G228" s="1">
        <v>0</v>
      </c>
    </row>
    <row r="229" spans="1:7" x14ac:dyDescent="0.4">
      <c r="A229" s="1" t="str">
        <f>압구정재고[[#This Row],[제품명]]&amp;"-"&amp;압구정재고[[#This Row],[카테고리]]&amp;"-"&amp;압구정재고[[#This Row],[사이즈]]&amp;"-"&amp;압구정재고[[#This Row],[색상]]</f>
        <v>폭스레이싱 져지-저지-M-그린</v>
      </c>
      <c r="B229" s="1" t="s">
        <v>65</v>
      </c>
      <c r="C229" s="1" t="s">
        <v>112</v>
      </c>
      <c r="D229" s="1" t="s">
        <v>120</v>
      </c>
      <c r="E229" s="1" t="s">
        <v>133</v>
      </c>
      <c r="F229" s="2" t="s">
        <v>186</v>
      </c>
      <c r="G229" s="1">
        <v>0</v>
      </c>
    </row>
    <row r="230" spans="1:7" x14ac:dyDescent="0.4">
      <c r="A230" s="1" t="str">
        <f>압구정재고[[#This Row],[제품명]]&amp;"-"&amp;압구정재고[[#This Row],[카테고리]]&amp;"-"&amp;압구정재고[[#This Row],[사이즈]]&amp;"-"&amp;압구정재고[[#This Row],[색상]]</f>
        <v>애플 후드-후드-M-블랙</v>
      </c>
      <c r="B230" s="1" t="s">
        <v>66</v>
      </c>
      <c r="C230" s="1" t="s">
        <v>113</v>
      </c>
      <c r="D230" s="1" t="s">
        <v>120</v>
      </c>
      <c r="E230" s="1" t="s">
        <v>123</v>
      </c>
      <c r="F230" s="2" t="s">
        <v>186</v>
      </c>
      <c r="G230" s="1">
        <v>0</v>
      </c>
    </row>
    <row r="231" spans="1:7" x14ac:dyDescent="0.4">
      <c r="A231" s="1" t="str">
        <f>압구정재고[[#This Row],[제품명]]&amp;"-"&amp;압구정재고[[#This Row],[카테고리]]&amp;"-"&amp;압구정재고[[#This Row],[사이즈]]&amp;"-"&amp;압구정재고[[#This Row],[색상]]</f>
        <v>애플 후드-후드-M-그레이</v>
      </c>
      <c r="B231" s="1" t="s">
        <v>66</v>
      </c>
      <c r="C231" s="1" t="s">
        <v>113</v>
      </c>
      <c r="D231" s="1" t="s">
        <v>120</v>
      </c>
      <c r="E231" s="1" t="s">
        <v>129</v>
      </c>
      <c r="F231" s="2" t="s">
        <v>186</v>
      </c>
      <c r="G231" s="1">
        <v>2</v>
      </c>
    </row>
    <row r="232" spans="1:7" x14ac:dyDescent="0.4">
      <c r="A232" s="1" t="str">
        <f>압구정재고[[#This Row],[제품명]]&amp;"-"&amp;압구정재고[[#This Row],[카테고리]]&amp;"-"&amp;압구정재고[[#This Row],[사이즈]]&amp;"-"&amp;압구정재고[[#This Row],[색상]]</f>
        <v>에스로고 후드-후드-M-레드</v>
      </c>
      <c r="B232" s="1" t="s">
        <v>67</v>
      </c>
      <c r="C232" s="1" t="s">
        <v>113</v>
      </c>
      <c r="D232" s="1" t="s">
        <v>120</v>
      </c>
      <c r="E232" s="1" t="s">
        <v>128</v>
      </c>
      <c r="F232" s="2" t="s">
        <v>186</v>
      </c>
      <c r="G232" s="1">
        <v>0</v>
      </c>
    </row>
    <row r="233" spans="1:7" x14ac:dyDescent="0.4">
      <c r="A233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후드-후드-M-블랙</v>
      </c>
      <c r="B233" s="1" t="s">
        <v>68</v>
      </c>
      <c r="C233" s="1" t="s">
        <v>113</v>
      </c>
      <c r="D233" s="1" t="s">
        <v>120</v>
      </c>
      <c r="E233" s="1" t="s">
        <v>123</v>
      </c>
      <c r="F233" s="2" t="s">
        <v>186</v>
      </c>
      <c r="G233" s="1">
        <v>1</v>
      </c>
    </row>
    <row r="234" spans="1:7" x14ac:dyDescent="0.4">
      <c r="A234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후드-후드-M-버건디</v>
      </c>
      <c r="B234" s="1" t="s">
        <v>68</v>
      </c>
      <c r="C234" s="1" t="s">
        <v>113</v>
      </c>
      <c r="D234" s="1" t="s">
        <v>120</v>
      </c>
      <c r="E234" s="1" t="s">
        <v>139</v>
      </c>
      <c r="F234" s="2" t="s">
        <v>186</v>
      </c>
      <c r="G234" s="1">
        <v>1</v>
      </c>
    </row>
    <row r="235" spans="1:7" x14ac:dyDescent="0.4">
      <c r="A235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후드-후드-M-회색</v>
      </c>
      <c r="B235" s="1" t="s">
        <v>68</v>
      </c>
      <c r="C235" s="1" t="s">
        <v>113</v>
      </c>
      <c r="D235" s="1" t="s">
        <v>120</v>
      </c>
      <c r="E235" s="1" t="s">
        <v>140</v>
      </c>
      <c r="F235" s="2" t="s">
        <v>186</v>
      </c>
      <c r="G235" s="1">
        <v>1</v>
      </c>
    </row>
    <row r="236" spans="1:7" x14ac:dyDescent="0.4">
      <c r="A236" s="1" t="str">
        <f>압구정재고[[#This Row],[제품명]]&amp;"-"&amp;압구정재고[[#This Row],[카테고리]]&amp;"-"&amp;압구정재고[[#This Row],[사이즈]]&amp;"-"&amp;압구정재고[[#This Row],[색상]]</f>
        <v>슈프림 장폴고티에 바지-후드-M-블랙</v>
      </c>
      <c r="B236" s="1" t="s">
        <v>69</v>
      </c>
      <c r="C236" s="1" t="s">
        <v>113</v>
      </c>
      <c r="D236" s="1" t="s">
        <v>120</v>
      </c>
      <c r="E236" s="1" t="s">
        <v>123</v>
      </c>
      <c r="F236" s="2" t="s">
        <v>186</v>
      </c>
      <c r="G236" s="1">
        <v>0</v>
      </c>
    </row>
    <row r="237" spans="1:7" x14ac:dyDescent="0.4">
      <c r="A237" s="1" t="str">
        <f>압구정재고[[#This Row],[제품명]]&amp;"-"&amp;압구정재고[[#This Row],[카테고리]]&amp;"-"&amp;압구정재고[[#This Row],[사이즈]]&amp;"-"&amp;압구정재고[[#This Row],[색상]]</f>
        <v>콘 후드-후드-M-올리브</v>
      </c>
      <c r="B237" s="1" t="s">
        <v>70</v>
      </c>
      <c r="C237" s="1" t="s">
        <v>113</v>
      </c>
      <c r="D237" s="1" t="s">
        <v>120</v>
      </c>
      <c r="E237" s="1" t="s">
        <v>141</v>
      </c>
      <c r="F237" s="2" t="s">
        <v>186</v>
      </c>
      <c r="G237" s="1">
        <v>0</v>
      </c>
    </row>
    <row r="238" spans="1:7" x14ac:dyDescent="0.4">
      <c r="A238" s="1" t="str">
        <f>압구정재고[[#This Row],[제품명]]&amp;"-"&amp;압구정재고[[#This Row],[카테고리]]&amp;"-"&amp;압구정재고[[#This Row],[사이즈]]&amp;"-"&amp;압구정재고[[#This Row],[색상]]</f>
        <v>콘 후드-후드-M-그레이</v>
      </c>
      <c r="B238" s="1" t="s">
        <v>70</v>
      </c>
      <c r="C238" s="1" t="s">
        <v>113</v>
      </c>
      <c r="D238" s="1" t="s">
        <v>120</v>
      </c>
      <c r="E238" s="1" t="s">
        <v>129</v>
      </c>
      <c r="F238" s="2" t="s">
        <v>186</v>
      </c>
      <c r="G238" s="1">
        <v>0</v>
      </c>
    </row>
    <row r="239" spans="1:7" x14ac:dyDescent="0.4">
      <c r="A239" s="1" t="str">
        <f>압구정재고[[#This Row],[제품명]]&amp;"-"&amp;압구정재고[[#This Row],[카테고리]]&amp;"-"&amp;압구정재고[[#This Row],[사이즈]]&amp;"-"&amp;압구정재고[[#This Row],[색상]]</f>
        <v>슈프림 노스페이스 후드-후드-M-블랙</v>
      </c>
      <c r="B239" s="1" t="s">
        <v>71</v>
      </c>
      <c r="C239" s="1" t="s">
        <v>113</v>
      </c>
      <c r="D239" s="1" t="s">
        <v>120</v>
      </c>
      <c r="E239" s="1" t="s">
        <v>123</v>
      </c>
      <c r="F239" s="2" t="s">
        <v>186</v>
      </c>
      <c r="G239" s="1">
        <v>0</v>
      </c>
    </row>
    <row r="240" spans="1:7" x14ac:dyDescent="0.4">
      <c r="A240" s="1" t="str">
        <f>압구정재고[[#This Row],[제품명]]&amp;"-"&amp;압구정재고[[#This Row],[카테고리]]&amp;"-"&amp;압구정재고[[#This Row],[사이즈]]&amp;"-"&amp;압구정재고[[#This Row],[색상]]</f>
        <v>슈프림 로티드 크루넥-후드-M-오렌지</v>
      </c>
      <c r="B240" s="1" t="s">
        <v>72</v>
      </c>
      <c r="C240" s="1" t="s">
        <v>113</v>
      </c>
      <c r="D240" s="1" t="s">
        <v>120</v>
      </c>
      <c r="E240" s="1" t="s">
        <v>142</v>
      </c>
      <c r="F240" s="2" t="s">
        <v>186</v>
      </c>
      <c r="G240" s="1">
        <v>1</v>
      </c>
    </row>
    <row r="241" spans="1:7" x14ac:dyDescent="0.4">
      <c r="A241" s="1" t="str">
        <f>압구정재고[[#This Row],[제품명]]&amp;"-"&amp;압구정재고[[#This Row],[카테고리]]&amp;"-"&amp;압구정재고[[#This Row],[사이즈]]&amp;"-"&amp;압구정재고[[#This Row],[색상]]</f>
        <v>혼다 크루넥-후드-M-블랙</v>
      </c>
      <c r="B241" s="1" t="s">
        <v>73</v>
      </c>
      <c r="C241" s="1" t="s">
        <v>113</v>
      </c>
      <c r="D241" s="1" t="s">
        <v>120</v>
      </c>
      <c r="E241" s="1" t="s">
        <v>123</v>
      </c>
      <c r="F241" s="2" t="s">
        <v>186</v>
      </c>
      <c r="G241" s="1">
        <v>1</v>
      </c>
    </row>
    <row r="242" spans="1:7" x14ac:dyDescent="0.4">
      <c r="A242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후드-후드-M-블랙</v>
      </c>
      <c r="B242" s="1" t="s">
        <v>74</v>
      </c>
      <c r="C242" s="1" t="s">
        <v>113</v>
      </c>
      <c r="D242" s="1" t="s">
        <v>120</v>
      </c>
      <c r="E242" s="1" t="s">
        <v>123</v>
      </c>
      <c r="F242" s="2" t="s">
        <v>186</v>
      </c>
      <c r="G242" s="1">
        <v>4</v>
      </c>
    </row>
    <row r="243" spans="1:7" x14ac:dyDescent="0.4">
      <c r="A243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후드-후드-M-회색</v>
      </c>
      <c r="B243" s="1" t="s">
        <v>74</v>
      </c>
      <c r="C243" s="1" t="s">
        <v>113</v>
      </c>
      <c r="D243" s="1" t="s">
        <v>120</v>
      </c>
      <c r="E243" s="1" t="s">
        <v>140</v>
      </c>
      <c r="F243" s="2" t="s">
        <v>186</v>
      </c>
      <c r="G243" s="1">
        <v>2</v>
      </c>
    </row>
    <row r="244" spans="1:7" x14ac:dyDescent="0.4">
      <c r="A244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후드-후드-M-노랑</v>
      </c>
      <c r="B244" s="1" t="s">
        <v>74</v>
      </c>
      <c r="C244" s="1" t="s">
        <v>113</v>
      </c>
      <c r="D244" s="1" t="s">
        <v>120</v>
      </c>
      <c r="E244" s="1" t="s">
        <v>143</v>
      </c>
      <c r="F244" s="2" t="s">
        <v>186</v>
      </c>
      <c r="G244" s="1">
        <v>0</v>
      </c>
    </row>
    <row r="245" spans="1:7" x14ac:dyDescent="0.4">
      <c r="A245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후드-후드-M-빨강</v>
      </c>
      <c r="B245" s="1" t="s">
        <v>74</v>
      </c>
      <c r="C245" s="1" t="s">
        <v>113</v>
      </c>
      <c r="D245" s="1" t="s">
        <v>120</v>
      </c>
      <c r="E245" s="1" t="s">
        <v>144</v>
      </c>
      <c r="F245" s="2" t="s">
        <v>186</v>
      </c>
      <c r="G245" s="1">
        <v>2</v>
      </c>
    </row>
    <row r="246" spans="1:7" x14ac:dyDescent="0.4">
      <c r="A246" s="1" t="str">
        <f>압구정재고[[#This Row],[제품명]]&amp;"-"&amp;압구정재고[[#This Row],[카테고리]]&amp;"-"&amp;압구정재고[[#This Row],[사이즈]]&amp;"-"&amp;압구정재고[[#This Row],[색상]]</f>
        <v>뉴욕 스웨터-스웨터-M-블랙</v>
      </c>
      <c r="B246" s="1" t="s">
        <v>75</v>
      </c>
      <c r="C246" s="1" t="s">
        <v>114</v>
      </c>
      <c r="D246" s="1" t="s">
        <v>120</v>
      </c>
      <c r="E246" s="1" t="s">
        <v>123</v>
      </c>
      <c r="F246" s="2" t="s">
        <v>186</v>
      </c>
      <c r="G246" s="1">
        <v>2</v>
      </c>
    </row>
    <row r="247" spans="1:7" x14ac:dyDescent="0.4">
      <c r="A247" s="1" t="str">
        <f>압구정재고[[#This Row],[제품명]]&amp;"-"&amp;압구정재고[[#This Row],[카테고리]]&amp;"-"&amp;압구정재고[[#This Row],[사이즈]]&amp;"-"&amp;압구정재고[[#This Row],[색상]]</f>
        <v>뉴욕 스웨터-스웨터-M-화이트</v>
      </c>
      <c r="B247" s="1" t="s">
        <v>75</v>
      </c>
      <c r="C247" s="1" t="s">
        <v>114</v>
      </c>
      <c r="D247" s="1" t="s">
        <v>120</v>
      </c>
      <c r="E247" s="1" t="s">
        <v>124</v>
      </c>
      <c r="F247" s="2" t="s">
        <v>186</v>
      </c>
      <c r="G247" s="1">
        <v>3</v>
      </c>
    </row>
    <row r="248" spans="1:7" x14ac:dyDescent="0.4">
      <c r="A248" s="1" t="str">
        <f>압구정재고[[#This Row],[제품명]]&amp;"-"&amp;압구정재고[[#This Row],[카테고리]]&amp;"-"&amp;압구정재고[[#This Row],[사이즈]]&amp;"-"&amp;압구정재고[[#This Row],[색상]]</f>
        <v>뉴욕 스웨터-스웨터-M-오렌지</v>
      </c>
      <c r="B248" s="1" t="s">
        <v>75</v>
      </c>
      <c r="C248" s="1" t="s">
        <v>114</v>
      </c>
      <c r="D248" s="1" t="s">
        <v>120</v>
      </c>
      <c r="E248" s="1" t="s">
        <v>142</v>
      </c>
      <c r="F248" s="2" t="s">
        <v>186</v>
      </c>
      <c r="G248" s="1">
        <v>4</v>
      </c>
    </row>
    <row r="249" spans="1:7" x14ac:dyDescent="0.4">
      <c r="A249" s="1" t="str">
        <f>압구정재고[[#This Row],[제품명]]&amp;"-"&amp;압구정재고[[#This Row],[카테고리]]&amp;"-"&amp;압구정재고[[#This Row],[사이즈]]&amp;"-"&amp;압구정재고[[#This Row],[색상]]</f>
        <v>브러쉬드 닷 가디건-가디건-M-블랙</v>
      </c>
      <c r="B249" s="1" t="s">
        <v>76</v>
      </c>
      <c r="C249" s="1" t="s">
        <v>115</v>
      </c>
      <c r="D249" s="1" t="s">
        <v>120</v>
      </c>
      <c r="E249" s="1" t="s">
        <v>123</v>
      </c>
      <c r="F249" s="2" t="s">
        <v>186</v>
      </c>
      <c r="G249" s="1">
        <v>0</v>
      </c>
    </row>
    <row r="250" spans="1:7" x14ac:dyDescent="0.4">
      <c r="A250" s="1" t="str">
        <f>압구정재고[[#This Row],[제품명]]&amp;"-"&amp;압구정재고[[#This Row],[카테고리]]&amp;"-"&amp;압구정재고[[#This Row],[사이즈]]&amp;"-"&amp;압구정재고[[#This Row],[색상]]</f>
        <v>브러쉬드 닷 가디건-가디건-M-네이비</v>
      </c>
      <c r="B250" s="1" t="s">
        <v>76</v>
      </c>
      <c r="C250" s="1" t="s">
        <v>115</v>
      </c>
      <c r="D250" s="1" t="s">
        <v>120</v>
      </c>
      <c r="E250" s="1" t="s">
        <v>127</v>
      </c>
      <c r="F250" s="2" t="s">
        <v>186</v>
      </c>
      <c r="G250" s="1">
        <v>0</v>
      </c>
    </row>
    <row r="251" spans="1:7" x14ac:dyDescent="0.4">
      <c r="A251" s="1" t="str">
        <f>압구정재고[[#This Row],[제품명]]&amp;"-"&amp;압구정재고[[#This Row],[카테고리]]&amp;"-"&amp;압구정재고[[#This Row],[사이즈]]&amp;"-"&amp;압구정재고[[#This Row],[색상]]</f>
        <v>패널드 트랙 팬츠-긴바지-M-블랙</v>
      </c>
      <c r="B251" s="1" t="s">
        <v>77</v>
      </c>
      <c r="C251" s="1" t="s">
        <v>116</v>
      </c>
      <c r="D251" s="1" t="s">
        <v>120</v>
      </c>
      <c r="E251" s="1" t="s">
        <v>123</v>
      </c>
      <c r="F251" s="2" t="s">
        <v>186</v>
      </c>
      <c r="G251" s="1">
        <v>2</v>
      </c>
    </row>
    <row r="252" spans="1:7" x14ac:dyDescent="0.4">
      <c r="A252" s="1" t="str">
        <f>압구정재고[[#This Row],[제품명]]&amp;"-"&amp;압구정재고[[#This Row],[카테고리]]&amp;"-"&amp;압구정재고[[#This Row],[사이즈]]&amp;"-"&amp;압구정재고[[#This Row],[색상]]</f>
        <v>패널드 트랙 자켓-자켓-M-블랙</v>
      </c>
      <c r="B252" s="1" t="s">
        <v>78</v>
      </c>
      <c r="C252" s="1" t="s">
        <v>111</v>
      </c>
      <c r="D252" s="1" t="s">
        <v>120</v>
      </c>
      <c r="E252" s="1" t="s">
        <v>123</v>
      </c>
      <c r="F252" s="2" t="s">
        <v>186</v>
      </c>
      <c r="G252" s="1">
        <v>2</v>
      </c>
    </row>
    <row r="253" spans="1:7" x14ac:dyDescent="0.4">
      <c r="A253" s="1" t="str">
        <f>압구정재고[[#This Row],[제품명]]&amp;"-"&amp;압구정재고[[#This Row],[카테고리]]&amp;"-"&amp;압구정재고[[#This Row],[사이즈]]&amp;"-"&amp;압구정재고[[#This Row],[색상]]</f>
        <v>나오미-반팔-M-블랙</v>
      </c>
      <c r="B253" s="1" t="s">
        <v>79</v>
      </c>
      <c r="C253" s="1" t="s">
        <v>109</v>
      </c>
      <c r="D253" s="1" t="s">
        <v>120</v>
      </c>
      <c r="E253" s="1" t="s">
        <v>123</v>
      </c>
      <c r="F253" s="2" t="s">
        <v>186</v>
      </c>
      <c r="G253" s="1">
        <v>6</v>
      </c>
    </row>
    <row r="254" spans="1:7" x14ac:dyDescent="0.4">
      <c r="A254" s="1" t="str">
        <f>압구정재고[[#This Row],[제품명]]&amp;"-"&amp;압구정재고[[#This Row],[카테고리]]&amp;"-"&amp;압구정재고[[#This Row],[사이즈]]&amp;"-"&amp;압구정재고[[#This Row],[색상]]</f>
        <v>나오미-반팔-M-흰색</v>
      </c>
      <c r="B254" s="1" t="s">
        <v>79</v>
      </c>
      <c r="C254" s="1" t="s">
        <v>109</v>
      </c>
      <c r="D254" s="1" t="s">
        <v>120</v>
      </c>
      <c r="E254" s="1" t="s">
        <v>130</v>
      </c>
      <c r="F254" s="2" t="s">
        <v>186</v>
      </c>
      <c r="G254" s="1">
        <v>0</v>
      </c>
    </row>
    <row r="255" spans="1:7" x14ac:dyDescent="0.4">
      <c r="A255" s="1" t="str">
        <f>압구정재고[[#This Row],[제품명]]&amp;"-"&amp;압구정재고[[#This Row],[카테고리]]&amp;"-"&amp;압구정재고[[#This Row],[사이즈]]&amp;"-"&amp;압구정재고[[#This Row],[색상]]</f>
        <v>라프 나우 -반팔-M-블랙</v>
      </c>
      <c r="B255" s="1" t="s">
        <v>80</v>
      </c>
      <c r="C255" s="1" t="s">
        <v>109</v>
      </c>
      <c r="D255" s="1" t="s">
        <v>120</v>
      </c>
      <c r="E255" s="1" t="s">
        <v>123</v>
      </c>
      <c r="F255" s="2" t="s">
        <v>186</v>
      </c>
      <c r="G255" s="1">
        <v>4</v>
      </c>
    </row>
    <row r="256" spans="1:7" x14ac:dyDescent="0.4">
      <c r="A256" s="1" t="str">
        <f>압구정재고[[#This Row],[제품명]]&amp;"-"&amp;압구정재고[[#This Row],[카테고리]]&amp;"-"&amp;압구정재고[[#This Row],[사이즈]]&amp;"-"&amp;압구정재고[[#This Row],[색상]]</f>
        <v>라프 나우 -반팔-M-흰색</v>
      </c>
      <c r="B256" s="1" t="s">
        <v>80</v>
      </c>
      <c r="C256" s="1" t="s">
        <v>109</v>
      </c>
      <c r="D256" s="1" t="s">
        <v>120</v>
      </c>
      <c r="E256" s="1" t="s">
        <v>130</v>
      </c>
      <c r="F256" s="2" t="s">
        <v>186</v>
      </c>
      <c r="G256" s="1">
        <v>1</v>
      </c>
    </row>
    <row r="257" spans="1:7" x14ac:dyDescent="0.4">
      <c r="A257" s="1" t="str">
        <f>압구정재고[[#This Row],[제품명]]&amp;"-"&amp;압구정재고[[#This Row],[카테고리]]&amp;"-"&amp;압구정재고[[#This Row],[사이즈]]&amp;"-"&amp;압구정재고[[#This Row],[색상]]</f>
        <v>페인트-반팔-M-블랙</v>
      </c>
      <c r="B257" s="1" t="s">
        <v>81</v>
      </c>
      <c r="C257" s="1" t="s">
        <v>109</v>
      </c>
      <c r="D257" s="1" t="s">
        <v>120</v>
      </c>
      <c r="E257" s="1" t="s">
        <v>123</v>
      </c>
      <c r="F257" s="2" t="s">
        <v>186</v>
      </c>
      <c r="G257" s="1">
        <v>5</v>
      </c>
    </row>
    <row r="258" spans="1:7" x14ac:dyDescent="0.4">
      <c r="A258" s="1" t="str">
        <f>압구정재고[[#This Row],[제품명]]&amp;"-"&amp;압구정재고[[#This Row],[카테고리]]&amp;"-"&amp;압구정재고[[#This Row],[사이즈]]&amp;"-"&amp;압구정재고[[#This Row],[색상]]</f>
        <v>페인트-반팔-M-흰색</v>
      </c>
      <c r="B258" s="1" t="s">
        <v>81</v>
      </c>
      <c r="C258" s="1" t="s">
        <v>109</v>
      </c>
      <c r="D258" s="1" t="s">
        <v>120</v>
      </c>
      <c r="E258" s="1" t="s">
        <v>130</v>
      </c>
      <c r="F258" s="2" t="s">
        <v>186</v>
      </c>
      <c r="G258" s="1">
        <v>1</v>
      </c>
    </row>
    <row r="259" spans="1:7" x14ac:dyDescent="0.4">
      <c r="A259" s="1" t="str">
        <f>압구정재고[[#This Row],[제품명]]&amp;"-"&amp;압구정재고[[#This Row],[카테고리]]&amp;"-"&amp;압구정재고[[#This Row],[사이즈]]&amp;"-"&amp;압구정재고[[#This Row],[색상]]</f>
        <v>캣-반팔-M-블랙</v>
      </c>
      <c r="B259" s="1" t="s">
        <v>82</v>
      </c>
      <c r="C259" s="1" t="s">
        <v>109</v>
      </c>
      <c r="D259" s="1" t="s">
        <v>120</v>
      </c>
      <c r="E259" s="1" t="s">
        <v>123</v>
      </c>
      <c r="F259" s="2" t="s">
        <v>186</v>
      </c>
      <c r="G259" s="1">
        <v>3</v>
      </c>
    </row>
    <row r="260" spans="1:7" x14ac:dyDescent="0.4">
      <c r="A260" s="1" t="str">
        <f>압구정재고[[#This Row],[제품명]]&amp;"-"&amp;압구정재고[[#This Row],[카테고리]]&amp;"-"&amp;압구정재고[[#This Row],[사이즈]]&amp;"-"&amp;압구정재고[[#This Row],[색상]]</f>
        <v>XXL 후드-후드-M-블랙</v>
      </c>
      <c r="B260" s="1" t="s">
        <v>83</v>
      </c>
      <c r="C260" s="1" t="s">
        <v>113</v>
      </c>
      <c r="D260" s="1" t="s">
        <v>120</v>
      </c>
      <c r="E260" s="1" t="s">
        <v>123</v>
      </c>
      <c r="F260" s="2" t="s">
        <v>186</v>
      </c>
      <c r="G260" s="1">
        <v>2</v>
      </c>
    </row>
    <row r="261" spans="1:7" x14ac:dyDescent="0.4">
      <c r="A261" s="1" t="str">
        <f>압구정재고[[#This Row],[제품명]]&amp;"-"&amp;압구정재고[[#This Row],[카테고리]]&amp;"-"&amp;압구정재고[[#This Row],[사이즈]]&amp;"-"&amp;압구정재고[[#This Row],[색상]]</f>
        <v>XXL 후드-후드-M-네이비</v>
      </c>
      <c r="B261" s="1" t="s">
        <v>83</v>
      </c>
      <c r="C261" s="1" t="s">
        <v>113</v>
      </c>
      <c r="D261" s="1" t="s">
        <v>120</v>
      </c>
      <c r="E261" s="1" t="s">
        <v>127</v>
      </c>
      <c r="F261" s="2" t="s">
        <v>186</v>
      </c>
      <c r="G261" s="1">
        <v>0</v>
      </c>
    </row>
    <row r="262" spans="1:7" x14ac:dyDescent="0.4">
      <c r="A262" s="1" t="str">
        <f>압구정재고[[#This Row],[제품명]]&amp;"-"&amp;압구정재고[[#This Row],[카테고리]]&amp;"-"&amp;압구정재고[[#This Row],[사이즈]]&amp;"-"&amp;압구정재고[[#This Row],[색상]]</f>
        <v>마스크 후리스-자켓-M-블랙</v>
      </c>
      <c r="B262" s="1" t="s">
        <v>84</v>
      </c>
      <c r="C262" s="1" t="s">
        <v>111</v>
      </c>
      <c r="D262" s="1" t="s">
        <v>120</v>
      </c>
      <c r="E262" s="1" t="s">
        <v>123</v>
      </c>
      <c r="F262" s="2" t="s">
        <v>186</v>
      </c>
      <c r="G262" s="1">
        <v>3</v>
      </c>
    </row>
    <row r="263" spans="1:7" x14ac:dyDescent="0.4">
      <c r="A263" s="1" t="str">
        <f>압구정재고[[#This Row],[제품명]]&amp;"-"&amp;압구정재고[[#This Row],[카테고리]]&amp;"-"&amp;압구정재고[[#This Row],[사이즈]]&amp;"-"&amp;압구정재고[[#This Row],[색상]]</f>
        <v>벨벳 자켓-자켓-M-카우 카모</v>
      </c>
      <c r="B263" s="1" t="s">
        <v>85</v>
      </c>
      <c r="C263" s="1" t="s">
        <v>111</v>
      </c>
      <c r="D263" s="1" t="s">
        <v>120</v>
      </c>
      <c r="E263" s="1" t="s">
        <v>145</v>
      </c>
      <c r="F263" s="2" t="s">
        <v>186</v>
      </c>
      <c r="G263" s="1">
        <v>1</v>
      </c>
    </row>
    <row r="264" spans="1:7" x14ac:dyDescent="0.4">
      <c r="A264" s="1" t="str">
        <f>압구정재고[[#This Row],[제품명]]&amp;"-"&amp;압구정재고[[#This Row],[카테고리]]&amp;"-"&amp;압구정재고[[#This Row],[사이즈]]&amp;"-"&amp;압구정재고[[#This Row],[색상]]</f>
        <v>나띵엘스-반팔-M-블랙</v>
      </c>
      <c r="B264" s="1" t="s">
        <v>86</v>
      </c>
      <c r="C264" s="1" t="s">
        <v>109</v>
      </c>
      <c r="D264" s="1" t="s">
        <v>120</v>
      </c>
      <c r="E264" s="1" t="s">
        <v>123</v>
      </c>
      <c r="F264" s="2" t="s">
        <v>186</v>
      </c>
      <c r="G264" s="1">
        <v>0</v>
      </c>
    </row>
    <row r="265" spans="1:7" x14ac:dyDescent="0.4">
      <c r="A265" s="1" t="str">
        <f>압구정재고[[#This Row],[제품명]]&amp;"-"&amp;압구정재고[[#This Row],[카테고리]]&amp;"-"&amp;압구정재고[[#This Row],[사이즈]]&amp;"-"&amp;압구정재고[[#This Row],[색상]]</f>
        <v>라멜지-반팔-M-블랙</v>
      </c>
      <c r="B265" s="1" t="s">
        <v>87</v>
      </c>
      <c r="C265" s="1" t="s">
        <v>109</v>
      </c>
      <c r="D265" s="1" t="s">
        <v>120</v>
      </c>
      <c r="E265" s="1" t="s">
        <v>123</v>
      </c>
      <c r="F265" s="2" t="s">
        <v>186</v>
      </c>
      <c r="G265" s="1">
        <v>5</v>
      </c>
    </row>
    <row r="266" spans="1:7" x14ac:dyDescent="0.4">
      <c r="A266" s="1" t="str">
        <f>압구정재고[[#This Row],[제품명]]&amp;"-"&amp;압구정재고[[#This Row],[카테고리]]&amp;"-"&amp;압구정재고[[#This Row],[사이즈]]&amp;"-"&amp;압구정재고[[#This Row],[색상]]</f>
        <v>스타스 크루넥-크루넥-M-그레이</v>
      </c>
      <c r="B266" s="1" t="s">
        <v>88</v>
      </c>
      <c r="C266" s="1" t="s">
        <v>117</v>
      </c>
      <c r="D266" s="1" t="s">
        <v>120</v>
      </c>
      <c r="E266" s="1" t="s">
        <v>129</v>
      </c>
      <c r="F266" s="2" t="s">
        <v>186</v>
      </c>
      <c r="G266" s="1">
        <v>1</v>
      </c>
    </row>
    <row r="267" spans="1:7" x14ac:dyDescent="0.4">
      <c r="A267" s="1" t="str">
        <f>압구정재고[[#This Row],[제품명]]&amp;"-"&amp;압구정재고[[#This Row],[카테고리]]&amp;"-"&amp;압구정재고[[#This Row],[사이즈]]&amp;"-"&amp;압구정재고[[#This Row],[색상]]</f>
        <v>코듀로이 헤링턴 자켓-자켓-M-블랙</v>
      </c>
      <c r="B267" s="1" t="s">
        <v>89</v>
      </c>
      <c r="C267" s="1" t="s">
        <v>111</v>
      </c>
      <c r="D267" s="1" t="s">
        <v>120</v>
      </c>
      <c r="E267" s="1" t="s">
        <v>123</v>
      </c>
      <c r="F267" s="2" t="s">
        <v>186</v>
      </c>
      <c r="G267" s="1">
        <v>1</v>
      </c>
    </row>
    <row r="268" spans="1:7" x14ac:dyDescent="0.4">
      <c r="A268" s="1" t="str">
        <f>압구정재고[[#This Row],[제품명]]&amp;"-"&amp;압구정재고[[#This Row],[카테고리]]&amp;"-"&amp;압구정재고[[#This Row],[사이즈]]&amp;"-"&amp;압구정재고[[#This Row],[색상]]</f>
        <v>코듀로이 헤링턴 자켓-자켓-M-네츄럴</v>
      </c>
      <c r="B268" s="1" t="s">
        <v>89</v>
      </c>
      <c r="C268" s="1" t="s">
        <v>111</v>
      </c>
      <c r="D268" s="1" t="s">
        <v>120</v>
      </c>
      <c r="E268" s="1" t="s">
        <v>146</v>
      </c>
      <c r="F268" s="2" t="s">
        <v>186</v>
      </c>
      <c r="G268" s="1">
        <v>0</v>
      </c>
    </row>
    <row r="269" spans="1:7" x14ac:dyDescent="0.4">
      <c r="A269" s="1" t="str">
        <f>압구정재고[[#This Row],[제품명]]&amp;"-"&amp;압구정재고[[#This Row],[카테고리]]&amp;"-"&amp;압구정재고[[#This Row],[사이즈]]&amp;"-"&amp;압구정재고[[#This Row],[색상]]</f>
        <v>모션 로고 후드-후드-M-블랙</v>
      </c>
      <c r="B269" s="1" t="s">
        <v>90</v>
      </c>
      <c r="C269" s="1" t="s">
        <v>113</v>
      </c>
      <c r="D269" s="1" t="s">
        <v>120</v>
      </c>
      <c r="E269" s="1" t="s">
        <v>123</v>
      </c>
      <c r="F269" s="2" t="s">
        <v>186</v>
      </c>
      <c r="G269" s="1">
        <v>1</v>
      </c>
    </row>
    <row r="270" spans="1:7" x14ac:dyDescent="0.4">
      <c r="A270" s="1" t="str">
        <f>압구정재고[[#This Row],[제품명]]&amp;"-"&amp;압구정재고[[#This Row],[카테고리]]&amp;"-"&amp;압구정재고[[#This Row],[사이즈]]&amp;"-"&amp;압구정재고[[#This Row],[색상]]</f>
        <v>모션 로고 후드-후드-M-그레이</v>
      </c>
      <c r="B270" s="1" t="s">
        <v>90</v>
      </c>
      <c r="C270" s="1" t="s">
        <v>113</v>
      </c>
      <c r="D270" s="1" t="s">
        <v>120</v>
      </c>
      <c r="E270" s="1" t="s">
        <v>129</v>
      </c>
      <c r="F270" s="2" t="s">
        <v>186</v>
      </c>
      <c r="G270" s="1">
        <v>0</v>
      </c>
    </row>
    <row r="271" spans="1:7" x14ac:dyDescent="0.4">
      <c r="A271" s="1" t="str">
        <f>압구정재고[[#This Row],[제품명]]&amp;"-"&amp;압구정재고[[#This Row],[카테고리]]&amp;"-"&amp;압구정재고[[#This Row],[사이즈]]&amp;"-"&amp;압구정재고[[#This Row],[색상]]</f>
        <v>스몰 박스로고 티-반팔-M-흰색</v>
      </c>
      <c r="B271" s="1" t="s">
        <v>91</v>
      </c>
      <c r="C271" s="1" t="s">
        <v>109</v>
      </c>
      <c r="D271" s="1" t="s">
        <v>120</v>
      </c>
      <c r="E271" s="1" t="s">
        <v>130</v>
      </c>
      <c r="F271" s="2" t="s">
        <v>186</v>
      </c>
      <c r="G271" s="1">
        <v>0</v>
      </c>
    </row>
    <row r="272" spans="1:7" x14ac:dyDescent="0.4">
      <c r="A272" s="1" t="str">
        <f>압구정재고[[#This Row],[제품명]]&amp;"-"&amp;압구정재고[[#This Row],[카테고리]]&amp;"-"&amp;압구정재고[[#This Row],[사이즈]]&amp;"-"&amp;압구정재고[[#This Row],[색상]]</f>
        <v>스몰 박스로고 티-반팔-M-네이비</v>
      </c>
      <c r="B272" s="1" t="s">
        <v>91</v>
      </c>
      <c r="C272" s="1" t="s">
        <v>109</v>
      </c>
      <c r="D272" s="1" t="s">
        <v>120</v>
      </c>
      <c r="E272" s="1" t="s">
        <v>127</v>
      </c>
      <c r="F272" s="2" t="s">
        <v>186</v>
      </c>
      <c r="G272" s="1">
        <v>0</v>
      </c>
    </row>
    <row r="273" spans="1:7" x14ac:dyDescent="0.4">
      <c r="A273" s="1" t="str">
        <f>압구정재고[[#This Row],[제품명]]&amp;"-"&amp;압구정재고[[#This Row],[카테고리]]&amp;"-"&amp;압구정재고[[#This Row],[사이즈]]&amp;"-"&amp;압구정재고[[#This Row],[색상]]</f>
        <v>크로스 오버 자수 후드-후드-M-회색</v>
      </c>
      <c r="B273" s="1" t="s">
        <v>92</v>
      </c>
      <c r="C273" s="1" t="s">
        <v>113</v>
      </c>
      <c r="D273" s="1" t="s">
        <v>120</v>
      </c>
      <c r="E273" s="1" t="s">
        <v>140</v>
      </c>
      <c r="F273" s="2" t="s">
        <v>186</v>
      </c>
      <c r="G273" s="1">
        <v>1</v>
      </c>
    </row>
    <row r="274" spans="1:7" x14ac:dyDescent="0.4">
      <c r="A274" s="1" t="str">
        <f>압구정재고[[#This Row],[제품명]]&amp;"-"&amp;압구정재고[[#This Row],[카테고리]]&amp;"-"&amp;압구정재고[[#This Row],[사이즈]]&amp;"-"&amp;압구정재고[[#This Row],[색상]]</f>
        <v>스몰 박스로고 후드 -후드-M-블랙</v>
      </c>
      <c r="B274" s="1" t="s">
        <v>93</v>
      </c>
      <c r="C274" s="1" t="s">
        <v>113</v>
      </c>
      <c r="D274" s="1" t="s">
        <v>120</v>
      </c>
      <c r="E274" s="1" t="s">
        <v>123</v>
      </c>
      <c r="F274" s="2" t="s">
        <v>186</v>
      </c>
      <c r="G274" s="1">
        <v>0</v>
      </c>
    </row>
    <row r="275" spans="1:7" x14ac:dyDescent="0.4">
      <c r="A275" s="1" t="str">
        <f>압구정재고[[#This Row],[제품명]]&amp;"-"&amp;압구정재고[[#This Row],[카테고리]]&amp;"-"&amp;압구정재고[[#This Row],[사이즈]]&amp;"-"&amp;압구정재고[[#This Row],[색상]]</f>
        <v>빅레터 트랙자켓-자켓-M-블랙</v>
      </c>
      <c r="B275" s="1" t="s">
        <v>94</v>
      </c>
      <c r="C275" s="1" t="s">
        <v>111</v>
      </c>
      <c r="D275" s="1" t="s">
        <v>120</v>
      </c>
      <c r="E275" s="1" t="s">
        <v>123</v>
      </c>
      <c r="F275" s="2" t="s">
        <v>186</v>
      </c>
      <c r="G275" s="1">
        <v>0</v>
      </c>
    </row>
    <row r="276" spans="1:7" x14ac:dyDescent="0.4">
      <c r="A276" s="1" t="str">
        <f>압구정재고[[#This Row],[제품명]]&amp;"-"&amp;압구정재고[[#This Row],[카테고리]]&amp;"-"&amp;압구정재고[[#This Row],[사이즈]]&amp;"-"&amp;압구정재고[[#This Row],[색상]]</f>
        <v>MLB 바시티-자켓-M-오렌지</v>
      </c>
      <c r="B276" s="1" t="s">
        <v>95</v>
      </c>
      <c r="C276" s="1" t="s">
        <v>111</v>
      </c>
      <c r="D276" s="1" t="s">
        <v>120</v>
      </c>
      <c r="E276" s="1" t="s">
        <v>142</v>
      </c>
      <c r="F276" s="2" t="s">
        <v>186</v>
      </c>
      <c r="G276" s="1">
        <v>3</v>
      </c>
    </row>
    <row r="277" spans="1:7" x14ac:dyDescent="0.4">
      <c r="A277" s="1" t="str">
        <f>압구정재고[[#This Row],[제품명]]&amp;"-"&amp;압구정재고[[#This Row],[카테고리]]&amp;"-"&amp;압구정재고[[#This Row],[사이즈]]&amp;"-"&amp;압구정재고[[#This Row],[색상]]</f>
        <v>MLB 바시티-자켓-M-네이비</v>
      </c>
      <c r="B277" s="1" t="s">
        <v>95</v>
      </c>
      <c r="C277" s="1" t="s">
        <v>111</v>
      </c>
      <c r="D277" s="1" t="s">
        <v>120</v>
      </c>
      <c r="E277" s="1" t="s">
        <v>127</v>
      </c>
      <c r="F277" s="2" t="s">
        <v>186</v>
      </c>
      <c r="G277" s="1">
        <v>1</v>
      </c>
    </row>
    <row r="278" spans="1:7" x14ac:dyDescent="0.4">
      <c r="A278" s="1" t="str">
        <f>압구정재고[[#This Row],[제품명]]&amp;"-"&amp;압구정재고[[#This Row],[카테고리]]&amp;"-"&amp;압구정재고[[#This Row],[사이즈]]&amp;"-"&amp;압구정재고[[#This Row],[색상]]</f>
        <v>크롬 반팔-반팔-M-블랙</v>
      </c>
      <c r="B278" s="1" t="s">
        <v>96</v>
      </c>
      <c r="C278" s="1" t="s">
        <v>109</v>
      </c>
      <c r="D278" s="1" t="s">
        <v>120</v>
      </c>
      <c r="E278" s="1" t="s">
        <v>123</v>
      </c>
      <c r="F278" s="2" t="s">
        <v>186</v>
      </c>
      <c r="G278" s="1">
        <v>0</v>
      </c>
    </row>
    <row r="279" spans="1:7" x14ac:dyDescent="0.4">
      <c r="A279" s="1" t="str">
        <f>압구정재고[[#This Row],[제품명]]&amp;"-"&amp;압구정재고[[#This Row],[카테고리]]&amp;"-"&amp;압구정재고[[#This Row],[사이즈]]&amp;"-"&amp;압구정재고[[#This Row],[색상]]</f>
        <v>크롬 반팔-반팔-M-화이트</v>
      </c>
      <c r="B279" s="1" t="s">
        <v>96</v>
      </c>
      <c r="C279" s="1" t="s">
        <v>109</v>
      </c>
      <c r="D279" s="1" t="s">
        <v>120</v>
      </c>
      <c r="E279" s="1" t="s">
        <v>124</v>
      </c>
      <c r="F279" s="2" t="s">
        <v>186</v>
      </c>
      <c r="G279" s="1">
        <v>2</v>
      </c>
    </row>
    <row r="280" spans="1:7" x14ac:dyDescent="0.4">
      <c r="A280" s="1" t="str">
        <f>압구정재고[[#This Row],[제품명]]&amp;"-"&amp;압구정재고[[#This Row],[카테고리]]&amp;"-"&amp;압구정재고[[#This Row],[사이즈]]&amp;"-"&amp;압구정재고[[#This Row],[색상]]</f>
        <v>슈프림 카이카이키키 박스로고-반팔-M-흰색</v>
      </c>
      <c r="B280" s="1" t="s">
        <v>97</v>
      </c>
      <c r="C280" s="1" t="s">
        <v>109</v>
      </c>
      <c r="D280" s="1" t="s">
        <v>120</v>
      </c>
      <c r="E280" s="1" t="s">
        <v>130</v>
      </c>
      <c r="F280" s="2" t="s">
        <v>186</v>
      </c>
      <c r="G280" s="1">
        <v>2</v>
      </c>
    </row>
    <row r="281" spans="1:7" x14ac:dyDescent="0.4">
      <c r="A281" s="1" t="str">
        <f>압구정재고[[#This Row],[제품명]]&amp;"-"&amp;압구정재고[[#This Row],[카테고리]]&amp;"-"&amp;압구정재고[[#This Row],[사이즈]]&amp;"-"&amp;압구정재고[[#This Row],[색상]]</f>
        <v>슈노 조끼-자켓-M-골드</v>
      </c>
      <c r="B281" s="1" t="s">
        <v>98</v>
      </c>
      <c r="C281" s="1" t="s">
        <v>111</v>
      </c>
      <c r="D281" s="1" t="s">
        <v>120</v>
      </c>
      <c r="E281" s="1" t="s">
        <v>147</v>
      </c>
      <c r="F281" s="2" t="s">
        <v>186</v>
      </c>
      <c r="G281" s="1">
        <v>1</v>
      </c>
    </row>
    <row r="282" spans="1:7" x14ac:dyDescent="0.4">
      <c r="A282" s="1" t="str">
        <f>압구정재고[[#This Row],[제품명]]&amp;"-"&amp;압구정재고[[#This Row],[카테고리]]&amp;"-"&amp;압구정재고[[#This Row],[사이즈]]&amp;"-"&amp;압구정재고[[#This Row],[색상]]</f>
        <v>슈노 조끼-자켓-M-블랙</v>
      </c>
      <c r="B282" s="1" t="s">
        <v>98</v>
      </c>
      <c r="C282" s="1" t="s">
        <v>111</v>
      </c>
      <c r="D282" s="1" t="s">
        <v>120</v>
      </c>
      <c r="E282" s="1" t="s">
        <v>123</v>
      </c>
      <c r="F282" s="2" t="s">
        <v>186</v>
      </c>
      <c r="G282" s="1">
        <v>1</v>
      </c>
    </row>
    <row r="283" spans="1:7" x14ac:dyDescent="0.4">
      <c r="A283" s="1" t="str">
        <f>압구정재고[[#This Row],[제품명]]&amp;"-"&amp;압구정재고[[#This Row],[카테고리]]&amp;"-"&amp;압구정재고[[#This Row],[사이즈]]&amp;"-"&amp;압구정재고[[#This Row],[색상]]</f>
        <v>아크로고 워터 쇼츠-바지-M-로얄</v>
      </c>
      <c r="B283" s="1" t="s">
        <v>99</v>
      </c>
      <c r="C283" s="1" t="s">
        <v>118</v>
      </c>
      <c r="D283" s="1" t="s">
        <v>120</v>
      </c>
      <c r="E283" s="1" t="s">
        <v>148</v>
      </c>
      <c r="F283" s="2" t="s">
        <v>186</v>
      </c>
      <c r="G283" s="1">
        <v>1</v>
      </c>
    </row>
    <row r="284" spans="1:7" x14ac:dyDescent="0.4">
      <c r="A284" s="1" t="str">
        <f>압구정재고[[#This Row],[제품명]]&amp;"-"&amp;압구정재고[[#This Row],[카테고리]]&amp;"-"&amp;압구정재고[[#This Row],[사이즈]]&amp;"-"&amp;압구정재고[[#This Row],[색상]]</f>
        <v>아크로고 워터 쇼츠-바지-M-레드</v>
      </c>
      <c r="B284" s="1" t="s">
        <v>99</v>
      </c>
      <c r="C284" s="1" t="s">
        <v>118</v>
      </c>
      <c r="D284" s="1" t="s">
        <v>120</v>
      </c>
      <c r="E284" s="1" t="s">
        <v>128</v>
      </c>
      <c r="F284" s="2" t="s">
        <v>186</v>
      </c>
      <c r="G284" s="1">
        <v>0</v>
      </c>
    </row>
    <row r="285" spans="1:7" x14ac:dyDescent="0.4">
      <c r="A285" s="1" t="str">
        <f>압구정재고[[#This Row],[제품명]]&amp;"-"&amp;압구정재고[[#This Row],[카테고리]]&amp;"-"&amp;압구정재고[[#This Row],[사이즈]]&amp;"-"&amp;압구정재고[[#This Row],[색상]]</f>
        <v>아크로고 워터 쇼츠-바지-M-블랙</v>
      </c>
      <c r="B285" s="1" t="s">
        <v>99</v>
      </c>
      <c r="C285" s="1" t="s">
        <v>118</v>
      </c>
      <c r="D285" s="1" t="s">
        <v>120</v>
      </c>
      <c r="E285" s="1" t="s">
        <v>123</v>
      </c>
      <c r="F285" s="2" t="s">
        <v>186</v>
      </c>
      <c r="G285" s="1">
        <v>2</v>
      </c>
    </row>
    <row r="286" spans="1:7" x14ac:dyDescent="0.4">
      <c r="A286" s="1" t="str">
        <f>압구정재고[[#This Row],[제품명]]&amp;"-"&amp;압구정재고[[#This Row],[카테고리]]&amp;"-"&amp;압구정재고[[#This Row],[사이즈]]&amp;"-"&amp;압구정재고[[#This Row],[색상]]</f>
        <v>잉어 자켓-자켓-M-블랙</v>
      </c>
      <c r="B286" s="1" t="s">
        <v>100</v>
      </c>
      <c r="C286" s="1" t="s">
        <v>111</v>
      </c>
      <c r="D286" s="1" t="s">
        <v>120</v>
      </c>
      <c r="E286" s="1" t="s">
        <v>123</v>
      </c>
      <c r="F286" s="2" t="s">
        <v>186</v>
      </c>
      <c r="G286" s="1">
        <v>1</v>
      </c>
    </row>
    <row r="287" spans="1:7" x14ac:dyDescent="0.4">
      <c r="A287" s="1" t="str">
        <f>압구정재고[[#This Row],[제품명]]&amp;"-"&amp;압구정재고[[#This Row],[카테고리]]&amp;"-"&amp;압구정재고[[#This Row],[사이즈]]&amp;"-"&amp;압구정재고[[#This Row],[색상]]</f>
        <v>드래곤 후드-후드-M-블랙</v>
      </c>
      <c r="B287" s="1" t="s">
        <v>101</v>
      </c>
      <c r="C287" s="1" t="s">
        <v>113</v>
      </c>
      <c r="D287" s="1" t="s">
        <v>120</v>
      </c>
      <c r="E287" s="1" t="s">
        <v>123</v>
      </c>
      <c r="F287" s="2" t="s">
        <v>186</v>
      </c>
      <c r="G287" s="1">
        <v>0</v>
      </c>
    </row>
    <row r="288" spans="1:7" x14ac:dyDescent="0.4">
      <c r="A288" s="1" t="str">
        <f>압구정재고[[#This Row],[제품명]]&amp;"-"&amp;압구정재고[[#This Row],[카테고리]]&amp;"-"&amp;압구정재고[[#This Row],[사이즈]]&amp;"-"&amp;압구정재고[[#This Row],[색상]]</f>
        <v>리자드 티-반팔-M-블랙</v>
      </c>
      <c r="B288" s="1" t="s">
        <v>102</v>
      </c>
      <c r="C288" s="1" t="s">
        <v>109</v>
      </c>
      <c r="D288" s="1" t="s">
        <v>120</v>
      </c>
      <c r="E288" s="1" t="s">
        <v>123</v>
      </c>
      <c r="F288" s="2" t="s">
        <v>186</v>
      </c>
      <c r="G288" s="1">
        <v>0</v>
      </c>
    </row>
    <row r="289" spans="1:7" x14ac:dyDescent="0.4">
      <c r="A289" s="1" t="str">
        <f>압구정재고[[#This Row],[제품명]]&amp;"-"&amp;압구정재고[[#This Row],[카테고리]]&amp;"-"&amp;압구정재고[[#This Row],[사이즈]]&amp;"-"&amp;압구정재고[[#This Row],[색상]]</f>
        <v>리자드 티-반팔-M-화이트</v>
      </c>
      <c r="B289" s="1" t="s">
        <v>102</v>
      </c>
      <c r="C289" s="1" t="s">
        <v>109</v>
      </c>
      <c r="D289" s="1" t="s">
        <v>120</v>
      </c>
      <c r="E289" s="1" t="s">
        <v>124</v>
      </c>
      <c r="F289" s="2" t="s">
        <v>186</v>
      </c>
      <c r="G289" s="1">
        <v>0</v>
      </c>
    </row>
    <row r="290" spans="1:7" x14ac:dyDescent="0.4">
      <c r="A290" s="1" t="str">
        <f>압구정재고[[#This Row],[제품명]]&amp;"-"&amp;압구정재고[[#This Row],[카테고리]]&amp;"-"&amp;압구정재고[[#This Row],[사이즈]]&amp;"-"&amp;압구정재고[[#This Row],[색상]]</f>
        <v>모션로고 티-반팔-M-블랙</v>
      </c>
      <c r="B290" s="1" t="s">
        <v>103</v>
      </c>
      <c r="C290" s="1" t="s">
        <v>109</v>
      </c>
      <c r="D290" s="1" t="s">
        <v>120</v>
      </c>
      <c r="E290" s="1" t="s">
        <v>123</v>
      </c>
      <c r="F290" s="2" t="s">
        <v>186</v>
      </c>
      <c r="G290" s="1">
        <v>0</v>
      </c>
    </row>
    <row r="291" spans="1:7" x14ac:dyDescent="0.4">
      <c r="A291" s="1" t="str">
        <f>압구정재고[[#This Row],[제품명]]&amp;"-"&amp;압구정재고[[#This Row],[카테고리]]&amp;"-"&amp;압구정재고[[#This Row],[사이즈]]&amp;"-"&amp;압구정재고[[#This Row],[색상]]</f>
        <v>모션로고 티-반팔-M-화이트</v>
      </c>
      <c r="B291" s="1" t="s">
        <v>103</v>
      </c>
      <c r="C291" s="1" t="s">
        <v>109</v>
      </c>
      <c r="D291" s="1" t="s">
        <v>120</v>
      </c>
      <c r="E291" s="1" t="s">
        <v>124</v>
      </c>
      <c r="F291" s="2" t="s">
        <v>186</v>
      </c>
      <c r="G291" s="1">
        <v>0</v>
      </c>
    </row>
    <row r="292" spans="1:7" x14ac:dyDescent="0.4">
      <c r="A292" s="1" t="str">
        <f>압구정재고[[#This Row],[제품명]]&amp;"-"&amp;압구정재고[[#This Row],[카테고리]]&amp;"-"&amp;압구정재고[[#This Row],[사이즈]]&amp;"-"&amp;압구정재고[[#This Row],[색상]]</f>
        <v>모션로고 티-반팔-M-퍼플</v>
      </c>
      <c r="B292" s="1" t="s">
        <v>103</v>
      </c>
      <c r="C292" s="1" t="s">
        <v>109</v>
      </c>
      <c r="D292" s="1" t="s">
        <v>120</v>
      </c>
      <c r="E292" s="1" t="s">
        <v>132</v>
      </c>
      <c r="F292" s="2" t="s">
        <v>186</v>
      </c>
      <c r="G292" s="1">
        <v>0</v>
      </c>
    </row>
    <row r="293" spans="1:7" x14ac:dyDescent="0.4">
      <c r="A293" s="1" t="str">
        <f>압구정재고[[#This Row],[제품명]]&amp;"-"&amp;압구정재고[[#This Row],[카테고리]]&amp;"-"&amp;압구정재고[[#This Row],[사이즈]]&amp;"-"&amp;압구정재고[[#This Row],[색상]]</f>
        <v>나일론 워터 쇼츠-바지-M-골드</v>
      </c>
      <c r="B293" s="1" t="s">
        <v>104</v>
      </c>
      <c r="C293" s="1" t="s">
        <v>118</v>
      </c>
      <c r="D293" s="1" t="s">
        <v>120</v>
      </c>
      <c r="E293" s="1" t="s">
        <v>147</v>
      </c>
      <c r="F293" s="2" t="s">
        <v>186</v>
      </c>
      <c r="G293" s="1">
        <v>3</v>
      </c>
    </row>
    <row r="294" spans="1:7" x14ac:dyDescent="0.4">
      <c r="A294" s="1" t="str">
        <f>압구정재고[[#This Row],[제품명]]&amp;"-"&amp;압구정재고[[#This Row],[카테고리]]&amp;"-"&amp;압구정재고[[#This Row],[사이즈]]&amp;"-"&amp;압구정재고[[#This Row],[색상]]</f>
        <v>나일론 워터 쇼츠-바지-M-퍼플</v>
      </c>
      <c r="B294" s="1" t="s">
        <v>104</v>
      </c>
      <c r="C294" s="1" t="s">
        <v>118</v>
      </c>
      <c r="D294" s="1" t="s">
        <v>120</v>
      </c>
      <c r="E294" s="1" t="s">
        <v>132</v>
      </c>
      <c r="F294" s="2" t="s">
        <v>186</v>
      </c>
      <c r="G294" s="1">
        <v>4</v>
      </c>
    </row>
    <row r="295" spans="1:7" x14ac:dyDescent="0.4">
      <c r="A295" s="1" t="str">
        <f>압구정재고[[#This Row],[제품명]]&amp;"-"&amp;압구정재고[[#This Row],[카테고리]]&amp;"-"&amp;압구정재고[[#This Row],[사이즈]]&amp;"-"&amp;압구정재고[[#This Row],[색상]]</f>
        <v>도미니 티-반팔-M-화이트</v>
      </c>
      <c r="B295" s="1" t="s">
        <v>105</v>
      </c>
      <c r="C295" s="1" t="s">
        <v>109</v>
      </c>
      <c r="D295" s="1" t="s">
        <v>120</v>
      </c>
      <c r="E295" s="1" t="s">
        <v>124</v>
      </c>
      <c r="F295" s="2" t="s">
        <v>186</v>
      </c>
      <c r="G295" s="1">
        <v>1</v>
      </c>
    </row>
    <row r="296" spans="1:7" x14ac:dyDescent="0.4">
      <c r="A296" s="1" t="str">
        <f>압구정재고[[#This Row],[제품명]]&amp;"-"&amp;압구정재고[[#This Row],[카테고리]]&amp;"-"&amp;압구정재고[[#This Row],[사이즈]]&amp;"-"&amp;압구정재고[[#This Row],[색상]]</f>
        <v>핏불 티-반팔-M-화이트</v>
      </c>
      <c r="B296" s="1" t="s">
        <v>106</v>
      </c>
      <c r="C296" s="1" t="s">
        <v>109</v>
      </c>
      <c r="D296" s="1" t="s">
        <v>120</v>
      </c>
      <c r="E296" s="1" t="s">
        <v>124</v>
      </c>
      <c r="F296" s="2" t="s">
        <v>186</v>
      </c>
      <c r="G296" s="1">
        <v>0</v>
      </c>
    </row>
    <row r="297" spans="1:7" x14ac:dyDescent="0.4">
      <c r="A297" s="1" t="str">
        <f>압구정재고[[#This Row],[제품명]]&amp;"-"&amp;압구정재고[[#This Row],[카테고리]]&amp;"-"&amp;압구정재고[[#This Row],[사이즈]]&amp;"-"&amp;압구정재고[[#This Row],[색상]]</f>
        <v>슈프림 부주 반톤-반팔-M-화이트</v>
      </c>
      <c r="B297" s="1" t="s">
        <v>19</v>
      </c>
      <c r="C297" s="1" t="s">
        <v>109</v>
      </c>
      <c r="D297" s="1" t="s">
        <v>120</v>
      </c>
      <c r="E297" s="1" t="s">
        <v>124</v>
      </c>
      <c r="F297" s="2" t="s">
        <v>186</v>
      </c>
      <c r="G297" s="1">
        <v>1</v>
      </c>
    </row>
    <row r="298" spans="1:7" x14ac:dyDescent="0.4">
      <c r="A298" s="1" t="str">
        <f>압구정재고[[#This Row],[제품명]]&amp;"-"&amp;압구정재고[[#This Row],[카테고리]]&amp;"-"&amp;압구정재고[[#This Row],[사이즈]]&amp;"-"&amp;압구정재고[[#This Row],[색상]]</f>
        <v>고스트 라이더 해골 쭉티-긴팔-L-블랙</v>
      </c>
      <c r="B298" s="1" t="s">
        <v>8</v>
      </c>
      <c r="C298" s="1" t="s">
        <v>107</v>
      </c>
      <c r="D298" s="1" t="s">
        <v>121</v>
      </c>
      <c r="E298" s="1" t="s">
        <v>123</v>
      </c>
      <c r="F298" s="2" t="s">
        <v>186</v>
      </c>
      <c r="G298" s="1">
        <v>0</v>
      </c>
    </row>
    <row r="299" spans="1:7" x14ac:dyDescent="0.4">
      <c r="A299" s="1" t="str">
        <f>압구정재고[[#This Row],[제품명]]&amp;"-"&amp;압구정재고[[#This Row],[카테고리]]&amp;"-"&amp;압구정재고[[#This Row],[사이즈]]&amp;"-"&amp;압구정재고[[#This Row],[색상]]</f>
        <v>고스트 라이더 해골 쭉티-긴팔-L-화이트</v>
      </c>
      <c r="B299" s="1" t="s">
        <v>8</v>
      </c>
      <c r="C299" s="1" t="s">
        <v>107</v>
      </c>
      <c r="D299" s="1" t="s">
        <v>121</v>
      </c>
      <c r="E299" s="1" t="s">
        <v>124</v>
      </c>
      <c r="F299" s="2" t="s">
        <v>186</v>
      </c>
      <c r="G299" s="1">
        <v>1</v>
      </c>
    </row>
    <row r="300" spans="1:7" x14ac:dyDescent="0.4">
      <c r="A300" s="1" t="str">
        <f>압구정재고[[#This Row],[제품명]]&amp;"-"&amp;압구정재고[[#This Row],[카테고리]]&amp;"-"&amp;압구정재고[[#This Row],[사이즈]]&amp;"-"&amp;압구정재고[[#This Row],[색상]]</f>
        <v>플래그스 롱슬리브즈-긴팔-L-레드 줄무늬</v>
      </c>
      <c r="B300" s="1" t="s">
        <v>9</v>
      </c>
      <c r="C300" s="1" t="s">
        <v>107</v>
      </c>
      <c r="D300" s="1" t="s">
        <v>121</v>
      </c>
      <c r="E300" s="1" t="s">
        <v>125</v>
      </c>
      <c r="F300" s="2" t="s">
        <v>186</v>
      </c>
      <c r="G300" s="1">
        <v>1</v>
      </c>
    </row>
    <row r="301" spans="1:7" x14ac:dyDescent="0.4">
      <c r="A301" s="1" t="str">
        <f>압구정재고[[#This Row],[제품명]]&amp;"-"&amp;압구정재고[[#This Row],[카테고리]]&amp;"-"&amp;압구정재고[[#This Row],[사이즈]]&amp;"-"&amp;압구정재고[[#This Row],[색상]]</f>
        <v>플래그스 롱슬리브즈-긴팔-L-흰 줄무늬</v>
      </c>
      <c r="B301" s="1" t="s">
        <v>9</v>
      </c>
      <c r="C301" s="1" t="s">
        <v>107</v>
      </c>
      <c r="D301" s="1" t="s">
        <v>121</v>
      </c>
      <c r="E301" s="1" t="s">
        <v>126</v>
      </c>
      <c r="F301" s="2" t="s">
        <v>186</v>
      </c>
      <c r="G301" s="1">
        <v>0</v>
      </c>
    </row>
    <row r="302" spans="1:7" x14ac:dyDescent="0.4">
      <c r="A302" s="1" t="str">
        <f>압구정재고[[#This Row],[제품명]]&amp;"-"&amp;압구정재고[[#This Row],[카테고리]]&amp;"-"&amp;압구정재고[[#This Row],[사이즈]]&amp;"-"&amp;압구정재고[[#This Row],[색상]]</f>
        <v>에스로고 반바지-반바지-L-블랙</v>
      </c>
      <c r="B302" s="1" t="s">
        <v>10</v>
      </c>
      <c r="C302" s="1" t="s">
        <v>108</v>
      </c>
      <c r="D302" s="1" t="s">
        <v>121</v>
      </c>
      <c r="E302" s="1" t="s">
        <v>123</v>
      </c>
      <c r="F302" s="2" t="s">
        <v>186</v>
      </c>
      <c r="G302" s="1">
        <v>1</v>
      </c>
    </row>
    <row r="303" spans="1:7" x14ac:dyDescent="0.4">
      <c r="A303" s="1" t="str">
        <f>압구정재고[[#This Row],[제품명]]&amp;"-"&amp;압구정재고[[#This Row],[카테고리]]&amp;"-"&amp;압구정재고[[#This Row],[사이즈]]&amp;"-"&amp;압구정재고[[#This Row],[색상]]</f>
        <v>슈프림 에스로고 트랙 쇼츠-반바지-L-블랙</v>
      </c>
      <c r="B303" s="1" t="s">
        <v>11</v>
      </c>
      <c r="C303" s="1" t="s">
        <v>108</v>
      </c>
      <c r="D303" s="1" t="s">
        <v>121</v>
      </c>
      <c r="E303" s="1" t="s">
        <v>123</v>
      </c>
      <c r="F303" s="2" t="s">
        <v>186</v>
      </c>
      <c r="G303" s="1">
        <v>0</v>
      </c>
    </row>
    <row r="304" spans="1:7" x14ac:dyDescent="0.4">
      <c r="A304" s="1" t="str">
        <f>압구정재고[[#This Row],[제품명]]&amp;"-"&amp;압구정재고[[#This Row],[카테고리]]&amp;"-"&amp;압구정재고[[#This Row],[사이즈]]&amp;"-"&amp;압구정재고[[#This Row],[색상]]</f>
        <v>문어티-반팔-L-화이트</v>
      </c>
      <c r="B304" s="1" t="s">
        <v>12</v>
      </c>
      <c r="C304" s="1" t="s">
        <v>109</v>
      </c>
      <c r="D304" s="1" t="s">
        <v>121</v>
      </c>
      <c r="E304" s="1" t="s">
        <v>124</v>
      </c>
      <c r="F304" s="2" t="s">
        <v>186</v>
      </c>
      <c r="G304" s="1">
        <v>2</v>
      </c>
    </row>
    <row r="305" spans="1:7" x14ac:dyDescent="0.4">
      <c r="A305" s="1" t="str">
        <f>압구정재고[[#This Row],[제품명]]&amp;"-"&amp;압구정재고[[#This Row],[카테고리]]&amp;"-"&amp;압구정재고[[#This Row],[사이즈]]&amp;"-"&amp;압구정재고[[#This Row],[색상]]</f>
        <v>스틸라이프-반팔-L-블랙</v>
      </c>
      <c r="B305" s="1" t="s">
        <v>13</v>
      </c>
      <c r="C305" s="1" t="s">
        <v>109</v>
      </c>
      <c r="D305" s="1" t="s">
        <v>121</v>
      </c>
      <c r="E305" s="1" t="s">
        <v>123</v>
      </c>
      <c r="F305" s="2" t="s">
        <v>186</v>
      </c>
      <c r="G305" s="1">
        <v>3</v>
      </c>
    </row>
    <row r="306" spans="1:7" x14ac:dyDescent="0.4">
      <c r="A306" s="1" t="str">
        <f>압구정재고[[#This Row],[제품명]]&amp;"-"&amp;압구정재고[[#This Row],[카테고리]]&amp;"-"&amp;압구정재고[[#This Row],[사이즈]]&amp;"-"&amp;압구정재고[[#This Row],[색상]]</f>
        <v>리퀴드-반팔-L-블랙</v>
      </c>
      <c r="B306" s="1" t="s">
        <v>14</v>
      </c>
      <c r="C306" s="1" t="s">
        <v>109</v>
      </c>
      <c r="D306" s="1" t="s">
        <v>121</v>
      </c>
      <c r="E306" s="1" t="s">
        <v>123</v>
      </c>
      <c r="F306" s="2" t="s">
        <v>186</v>
      </c>
      <c r="G306" s="1">
        <v>1</v>
      </c>
    </row>
    <row r="307" spans="1:7" x14ac:dyDescent="0.4">
      <c r="A307" s="1" t="str">
        <f>압구정재고[[#This Row],[제품명]]&amp;"-"&amp;압구정재고[[#This Row],[카테고리]]&amp;"-"&amp;압구정재고[[#This Row],[사이즈]]&amp;"-"&amp;압구정재고[[#This Row],[색상]]</f>
        <v>뉴욕 월컨 티-반팔-L-블랙</v>
      </c>
      <c r="B307" s="1" t="s">
        <v>15</v>
      </c>
      <c r="C307" s="1" t="s">
        <v>109</v>
      </c>
      <c r="D307" s="1" t="s">
        <v>121</v>
      </c>
      <c r="E307" s="1" t="s">
        <v>123</v>
      </c>
      <c r="F307" s="2" t="s">
        <v>186</v>
      </c>
      <c r="G307" s="1">
        <v>1</v>
      </c>
    </row>
    <row r="308" spans="1:7" x14ac:dyDescent="0.4">
      <c r="A308" s="1" t="str">
        <f>압구정재고[[#This Row],[제품명]]&amp;"-"&amp;압구정재고[[#This Row],[카테고리]]&amp;"-"&amp;압구정재고[[#This Row],[사이즈]]&amp;"-"&amp;압구정재고[[#This Row],[색상]]</f>
        <v>뉴욕 월컨 티-반팔-L-화이트</v>
      </c>
      <c r="B308" s="1" t="s">
        <v>15</v>
      </c>
      <c r="C308" s="1" t="s">
        <v>109</v>
      </c>
      <c r="D308" s="1" t="s">
        <v>121</v>
      </c>
      <c r="E308" s="1" t="s">
        <v>124</v>
      </c>
      <c r="F308" s="2" t="s">
        <v>186</v>
      </c>
      <c r="G308" s="1">
        <v>2</v>
      </c>
    </row>
    <row r="309" spans="1:7" x14ac:dyDescent="0.4">
      <c r="A309" s="1" t="str">
        <f>압구정재고[[#This Row],[제품명]]&amp;"-"&amp;압구정재고[[#This Row],[카테고리]]&amp;"-"&amp;압구정재고[[#This Row],[사이즈]]&amp;"-"&amp;압구정재고[[#This Row],[색상]]</f>
        <v>과일-반팔-L-블랙</v>
      </c>
      <c r="B309" s="1" t="s">
        <v>16</v>
      </c>
      <c r="C309" s="1" t="s">
        <v>109</v>
      </c>
      <c r="D309" s="1" t="s">
        <v>121</v>
      </c>
      <c r="E309" s="1" t="s">
        <v>123</v>
      </c>
      <c r="F309" s="2" t="s">
        <v>186</v>
      </c>
      <c r="G309" s="1">
        <v>2</v>
      </c>
    </row>
    <row r="310" spans="1:7" x14ac:dyDescent="0.4">
      <c r="A310" s="1" t="str">
        <f>압구정재고[[#This Row],[제품명]]&amp;"-"&amp;압구정재고[[#This Row],[카테고리]]&amp;"-"&amp;압구정재고[[#This Row],[사이즈]]&amp;"-"&amp;압구정재고[[#This Row],[색상]]</f>
        <v>크놋-반팔-L-블랙</v>
      </c>
      <c r="B310" s="1" t="s">
        <v>17</v>
      </c>
      <c r="C310" s="1" t="s">
        <v>109</v>
      </c>
      <c r="D310" s="1" t="s">
        <v>121</v>
      </c>
      <c r="E310" s="1" t="s">
        <v>123</v>
      </c>
      <c r="F310" s="2" t="s">
        <v>186</v>
      </c>
      <c r="G310" s="1">
        <v>3</v>
      </c>
    </row>
    <row r="311" spans="1:7" x14ac:dyDescent="0.4">
      <c r="A311" s="1" t="str">
        <f>압구정재고[[#This Row],[제품명]]&amp;"-"&amp;압구정재고[[#This Row],[카테고리]]&amp;"-"&amp;압구정재고[[#This Row],[사이즈]]&amp;"-"&amp;압구정재고[[#This Row],[색상]]</f>
        <v>슈프림 고스트라이더-반팔-L-화이트</v>
      </c>
      <c r="B311" s="1" t="s">
        <v>18</v>
      </c>
      <c r="C311" s="1" t="s">
        <v>109</v>
      </c>
      <c r="D311" s="1" t="s">
        <v>121</v>
      </c>
      <c r="E311" s="1" t="s">
        <v>124</v>
      </c>
      <c r="F311" s="2" t="s">
        <v>186</v>
      </c>
      <c r="G311" s="1">
        <v>3</v>
      </c>
    </row>
    <row r="312" spans="1:7" x14ac:dyDescent="0.4">
      <c r="A312" s="1" t="str">
        <f>압구정재고[[#This Row],[제품명]]&amp;"-"&amp;압구정재고[[#This Row],[카테고리]]&amp;"-"&amp;압구정재고[[#This Row],[사이즈]]&amp;"-"&amp;압구정재고[[#This Row],[색상]]</f>
        <v>슈프림 고스트라이더-반팔-L-블랙</v>
      </c>
      <c r="B312" s="1" t="s">
        <v>18</v>
      </c>
      <c r="C312" s="1" t="s">
        <v>109</v>
      </c>
      <c r="D312" s="1" t="s">
        <v>121</v>
      </c>
      <c r="E312" s="1" t="s">
        <v>123</v>
      </c>
      <c r="F312" s="2" t="s">
        <v>186</v>
      </c>
      <c r="G312" s="1">
        <v>0</v>
      </c>
    </row>
    <row r="313" spans="1:7" x14ac:dyDescent="0.4">
      <c r="A313" s="1" t="str">
        <f>압구정재고[[#This Row],[제품명]]&amp;"-"&amp;압구정재고[[#This Row],[카테고리]]&amp;"-"&amp;압구정재고[[#This Row],[사이즈]]&amp;"-"&amp;압구정재고[[#This Row],[색상]]</f>
        <v>슈프림 부주 반톤-반팔-L-네이비</v>
      </c>
      <c r="B313" s="1" t="s">
        <v>19</v>
      </c>
      <c r="C313" s="1" t="s">
        <v>109</v>
      </c>
      <c r="D313" s="1" t="s">
        <v>121</v>
      </c>
      <c r="E313" s="1" t="s">
        <v>127</v>
      </c>
      <c r="F313" s="2" t="s">
        <v>186</v>
      </c>
      <c r="G313" s="1">
        <v>1</v>
      </c>
    </row>
    <row r="314" spans="1:7" x14ac:dyDescent="0.4">
      <c r="A314" s="1" t="str">
        <f>압구정재고[[#This Row],[제품명]]&amp;"-"&amp;압구정재고[[#This Row],[카테고리]]&amp;"-"&amp;압구정재고[[#This Row],[사이즈]]&amp;"-"&amp;압구정재고[[#This Row],[색상]]</f>
        <v>슈프림 부주 반톤-반팔-L-레드</v>
      </c>
      <c r="B314" s="1" t="s">
        <v>19</v>
      </c>
      <c r="C314" s="1" t="s">
        <v>109</v>
      </c>
      <c r="D314" s="1" t="s">
        <v>121</v>
      </c>
      <c r="E314" s="1" t="s">
        <v>128</v>
      </c>
      <c r="F314" s="2" t="s">
        <v>186</v>
      </c>
      <c r="G314" s="1">
        <v>1</v>
      </c>
    </row>
    <row r="315" spans="1:7" x14ac:dyDescent="0.4">
      <c r="A315" s="1" t="str">
        <f>압구정재고[[#This Row],[제품명]]&amp;"-"&amp;압구정재고[[#This Row],[카테고리]]&amp;"-"&amp;압구정재고[[#This Row],[사이즈]]&amp;"-"&amp;압구정재고[[#This Row],[색상]]</f>
        <v>슈프림 부주 반톤-반팔-L-그레이</v>
      </c>
      <c r="B315" s="1" t="s">
        <v>19</v>
      </c>
      <c r="C315" s="1" t="s">
        <v>109</v>
      </c>
      <c r="D315" s="1" t="s">
        <v>121</v>
      </c>
      <c r="E315" s="1" t="s">
        <v>129</v>
      </c>
      <c r="F315" s="2" t="s">
        <v>186</v>
      </c>
      <c r="G315" s="1">
        <v>3</v>
      </c>
    </row>
    <row r="316" spans="1:7" x14ac:dyDescent="0.4">
      <c r="A316" s="1" t="str">
        <f>압구정재고[[#This Row],[제품명]]&amp;"-"&amp;압구정재고[[#This Row],[카테고리]]&amp;"-"&amp;압구정재고[[#This Row],[사이즈]]&amp;"-"&amp;압구정재고[[#This Row],[색상]]</f>
        <v>슈프림 벨라 루고시 드라큘라 티-반팔-L-블랙</v>
      </c>
      <c r="B316" s="1" t="s">
        <v>20</v>
      </c>
      <c r="C316" s="1" t="s">
        <v>109</v>
      </c>
      <c r="D316" s="1" t="s">
        <v>121</v>
      </c>
      <c r="E316" s="1" t="s">
        <v>123</v>
      </c>
      <c r="F316" s="2" t="s">
        <v>186</v>
      </c>
      <c r="G316" s="1">
        <v>3</v>
      </c>
    </row>
    <row r="317" spans="1:7" x14ac:dyDescent="0.4">
      <c r="A317" s="1" t="str">
        <f>압구정재고[[#This Row],[제품명]]&amp;"-"&amp;압구정재고[[#This Row],[카테고리]]&amp;"-"&amp;압구정재고[[#This Row],[사이즈]]&amp;"-"&amp;압구정재고[[#This Row],[색상]]</f>
        <v>슈프림 클라우드 구름 티-반팔-L-화이트</v>
      </c>
      <c r="B317" s="1" t="s">
        <v>21</v>
      </c>
      <c r="C317" s="1" t="s">
        <v>109</v>
      </c>
      <c r="D317" s="1" t="s">
        <v>121</v>
      </c>
      <c r="E317" s="1" t="s">
        <v>124</v>
      </c>
      <c r="F317" s="2" t="s">
        <v>186</v>
      </c>
      <c r="G317" s="1">
        <v>1</v>
      </c>
    </row>
    <row r="318" spans="1:7" x14ac:dyDescent="0.4">
      <c r="A318" s="1" t="str">
        <f>압구정재고[[#This Row],[제품명]]&amp;"-"&amp;압구정재고[[#This Row],[카테고리]]&amp;"-"&amp;압구정재고[[#This Row],[사이즈]]&amp;"-"&amp;압구정재고[[#This Row],[색상]]</f>
        <v>슈프림 다이너마이트 티-반팔-L-블랙</v>
      </c>
      <c r="B318" s="1" t="s">
        <v>22</v>
      </c>
      <c r="C318" s="1" t="s">
        <v>109</v>
      </c>
      <c r="D318" s="1" t="s">
        <v>121</v>
      </c>
      <c r="E318" s="1" t="s">
        <v>123</v>
      </c>
      <c r="F318" s="2" t="s">
        <v>186</v>
      </c>
      <c r="G318" s="1">
        <v>0</v>
      </c>
    </row>
    <row r="319" spans="1:7" x14ac:dyDescent="0.4">
      <c r="A319" s="1" t="str">
        <f>압구정재고[[#This Row],[제품명]]&amp;"-"&amp;압구정재고[[#This Row],[카테고리]]&amp;"-"&amp;압구정재고[[#This Row],[사이즈]]&amp;"-"&amp;압구정재고[[#This Row],[색상]]</f>
        <v>슈프림 그리팅 티-반팔-L-블랙</v>
      </c>
      <c r="B319" s="1" t="s">
        <v>23</v>
      </c>
      <c r="C319" s="1" t="s">
        <v>109</v>
      </c>
      <c r="D319" s="1" t="s">
        <v>121</v>
      </c>
      <c r="E319" s="1" t="s">
        <v>123</v>
      </c>
      <c r="F319" s="2" t="s">
        <v>186</v>
      </c>
      <c r="G319" s="1">
        <v>0</v>
      </c>
    </row>
    <row r="320" spans="1:7" x14ac:dyDescent="0.4">
      <c r="A320" s="1" t="str">
        <f>압구정재고[[#This Row],[제품명]]&amp;"-"&amp;압구정재고[[#This Row],[카테고리]]&amp;"-"&amp;압구정재고[[#This Row],[사이즈]]&amp;"-"&amp;압구정재고[[#This Row],[색상]]</f>
        <v>슈프림 잇 겟츠 베럴 티-반팔-L-블랙</v>
      </c>
      <c r="B320" s="1" t="s">
        <v>24</v>
      </c>
      <c r="C320" s="1" t="s">
        <v>109</v>
      </c>
      <c r="D320" s="1" t="s">
        <v>121</v>
      </c>
      <c r="E320" s="1" t="s">
        <v>123</v>
      </c>
      <c r="F320" s="2" t="s">
        <v>186</v>
      </c>
      <c r="G320" s="1">
        <v>0</v>
      </c>
    </row>
    <row r="321" spans="1:7" x14ac:dyDescent="0.4">
      <c r="A321" s="1" t="str">
        <f>압구정재고[[#This Row],[제품명]]&amp;"-"&amp;압구정재고[[#This Row],[카테고리]]&amp;"-"&amp;압구정재고[[#This Row],[사이즈]]&amp;"-"&amp;압구정재고[[#This Row],[색상]]</f>
        <v>슈프림 잇 겟츠 베럴 티-반팔-L-화이트</v>
      </c>
      <c r="B321" s="1" t="s">
        <v>24</v>
      </c>
      <c r="C321" s="1" t="s">
        <v>109</v>
      </c>
      <c r="D321" s="1" t="s">
        <v>121</v>
      </c>
      <c r="E321" s="1" t="s">
        <v>124</v>
      </c>
      <c r="F321" s="2" t="s">
        <v>186</v>
      </c>
      <c r="G321" s="1">
        <v>8</v>
      </c>
    </row>
    <row r="322" spans="1:7" x14ac:dyDescent="0.4">
      <c r="A322" s="1" t="str">
        <f>압구정재고[[#This Row],[제품명]]&amp;"-"&amp;압구정재고[[#This Row],[카테고리]]&amp;"-"&amp;압구정재고[[#This Row],[사이즈]]&amp;"-"&amp;압구정재고[[#This Row],[색상]]</f>
        <v>슈프림 쉬어스 반팔-반팔-L-블랙</v>
      </c>
      <c r="B322" s="1" t="s">
        <v>25</v>
      </c>
      <c r="C322" s="1" t="s">
        <v>109</v>
      </c>
      <c r="D322" s="1" t="s">
        <v>121</v>
      </c>
      <c r="E322" s="1" t="s">
        <v>123</v>
      </c>
      <c r="F322" s="2" t="s">
        <v>186</v>
      </c>
      <c r="G322" s="1">
        <v>3</v>
      </c>
    </row>
    <row r="323" spans="1:7" x14ac:dyDescent="0.4">
      <c r="A323" s="1" t="str">
        <f>압구정재고[[#This Row],[제품명]]&amp;"-"&amp;압구정재고[[#This Row],[카테고리]]&amp;"-"&amp;압구정재고[[#This Row],[사이즈]]&amp;"-"&amp;압구정재고[[#This Row],[색상]]</f>
        <v>퀸 티-반팔-L-블랙</v>
      </c>
      <c r="B323" s="1" t="s">
        <v>26</v>
      </c>
      <c r="C323" s="1" t="s">
        <v>109</v>
      </c>
      <c r="D323" s="1" t="s">
        <v>121</v>
      </c>
      <c r="E323" s="1" t="s">
        <v>123</v>
      </c>
      <c r="F323" s="2" t="s">
        <v>186</v>
      </c>
      <c r="G323" s="1">
        <v>10</v>
      </c>
    </row>
    <row r="324" spans="1:7" x14ac:dyDescent="0.4">
      <c r="A324" s="1" t="str">
        <f>압구정재고[[#This Row],[제품명]]&amp;"-"&amp;압구정재고[[#This Row],[카테고리]]&amp;"-"&amp;압구정재고[[#This Row],[사이즈]]&amp;"-"&amp;압구정재고[[#This Row],[색상]]</f>
        <v>레비테이션 티-반팔-L-블랙</v>
      </c>
      <c r="B324" s="1" t="s">
        <v>27</v>
      </c>
      <c r="C324" s="1" t="s">
        <v>109</v>
      </c>
      <c r="D324" s="1" t="s">
        <v>121</v>
      </c>
      <c r="E324" s="1" t="s">
        <v>123</v>
      </c>
      <c r="F324" s="2" t="s">
        <v>186</v>
      </c>
      <c r="G324" s="1">
        <v>1</v>
      </c>
    </row>
    <row r="325" spans="1:7" x14ac:dyDescent="0.4">
      <c r="A325" s="1" t="str">
        <f>압구정재고[[#This Row],[제품명]]&amp;"-"&amp;압구정재고[[#This Row],[카테고리]]&amp;"-"&amp;압구정재고[[#This Row],[사이즈]]&amp;"-"&amp;압구정재고[[#This Row],[색상]]</f>
        <v>레비테이션 티-반팔-L-흰색</v>
      </c>
      <c r="B325" s="1" t="s">
        <v>27</v>
      </c>
      <c r="C325" s="1" t="s">
        <v>109</v>
      </c>
      <c r="D325" s="1" t="s">
        <v>121</v>
      </c>
      <c r="E325" s="1" t="s">
        <v>130</v>
      </c>
      <c r="F325" s="2" t="s">
        <v>186</v>
      </c>
      <c r="G325" s="1">
        <v>1</v>
      </c>
    </row>
    <row r="326" spans="1:7" x14ac:dyDescent="0.4">
      <c r="A326" s="1" t="str">
        <f>압구정재고[[#This Row],[제품명]]&amp;"-"&amp;압구정재고[[#This Row],[카테고리]]&amp;"-"&amp;압구정재고[[#This Row],[사이즈]]&amp;"-"&amp;압구정재고[[#This Row],[색상]]</f>
        <v>뉴 싙 티-반팔-L-블랙</v>
      </c>
      <c r="B326" s="1" t="s">
        <v>28</v>
      </c>
      <c r="C326" s="1" t="s">
        <v>109</v>
      </c>
      <c r="D326" s="1" t="s">
        <v>121</v>
      </c>
      <c r="E326" s="1" t="s">
        <v>123</v>
      </c>
      <c r="F326" s="2" t="s">
        <v>186</v>
      </c>
      <c r="G326" s="1">
        <v>0</v>
      </c>
    </row>
    <row r="327" spans="1:7" x14ac:dyDescent="0.4">
      <c r="A327" s="1" t="str">
        <f>압구정재고[[#This Row],[제품명]]&amp;"-"&amp;압구정재고[[#This Row],[카테고리]]&amp;"-"&amp;압구정재고[[#This Row],[사이즈]]&amp;"-"&amp;압구정재고[[#This Row],[색상]]</f>
        <v>헤븐 엔 얼스-반팔-L-흰색</v>
      </c>
      <c r="B327" s="1" t="s">
        <v>29</v>
      </c>
      <c r="C327" s="1" t="s">
        <v>109</v>
      </c>
      <c r="D327" s="1" t="s">
        <v>121</v>
      </c>
      <c r="E327" s="1" t="s">
        <v>130</v>
      </c>
      <c r="F327" s="2" t="s">
        <v>186</v>
      </c>
      <c r="G327" s="1">
        <v>0</v>
      </c>
    </row>
    <row r="328" spans="1:7" x14ac:dyDescent="0.4">
      <c r="A328" s="1" t="str">
        <f>압구정재고[[#This Row],[제품명]]&amp;"-"&amp;압구정재고[[#This Row],[카테고리]]&amp;"-"&amp;압구정재고[[#This Row],[사이즈]]&amp;"-"&amp;압구정재고[[#This Row],[색상]]</f>
        <v>매리티-반팔-L-화이트</v>
      </c>
      <c r="B328" s="1" t="s">
        <v>30</v>
      </c>
      <c r="C328" s="1" t="s">
        <v>109</v>
      </c>
      <c r="D328" s="1" t="s">
        <v>121</v>
      </c>
      <c r="E328" s="1" t="s">
        <v>124</v>
      </c>
      <c r="F328" s="2" t="s">
        <v>186</v>
      </c>
      <c r="G328" s="1">
        <v>2</v>
      </c>
    </row>
    <row r="329" spans="1:7" x14ac:dyDescent="0.4">
      <c r="A329" s="1" t="str">
        <f>압구정재고[[#This Row],[제품명]]&amp;"-"&amp;압구정재고[[#This Row],[카테고리]]&amp;"-"&amp;압구정재고[[#This Row],[사이즈]]&amp;"-"&amp;압구정재고[[#This Row],[색상]]</f>
        <v>스모크 티-반팔-L-블랙</v>
      </c>
      <c r="B329" s="1" t="s">
        <v>31</v>
      </c>
      <c r="C329" s="1" t="s">
        <v>109</v>
      </c>
      <c r="D329" s="1" t="s">
        <v>121</v>
      </c>
      <c r="E329" s="1" t="s">
        <v>123</v>
      </c>
      <c r="F329" s="2" t="s">
        <v>186</v>
      </c>
      <c r="G329" s="1">
        <v>1</v>
      </c>
    </row>
    <row r="330" spans="1:7" x14ac:dyDescent="0.4">
      <c r="A330" s="1" t="str">
        <f>압구정재고[[#This Row],[제품명]]&amp;"-"&amp;압구정재고[[#This Row],[카테고리]]&amp;"-"&amp;압구정재고[[#This Row],[사이즈]]&amp;"-"&amp;압구정재고[[#This Row],[색상]]</f>
        <v>슈프림 벨벳 니코 언더그라운드 티-반팔-L-블랙</v>
      </c>
      <c r="B330" s="1" t="s">
        <v>32</v>
      </c>
      <c r="C330" s="1" t="s">
        <v>109</v>
      </c>
      <c r="D330" s="1" t="s">
        <v>121</v>
      </c>
      <c r="E330" s="1" t="s">
        <v>123</v>
      </c>
      <c r="F330" s="2" t="s">
        <v>186</v>
      </c>
      <c r="G330" s="1">
        <v>0</v>
      </c>
    </row>
    <row r="331" spans="1:7" x14ac:dyDescent="0.4">
      <c r="A331" s="1" t="str">
        <f>압구정재고[[#This Row],[제품명]]&amp;"-"&amp;압구정재고[[#This Row],[카테고리]]&amp;"-"&amp;압구정재고[[#This Row],[사이즈]]&amp;"-"&amp;압구정재고[[#This Row],[색상]]</f>
        <v>길버트 앤 조지 라이프 티-반팔-L-블랙</v>
      </c>
      <c r="B331" s="1" t="s">
        <v>33</v>
      </c>
      <c r="C331" s="1" t="s">
        <v>109</v>
      </c>
      <c r="D331" s="1" t="s">
        <v>121</v>
      </c>
      <c r="E331" s="1" t="s">
        <v>123</v>
      </c>
      <c r="F331" s="2" t="s">
        <v>186</v>
      </c>
      <c r="G331" s="1">
        <v>1</v>
      </c>
    </row>
    <row r="332" spans="1:7" x14ac:dyDescent="0.4">
      <c r="A332" s="1" t="str">
        <f>압구정재고[[#This Row],[제품명]]&amp;"-"&amp;압구정재고[[#This Row],[카테고리]]&amp;"-"&amp;압구정재고[[#This Row],[사이즈]]&amp;"-"&amp;압구정재고[[#This Row],[색상]]</f>
        <v>오리지널 신-반팔-L-화이트</v>
      </c>
      <c r="B332" s="1" t="s">
        <v>34</v>
      </c>
      <c r="C332" s="1" t="s">
        <v>109</v>
      </c>
      <c r="D332" s="1" t="s">
        <v>121</v>
      </c>
      <c r="E332" s="1" t="s">
        <v>124</v>
      </c>
      <c r="F332" s="2" t="s">
        <v>186</v>
      </c>
      <c r="G332" s="1">
        <v>1</v>
      </c>
    </row>
    <row r="333" spans="1:7" x14ac:dyDescent="0.4">
      <c r="A333" s="1" t="str">
        <f>압구정재고[[#This Row],[제품명]]&amp;"-"&amp;압구정재고[[#This Row],[카테고리]]&amp;"-"&amp;압구정재고[[#This Row],[사이즈]]&amp;"-"&amp;압구정재고[[#This Row],[색상]]</f>
        <v>바이블 티-반팔-L-블랙</v>
      </c>
      <c r="B333" s="1" t="s">
        <v>35</v>
      </c>
      <c r="C333" s="1" t="s">
        <v>109</v>
      </c>
      <c r="D333" s="1" t="s">
        <v>121</v>
      </c>
      <c r="E333" s="1" t="s">
        <v>123</v>
      </c>
      <c r="F333" s="2" t="s">
        <v>186</v>
      </c>
      <c r="G333" s="1">
        <v>4</v>
      </c>
    </row>
    <row r="334" spans="1:7" x14ac:dyDescent="0.4">
      <c r="A334" s="1" t="str">
        <f>압구정재고[[#This Row],[제품명]]&amp;"-"&amp;압구정재고[[#This Row],[카테고리]]&amp;"-"&amp;압구정재고[[#This Row],[사이즈]]&amp;"-"&amp;압구정재고[[#This Row],[색상]]</f>
        <v>바이블 티-반팔-L-흰색</v>
      </c>
      <c r="B334" s="1" t="s">
        <v>35</v>
      </c>
      <c r="C334" s="1" t="s">
        <v>109</v>
      </c>
      <c r="D334" s="1" t="s">
        <v>121</v>
      </c>
      <c r="E334" s="1" t="s">
        <v>130</v>
      </c>
      <c r="F334" s="2" t="s">
        <v>186</v>
      </c>
      <c r="G334" s="1">
        <v>0</v>
      </c>
    </row>
    <row r="335" spans="1:7" x14ac:dyDescent="0.4">
      <c r="A335" s="1" t="str">
        <f>압구정재고[[#This Row],[제품명]]&amp;"-"&amp;압구정재고[[#This Row],[카테고리]]&amp;"-"&amp;압구정재고[[#This Row],[사이즈]]&amp;"-"&amp;압구정재고[[#This Row],[색상]]</f>
        <v>치즈 티-반팔-L-흰색</v>
      </c>
      <c r="B335" s="1" t="s">
        <v>36</v>
      </c>
      <c r="C335" s="1" t="s">
        <v>109</v>
      </c>
      <c r="D335" s="1" t="s">
        <v>121</v>
      </c>
      <c r="E335" s="1" t="s">
        <v>130</v>
      </c>
      <c r="F335" s="2" t="s">
        <v>186</v>
      </c>
      <c r="G335" s="1">
        <v>0</v>
      </c>
    </row>
    <row r="336" spans="1:7" x14ac:dyDescent="0.4">
      <c r="A336" s="1" t="str">
        <f>압구정재고[[#This Row],[제품명]]&amp;"-"&amp;압구정재고[[#This Row],[카테고리]]&amp;"-"&amp;압구정재고[[#This Row],[사이즈]]&amp;"-"&amp;압구정재고[[#This Row],[색상]]</f>
        <v>반다나 박스로고 반팔-반팔-L-검정</v>
      </c>
      <c r="B336" s="1" t="s">
        <v>37</v>
      </c>
      <c r="C336" s="1" t="s">
        <v>109</v>
      </c>
      <c r="D336" s="1" t="s">
        <v>121</v>
      </c>
      <c r="E336" s="1" t="s">
        <v>131</v>
      </c>
      <c r="F336" s="2" t="s">
        <v>186</v>
      </c>
      <c r="G336" s="1">
        <v>3</v>
      </c>
    </row>
    <row r="337" spans="1:7" x14ac:dyDescent="0.4">
      <c r="A337" s="1" t="str">
        <f>압구정재고[[#This Row],[제품명]]&amp;"-"&amp;압구정재고[[#This Row],[카테고리]]&amp;"-"&amp;압구정재고[[#This Row],[사이즈]]&amp;"-"&amp;압구정재고[[#This Row],[색상]]</f>
        <v>반다나 박스로고 반팔-반팔-L-흰색</v>
      </c>
      <c r="B337" s="1" t="s">
        <v>37</v>
      </c>
      <c r="C337" s="1" t="s">
        <v>109</v>
      </c>
      <c r="D337" s="1" t="s">
        <v>121</v>
      </c>
      <c r="E337" s="1" t="s">
        <v>130</v>
      </c>
      <c r="F337" s="2" t="s">
        <v>186</v>
      </c>
      <c r="G337" s="1">
        <v>1</v>
      </c>
    </row>
    <row r="338" spans="1:7" x14ac:dyDescent="0.4">
      <c r="A338" s="1" t="str">
        <f>압구정재고[[#This Row],[제품명]]&amp;"-"&amp;압구정재고[[#This Row],[카테고리]]&amp;"-"&amp;압구정재고[[#This Row],[사이즈]]&amp;"-"&amp;압구정재고[[#This Row],[색상]]</f>
        <v>아길레라 할매 반팔-반팔-L-검정</v>
      </c>
      <c r="B338" s="1" t="s">
        <v>38</v>
      </c>
      <c r="C338" s="1" t="s">
        <v>109</v>
      </c>
      <c r="D338" s="1" t="s">
        <v>121</v>
      </c>
      <c r="E338" s="1" t="s">
        <v>131</v>
      </c>
      <c r="F338" s="2" t="s">
        <v>186</v>
      </c>
      <c r="G338" s="1">
        <v>2</v>
      </c>
    </row>
    <row r="339" spans="1:7" x14ac:dyDescent="0.4">
      <c r="A339" s="1" t="str">
        <f>압구정재고[[#This Row],[제품명]]&amp;"-"&amp;압구정재고[[#This Row],[카테고리]]&amp;"-"&amp;압구정재고[[#This Row],[사이즈]]&amp;"-"&amp;압구정재고[[#This Row],[색상]]</f>
        <v>아길레라 할매 반팔-반팔-L-화이트</v>
      </c>
      <c r="B339" s="1" t="s">
        <v>38</v>
      </c>
      <c r="C339" s="1" t="s">
        <v>109</v>
      </c>
      <c r="D339" s="1" t="s">
        <v>121</v>
      </c>
      <c r="E339" s="1" t="s">
        <v>124</v>
      </c>
      <c r="F339" s="2" t="s">
        <v>186</v>
      </c>
      <c r="G339" s="1">
        <v>4</v>
      </c>
    </row>
    <row r="340" spans="1:7" x14ac:dyDescent="0.4">
      <c r="A340" s="1" t="str">
        <f>압구정재고[[#This Row],[제품명]]&amp;"-"&amp;압구정재고[[#This Row],[카테고리]]&amp;"-"&amp;압구정재고[[#This Row],[사이즈]]&amp;"-"&amp;압구정재고[[#This Row],[색상]]</f>
        <v>바이트 티-반팔-L-검정</v>
      </c>
      <c r="B340" s="1" t="s">
        <v>39</v>
      </c>
      <c r="C340" s="1" t="s">
        <v>109</v>
      </c>
      <c r="D340" s="1" t="s">
        <v>121</v>
      </c>
      <c r="E340" s="1" t="s">
        <v>131</v>
      </c>
      <c r="F340" s="2" t="s">
        <v>186</v>
      </c>
      <c r="G340" s="1">
        <v>3</v>
      </c>
    </row>
    <row r="341" spans="1:7" x14ac:dyDescent="0.4">
      <c r="A341" s="1" t="str">
        <f>압구정재고[[#This Row],[제품명]]&amp;"-"&amp;압구정재고[[#This Row],[카테고리]]&amp;"-"&amp;압구정재고[[#This Row],[사이즈]]&amp;"-"&amp;압구정재고[[#This Row],[색상]]</f>
        <v>머니 파워 티-반팔-L-검정</v>
      </c>
      <c r="B341" s="1" t="s">
        <v>40</v>
      </c>
      <c r="C341" s="1" t="s">
        <v>109</v>
      </c>
      <c r="D341" s="1" t="s">
        <v>121</v>
      </c>
      <c r="E341" s="1" t="s">
        <v>131</v>
      </c>
      <c r="F341" s="2" t="s">
        <v>186</v>
      </c>
      <c r="G341" s="1">
        <v>8</v>
      </c>
    </row>
    <row r="342" spans="1:7" x14ac:dyDescent="0.4">
      <c r="A342" s="1" t="str">
        <f>압구정재고[[#This Row],[제품명]]&amp;"-"&amp;압구정재고[[#This Row],[카테고리]]&amp;"-"&amp;압구정재고[[#This Row],[사이즈]]&amp;"-"&amp;압구정재고[[#This Row],[색상]]</f>
        <v>머니 파워 티-반팔-L-화이트</v>
      </c>
      <c r="B342" s="1" t="s">
        <v>40</v>
      </c>
      <c r="C342" s="1" t="s">
        <v>109</v>
      </c>
      <c r="D342" s="1" t="s">
        <v>121</v>
      </c>
      <c r="E342" s="1" t="s">
        <v>124</v>
      </c>
      <c r="F342" s="2" t="s">
        <v>186</v>
      </c>
      <c r="G342" s="1">
        <v>1</v>
      </c>
    </row>
    <row r="343" spans="1:7" x14ac:dyDescent="0.4">
      <c r="A343" s="1" t="str">
        <f>압구정재고[[#This Row],[제품명]]&amp;"-"&amp;압구정재고[[#This Row],[카테고리]]&amp;"-"&amp;압구정재고[[#This Row],[사이즈]]&amp;"-"&amp;압구정재고[[#This Row],[색상]]</f>
        <v>슈프림 그리팅 티-보류-L-화이트</v>
      </c>
      <c r="B343" s="1" t="s">
        <v>23</v>
      </c>
      <c r="C343" s="1" t="s">
        <v>110</v>
      </c>
      <c r="D343" s="1" t="s">
        <v>121</v>
      </c>
      <c r="E343" s="1" t="s">
        <v>124</v>
      </c>
      <c r="F343" s="2" t="s">
        <v>186</v>
      </c>
      <c r="G343" s="1">
        <v>0</v>
      </c>
    </row>
    <row r="344" spans="1:7" x14ac:dyDescent="0.4">
      <c r="A344" s="1" t="str">
        <f>압구정재고[[#This Row],[제품명]]&amp;"-"&amp;압구정재고[[#This Row],[카테고리]]&amp;"-"&amp;압구정재고[[#This Row],[사이즈]]&amp;"-"&amp;압구정재고[[#This Row],[색상]]</f>
        <v>매리티-보류-L-블랙</v>
      </c>
      <c r="B344" s="1" t="s">
        <v>30</v>
      </c>
      <c r="C344" s="1" t="s">
        <v>110</v>
      </c>
      <c r="D344" s="1" t="s">
        <v>121</v>
      </c>
      <c r="E344" s="1" t="s">
        <v>123</v>
      </c>
      <c r="F344" s="2" t="s">
        <v>186</v>
      </c>
      <c r="G344" s="1">
        <v>2</v>
      </c>
    </row>
    <row r="345" spans="1:7" x14ac:dyDescent="0.4">
      <c r="A345" s="1" t="str">
        <f>압구정재고[[#This Row],[제품명]]&amp;"-"&amp;압구정재고[[#This Row],[카테고리]]&amp;"-"&amp;압구정재고[[#This Row],[사이즈]]&amp;"-"&amp;압구정재고[[#This Row],[색상]]</f>
        <v>모션 로고 자켓-자켓-L-퍼플</v>
      </c>
      <c r="B345" s="1" t="s">
        <v>41</v>
      </c>
      <c r="C345" s="1" t="s">
        <v>111</v>
      </c>
      <c r="D345" s="1" t="s">
        <v>121</v>
      </c>
      <c r="E345" s="1" t="s">
        <v>132</v>
      </c>
      <c r="F345" s="2" t="s">
        <v>186</v>
      </c>
      <c r="G345" s="1">
        <v>0</v>
      </c>
    </row>
    <row r="346" spans="1:7" x14ac:dyDescent="0.4">
      <c r="A346" s="1" t="str">
        <f>압구정재고[[#This Row],[제품명]]&amp;"-"&amp;압구정재고[[#This Row],[카테고리]]&amp;"-"&amp;압구정재고[[#This Row],[사이즈]]&amp;"-"&amp;압구정재고[[#This Row],[색상]]</f>
        <v>슈노 레더 자켓-자켓-L-블랙</v>
      </c>
      <c r="B346" s="1" t="s">
        <v>42</v>
      </c>
      <c r="C346" s="1" t="s">
        <v>111</v>
      </c>
      <c r="D346" s="1" t="s">
        <v>121</v>
      </c>
      <c r="E346" s="1" t="s">
        <v>123</v>
      </c>
      <c r="F346" s="2" t="s">
        <v>186</v>
      </c>
      <c r="G346" s="1">
        <v>5</v>
      </c>
    </row>
    <row r="347" spans="1:7" x14ac:dyDescent="0.4">
      <c r="A347" s="1" t="str">
        <f>압구정재고[[#This Row],[제품명]]&amp;"-"&amp;압구정재고[[#This Row],[카테고리]]&amp;"-"&amp;압구정재고[[#This Row],[사이즈]]&amp;"-"&amp;압구정재고[[#This Row],[색상]]</f>
        <v>슈노뱀피-자켓-L-블랙</v>
      </c>
      <c r="B347" s="1" t="s">
        <v>43</v>
      </c>
      <c r="C347" s="1" t="s">
        <v>111</v>
      </c>
      <c r="D347" s="1" t="s">
        <v>121</v>
      </c>
      <c r="E347" s="1" t="s">
        <v>123</v>
      </c>
      <c r="F347" s="2" t="s">
        <v>186</v>
      </c>
      <c r="G347" s="1">
        <v>0</v>
      </c>
    </row>
    <row r="348" spans="1:7" x14ac:dyDescent="0.4">
      <c r="A348" s="1" t="str">
        <f>압구정재고[[#This Row],[제품명]]&amp;"-"&amp;압구정재고[[#This Row],[카테고리]]&amp;"-"&amp;압구정재고[[#This Row],[사이즈]]&amp;"-"&amp;압구정재고[[#This Row],[색상]]</f>
        <v>슈노뱀피-자켓-L-그린</v>
      </c>
      <c r="B348" s="1" t="s">
        <v>43</v>
      </c>
      <c r="C348" s="1" t="s">
        <v>111</v>
      </c>
      <c r="D348" s="1" t="s">
        <v>121</v>
      </c>
      <c r="E348" s="1" t="s">
        <v>133</v>
      </c>
      <c r="F348" s="2" t="s">
        <v>186</v>
      </c>
      <c r="G348" s="1">
        <v>0</v>
      </c>
    </row>
    <row r="349" spans="1:7" x14ac:dyDescent="0.4">
      <c r="A349" s="1" t="str">
        <f>압구정재고[[#This Row],[제품명]]&amp;"-"&amp;압구정재고[[#This Row],[카테고리]]&amp;"-"&amp;압구정재고[[#This Row],[사이즈]]&amp;"-"&amp;압구정재고[[#This Row],[색상]]</f>
        <v>파이핑 트랙자켓-자켓-L-블랙</v>
      </c>
      <c r="B349" s="1" t="s">
        <v>44</v>
      </c>
      <c r="C349" s="1" t="s">
        <v>111</v>
      </c>
      <c r="D349" s="1" t="s">
        <v>121</v>
      </c>
      <c r="E349" s="1" t="s">
        <v>123</v>
      </c>
      <c r="F349" s="2" t="s">
        <v>186</v>
      </c>
      <c r="G349" s="1">
        <v>1</v>
      </c>
    </row>
    <row r="350" spans="1:7" x14ac:dyDescent="0.4">
      <c r="A350" s="1" t="str">
        <f>압구정재고[[#This Row],[제품명]]&amp;"-"&amp;압구정재고[[#This Row],[카테고리]]&amp;"-"&amp;압구정재고[[#This Row],[사이즈]]&amp;"-"&amp;압구정재고[[#This Row],[색상]]</f>
        <v>스톤아일랜드 조끼-자켓-L-코랄</v>
      </c>
      <c r="B350" s="1" t="s">
        <v>45</v>
      </c>
      <c r="C350" s="1" t="s">
        <v>111</v>
      </c>
      <c r="D350" s="1" t="s">
        <v>121</v>
      </c>
      <c r="E350" s="1" t="s">
        <v>134</v>
      </c>
      <c r="F350" s="2" t="s">
        <v>186</v>
      </c>
      <c r="G350" s="1">
        <v>1</v>
      </c>
    </row>
    <row r="351" spans="1:7" x14ac:dyDescent="0.4">
      <c r="A351" s="1" t="str">
        <f>압구정재고[[#This Row],[제품명]]&amp;"-"&amp;압구정재고[[#This Row],[카테고리]]&amp;"-"&amp;압구정재고[[#This Row],[사이즈]]&amp;"-"&amp;압구정재고[[#This Row],[색상]]</f>
        <v>스톤아일랜드 자켓-자켓-L-블랙</v>
      </c>
      <c r="B351" s="1" t="s">
        <v>46</v>
      </c>
      <c r="C351" s="1" t="s">
        <v>111</v>
      </c>
      <c r="D351" s="1" t="s">
        <v>121</v>
      </c>
      <c r="E351" s="1" t="s">
        <v>123</v>
      </c>
      <c r="F351" s="2" t="s">
        <v>186</v>
      </c>
      <c r="G351" s="1">
        <v>1</v>
      </c>
    </row>
    <row r="352" spans="1:7" x14ac:dyDescent="0.4">
      <c r="A352" s="1" t="str">
        <f>압구정재고[[#This Row],[제품명]]&amp;"-"&amp;압구정재고[[#This Row],[카테고리]]&amp;"-"&amp;압구정재고[[#This Row],[사이즈]]&amp;"-"&amp;압구정재고[[#This Row],[색상]]</f>
        <v>스톤아일랜드 자켓-자켓-L-코랄</v>
      </c>
      <c r="B352" s="1" t="s">
        <v>46</v>
      </c>
      <c r="C352" s="1" t="s">
        <v>111</v>
      </c>
      <c r="D352" s="1" t="s">
        <v>121</v>
      </c>
      <c r="E352" s="1" t="s">
        <v>134</v>
      </c>
      <c r="F352" s="2" t="s">
        <v>186</v>
      </c>
      <c r="G352" s="1">
        <v>3</v>
      </c>
    </row>
    <row r="353" spans="1:7" x14ac:dyDescent="0.4">
      <c r="A353" s="1" t="str">
        <f>압구정재고[[#This Row],[제품명]]&amp;"-"&amp;압구정재고[[#This Row],[카테고리]]&amp;"-"&amp;압구정재고[[#This Row],[사이즈]]&amp;"-"&amp;압구정재고[[#This Row],[색상]]</f>
        <v>슈프림 노스페이스 아크로고 후리스-자켓-L-블랙</v>
      </c>
      <c r="B353" s="1" t="s">
        <v>47</v>
      </c>
      <c r="C353" s="1" t="s">
        <v>111</v>
      </c>
      <c r="D353" s="1" t="s">
        <v>121</v>
      </c>
      <c r="E353" s="1" t="s">
        <v>123</v>
      </c>
      <c r="F353" s="2" t="s">
        <v>186</v>
      </c>
      <c r="G353" s="1">
        <v>0</v>
      </c>
    </row>
    <row r="354" spans="1:7" x14ac:dyDescent="0.4">
      <c r="A354" s="1" t="str">
        <f>압구정재고[[#This Row],[제품명]]&amp;"-"&amp;압구정재고[[#This Row],[카테고리]]&amp;"-"&amp;압구정재고[[#This Row],[사이즈]]&amp;"-"&amp;압구정재고[[#This Row],[색상]]</f>
        <v>슈프림 노스페이스 아크로고 자켓 파카-자켓-L-블랙</v>
      </c>
      <c r="B354" s="1" t="s">
        <v>48</v>
      </c>
      <c r="C354" s="1" t="s">
        <v>111</v>
      </c>
      <c r="D354" s="1" t="s">
        <v>121</v>
      </c>
      <c r="E354" s="1" t="s">
        <v>123</v>
      </c>
      <c r="F354" s="2" t="s">
        <v>186</v>
      </c>
      <c r="G354" s="1">
        <v>0</v>
      </c>
    </row>
    <row r="355" spans="1:7" x14ac:dyDescent="0.4">
      <c r="A355" s="1" t="str">
        <f>압구정재고[[#This Row],[제품명]]&amp;"-"&amp;압구정재고[[#This Row],[카테고리]]&amp;"-"&amp;압구정재고[[#This Row],[사이즈]]&amp;"-"&amp;압구정재고[[#This Row],[색상]]</f>
        <v>슈프림 레이더스 데님 베스트 조끼-자켓-L-블랙</v>
      </c>
      <c r="B355" s="1" t="s">
        <v>49</v>
      </c>
      <c r="C355" s="1" t="s">
        <v>111</v>
      </c>
      <c r="D355" s="1" t="s">
        <v>121</v>
      </c>
      <c r="E355" s="1" t="s">
        <v>123</v>
      </c>
      <c r="F355" s="2" t="s">
        <v>186</v>
      </c>
      <c r="G355" s="1">
        <v>0</v>
      </c>
    </row>
    <row r="356" spans="1:7" x14ac:dyDescent="0.4">
      <c r="A356" s="1" t="str">
        <f>압구정재고[[#This Row],[제품명]]&amp;"-"&amp;압구정재고[[#This Row],[카테고리]]&amp;"-"&amp;압구정재고[[#This Row],[사이즈]]&amp;"-"&amp;압구정재고[[#This Row],[색상]]</f>
        <v>슈프림 리버시블 NY 자켓-자켓-L-검정</v>
      </c>
      <c r="B356" s="1" t="s">
        <v>50</v>
      </c>
      <c r="C356" s="1" t="s">
        <v>111</v>
      </c>
      <c r="D356" s="1" t="s">
        <v>121</v>
      </c>
      <c r="E356" s="1" t="s">
        <v>131</v>
      </c>
      <c r="F356" s="2" t="s">
        <v>186</v>
      </c>
      <c r="G356" s="1">
        <v>3</v>
      </c>
    </row>
    <row r="357" spans="1:7" x14ac:dyDescent="0.4">
      <c r="A357" s="1" t="str">
        <f>압구정재고[[#This Row],[제품명]]&amp;"-"&amp;압구정재고[[#This Row],[카테고리]]&amp;"-"&amp;압구정재고[[#This Row],[사이즈]]&amp;"-"&amp;압구정재고[[#This Row],[색상]]</f>
        <v>슈프림 돕바-자켓-L-검정</v>
      </c>
      <c r="B357" s="1" t="s">
        <v>51</v>
      </c>
      <c r="C357" s="1" t="s">
        <v>111</v>
      </c>
      <c r="D357" s="1" t="s">
        <v>121</v>
      </c>
      <c r="E357" s="1" t="s">
        <v>131</v>
      </c>
      <c r="F357" s="2" t="s">
        <v>186</v>
      </c>
      <c r="G357" s="1">
        <v>1</v>
      </c>
    </row>
    <row r="358" spans="1:7" x14ac:dyDescent="0.4">
      <c r="A358" s="1" t="str">
        <f>압구정재고[[#This Row],[제품명]]&amp;"-"&amp;압구정재고[[#This Row],[카테고리]]&amp;"-"&amp;압구정재고[[#This Row],[사이즈]]&amp;"-"&amp;압구정재고[[#This Row],[색상]]</f>
        <v>슈프림 퍼자켓-자켓-L-브라운</v>
      </c>
      <c r="B358" s="1" t="s">
        <v>52</v>
      </c>
      <c r="C358" s="1" t="s">
        <v>111</v>
      </c>
      <c r="D358" s="1" t="s">
        <v>121</v>
      </c>
      <c r="E358" s="1" t="s">
        <v>135</v>
      </c>
      <c r="F358" s="2" t="s">
        <v>186</v>
      </c>
      <c r="G358" s="1">
        <v>0</v>
      </c>
    </row>
    <row r="359" spans="1:7" x14ac:dyDescent="0.4">
      <c r="A359" s="1" t="str">
        <f>압구정재고[[#This Row],[제품명]]&amp;"-"&amp;압구정재고[[#This Row],[카테고리]]&amp;"-"&amp;압구정재고[[#This Row],[사이즈]]&amp;"-"&amp;압구정재고[[#This Row],[색상]]</f>
        <v>슈프림 챔피언 코치자켓-자켓-L-블랙</v>
      </c>
      <c r="B359" s="1" t="s">
        <v>53</v>
      </c>
      <c r="C359" s="1" t="s">
        <v>111</v>
      </c>
      <c r="D359" s="1" t="s">
        <v>121</v>
      </c>
      <c r="E359" s="1" t="s">
        <v>123</v>
      </c>
      <c r="F359" s="2" t="s">
        <v>186</v>
      </c>
      <c r="G359" s="1">
        <v>0</v>
      </c>
    </row>
    <row r="360" spans="1:7" x14ac:dyDescent="0.4">
      <c r="A360" s="1" t="str">
        <f>압구정재고[[#This Row],[제품명]]&amp;"-"&amp;압구정재고[[#This Row],[카테고리]]&amp;"-"&amp;압구정재고[[#This Row],[사이즈]]&amp;"-"&amp;압구정재고[[#This Row],[색상]]</f>
        <v>콥 카 자수 자켓-자켓-L-블랙</v>
      </c>
      <c r="B360" s="1" t="s">
        <v>54</v>
      </c>
      <c r="C360" s="1" t="s">
        <v>111</v>
      </c>
      <c r="D360" s="1" t="s">
        <v>121</v>
      </c>
      <c r="E360" s="1" t="s">
        <v>123</v>
      </c>
      <c r="F360" s="2" t="s">
        <v>186</v>
      </c>
      <c r="G360" s="1">
        <v>0</v>
      </c>
    </row>
    <row r="361" spans="1:7" x14ac:dyDescent="0.4">
      <c r="A361" s="1" t="str">
        <f>압구정재고[[#This Row],[제품명]]&amp;"-"&amp;압구정재고[[#This Row],[카테고리]]&amp;"-"&amp;압구정재고[[#This Row],[사이즈]]&amp;"-"&amp;압구정재고[[#This Row],[색상]]</f>
        <v>헤비 나일론 아노락-자켓-L-파랑</v>
      </c>
      <c r="B361" s="1" t="s">
        <v>55</v>
      </c>
      <c r="C361" s="1" t="s">
        <v>111</v>
      </c>
      <c r="D361" s="1" t="s">
        <v>121</v>
      </c>
      <c r="E361" s="1" t="s">
        <v>136</v>
      </c>
      <c r="F361" s="2" t="s">
        <v>186</v>
      </c>
      <c r="G361" s="1">
        <v>0</v>
      </c>
    </row>
    <row r="362" spans="1:7" x14ac:dyDescent="0.4">
      <c r="A362" s="1" t="str">
        <f>압구정재고[[#This Row],[제품명]]&amp;"-"&amp;압구정재고[[#This Row],[카테고리]]&amp;"-"&amp;압구정재고[[#This Row],[사이즈]]&amp;"-"&amp;압구정재고[[#This Row],[색상]]</f>
        <v>슈프림 반다나 후리스-자켓-L-레드</v>
      </c>
      <c r="B362" s="1" t="s">
        <v>56</v>
      </c>
      <c r="C362" s="1" t="s">
        <v>111</v>
      </c>
      <c r="D362" s="1" t="s">
        <v>121</v>
      </c>
      <c r="E362" s="1" t="s">
        <v>128</v>
      </c>
      <c r="F362" s="2" t="s">
        <v>186</v>
      </c>
      <c r="G362" s="1">
        <v>0</v>
      </c>
    </row>
    <row r="363" spans="1:7" x14ac:dyDescent="0.4">
      <c r="A363" s="1" t="str">
        <f>압구정재고[[#This Row],[제품명]]&amp;"-"&amp;압구정재고[[#This Row],[카테고리]]&amp;"-"&amp;압구정재고[[#This Row],[사이즈]]&amp;"-"&amp;압구정재고[[#This Row],[색상]]</f>
        <v>클래식 로고 테이핑 자켓-자켓-L-레드</v>
      </c>
      <c r="B363" s="1" t="s">
        <v>57</v>
      </c>
      <c r="C363" s="1" t="s">
        <v>111</v>
      </c>
      <c r="D363" s="1" t="s">
        <v>121</v>
      </c>
      <c r="E363" s="1" t="s">
        <v>128</v>
      </c>
      <c r="F363" s="2" t="s">
        <v>186</v>
      </c>
      <c r="G363" s="1">
        <v>0</v>
      </c>
    </row>
    <row r="364" spans="1:7" x14ac:dyDescent="0.4">
      <c r="A364" s="1" t="str">
        <f>압구정재고[[#This Row],[제품명]]&amp;"-"&amp;압구정재고[[#This Row],[카테고리]]&amp;"-"&amp;압구정재고[[#This Row],[사이즈]]&amp;"-"&amp;압구정재고[[#This Row],[색상]]</f>
        <v>혼다 워크 자켓-자켓-L-블랙</v>
      </c>
      <c r="B364" s="1" t="s">
        <v>58</v>
      </c>
      <c r="C364" s="1" t="s">
        <v>111</v>
      </c>
      <c r="D364" s="1" t="s">
        <v>121</v>
      </c>
      <c r="E364" s="1" t="s">
        <v>123</v>
      </c>
      <c r="F364" s="2" t="s">
        <v>186</v>
      </c>
      <c r="G364" s="1">
        <v>2</v>
      </c>
    </row>
    <row r="365" spans="1:7" x14ac:dyDescent="0.4">
      <c r="A365" s="1" t="str">
        <f>압구정재고[[#This Row],[제품명]]&amp;"-"&amp;압구정재고[[#This Row],[카테고리]]&amp;"-"&amp;압구정재고[[#This Row],[사이즈]]&amp;"-"&amp;압구정재고[[#This Row],[색상]]</f>
        <v>혼다 워크 자켓-자켓-L-그린</v>
      </c>
      <c r="B365" s="1" t="s">
        <v>58</v>
      </c>
      <c r="C365" s="1" t="s">
        <v>111</v>
      </c>
      <c r="D365" s="1" t="s">
        <v>121</v>
      </c>
      <c r="E365" s="1" t="s">
        <v>133</v>
      </c>
      <c r="F365" s="2" t="s">
        <v>186</v>
      </c>
      <c r="G365" s="1">
        <v>0</v>
      </c>
    </row>
    <row r="366" spans="1:7" x14ac:dyDescent="0.4">
      <c r="A366" s="1" t="str">
        <f>압구정재고[[#This Row],[제품명]]&amp;"-"&amp;압구정재고[[#This Row],[카테고리]]&amp;"-"&amp;압구정재고[[#This Row],[사이즈]]&amp;"-"&amp;압구정재고[[#This Row],[색상]]</f>
        <v>슈프림 노스페이스 자유 마운틴 자켓-자켓-L-레드</v>
      </c>
      <c r="B366" s="1" t="s">
        <v>59</v>
      </c>
      <c r="C366" s="1" t="s">
        <v>111</v>
      </c>
      <c r="D366" s="1" t="s">
        <v>121</v>
      </c>
      <c r="E366" s="1" t="s">
        <v>128</v>
      </c>
      <c r="F366" s="2" t="s">
        <v>186</v>
      </c>
      <c r="G366" s="1">
        <v>1</v>
      </c>
    </row>
    <row r="367" spans="1:7" x14ac:dyDescent="0.4">
      <c r="A367" s="1" t="str">
        <f>압구정재고[[#This Row],[제품명]]&amp;"-"&amp;압구정재고[[#This Row],[카테고리]]&amp;"-"&amp;압구정재고[[#This Row],[사이즈]]&amp;"-"&amp;압구정재고[[#This Row],[색상]]</f>
        <v>슈프림 노스페이스 자유 마운틴 자켓-자켓-L-블랙</v>
      </c>
      <c r="B367" s="1" t="s">
        <v>59</v>
      </c>
      <c r="C367" s="1" t="s">
        <v>111</v>
      </c>
      <c r="D367" s="1" t="s">
        <v>121</v>
      </c>
      <c r="E367" s="1" t="s">
        <v>123</v>
      </c>
      <c r="F367" s="2" t="s">
        <v>186</v>
      </c>
      <c r="G367" s="1">
        <v>0</v>
      </c>
    </row>
    <row r="368" spans="1:7" x14ac:dyDescent="0.4">
      <c r="A368" s="1" t="str">
        <f>압구정재고[[#This Row],[제품명]]&amp;"-"&amp;압구정재고[[#This Row],[카테고리]]&amp;"-"&amp;압구정재고[[#This Row],[사이즈]]&amp;"-"&amp;압구정재고[[#This Row],[색상]]</f>
        <v>슈프림 노스페이스 발토로 자켓-자켓-L-블랙</v>
      </c>
      <c r="B368" s="1" t="s">
        <v>60</v>
      </c>
      <c r="C368" s="1" t="s">
        <v>111</v>
      </c>
      <c r="D368" s="1" t="s">
        <v>121</v>
      </c>
      <c r="E368" s="1" t="s">
        <v>123</v>
      </c>
      <c r="F368" s="2" t="s">
        <v>186</v>
      </c>
      <c r="G368" s="1">
        <v>0</v>
      </c>
    </row>
    <row r="369" spans="1:7" x14ac:dyDescent="0.4">
      <c r="A369" s="1" t="str">
        <f>압구정재고[[#This Row],[제품명]]&amp;"-"&amp;압구정재고[[#This Row],[카테고리]]&amp;"-"&amp;압구정재고[[#This Row],[사이즈]]&amp;"-"&amp;압구정재고[[#This Row],[색상]]</f>
        <v>슈프림 노스페이스 발토로 자켓-자켓-L-레드</v>
      </c>
      <c r="B369" s="1" t="s">
        <v>60</v>
      </c>
      <c r="C369" s="1" t="s">
        <v>111</v>
      </c>
      <c r="D369" s="1" t="s">
        <v>121</v>
      </c>
      <c r="E369" s="1" t="s">
        <v>128</v>
      </c>
      <c r="F369" s="2" t="s">
        <v>186</v>
      </c>
      <c r="G369" s="1">
        <v>1</v>
      </c>
    </row>
    <row r="370" spans="1:7" x14ac:dyDescent="0.4">
      <c r="A370" s="1" t="str">
        <f>압구정재고[[#This Row],[제품명]]&amp;"-"&amp;압구정재고[[#This Row],[카테고리]]&amp;"-"&amp;압구정재고[[#This Row],[사이즈]]&amp;"-"&amp;압구정재고[[#This Row],[색상]]</f>
        <v>레더 콜라 퍼피 다운 자켓-자켓-L-블루</v>
      </c>
      <c r="B370" s="1" t="s">
        <v>61</v>
      </c>
      <c r="C370" s="1" t="s">
        <v>111</v>
      </c>
      <c r="D370" s="1" t="s">
        <v>121</v>
      </c>
      <c r="E370" s="1" t="s">
        <v>137</v>
      </c>
      <c r="F370" s="2" t="s">
        <v>186</v>
      </c>
      <c r="G370" s="1">
        <v>0</v>
      </c>
    </row>
    <row r="371" spans="1:7" x14ac:dyDescent="0.4">
      <c r="A371" s="1" t="str">
        <f>압구정재고[[#This Row],[제품명]]&amp;"-"&amp;압구정재고[[#This Row],[카테고리]]&amp;"-"&amp;압구정재고[[#This Row],[사이즈]]&amp;"-"&amp;압구정재고[[#This Row],[색상]]</f>
        <v>페이퍼 눕시-자켓-L-흰색</v>
      </c>
      <c r="B371" s="1" t="s">
        <v>62</v>
      </c>
      <c r="C371" s="1" t="s">
        <v>111</v>
      </c>
      <c r="D371" s="1" t="s">
        <v>121</v>
      </c>
      <c r="E371" s="1" t="s">
        <v>130</v>
      </c>
      <c r="F371" s="2" t="s">
        <v>186</v>
      </c>
      <c r="G371" s="1">
        <v>4</v>
      </c>
    </row>
    <row r="372" spans="1:7" x14ac:dyDescent="0.4">
      <c r="A372" s="1" t="str">
        <f>압구정재고[[#This Row],[제품명]]&amp;"-"&amp;압구정재고[[#This Row],[카테고리]]&amp;"-"&amp;압구정재고[[#This Row],[사이즈]]&amp;"-"&amp;압구정재고[[#This Row],[색상]]</f>
        <v>폭스레이싱-저지-L-멀티컬러</v>
      </c>
      <c r="B372" s="1" t="s">
        <v>63</v>
      </c>
      <c r="C372" s="1" t="s">
        <v>112</v>
      </c>
      <c r="D372" s="1" t="s">
        <v>121</v>
      </c>
      <c r="E372" s="1" t="s">
        <v>138</v>
      </c>
      <c r="F372" s="2" t="s">
        <v>186</v>
      </c>
      <c r="G372" s="1">
        <v>1</v>
      </c>
    </row>
    <row r="373" spans="1:7" x14ac:dyDescent="0.4">
      <c r="A373" s="1" t="str">
        <f>압구정재고[[#This Row],[제품명]]&amp;"-"&amp;압구정재고[[#This Row],[카테고리]]&amp;"-"&amp;압구정재고[[#This Row],[사이즈]]&amp;"-"&amp;압구정재고[[#This Row],[색상]]</f>
        <v>슈프림 카스텔리 바이크 저지-저지-L-화이트</v>
      </c>
      <c r="B373" s="1" t="s">
        <v>64</v>
      </c>
      <c r="C373" s="1" t="s">
        <v>112</v>
      </c>
      <c r="D373" s="1" t="s">
        <v>121</v>
      </c>
      <c r="E373" s="1" t="s">
        <v>124</v>
      </c>
      <c r="F373" s="2" t="s">
        <v>186</v>
      </c>
      <c r="G373" s="1">
        <v>2</v>
      </c>
    </row>
    <row r="374" spans="1:7" x14ac:dyDescent="0.4">
      <c r="A374" s="1" t="str">
        <f>압구정재고[[#This Row],[제품명]]&amp;"-"&amp;압구정재고[[#This Row],[카테고리]]&amp;"-"&amp;압구정재고[[#This Row],[사이즈]]&amp;"-"&amp;압구정재고[[#This Row],[색상]]</f>
        <v>슈프림 카스텔리 바이크 저지-저지-L-블랙</v>
      </c>
      <c r="B374" s="1" t="s">
        <v>64</v>
      </c>
      <c r="C374" s="1" t="s">
        <v>112</v>
      </c>
      <c r="D374" s="1" t="s">
        <v>121</v>
      </c>
      <c r="E374" s="1" t="s">
        <v>123</v>
      </c>
      <c r="F374" s="2" t="s">
        <v>186</v>
      </c>
      <c r="G374" s="1">
        <v>1</v>
      </c>
    </row>
    <row r="375" spans="1:7" x14ac:dyDescent="0.4">
      <c r="A375" s="1" t="str">
        <f>압구정재고[[#This Row],[제품명]]&amp;"-"&amp;압구정재고[[#This Row],[카테고리]]&amp;"-"&amp;압구정재고[[#This Row],[사이즈]]&amp;"-"&amp;압구정재고[[#This Row],[색상]]</f>
        <v>폭스레이싱 져지-저지-L-블랙</v>
      </c>
      <c r="B375" s="1" t="s">
        <v>65</v>
      </c>
      <c r="C375" s="1" t="s">
        <v>112</v>
      </c>
      <c r="D375" s="1" t="s">
        <v>121</v>
      </c>
      <c r="E375" s="1" t="s">
        <v>123</v>
      </c>
      <c r="F375" s="2" t="s">
        <v>186</v>
      </c>
      <c r="G375" s="1">
        <v>0</v>
      </c>
    </row>
    <row r="376" spans="1:7" x14ac:dyDescent="0.4">
      <c r="A376" s="1" t="str">
        <f>압구정재고[[#This Row],[제품명]]&amp;"-"&amp;압구정재고[[#This Row],[카테고리]]&amp;"-"&amp;압구정재고[[#This Row],[사이즈]]&amp;"-"&amp;압구정재고[[#This Row],[색상]]</f>
        <v>폭스레이싱 져지-저지-L-그린</v>
      </c>
      <c r="B376" s="1" t="s">
        <v>65</v>
      </c>
      <c r="C376" s="1" t="s">
        <v>112</v>
      </c>
      <c r="D376" s="1" t="s">
        <v>121</v>
      </c>
      <c r="E376" s="1" t="s">
        <v>133</v>
      </c>
      <c r="F376" s="2" t="s">
        <v>186</v>
      </c>
      <c r="G376" s="1">
        <v>0</v>
      </c>
    </row>
    <row r="377" spans="1:7" x14ac:dyDescent="0.4">
      <c r="A377" s="1" t="str">
        <f>압구정재고[[#This Row],[제품명]]&amp;"-"&amp;압구정재고[[#This Row],[카테고리]]&amp;"-"&amp;압구정재고[[#This Row],[사이즈]]&amp;"-"&amp;압구정재고[[#This Row],[색상]]</f>
        <v>애플 후드-후드-L-블랙</v>
      </c>
      <c r="B377" s="1" t="s">
        <v>66</v>
      </c>
      <c r="C377" s="1" t="s">
        <v>113</v>
      </c>
      <c r="D377" s="1" t="s">
        <v>121</v>
      </c>
      <c r="E377" s="1" t="s">
        <v>123</v>
      </c>
      <c r="F377" s="2" t="s">
        <v>186</v>
      </c>
      <c r="G377" s="1">
        <v>1</v>
      </c>
    </row>
    <row r="378" spans="1:7" x14ac:dyDescent="0.4">
      <c r="A378" s="1" t="str">
        <f>압구정재고[[#This Row],[제품명]]&amp;"-"&amp;압구정재고[[#This Row],[카테고리]]&amp;"-"&amp;압구정재고[[#This Row],[사이즈]]&amp;"-"&amp;압구정재고[[#This Row],[색상]]</f>
        <v>애플 후드-후드-L-그레이</v>
      </c>
      <c r="B378" s="1" t="s">
        <v>66</v>
      </c>
      <c r="C378" s="1" t="s">
        <v>113</v>
      </c>
      <c r="D378" s="1" t="s">
        <v>121</v>
      </c>
      <c r="E378" s="1" t="s">
        <v>129</v>
      </c>
      <c r="F378" s="2" t="s">
        <v>186</v>
      </c>
      <c r="G378" s="1">
        <v>0</v>
      </c>
    </row>
    <row r="379" spans="1:7" x14ac:dyDescent="0.4">
      <c r="A379" s="1" t="str">
        <f>압구정재고[[#This Row],[제품명]]&amp;"-"&amp;압구정재고[[#This Row],[카테고리]]&amp;"-"&amp;압구정재고[[#This Row],[사이즈]]&amp;"-"&amp;압구정재고[[#This Row],[색상]]</f>
        <v>에스로고 후드-후드-L-레드</v>
      </c>
      <c r="B379" s="1" t="s">
        <v>67</v>
      </c>
      <c r="C379" s="1" t="s">
        <v>113</v>
      </c>
      <c r="D379" s="1" t="s">
        <v>121</v>
      </c>
      <c r="E379" s="1" t="s">
        <v>128</v>
      </c>
      <c r="F379" s="2" t="s">
        <v>186</v>
      </c>
      <c r="G379" s="1">
        <v>1</v>
      </c>
    </row>
    <row r="380" spans="1:7" x14ac:dyDescent="0.4">
      <c r="A380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후드-후드-L-블랙</v>
      </c>
      <c r="B380" s="1" t="s">
        <v>68</v>
      </c>
      <c r="C380" s="1" t="s">
        <v>113</v>
      </c>
      <c r="D380" s="1" t="s">
        <v>121</v>
      </c>
      <c r="E380" s="1" t="s">
        <v>123</v>
      </c>
      <c r="F380" s="2" t="s">
        <v>186</v>
      </c>
      <c r="G380" s="1">
        <v>0</v>
      </c>
    </row>
    <row r="381" spans="1:7" x14ac:dyDescent="0.4">
      <c r="A381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후드-후드-L-버건디</v>
      </c>
      <c r="B381" s="1" t="s">
        <v>68</v>
      </c>
      <c r="C381" s="1" t="s">
        <v>113</v>
      </c>
      <c r="D381" s="1" t="s">
        <v>121</v>
      </c>
      <c r="E381" s="1" t="s">
        <v>139</v>
      </c>
      <c r="F381" s="2" t="s">
        <v>186</v>
      </c>
      <c r="G381" s="1">
        <v>0</v>
      </c>
    </row>
    <row r="382" spans="1:7" x14ac:dyDescent="0.4">
      <c r="A382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후드-후드-L-회색</v>
      </c>
      <c r="B382" s="1" t="s">
        <v>68</v>
      </c>
      <c r="C382" s="1" t="s">
        <v>113</v>
      </c>
      <c r="D382" s="1" t="s">
        <v>121</v>
      </c>
      <c r="E382" s="1" t="s">
        <v>140</v>
      </c>
      <c r="F382" s="2" t="s">
        <v>186</v>
      </c>
      <c r="G382" s="1">
        <v>1</v>
      </c>
    </row>
    <row r="383" spans="1:7" x14ac:dyDescent="0.4">
      <c r="A383" s="1" t="str">
        <f>압구정재고[[#This Row],[제품명]]&amp;"-"&amp;압구정재고[[#This Row],[카테고리]]&amp;"-"&amp;압구정재고[[#This Row],[사이즈]]&amp;"-"&amp;압구정재고[[#This Row],[색상]]</f>
        <v>슈프림 장폴고티에 바지-후드-L-블랙</v>
      </c>
      <c r="B383" s="1" t="s">
        <v>69</v>
      </c>
      <c r="C383" s="1" t="s">
        <v>113</v>
      </c>
      <c r="D383" s="1" t="s">
        <v>121</v>
      </c>
      <c r="E383" s="1" t="s">
        <v>123</v>
      </c>
      <c r="F383" s="2" t="s">
        <v>186</v>
      </c>
      <c r="G383" s="1">
        <v>1</v>
      </c>
    </row>
    <row r="384" spans="1:7" x14ac:dyDescent="0.4">
      <c r="A384" s="1" t="str">
        <f>압구정재고[[#This Row],[제품명]]&amp;"-"&amp;압구정재고[[#This Row],[카테고리]]&amp;"-"&amp;압구정재고[[#This Row],[사이즈]]&amp;"-"&amp;압구정재고[[#This Row],[색상]]</f>
        <v>콘 후드-후드-L-올리브</v>
      </c>
      <c r="B384" s="1" t="s">
        <v>70</v>
      </c>
      <c r="C384" s="1" t="s">
        <v>113</v>
      </c>
      <c r="D384" s="1" t="s">
        <v>121</v>
      </c>
      <c r="E384" s="1" t="s">
        <v>141</v>
      </c>
      <c r="F384" s="2" t="s">
        <v>186</v>
      </c>
      <c r="G384" s="1">
        <v>1</v>
      </c>
    </row>
    <row r="385" spans="1:7" x14ac:dyDescent="0.4">
      <c r="A385" s="1" t="str">
        <f>압구정재고[[#This Row],[제품명]]&amp;"-"&amp;압구정재고[[#This Row],[카테고리]]&amp;"-"&amp;압구정재고[[#This Row],[사이즈]]&amp;"-"&amp;압구정재고[[#This Row],[색상]]</f>
        <v>콘 후드-후드-L-그레이</v>
      </c>
      <c r="B385" s="1" t="s">
        <v>70</v>
      </c>
      <c r="C385" s="1" t="s">
        <v>113</v>
      </c>
      <c r="D385" s="1" t="s">
        <v>121</v>
      </c>
      <c r="E385" s="1" t="s">
        <v>129</v>
      </c>
      <c r="F385" s="2" t="s">
        <v>186</v>
      </c>
      <c r="G385" s="1">
        <v>1</v>
      </c>
    </row>
    <row r="386" spans="1:7" x14ac:dyDescent="0.4">
      <c r="A386" s="1" t="str">
        <f>압구정재고[[#This Row],[제품명]]&amp;"-"&amp;압구정재고[[#This Row],[카테고리]]&amp;"-"&amp;압구정재고[[#This Row],[사이즈]]&amp;"-"&amp;압구정재고[[#This Row],[색상]]</f>
        <v>슈프림 노스페이스 후드-후드-L-블랙</v>
      </c>
      <c r="B386" s="1" t="s">
        <v>71</v>
      </c>
      <c r="C386" s="1" t="s">
        <v>113</v>
      </c>
      <c r="D386" s="1" t="s">
        <v>121</v>
      </c>
      <c r="E386" s="1" t="s">
        <v>123</v>
      </c>
      <c r="F386" s="2" t="s">
        <v>186</v>
      </c>
      <c r="G386" s="1">
        <v>0</v>
      </c>
    </row>
    <row r="387" spans="1:7" x14ac:dyDescent="0.4">
      <c r="A387" s="1" t="str">
        <f>압구정재고[[#This Row],[제품명]]&amp;"-"&amp;압구정재고[[#This Row],[카테고리]]&amp;"-"&amp;압구정재고[[#This Row],[사이즈]]&amp;"-"&amp;압구정재고[[#This Row],[색상]]</f>
        <v>슈프림 로티드 크루넥-후드-L-오렌지</v>
      </c>
      <c r="B387" s="1" t="s">
        <v>72</v>
      </c>
      <c r="C387" s="1" t="s">
        <v>113</v>
      </c>
      <c r="D387" s="1" t="s">
        <v>121</v>
      </c>
      <c r="E387" s="1" t="s">
        <v>142</v>
      </c>
      <c r="F387" s="2" t="s">
        <v>186</v>
      </c>
      <c r="G387" s="1">
        <v>0</v>
      </c>
    </row>
    <row r="388" spans="1:7" x14ac:dyDescent="0.4">
      <c r="A388" s="1" t="str">
        <f>압구정재고[[#This Row],[제품명]]&amp;"-"&amp;압구정재고[[#This Row],[카테고리]]&amp;"-"&amp;압구정재고[[#This Row],[사이즈]]&amp;"-"&amp;압구정재고[[#This Row],[색상]]</f>
        <v>혼다 크루넥-후드-L-블랙</v>
      </c>
      <c r="B388" s="1" t="s">
        <v>73</v>
      </c>
      <c r="C388" s="1" t="s">
        <v>113</v>
      </c>
      <c r="D388" s="1" t="s">
        <v>121</v>
      </c>
      <c r="E388" s="1" t="s">
        <v>123</v>
      </c>
      <c r="F388" s="2" t="s">
        <v>186</v>
      </c>
      <c r="G388" s="1">
        <v>0</v>
      </c>
    </row>
    <row r="389" spans="1:7" x14ac:dyDescent="0.4">
      <c r="A389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후드-후드-L-블랙</v>
      </c>
      <c r="B389" s="1" t="s">
        <v>74</v>
      </c>
      <c r="C389" s="1" t="s">
        <v>113</v>
      </c>
      <c r="D389" s="1" t="s">
        <v>121</v>
      </c>
      <c r="E389" s="1" t="s">
        <v>123</v>
      </c>
      <c r="F389" s="2" t="s">
        <v>186</v>
      </c>
      <c r="G389" s="1">
        <v>2</v>
      </c>
    </row>
    <row r="390" spans="1:7" x14ac:dyDescent="0.4">
      <c r="A390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후드-후드-L-회색</v>
      </c>
      <c r="B390" s="1" t="s">
        <v>74</v>
      </c>
      <c r="C390" s="1" t="s">
        <v>113</v>
      </c>
      <c r="D390" s="1" t="s">
        <v>121</v>
      </c>
      <c r="E390" s="1" t="s">
        <v>140</v>
      </c>
      <c r="F390" s="2" t="s">
        <v>186</v>
      </c>
      <c r="G390" s="1">
        <v>0</v>
      </c>
    </row>
    <row r="391" spans="1:7" x14ac:dyDescent="0.4">
      <c r="A391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후드-후드-L-노랑</v>
      </c>
      <c r="B391" s="1" t="s">
        <v>74</v>
      </c>
      <c r="C391" s="1" t="s">
        <v>113</v>
      </c>
      <c r="D391" s="1" t="s">
        <v>121</v>
      </c>
      <c r="E391" s="1" t="s">
        <v>143</v>
      </c>
      <c r="F391" s="2" t="s">
        <v>186</v>
      </c>
      <c r="G391" s="1">
        <v>1</v>
      </c>
    </row>
    <row r="392" spans="1:7" x14ac:dyDescent="0.4">
      <c r="A392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후드-후드-L-빨강</v>
      </c>
      <c r="B392" s="1" t="s">
        <v>74</v>
      </c>
      <c r="C392" s="1" t="s">
        <v>113</v>
      </c>
      <c r="D392" s="1" t="s">
        <v>121</v>
      </c>
      <c r="E392" s="1" t="s">
        <v>144</v>
      </c>
      <c r="F392" s="2" t="s">
        <v>186</v>
      </c>
      <c r="G392" s="1">
        <v>0</v>
      </c>
    </row>
    <row r="393" spans="1:7" x14ac:dyDescent="0.4">
      <c r="A393" s="1" t="str">
        <f>압구정재고[[#This Row],[제품명]]&amp;"-"&amp;압구정재고[[#This Row],[카테고리]]&amp;"-"&amp;압구정재고[[#This Row],[사이즈]]&amp;"-"&amp;압구정재고[[#This Row],[색상]]</f>
        <v>뉴욕 스웨터-스웨터-L-블랙</v>
      </c>
      <c r="B393" s="1" t="s">
        <v>75</v>
      </c>
      <c r="C393" s="1" t="s">
        <v>114</v>
      </c>
      <c r="D393" s="1" t="s">
        <v>121</v>
      </c>
      <c r="E393" s="1" t="s">
        <v>123</v>
      </c>
      <c r="F393" s="2" t="s">
        <v>186</v>
      </c>
      <c r="G393" s="1">
        <v>2</v>
      </c>
    </row>
    <row r="394" spans="1:7" x14ac:dyDescent="0.4">
      <c r="A394" s="1" t="str">
        <f>압구정재고[[#This Row],[제품명]]&amp;"-"&amp;압구정재고[[#This Row],[카테고리]]&amp;"-"&amp;압구정재고[[#This Row],[사이즈]]&amp;"-"&amp;압구정재고[[#This Row],[색상]]</f>
        <v>뉴욕 스웨터-스웨터-L-화이트</v>
      </c>
      <c r="B394" s="1" t="s">
        <v>75</v>
      </c>
      <c r="C394" s="1" t="s">
        <v>114</v>
      </c>
      <c r="D394" s="1" t="s">
        <v>121</v>
      </c>
      <c r="E394" s="1" t="s">
        <v>124</v>
      </c>
      <c r="F394" s="2" t="s">
        <v>186</v>
      </c>
      <c r="G394" s="1">
        <v>6</v>
      </c>
    </row>
    <row r="395" spans="1:7" x14ac:dyDescent="0.4">
      <c r="A395" s="1" t="str">
        <f>압구정재고[[#This Row],[제품명]]&amp;"-"&amp;압구정재고[[#This Row],[카테고리]]&amp;"-"&amp;압구정재고[[#This Row],[사이즈]]&amp;"-"&amp;압구정재고[[#This Row],[색상]]</f>
        <v>뉴욕 스웨터-스웨터-L-오렌지</v>
      </c>
      <c r="B395" s="1" t="s">
        <v>75</v>
      </c>
      <c r="C395" s="1" t="s">
        <v>114</v>
      </c>
      <c r="D395" s="1" t="s">
        <v>121</v>
      </c>
      <c r="E395" s="1" t="s">
        <v>142</v>
      </c>
      <c r="F395" s="2" t="s">
        <v>186</v>
      </c>
      <c r="G395" s="1">
        <v>2</v>
      </c>
    </row>
    <row r="396" spans="1:7" x14ac:dyDescent="0.4">
      <c r="A396" s="1" t="str">
        <f>압구정재고[[#This Row],[제품명]]&amp;"-"&amp;압구정재고[[#This Row],[카테고리]]&amp;"-"&amp;압구정재고[[#This Row],[사이즈]]&amp;"-"&amp;압구정재고[[#This Row],[색상]]</f>
        <v>브러쉬드 닷 가디건-가디건-L-블랙</v>
      </c>
      <c r="B396" s="1" t="s">
        <v>76</v>
      </c>
      <c r="C396" s="1" t="s">
        <v>115</v>
      </c>
      <c r="D396" s="1" t="s">
        <v>121</v>
      </c>
      <c r="E396" s="1" t="s">
        <v>123</v>
      </c>
      <c r="F396" s="2" t="s">
        <v>186</v>
      </c>
      <c r="G396" s="1">
        <v>3</v>
      </c>
    </row>
    <row r="397" spans="1:7" x14ac:dyDescent="0.4">
      <c r="A397" s="1" t="str">
        <f>압구정재고[[#This Row],[제품명]]&amp;"-"&amp;압구정재고[[#This Row],[카테고리]]&amp;"-"&amp;압구정재고[[#This Row],[사이즈]]&amp;"-"&amp;압구정재고[[#This Row],[색상]]</f>
        <v>브러쉬드 닷 가디건-가디건-L-네이비</v>
      </c>
      <c r="B397" s="1" t="s">
        <v>76</v>
      </c>
      <c r="C397" s="1" t="s">
        <v>115</v>
      </c>
      <c r="D397" s="1" t="s">
        <v>121</v>
      </c>
      <c r="E397" s="1" t="s">
        <v>127</v>
      </c>
      <c r="F397" s="2" t="s">
        <v>186</v>
      </c>
      <c r="G397" s="1">
        <v>3</v>
      </c>
    </row>
    <row r="398" spans="1:7" x14ac:dyDescent="0.4">
      <c r="A398" s="1" t="str">
        <f>압구정재고[[#This Row],[제품명]]&amp;"-"&amp;압구정재고[[#This Row],[카테고리]]&amp;"-"&amp;압구정재고[[#This Row],[사이즈]]&amp;"-"&amp;압구정재고[[#This Row],[색상]]</f>
        <v>패널드 트랙 팬츠-긴바지-L-블랙</v>
      </c>
      <c r="B398" s="1" t="s">
        <v>77</v>
      </c>
      <c r="C398" s="1" t="s">
        <v>116</v>
      </c>
      <c r="D398" s="1" t="s">
        <v>121</v>
      </c>
      <c r="E398" s="1" t="s">
        <v>123</v>
      </c>
      <c r="F398" s="2" t="s">
        <v>186</v>
      </c>
      <c r="G398" s="1">
        <v>0</v>
      </c>
    </row>
    <row r="399" spans="1:7" x14ac:dyDescent="0.4">
      <c r="A399" s="1" t="str">
        <f>압구정재고[[#This Row],[제품명]]&amp;"-"&amp;압구정재고[[#This Row],[카테고리]]&amp;"-"&amp;압구정재고[[#This Row],[사이즈]]&amp;"-"&amp;압구정재고[[#This Row],[색상]]</f>
        <v>패널드 트랙 자켓-자켓-L-블랙</v>
      </c>
      <c r="B399" s="1" t="s">
        <v>78</v>
      </c>
      <c r="C399" s="1" t="s">
        <v>111</v>
      </c>
      <c r="D399" s="1" t="s">
        <v>121</v>
      </c>
      <c r="E399" s="1" t="s">
        <v>123</v>
      </c>
      <c r="F399" s="2" t="s">
        <v>186</v>
      </c>
      <c r="G399" s="1">
        <v>0</v>
      </c>
    </row>
    <row r="400" spans="1:7" x14ac:dyDescent="0.4">
      <c r="A400" s="1" t="str">
        <f>압구정재고[[#This Row],[제품명]]&amp;"-"&amp;압구정재고[[#This Row],[카테고리]]&amp;"-"&amp;압구정재고[[#This Row],[사이즈]]&amp;"-"&amp;압구정재고[[#This Row],[색상]]</f>
        <v>나오미-반팔-L-블랙</v>
      </c>
      <c r="B400" s="1" t="s">
        <v>79</v>
      </c>
      <c r="C400" s="1" t="s">
        <v>109</v>
      </c>
      <c r="D400" s="1" t="s">
        <v>121</v>
      </c>
      <c r="E400" s="1" t="s">
        <v>123</v>
      </c>
      <c r="F400" s="2" t="s">
        <v>186</v>
      </c>
      <c r="G400" s="1">
        <v>0</v>
      </c>
    </row>
    <row r="401" spans="1:7" x14ac:dyDescent="0.4">
      <c r="A401" s="1" t="str">
        <f>압구정재고[[#This Row],[제품명]]&amp;"-"&amp;압구정재고[[#This Row],[카테고리]]&amp;"-"&amp;압구정재고[[#This Row],[사이즈]]&amp;"-"&amp;압구정재고[[#This Row],[색상]]</f>
        <v>나오미-반팔-L-흰색</v>
      </c>
      <c r="B401" s="1" t="s">
        <v>79</v>
      </c>
      <c r="C401" s="1" t="s">
        <v>109</v>
      </c>
      <c r="D401" s="1" t="s">
        <v>121</v>
      </c>
      <c r="E401" s="1" t="s">
        <v>130</v>
      </c>
      <c r="F401" s="2" t="s">
        <v>186</v>
      </c>
      <c r="G401" s="1">
        <v>2</v>
      </c>
    </row>
    <row r="402" spans="1:7" x14ac:dyDescent="0.4">
      <c r="A402" s="1" t="str">
        <f>압구정재고[[#This Row],[제품명]]&amp;"-"&amp;압구정재고[[#This Row],[카테고리]]&amp;"-"&amp;압구정재고[[#This Row],[사이즈]]&amp;"-"&amp;압구정재고[[#This Row],[색상]]</f>
        <v>라프 나우 -반팔-L-블랙</v>
      </c>
      <c r="B402" s="1" t="s">
        <v>80</v>
      </c>
      <c r="C402" s="1" t="s">
        <v>109</v>
      </c>
      <c r="D402" s="1" t="s">
        <v>121</v>
      </c>
      <c r="E402" s="1" t="s">
        <v>123</v>
      </c>
      <c r="F402" s="2" t="s">
        <v>186</v>
      </c>
      <c r="G402" s="1">
        <v>0</v>
      </c>
    </row>
    <row r="403" spans="1:7" x14ac:dyDescent="0.4">
      <c r="A403" s="1" t="str">
        <f>압구정재고[[#This Row],[제품명]]&amp;"-"&amp;압구정재고[[#This Row],[카테고리]]&amp;"-"&amp;압구정재고[[#This Row],[사이즈]]&amp;"-"&amp;압구정재고[[#This Row],[색상]]</f>
        <v>라프 나우 -반팔-L-흰색</v>
      </c>
      <c r="B403" s="1" t="s">
        <v>80</v>
      </c>
      <c r="C403" s="1" t="s">
        <v>109</v>
      </c>
      <c r="D403" s="1" t="s">
        <v>121</v>
      </c>
      <c r="E403" s="1" t="s">
        <v>130</v>
      </c>
      <c r="F403" s="2" t="s">
        <v>186</v>
      </c>
      <c r="G403" s="1">
        <v>6</v>
      </c>
    </row>
    <row r="404" spans="1:7" x14ac:dyDescent="0.4">
      <c r="A404" s="1" t="str">
        <f>압구정재고[[#This Row],[제품명]]&amp;"-"&amp;압구정재고[[#This Row],[카테고리]]&amp;"-"&amp;압구정재고[[#This Row],[사이즈]]&amp;"-"&amp;압구정재고[[#This Row],[색상]]</f>
        <v>페인트-반팔-L-블랙</v>
      </c>
      <c r="B404" s="1" t="s">
        <v>81</v>
      </c>
      <c r="C404" s="1" t="s">
        <v>109</v>
      </c>
      <c r="D404" s="1" t="s">
        <v>121</v>
      </c>
      <c r="E404" s="1" t="s">
        <v>123</v>
      </c>
      <c r="F404" s="2" t="s">
        <v>186</v>
      </c>
      <c r="G404" s="1">
        <v>15</v>
      </c>
    </row>
    <row r="405" spans="1:7" x14ac:dyDescent="0.4">
      <c r="A405" s="1" t="str">
        <f>압구정재고[[#This Row],[제품명]]&amp;"-"&amp;압구정재고[[#This Row],[카테고리]]&amp;"-"&amp;압구정재고[[#This Row],[사이즈]]&amp;"-"&amp;압구정재고[[#This Row],[색상]]</f>
        <v>페인트-반팔-L-흰색</v>
      </c>
      <c r="B405" s="1" t="s">
        <v>81</v>
      </c>
      <c r="C405" s="1" t="s">
        <v>109</v>
      </c>
      <c r="D405" s="1" t="s">
        <v>121</v>
      </c>
      <c r="E405" s="1" t="s">
        <v>130</v>
      </c>
      <c r="F405" s="2" t="s">
        <v>186</v>
      </c>
      <c r="G405" s="1">
        <v>0</v>
      </c>
    </row>
    <row r="406" spans="1:7" x14ac:dyDescent="0.4">
      <c r="A406" s="1" t="str">
        <f>압구정재고[[#This Row],[제품명]]&amp;"-"&amp;압구정재고[[#This Row],[카테고리]]&amp;"-"&amp;압구정재고[[#This Row],[사이즈]]&amp;"-"&amp;압구정재고[[#This Row],[색상]]</f>
        <v>캣-반팔-L-블랙</v>
      </c>
      <c r="B406" s="1" t="s">
        <v>82</v>
      </c>
      <c r="C406" s="1" t="s">
        <v>109</v>
      </c>
      <c r="D406" s="1" t="s">
        <v>121</v>
      </c>
      <c r="E406" s="1" t="s">
        <v>123</v>
      </c>
      <c r="F406" s="2" t="s">
        <v>186</v>
      </c>
      <c r="G406" s="1">
        <v>0</v>
      </c>
    </row>
    <row r="407" spans="1:7" x14ac:dyDescent="0.4">
      <c r="A407" s="1" t="str">
        <f>압구정재고[[#This Row],[제품명]]&amp;"-"&amp;압구정재고[[#This Row],[카테고리]]&amp;"-"&amp;압구정재고[[#This Row],[사이즈]]&amp;"-"&amp;압구정재고[[#This Row],[색상]]</f>
        <v>XXL 후드-후드-L-블랙</v>
      </c>
      <c r="B407" s="1" t="s">
        <v>83</v>
      </c>
      <c r="C407" s="1" t="s">
        <v>113</v>
      </c>
      <c r="D407" s="1" t="s">
        <v>121</v>
      </c>
      <c r="E407" s="1" t="s">
        <v>123</v>
      </c>
      <c r="F407" s="2" t="s">
        <v>186</v>
      </c>
      <c r="G407" s="1">
        <v>3</v>
      </c>
    </row>
    <row r="408" spans="1:7" x14ac:dyDescent="0.4">
      <c r="A408" s="1" t="str">
        <f>압구정재고[[#This Row],[제품명]]&amp;"-"&amp;압구정재고[[#This Row],[카테고리]]&amp;"-"&amp;압구정재고[[#This Row],[사이즈]]&amp;"-"&amp;압구정재고[[#This Row],[색상]]</f>
        <v>XXL 후드-후드-L-네이비</v>
      </c>
      <c r="B408" s="1" t="s">
        <v>83</v>
      </c>
      <c r="C408" s="1" t="s">
        <v>113</v>
      </c>
      <c r="D408" s="1" t="s">
        <v>121</v>
      </c>
      <c r="E408" s="1" t="s">
        <v>127</v>
      </c>
      <c r="F408" s="2" t="s">
        <v>186</v>
      </c>
      <c r="G408" s="1">
        <v>1</v>
      </c>
    </row>
    <row r="409" spans="1:7" x14ac:dyDescent="0.4">
      <c r="A409" s="1" t="str">
        <f>압구정재고[[#This Row],[제품명]]&amp;"-"&amp;압구정재고[[#This Row],[카테고리]]&amp;"-"&amp;압구정재고[[#This Row],[사이즈]]&amp;"-"&amp;압구정재고[[#This Row],[색상]]</f>
        <v>마스크 후리스-자켓-L-블랙</v>
      </c>
      <c r="B409" s="1" t="s">
        <v>84</v>
      </c>
      <c r="C409" s="1" t="s">
        <v>111</v>
      </c>
      <c r="D409" s="1" t="s">
        <v>121</v>
      </c>
      <c r="E409" s="1" t="s">
        <v>123</v>
      </c>
      <c r="F409" s="2" t="s">
        <v>186</v>
      </c>
      <c r="G409" s="1">
        <v>4</v>
      </c>
    </row>
    <row r="410" spans="1:7" x14ac:dyDescent="0.4">
      <c r="A410" s="1" t="str">
        <f>압구정재고[[#This Row],[제품명]]&amp;"-"&amp;압구정재고[[#This Row],[카테고리]]&amp;"-"&amp;압구정재고[[#This Row],[사이즈]]&amp;"-"&amp;압구정재고[[#This Row],[색상]]</f>
        <v>벨벳 자켓-자켓-L-카우 카모</v>
      </c>
      <c r="B410" s="1" t="s">
        <v>85</v>
      </c>
      <c r="C410" s="1" t="s">
        <v>111</v>
      </c>
      <c r="D410" s="1" t="s">
        <v>121</v>
      </c>
      <c r="E410" s="1" t="s">
        <v>145</v>
      </c>
      <c r="F410" s="2" t="s">
        <v>186</v>
      </c>
      <c r="G410" s="1">
        <v>0</v>
      </c>
    </row>
    <row r="411" spans="1:7" x14ac:dyDescent="0.4">
      <c r="A411" s="1" t="str">
        <f>압구정재고[[#This Row],[제품명]]&amp;"-"&amp;압구정재고[[#This Row],[카테고리]]&amp;"-"&amp;압구정재고[[#This Row],[사이즈]]&amp;"-"&amp;압구정재고[[#This Row],[색상]]</f>
        <v>나띵엘스-반팔-L-블랙</v>
      </c>
      <c r="B411" s="1" t="s">
        <v>86</v>
      </c>
      <c r="C411" s="1" t="s">
        <v>109</v>
      </c>
      <c r="D411" s="1" t="s">
        <v>121</v>
      </c>
      <c r="E411" s="1" t="s">
        <v>123</v>
      </c>
      <c r="F411" s="2" t="s">
        <v>186</v>
      </c>
      <c r="G411" s="1">
        <v>6</v>
      </c>
    </row>
    <row r="412" spans="1:7" x14ac:dyDescent="0.4">
      <c r="A412" s="1" t="str">
        <f>압구정재고[[#This Row],[제품명]]&amp;"-"&amp;압구정재고[[#This Row],[카테고리]]&amp;"-"&amp;압구정재고[[#This Row],[사이즈]]&amp;"-"&amp;압구정재고[[#This Row],[색상]]</f>
        <v>라멜지-반팔-L-블랙</v>
      </c>
      <c r="B412" s="1" t="s">
        <v>87</v>
      </c>
      <c r="C412" s="1" t="s">
        <v>109</v>
      </c>
      <c r="D412" s="1" t="s">
        <v>121</v>
      </c>
      <c r="E412" s="1" t="s">
        <v>123</v>
      </c>
      <c r="F412" s="2" t="s">
        <v>186</v>
      </c>
      <c r="G412" s="1">
        <v>0</v>
      </c>
    </row>
    <row r="413" spans="1:7" x14ac:dyDescent="0.4">
      <c r="A413" s="1" t="str">
        <f>압구정재고[[#This Row],[제품명]]&amp;"-"&amp;압구정재고[[#This Row],[카테고리]]&amp;"-"&amp;압구정재고[[#This Row],[사이즈]]&amp;"-"&amp;압구정재고[[#This Row],[색상]]</f>
        <v>스타스 크루넥-크루넥-L-그레이</v>
      </c>
      <c r="B413" s="1" t="s">
        <v>88</v>
      </c>
      <c r="C413" s="1" t="s">
        <v>117</v>
      </c>
      <c r="D413" s="1" t="s">
        <v>121</v>
      </c>
      <c r="E413" s="1" t="s">
        <v>129</v>
      </c>
      <c r="F413" s="2" t="s">
        <v>186</v>
      </c>
      <c r="G413" s="1">
        <v>0</v>
      </c>
    </row>
    <row r="414" spans="1:7" x14ac:dyDescent="0.4">
      <c r="A414" s="1" t="str">
        <f>압구정재고[[#This Row],[제품명]]&amp;"-"&amp;압구정재고[[#This Row],[카테고리]]&amp;"-"&amp;압구정재고[[#This Row],[사이즈]]&amp;"-"&amp;압구정재고[[#This Row],[색상]]</f>
        <v>코듀로이 헤링턴 자켓-자켓-L-블랙</v>
      </c>
      <c r="B414" s="1" t="s">
        <v>89</v>
      </c>
      <c r="C414" s="1" t="s">
        <v>111</v>
      </c>
      <c r="D414" s="1" t="s">
        <v>121</v>
      </c>
      <c r="E414" s="1" t="s">
        <v>123</v>
      </c>
      <c r="F414" s="2" t="s">
        <v>186</v>
      </c>
      <c r="G414" s="1">
        <v>0</v>
      </c>
    </row>
    <row r="415" spans="1:7" x14ac:dyDescent="0.4">
      <c r="A415" s="1" t="str">
        <f>압구정재고[[#This Row],[제품명]]&amp;"-"&amp;압구정재고[[#This Row],[카테고리]]&amp;"-"&amp;압구정재고[[#This Row],[사이즈]]&amp;"-"&amp;압구정재고[[#This Row],[색상]]</f>
        <v>코듀로이 헤링턴 자켓-자켓-L-네츄럴</v>
      </c>
      <c r="B415" s="1" t="s">
        <v>89</v>
      </c>
      <c r="C415" s="1" t="s">
        <v>111</v>
      </c>
      <c r="D415" s="1" t="s">
        <v>121</v>
      </c>
      <c r="E415" s="1" t="s">
        <v>146</v>
      </c>
      <c r="F415" s="2" t="s">
        <v>186</v>
      </c>
      <c r="G415" s="1">
        <v>1</v>
      </c>
    </row>
    <row r="416" spans="1:7" x14ac:dyDescent="0.4">
      <c r="A416" s="1" t="str">
        <f>압구정재고[[#This Row],[제품명]]&amp;"-"&amp;압구정재고[[#This Row],[카테고리]]&amp;"-"&amp;압구정재고[[#This Row],[사이즈]]&amp;"-"&amp;압구정재고[[#This Row],[색상]]</f>
        <v>모션 로고 후드-후드-L-블랙</v>
      </c>
      <c r="B416" s="1" t="s">
        <v>90</v>
      </c>
      <c r="C416" s="1" t="s">
        <v>113</v>
      </c>
      <c r="D416" s="1" t="s">
        <v>121</v>
      </c>
      <c r="E416" s="1" t="s">
        <v>123</v>
      </c>
      <c r="F416" s="2" t="s">
        <v>186</v>
      </c>
      <c r="G416" s="1">
        <v>5</v>
      </c>
    </row>
    <row r="417" spans="1:7" x14ac:dyDescent="0.4">
      <c r="A417" s="1" t="str">
        <f>압구정재고[[#This Row],[제품명]]&amp;"-"&amp;압구정재고[[#This Row],[카테고리]]&amp;"-"&amp;압구정재고[[#This Row],[사이즈]]&amp;"-"&amp;압구정재고[[#This Row],[색상]]</f>
        <v>모션 로고 후드-후드-L-그레이</v>
      </c>
      <c r="B417" s="1" t="s">
        <v>90</v>
      </c>
      <c r="C417" s="1" t="s">
        <v>113</v>
      </c>
      <c r="D417" s="1" t="s">
        <v>121</v>
      </c>
      <c r="E417" s="1" t="s">
        <v>129</v>
      </c>
      <c r="F417" s="2" t="s">
        <v>186</v>
      </c>
      <c r="G417" s="1">
        <v>1</v>
      </c>
    </row>
    <row r="418" spans="1:7" x14ac:dyDescent="0.4">
      <c r="A418" s="1" t="str">
        <f>압구정재고[[#This Row],[제품명]]&amp;"-"&amp;압구정재고[[#This Row],[카테고리]]&amp;"-"&amp;압구정재고[[#This Row],[사이즈]]&amp;"-"&amp;압구정재고[[#This Row],[색상]]</f>
        <v>스몰 박스로고 티-반팔-L-흰색</v>
      </c>
      <c r="B418" s="1" t="s">
        <v>91</v>
      </c>
      <c r="C418" s="1" t="s">
        <v>109</v>
      </c>
      <c r="D418" s="1" t="s">
        <v>121</v>
      </c>
      <c r="E418" s="1" t="s">
        <v>130</v>
      </c>
      <c r="F418" s="2" t="s">
        <v>186</v>
      </c>
      <c r="G418" s="1">
        <v>0</v>
      </c>
    </row>
    <row r="419" spans="1:7" x14ac:dyDescent="0.4">
      <c r="A419" s="1" t="str">
        <f>압구정재고[[#This Row],[제품명]]&amp;"-"&amp;압구정재고[[#This Row],[카테고리]]&amp;"-"&amp;압구정재고[[#This Row],[사이즈]]&amp;"-"&amp;압구정재고[[#This Row],[색상]]</f>
        <v>스몰 박스로고 티-반팔-L-네이비</v>
      </c>
      <c r="B419" s="1" t="s">
        <v>91</v>
      </c>
      <c r="C419" s="1" t="s">
        <v>109</v>
      </c>
      <c r="D419" s="1" t="s">
        <v>121</v>
      </c>
      <c r="E419" s="1" t="s">
        <v>127</v>
      </c>
      <c r="F419" s="2" t="s">
        <v>186</v>
      </c>
      <c r="G419" s="1">
        <v>0</v>
      </c>
    </row>
    <row r="420" spans="1:7" x14ac:dyDescent="0.4">
      <c r="A420" s="1" t="str">
        <f>압구정재고[[#This Row],[제품명]]&amp;"-"&amp;압구정재고[[#This Row],[카테고리]]&amp;"-"&amp;압구정재고[[#This Row],[사이즈]]&amp;"-"&amp;압구정재고[[#This Row],[색상]]</f>
        <v>크로스 오버 자수 후드-후드-L-회색</v>
      </c>
      <c r="B420" s="1" t="s">
        <v>92</v>
      </c>
      <c r="C420" s="1" t="s">
        <v>113</v>
      </c>
      <c r="D420" s="1" t="s">
        <v>121</v>
      </c>
      <c r="E420" s="1" t="s">
        <v>140</v>
      </c>
      <c r="F420" s="2" t="s">
        <v>186</v>
      </c>
      <c r="G420" s="1">
        <v>2</v>
      </c>
    </row>
    <row r="421" spans="1:7" x14ac:dyDescent="0.4">
      <c r="A421" s="1" t="str">
        <f>압구정재고[[#This Row],[제품명]]&amp;"-"&amp;압구정재고[[#This Row],[카테고리]]&amp;"-"&amp;압구정재고[[#This Row],[사이즈]]&amp;"-"&amp;압구정재고[[#This Row],[색상]]</f>
        <v>스몰 박스로고 후드 -후드-L-블랙</v>
      </c>
      <c r="B421" s="1" t="s">
        <v>93</v>
      </c>
      <c r="C421" s="1" t="s">
        <v>113</v>
      </c>
      <c r="D421" s="1" t="s">
        <v>121</v>
      </c>
      <c r="E421" s="1" t="s">
        <v>123</v>
      </c>
      <c r="F421" s="2" t="s">
        <v>186</v>
      </c>
      <c r="G421" s="1">
        <v>10</v>
      </c>
    </row>
    <row r="422" spans="1:7" x14ac:dyDescent="0.4">
      <c r="A422" s="1" t="str">
        <f>압구정재고[[#This Row],[제품명]]&amp;"-"&amp;압구정재고[[#This Row],[카테고리]]&amp;"-"&amp;압구정재고[[#This Row],[사이즈]]&amp;"-"&amp;압구정재고[[#This Row],[색상]]</f>
        <v>빅레터 트랙자켓-자켓-L-블랙</v>
      </c>
      <c r="B422" s="1" t="s">
        <v>94</v>
      </c>
      <c r="C422" s="1" t="s">
        <v>111</v>
      </c>
      <c r="D422" s="1" t="s">
        <v>121</v>
      </c>
      <c r="E422" s="1" t="s">
        <v>123</v>
      </c>
      <c r="F422" s="2" t="s">
        <v>186</v>
      </c>
      <c r="G422" s="1">
        <v>2</v>
      </c>
    </row>
    <row r="423" spans="1:7" x14ac:dyDescent="0.4">
      <c r="A423" s="1" t="str">
        <f>압구정재고[[#This Row],[제품명]]&amp;"-"&amp;압구정재고[[#This Row],[카테고리]]&amp;"-"&amp;압구정재고[[#This Row],[사이즈]]&amp;"-"&amp;압구정재고[[#This Row],[색상]]</f>
        <v>MLB 바시티-자켓-L-오렌지</v>
      </c>
      <c r="B423" s="1" t="s">
        <v>95</v>
      </c>
      <c r="C423" s="1" t="s">
        <v>111</v>
      </c>
      <c r="D423" s="1" t="s">
        <v>121</v>
      </c>
      <c r="E423" s="1" t="s">
        <v>142</v>
      </c>
      <c r="F423" s="2" t="s">
        <v>186</v>
      </c>
      <c r="G423" s="1">
        <v>4</v>
      </c>
    </row>
    <row r="424" spans="1:7" x14ac:dyDescent="0.4">
      <c r="A424" s="1" t="str">
        <f>압구정재고[[#This Row],[제품명]]&amp;"-"&amp;압구정재고[[#This Row],[카테고리]]&amp;"-"&amp;압구정재고[[#This Row],[사이즈]]&amp;"-"&amp;압구정재고[[#This Row],[색상]]</f>
        <v>MLB 바시티-자켓-L-네이비</v>
      </c>
      <c r="B424" s="1" t="s">
        <v>95</v>
      </c>
      <c r="C424" s="1" t="s">
        <v>111</v>
      </c>
      <c r="D424" s="1" t="s">
        <v>121</v>
      </c>
      <c r="E424" s="1" t="s">
        <v>127</v>
      </c>
      <c r="F424" s="2" t="s">
        <v>186</v>
      </c>
      <c r="G424" s="1">
        <v>1</v>
      </c>
    </row>
    <row r="425" spans="1:7" x14ac:dyDescent="0.4">
      <c r="A425" s="1" t="str">
        <f>압구정재고[[#This Row],[제품명]]&amp;"-"&amp;압구정재고[[#This Row],[카테고리]]&amp;"-"&amp;압구정재고[[#This Row],[사이즈]]&amp;"-"&amp;압구정재고[[#This Row],[색상]]</f>
        <v>크롬 반팔-반팔-L-블랙</v>
      </c>
      <c r="B425" s="1" t="s">
        <v>96</v>
      </c>
      <c r="C425" s="1" t="s">
        <v>109</v>
      </c>
      <c r="D425" s="1" t="s">
        <v>121</v>
      </c>
      <c r="E425" s="1" t="s">
        <v>123</v>
      </c>
      <c r="F425" s="2" t="s">
        <v>186</v>
      </c>
      <c r="G425" s="1">
        <v>3</v>
      </c>
    </row>
    <row r="426" spans="1:7" x14ac:dyDescent="0.4">
      <c r="A426" s="1" t="str">
        <f>압구정재고[[#This Row],[제품명]]&amp;"-"&amp;압구정재고[[#This Row],[카테고리]]&amp;"-"&amp;압구정재고[[#This Row],[사이즈]]&amp;"-"&amp;압구정재고[[#This Row],[색상]]</f>
        <v>크롬 반팔-반팔-L-화이트</v>
      </c>
      <c r="B426" s="1" t="s">
        <v>96</v>
      </c>
      <c r="C426" s="1" t="s">
        <v>109</v>
      </c>
      <c r="D426" s="1" t="s">
        <v>121</v>
      </c>
      <c r="E426" s="1" t="s">
        <v>124</v>
      </c>
      <c r="F426" s="2" t="s">
        <v>186</v>
      </c>
      <c r="G426" s="1">
        <v>1</v>
      </c>
    </row>
    <row r="427" spans="1:7" x14ac:dyDescent="0.4">
      <c r="A427" s="1" t="str">
        <f>압구정재고[[#This Row],[제품명]]&amp;"-"&amp;압구정재고[[#This Row],[카테고리]]&amp;"-"&amp;압구정재고[[#This Row],[사이즈]]&amp;"-"&amp;압구정재고[[#This Row],[색상]]</f>
        <v>슈프림 카이카이키키 박스로고-반팔-L-흰색</v>
      </c>
      <c r="B427" s="1" t="s">
        <v>97</v>
      </c>
      <c r="C427" s="1" t="s">
        <v>109</v>
      </c>
      <c r="D427" s="1" t="s">
        <v>121</v>
      </c>
      <c r="E427" s="1" t="s">
        <v>130</v>
      </c>
      <c r="F427" s="2" t="s">
        <v>186</v>
      </c>
      <c r="G427" s="1">
        <v>6</v>
      </c>
    </row>
    <row r="428" spans="1:7" x14ac:dyDescent="0.4">
      <c r="A428" s="1" t="str">
        <f>압구정재고[[#This Row],[제품명]]&amp;"-"&amp;압구정재고[[#This Row],[카테고리]]&amp;"-"&amp;압구정재고[[#This Row],[사이즈]]&amp;"-"&amp;압구정재고[[#This Row],[색상]]</f>
        <v>슈노 조끼-자켓-L-골드</v>
      </c>
      <c r="B428" s="1" t="s">
        <v>98</v>
      </c>
      <c r="C428" s="1" t="s">
        <v>111</v>
      </c>
      <c r="D428" s="1" t="s">
        <v>121</v>
      </c>
      <c r="E428" s="1" t="s">
        <v>147</v>
      </c>
      <c r="F428" s="2" t="s">
        <v>186</v>
      </c>
      <c r="G428" s="1">
        <v>3</v>
      </c>
    </row>
    <row r="429" spans="1:7" x14ac:dyDescent="0.4">
      <c r="A429" s="1" t="str">
        <f>압구정재고[[#This Row],[제품명]]&amp;"-"&amp;압구정재고[[#This Row],[카테고리]]&amp;"-"&amp;압구정재고[[#This Row],[사이즈]]&amp;"-"&amp;압구정재고[[#This Row],[색상]]</f>
        <v>슈노 조끼-자켓-L-블랙</v>
      </c>
      <c r="B429" s="1" t="s">
        <v>98</v>
      </c>
      <c r="C429" s="1" t="s">
        <v>111</v>
      </c>
      <c r="D429" s="1" t="s">
        <v>121</v>
      </c>
      <c r="E429" s="1" t="s">
        <v>123</v>
      </c>
      <c r="F429" s="2" t="s">
        <v>186</v>
      </c>
      <c r="G429" s="1">
        <v>1</v>
      </c>
    </row>
    <row r="430" spans="1:7" x14ac:dyDescent="0.4">
      <c r="A430" s="1" t="str">
        <f>압구정재고[[#This Row],[제품명]]&amp;"-"&amp;압구정재고[[#This Row],[카테고리]]&amp;"-"&amp;압구정재고[[#This Row],[사이즈]]&amp;"-"&amp;압구정재고[[#This Row],[색상]]</f>
        <v>아크로고 워터 쇼츠-바지-L-로얄</v>
      </c>
      <c r="B430" s="1" t="s">
        <v>99</v>
      </c>
      <c r="C430" s="1" t="s">
        <v>118</v>
      </c>
      <c r="D430" s="1" t="s">
        <v>121</v>
      </c>
      <c r="E430" s="1" t="s">
        <v>148</v>
      </c>
      <c r="F430" s="2" t="s">
        <v>186</v>
      </c>
      <c r="G430" s="1">
        <v>2</v>
      </c>
    </row>
    <row r="431" spans="1:7" x14ac:dyDescent="0.4">
      <c r="A431" s="1" t="str">
        <f>압구정재고[[#This Row],[제품명]]&amp;"-"&amp;압구정재고[[#This Row],[카테고리]]&amp;"-"&amp;압구정재고[[#This Row],[사이즈]]&amp;"-"&amp;압구정재고[[#This Row],[색상]]</f>
        <v>아크로고 워터 쇼츠-바지-L-레드</v>
      </c>
      <c r="B431" s="1" t="s">
        <v>99</v>
      </c>
      <c r="C431" s="1" t="s">
        <v>118</v>
      </c>
      <c r="D431" s="1" t="s">
        <v>121</v>
      </c>
      <c r="E431" s="1" t="s">
        <v>128</v>
      </c>
      <c r="F431" s="2" t="s">
        <v>186</v>
      </c>
      <c r="G431" s="1">
        <v>1</v>
      </c>
    </row>
    <row r="432" spans="1:7" x14ac:dyDescent="0.4">
      <c r="A432" s="1" t="str">
        <f>압구정재고[[#This Row],[제품명]]&amp;"-"&amp;압구정재고[[#This Row],[카테고리]]&amp;"-"&amp;압구정재고[[#This Row],[사이즈]]&amp;"-"&amp;압구정재고[[#This Row],[색상]]</f>
        <v>아크로고 워터 쇼츠-바지-L-블랙</v>
      </c>
      <c r="B432" s="1" t="s">
        <v>99</v>
      </c>
      <c r="C432" s="1" t="s">
        <v>118</v>
      </c>
      <c r="D432" s="1" t="s">
        <v>121</v>
      </c>
      <c r="E432" s="1" t="s">
        <v>123</v>
      </c>
      <c r="F432" s="2" t="s">
        <v>186</v>
      </c>
      <c r="G432" s="1">
        <v>5</v>
      </c>
    </row>
    <row r="433" spans="1:7" x14ac:dyDescent="0.4">
      <c r="A433" s="1" t="str">
        <f>압구정재고[[#This Row],[제품명]]&amp;"-"&amp;압구정재고[[#This Row],[카테고리]]&amp;"-"&amp;압구정재고[[#This Row],[사이즈]]&amp;"-"&amp;압구정재고[[#This Row],[색상]]</f>
        <v>잉어 자켓-자켓-L-블랙</v>
      </c>
      <c r="B433" s="1" t="s">
        <v>100</v>
      </c>
      <c r="C433" s="1" t="s">
        <v>111</v>
      </c>
      <c r="D433" s="1" t="s">
        <v>121</v>
      </c>
      <c r="E433" s="1" t="s">
        <v>123</v>
      </c>
      <c r="F433" s="2" t="s">
        <v>186</v>
      </c>
      <c r="G433" s="1">
        <v>0</v>
      </c>
    </row>
    <row r="434" spans="1:7" x14ac:dyDescent="0.4">
      <c r="A434" s="1" t="str">
        <f>압구정재고[[#This Row],[제품명]]&amp;"-"&amp;압구정재고[[#This Row],[카테고리]]&amp;"-"&amp;압구정재고[[#This Row],[사이즈]]&amp;"-"&amp;압구정재고[[#This Row],[색상]]</f>
        <v>드래곤 후드-후드-L-블랙</v>
      </c>
      <c r="B434" s="1" t="s">
        <v>101</v>
      </c>
      <c r="C434" s="1" t="s">
        <v>113</v>
      </c>
      <c r="D434" s="1" t="s">
        <v>121</v>
      </c>
      <c r="E434" s="1" t="s">
        <v>123</v>
      </c>
      <c r="F434" s="2" t="s">
        <v>186</v>
      </c>
      <c r="G434" s="1">
        <v>2</v>
      </c>
    </row>
    <row r="435" spans="1:7" x14ac:dyDescent="0.4">
      <c r="A435" s="1" t="str">
        <f>압구정재고[[#This Row],[제품명]]&amp;"-"&amp;압구정재고[[#This Row],[카테고리]]&amp;"-"&amp;압구정재고[[#This Row],[사이즈]]&amp;"-"&amp;압구정재고[[#This Row],[색상]]</f>
        <v>리자드 티-반팔-L-블랙</v>
      </c>
      <c r="B435" s="1" t="s">
        <v>102</v>
      </c>
      <c r="C435" s="1" t="s">
        <v>109</v>
      </c>
      <c r="D435" s="1" t="s">
        <v>121</v>
      </c>
      <c r="E435" s="1" t="s">
        <v>123</v>
      </c>
      <c r="F435" s="2" t="s">
        <v>186</v>
      </c>
      <c r="G435" s="1">
        <v>5</v>
      </c>
    </row>
    <row r="436" spans="1:7" x14ac:dyDescent="0.4">
      <c r="A436" s="1" t="str">
        <f>압구정재고[[#This Row],[제품명]]&amp;"-"&amp;압구정재고[[#This Row],[카테고리]]&amp;"-"&amp;압구정재고[[#This Row],[사이즈]]&amp;"-"&amp;압구정재고[[#This Row],[색상]]</f>
        <v>리자드 티-반팔-L-화이트</v>
      </c>
      <c r="B436" s="1" t="s">
        <v>102</v>
      </c>
      <c r="C436" s="1" t="s">
        <v>109</v>
      </c>
      <c r="D436" s="1" t="s">
        <v>121</v>
      </c>
      <c r="E436" s="1" t="s">
        <v>124</v>
      </c>
      <c r="F436" s="2" t="s">
        <v>186</v>
      </c>
      <c r="G436" s="1">
        <v>8</v>
      </c>
    </row>
    <row r="437" spans="1:7" x14ac:dyDescent="0.4">
      <c r="A437" s="1" t="str">
        <f>압구정재고[[#This Row],[제품명]]&amp;"-"&amp;압구정재고[[#This Row],[카테고리]]&amp;"-"&amp;압구정재고[[#This Row],[사이즈]]&amp;"-"&amp;압구정재고[[#This Row],[색상]]</f>
        <v>모션로고 티-반팔-L-블랙</v>
      </c>
      <c r="B437" s="1" t="s">
        <v>103</v>
      </c>
      <c r="C437" s="1" t="s">
        <v>109</v>
      </c>
      <c r="D437" s="1" t="s">
        <v>121</v>
      </c>
      <c r="E437" s="1" t="s">
        <v>123</v>
      </c>
      <c r="F437" s="2" t="s">
        <v>186</v>
      </c>
      <c r="G437" s="1">
        <v>9</v>
      </c>
    </row>
    <row r="438" spans="1:7" x14ac:dyDescent="0.4">
      <c r="A438" s="1" t="str">
        <f>압구정재고[[#This Row],[제품명]]&amp;"-"&amp;압구정재고[[#This Row],[카테고리]]&amp;"-"&amp;압구정재고[[#This Row],[사이즈]]&amp;"-"&amp;압구정재고[[#This Row],[색상]]</f>
        <v>모션로고 티-반팔-L-화이트</v>
      </c>
      <c r="B438" s="1" t="s">
        <v>103</v>
      </c>
      <c r="C438" s="1" t="s">
        <v>109</v>
      </c>
      <c r="D438" s="1" t="s">
        <v>121</v>
      </c>
      <c r="E438" s="1" t="s">
        <v>124</v>
      </c>
      <c r="F438" s="2" t="s">
        <v>186</v>
      </c>
      <c r="G438" s="1">
        <v>2</v>
      </c>
    </row>
    <row r="439" spans="1:7" x14ac:dyDescent="0.4">
      <c r="A439" s="1" t="str">
        <f>압구정재고[[#This Row],[제품명]]&amp;"-"&amp;압구정재고[[#This Row],[카테고리]]&amp;"-"&amp;압구정재고[[#This Row],[사이즈]]&amp;"-"&amp;압구정재고[[#This Row],[색상]]</f>
        <v>모션로고 티-반팔-L-퍼플</v>
      </c>
      <c r="B439" s="1" t="s">
        <v>103</v>
      </c>
      <c r="C439" s="1" t="s">
        <v>109</v>
      </c>
      <c r="D439" s="1" t="s">
        <v>121</v>
      </c>
      <c r="E439" s="1" t="s">
        <v>132</v>
      </c>
      <c r="F439" s="2" t="s">
        <v>186</v>
      </c>
      <c r="G439" s="1">
        <v>0</v>
      </c>
    </row>
    <row r="440" spans="1:7" x14ac:dyDescent="0.4">
      <c r="A440" s="1" t="str">
        <f>압구정재고[[#This Row],[제품명]]&amp;"-"&amp;압구정재고[[#This Row],[카테고리]]&amp;"-"&amp;압구정재고[[#This Row],[사이즈]]&amp;"-"&amp;압구정재고[[#This Row],[색상]]</f>
        <v>나일론 워터 쇼츠-바지-L-골드</v>
      </c>
      <c r="B440" s="1" t="s">
        <v>104</v>
      </c>
      <c r="C440" s="1" t="s">
        <v>118</v>
      </c>
      <c r="D440" s="1" t="s">
        <v>121</v>
      </c>
      <c r="E440" s="1" t="s">
        <v>147</v>
      </c>
      <c r="F440" s="2" t="s">
        <v>186</v>
      </c>
      <c r="G440" s="1">
        <v>3</v>
      </c>
    </row>
    <row r="441" spans="1:7" x14ac:dyDescent="0.4">
      <c r="A441" s="1" t="str">
        <f>압구정재고[[#This Row],[제품명]]&amp;"-"&amp;압구정재고[[#This Row],[카테고리]]&amp;"-"&amp;압구정재고[[#This Row],[사이즈]]&amp;"-"&amp;압구정재고[[#This Row],[색상]]</f>
        <v>나일론 워터 쇼츠-바지-L-퍼플</v>
      </c>
      <c r="B441" s="1" t="s">
        <v>104</v>
      </c>
      <c r="C441" s="1" t="s">
        <v>118</v>
      </c>
      <c r="D441" s="1" t="s">
        <v>121</v>
      </c>
      <c r="E441" s="1" t="s">
        <v>132</v>
      </c>
      <c r="F441" s="2" t="s">
        <v>186</v>
      </c>
      <c r="G441" s="1">
        <v>3</v>
      </c>
    </row>
    <row r="442" spans="1:7" x14ac:dyDescent="0.4">
      <c r="A442" s="1" t="str">
        <f>압구정재고[[#This Row],[제품명]]&amp;"-"&amp;압구정재고[[#This Row],[카테고리]]&amp;"-"&amp;압구정재고[[#This Row],[사이즈]]&amp;"-"&amp;압구정재고[[#This Row],[색상]]</f>
        <v>도미니 티-반팔-L-화이트</v>
      </c>
      <c r="B442" s="1" t="s">
        <v>105</v>
      </c>
      <c r="C442" s="1" t="s">
        <v>109</v>
      </c>
      <c r="D442" s="1" t="s">
        <v>121</v>
      </c>
      <c r="E442" s="1" t="s">
        <v>124</v>
      </c>
      <c r="F442" s="2" t="s">
        <v>186</v>
      </c>
      <c r="G442" s="1">
        <v>6</v>
      </c>
    </row>
    <row r="443" spans="1:7" x14ac:dyDescent="0.4">
      <c r="A443" s="1" t="str">
        <f>압구정재고[[#This Row],[제품명]]&amp;"-"&amp;압구정재고[[#This Row],[카테고리]]&amp;"-"&amp;압구정재고[[#This Row],[사이즈]]&amp;"-"&amp;압구정재고[[#This Row],[색상]]</f>
        <v>핏불 티-반팔-L-화이트</v>
      </c>
      <c r="B443" s="1" t="s">
        <v>106</v>
      </c>
      <c r="C443" s="1" t="s">
        <v>109</v>
      </c>
      <c r="D443" s="1" t="s">
        <v>121</v>
      </c>
      <c r="E443" s="1" t="s">
        <v>124</v>
      </c>
      <c r="F443" s="2" t="s">
        <v>186</v>
      </c>
      <c r="G443" s="1">
        <v>1</v>
      </c>
    </row>
    <row r="444" spans="1:7" x14ac:dyDescent="0.4">
      <c r="A444" s="1" t="str">
        <f>압구정재고[[#This Row],[제품명]]&amp;"-"&amp;압구정재고[[#This Row],[카테고리]]&amp;"-"&amp;압구정재고[[#This Row],[사이즈]]&amp;"-"&amp;압구정재고[[#This Row],[색상]]</f>
        <v>슈프림 부주 반톤-반팔-L-화이트</v>
      </c>
      <c r="B444" s="1" t="s">
        <v>19</v>
      </c>
      <c r="C444" s="1" t="s">
        <v>109</v>
      </c>
      <c r="D444" s="1" t="s">
        <v>121</v>
      </c>
      <c r="E444" s="1" t="s">
        <v>124</v>
      </c>
      <c r="F444" s="2" t="s">
        <v>186</v>
      </c>
      <c r="G444" s="1">
        <v>0</v>
      </c>
    </row>
    <row r="445" spans="1:7" x14ac:dyDescent="0.4">
      <c r="A445" s="1" t="str">
        <f>압구정재고[[#This Row],[제품명]]&amp;"-"&amp;압구정재고[[#This Row],[카테고리]]&amp;"-"&amp;압구정재고[[#This Row],[사이즈]]&amp;"-"&amp;압구정재고[[#This Row],[색상]]</f>
        <v>고스트 라이더 해골 쭉티-긴팔-XL-블랙</v>
      </c>
      <c r="B445" s="1" t="s">
        <v>8</v>
      </c>
      <c r="C445" s="1" t="s">
        <v>107</v>
      </c>
      <c r="D445" s="1" t="s">
        <v>122</v>
      </c>
      <c r="E445" s="1" t="s">
        <v>123</v>
      </c>
      <c r="F445" s="2" t="s">
        <v>186</v>
      </c>
      <c r="G445" s="1">
        <v>2</v>
      </c>
    </row>
    <row r="446" spans="1:7" x14ac:dyDescent="0.4">
      <c r="A446" s="1" t="str">
        <f>압구정재고[[#This Row],[제품명]]&amp;"-"&amp;압구정재고[[#This Row],[카테고리]]&amp;"-"&amp;압구정재고[[#This Row],[사이즈]]&amp;"-"&amp;압구정재고[[#This Row],[색상]]</f>
        <v>고스트 라이더 해골 쭉티-긴팔-XL-화이트</v>
      </c>
      <c r="B446" s="1" t="s">
        <v>8</v>
      </c>
      <c r="C446" s="1" t="s">
        <v>107</v>
      </c>
      <c r="D446" s="1" t="s">
        <v>122</v>
      </c>
      <c r="E446" s="1" t="s">
        <v>124</v>
      </c>
      <c r="F446" s="2" t="s">
        <v>186</v>
      </c>
      <c r="G446" s="1">
        <v>1</v>
      </c>
    </row>
    <row r="447" spans="1:7" x14ac:dyDescent="0.4">
      <c r="A447" s="1" t="str">
        <f>압구정재고[[#This Row],[제품명]]&amp;"-"&amp;압구정재고[[#This Row],[카테고리]]&amp;"-"&amp;압구정재고[[#This Row],[사이즈]]&amp;"-"&amp;압구정재고[[#This Row],[색상]]</f>
        <v>플래그스 롱슬리브즈-긴팔-XL-레드 줄무늬</v>
      </c>
      <c r="B447" s="1" t="s">
        <v>9</v>
      </c>
      <c r="C447" s="1" t="s">
        <v>107</v>
      </c>
      <c r="D447" s="1" t="s">
        <v>122</v>
      </c>
      <c r="E447" s="1" t="s">
        <v>125</v>
      </c>
      <c r="F447" s="2" t="s">
        <v>186</v>
      </c>
      <c r="G447" s="1">
        <v>0</v>
      </c>
    </row>
    <row r="448" spans="1:7" x14ac:dyDescent="0.4">
      <c r="A448" s="1" t="str">
        <f>압구정재고[[#This Row],[제품명]]&amp;"-"&amp;압구정재고[[#This Row],[카테고리]]&amp;"-"&amp;압구정재고[[#This Row],[사이즈]]&amp;"-"&amp;압구정재고[[#This Row],[색상]]</f>
        <v>플래그스 롱슬리브즈-긴팔-XL-흰 줄무늬</v>
      </c>
      <c r="B448" s="1" t="s">
        <v>9</v>
      </c>
      <c r="C448" s="1" t="s">
        <v>107</v>
      </c>
      <c r="D448" s="1" t="s">
        <v>122</v>
      </c>
      <c r="E448" s="1" t="s">
        <v>126</v>
      </c>
      <c r="F448" s="2" t="s">
        <v>186</v>
      </c>
      <c r="G448" s="1">
        <v>0</v>
      </c>
    </row>
    <row r="449" spans="1:7" x14ac:dyDescent="0.4">
      <c r="A449" s="1" t="str">
        <f>압구정재고[[#This Row],[제품명]]&amp;"-"&amp;압구정재고[[#This Row],[카테고리]]&amp;"-"&amp;압구정재고[[#This Row],[사이즈]]&amp;"-"&amp;압구정재고[[#This Row],[색상]]</f>
        <v>에스로고 반바지-반바지-XL-블랙</v>
      </c>
      <c r="B449" s="1" t="s">
        <v>10</v>
      </c>
      <c r="C449" s="1" t="s">
        <v>108</v>
      </c>
      <c r="D449" s="1" t="s">
        <v>122</v>
      </c>
      <c r="E449" s="1" t="s">
        <v>123</v>
      </c>
      <c r="F449" s="2" t="s">
        <v>186</v>
      </c>
      <c r="G449" s="1">
        <v>2</v>
      </c>
    </row>
    <row r="450" spans="1:7" x14ac:dyDescent="0.4">
      <c r="A450" s="1" t="str">
        <f>압구정재고[[#This Row],[제품명]]&amp;"-"&amp;압구정재고[[#This Row],[카테고리]]&amp;"-"&amp;압구정재고[[#This Row],[사이즈]]&amp;"-"&amp;압구정재고[[#This Row],[색상]]</f>
        <v>슈프림 에스로고 트랙 쇼츠-반바지-XL-블랙</v>
      </c>
      <c r="B450" s="1" t="s">
        <v>11</v>
      </c>
      <c r="C450" s="1" t="s">
        <v>108</v>
      </c>
      <c r="D450" s="1" t="s">
        <v>122</v>
      </c>
      <c r="E450" s="1" t="s">
        <v>123</v>
      </c>
      <c r="F450" s="2" t="s">
        <v>186</v>
      </c>
      <c r="G450" s="1">
        <v>0</v>
      </c>
    </row>
    <row r="451" spans="1:7" x14ac:dyDescent="0.4">
      <c r="A451" s="1" t="str">
        <f>압구정재고[[#This Row],[제품명]]&amp;"-"&amp;압구정재고[[#This Row],[카테고리]]&amp;"-"&amp;압구정재고[[#This Row],[사이즈]]&amp;"-"&amp;압구정재고[[#This Row],[색상]]</f>
        <v>문어티-반팔-XL-화이트</v>
      </c>
      <c r="B451" s="1" t="s">
        <v>12</v>
      </c>
      <c r="C451" s="1" t="s">
        <v>109</v>
      </c>
      <c r="D451" s="1" t="s">
        <v>122</v>
      </c>
      <c r="E451" s="1" t="s">
        <v>124</v>
      </c>
      <c r="F451" s="2" t="s">
        <v>186</v>
      </c>
      <c r="G451" s="1">
        <v>0</v>
      </c>
    </row>
    <row r="452" spans="1:7" x14ac:dyDescent="0.4">
      <c r="A452" s="1" t="str">
        <f>압구정재고[[#This Row],[제품명]]&amp;"-"&amp;압구정재고[[#This Row],[카테고리]]&amp;"-"&amp;압구정재고[[#This Row],[사이즈]]&amp;"-"&amp;압구정재고[[#This Row],[색상]]</f>
        <v>스틸라이프-반팔-XL-블랙</v>
      </c>
      <c r="B452" s="1" t="s">
        <v>13</v>
      </c>
      <c r="C452" s="1" t="s">
        <v>109</v>
      </c>
      <c r="D452" s="1" t="s">
        <v>122</v>
      </c>
      <c r="E452" s="1" t="s">
        <v>123</v>
      </c>
      <c r="F452" s="2" t="s">
        <v>186</v>
      </c>
      <c r="G452" s="1">
        <v>0</v>
      </c>
    </row>
    <row r="453" spans="1:7" x14ac:dyDescent="0.4">
      <c r="A453" s="1" t="str">
        <f>압구정재고[[#This Row],[제품명]]&amp;"-"&amp;압구정재고[[#This Row],[카테고리]]&amp;"-"&amp;압구정재고[[#This Row],[사이즈]]&amp;"-"&amp;압구정재고[[#This Row],[색상]]</f>
        <v>리퀴드-반팔-XL-블랙</v>
      </c>
      <c r="B453" s="1" t="s">
        <v>14</v>
      </c>
      <c r="C453" s="1" t="s">
        <v>109</v>
      </c>
      <c r="D453" s="1" t="s">
        <v>122</v>
      </c>
      <c r="E453" s="1" t="s">
        <v>123</v>
      </c>
      <c r="F453" s="2" t="s">
        <v>186</v>
      </c>
      <c r="G453" s="1">
        <v>0</v>
      </c>
    </row>
    <row r="454" spans="1:7" x14ac:dyDescent="0.4">
      <c r="A454" s="1" t="str">
        <f>압구정재고[[#This Row],[제품명]]&amp;"-"&amp;압구정재고[[#This Row],[카테고리]]&amp;"-"&amp;압구정재고[[#This Row],[사이즈]]&amp;"-"&amp;압구정재고[[#This Row],[색상]]</f>
        <v>뉴욕 월컨 티-반팔-XL-블랙</v>
      </c>
      <c r="B454" s="1" t="s">
        <v>15</v>
      </c>
      <c r="C454" s="1" t="s">
        <v>109</v>
      </c>
      <c r="D454" s="1" t="s">
        <v>122</v>
      </c>
      <c r="E454" s="1" t="s">
        <v>123</v>
      </c>
      <c r="F454" s="2" t="s">
        <v>186</v>
      </c>
      <c r="G454" s="1">
        <v>4</v>
      </c>
    </row>
    <row r="455" spans="1:7" x14ac:dyDescent="0.4">
      <c r="A455" s="1" t="str">
        <f>압구정재고[[#This Row],[제품명]]&amp;"-"&amp;압구정재고[[#This Row],[카테고리]]&amp;"-"&amp;압구정재고[[#This Row],[사이즈]]&amp;"-"&amp;압구정재고[[#This Row],[색상]]</f>
        <v>뉴욕 월컨 티-반팔-XL-화이트</v>
      </c>
      <c r="B455" s="1" t="s">
        <v>15</v>
      </c>
      <c r="C455" s="1" t="s">
        <v>109</v>
      </c>
      <c r="D455" s="1" t="s">
        <v>122</v>
      </c>
      <c r="E455" s="1" t="s">
        <v>124</v>
      </c>
      <c r="F455" s="2" t="s">
        <v>186</v>
      </c>
      <c r="G455" s="1">
        <v>0</v>
      </c>
    </row>
    <row r="456" spans="1:7" x14ac:dyDescent="0.4">
      <c r="A456" s="1" t="str">
        <f>압구정재고[[#This Row],[제품명]]&amp;"-"&amp;압구정재고[[#This Row],[카테고리]]&amp;"-"&amp;압구정재고[[#This Row],[사이즈]]&amp;"-"&amp;압구정재고[[#This Row],[색상]]</f>
        <v>과일-반팔-XL-블랙</v>
      </c>
      <c r="B456" s="1" t="s">
        <v>16</v>
      </c>
      <c r="C456" s="1" t="s">
        <v>109</v>
      </c>
      <c r="D456" s="1" t="s">
        <v>122</v>
      </c>
      <c r="E456" s="1" t="s">
        <v>123</v>
      </c>
      <c r="F456" s="2" t="s">
        <v>186</v>
      </c>
      <c r="G456" s="1">
        <v>0</v>
      </c>
    </row>
    <row r="457" spans="1:7" x14ac:dyDescent="0.4">
      <c r="A457" s="1" t="str">
        <f>압구정재고[[#This Row],[제품명]]&amp;"-"&amp;압구정재고[[#This Row],[카테고리]]&amp;"-"&amp;압구정재고[[#This Row],[사이즈]]&amp;"-"&amp;압구정재고[[#This Row],[색상]]</f>
        <v>크놋-반팔-XL-블랙</v>
      </c>
      <c r="B457" s="1" t="s">
        <v>17</v>
      </c>
      <c r="C457" s="1" t="s">
        <v>109</v>
      </c>
      <c r="D457" s="1" t="s">
        <v>122</v>
      </c>
      <c r="E457" s="1" t="s">
        <v>123</v>
      </c>
      <c r="F457" s="2" t="s">
        <v>186</v>
      </c>
      <c r="G457" s="1">
        <v>1</v>
      </c>
    </row>
    <row r="458" spans="1:7" x14ac:dyDescent="0.4">
      <c r="A458" s="1" t="str">
        <f>압구정재고[[#This Row],[제품명]]&amp;"-"&amp;압구정재고[[#This Row],[카테고리]]&amp;"-"&amp;압구정재고[[#This Row],[사이즈]]&amp;"-"&amp;압구정재고[[#This Row],[색상]]</f>
        <v>슈프림 고스트라이더-반팔-XL-화이트</v>
      </c>
      <c r="B458" s="1" t="s">
        <v>18</v>
      </c>
      <c r="C458" s="1" t="s">
        <v>109</v>
      </c>
      <c r="D458" s="1" t="s">
        <v>122</v>
      </c>
      <c r="E458" s="1" t="s">
        <v>124</v>
      </c>
      <c r="F458" s="2" t="s">
        <v>186</v>
      </c>
      <c r="G458" s="1">
        <v>0</v>
      </c>
    </row>
    <row r="459" spans="1:7" x14ac:dyDescent="0.4">
      <c r="A459" s="1" t="str">
        <f>압구정재고[[#This Row],[제품명]]&amp;"-"&amp;압구정재고[[#This Row],[카테고리]]&amp;"-"&amp;압구정재고[[#This Row],[사이즈]]&amp;"-"&amp;압구정재고[[#This Row],[색상]]</f>
        <v>슈프림 고스트라이더-반팔-XL-블랙</v>
      </c>
      <c r="B459" s="1" t="s">
        <v>18</v>
      </c>
      <c r="C459" s="1" t="s">
        <v>109</v>
      </c>
      <c r="D459" s="1" t="s">
        <v>122</v>
      </c>
      <c r="E459" s="1" t="s">
        <v>123</v>
      </c>
      <c r="F459" s="2" t="s">
        <v>186</v>
      </c>
      <c r="G459" s="1">
        <v>2</v>
      </c>
    </row>
    <row r="460" spans="1:7" x14ac:dyDescent="0.4">
      <c r="A460" s="1" t="str">
        <f>압구정재고[[#This Row],[제품명]]&amp;"-"&amp;압구정재고[[#This Row],[카테고리]]&amp;"-"&amp;압구정재고[[#This Row],[사이즈]]&amp;"-"&amp;압구정재고[[#This Row],[색상]]</f>
        <v>슈프림 부주 반톤-반팔-XL-네이비</v>
      </c>
      <c r="B460" s="1" t="s">
        <v>19</v>
      </c>
      <c r="C460" s="1" t="s">
        <v>109</v>
      </c>
      <c r="D460" s="1" t="s">
        <v>122</v>
      </c>
      <c r="E460" s="1" t="s">
        <v>127</v>
      </c>
      <c r="F460" s="2" t="s">
        <v>186</v>
      </c>
      <c r="G460" s="1">
        <v>0</v>
      </c>
    </row>
    <row r="461" spans="1:7" x14ac:dyDescent="0.4">
      <c r="A461" s="1" t="str">
        <f>압구정재고[[#This Row],[제품명]]&amp;"-"&amp;압구정재고[[#This Row],[카테고리]]&amp;"-"&amp;압구정재고[[#This Row],[사이즈]]&amp;"-"&amp;압구정재고[[#This Row],[색상]]</f>
        <v>슈프림 부주 반톤-반팔-XL-레드</v>
      </c>
      <c r="B461" s="1" t="s">
        <v>19</v>
      </c>
      <c r="C461" s="1" t="s">
        <v>109</v>
      </c>
      <c r="D461" s="1" t="s">
        <v>122</v>
      </c>
      <c r="E461" s="1" t="s">
        <v>128</v>
      </c>
      <c r="F461" s="2" t="s">
        <v>186</v>
      </c>
      <c r="G461" s="1">
        <v>0</v>
      </c>
    </row>
    <row r="462" spans="1:7" x14ac:dyDescent="0.4">
      <c r="A462" s="1" t="str">
        <f>압구정재고[[#This Row],[제품명]]&amp;"-"&amp;압구정재고[[#This Row],[카테고리]]&amp;"-"&amp;압구정재고[[#This Row],[사이즈]]&amp;"-"&amp;압구정재고[[#This Row],[색상]]</f>
        <v>슈프림 부주 반톤-반팔-XL-그레이</v>
      </c>
      <c r="B462" s="1" t="s">
        <v>19</v>
      </c>
      <c r="C462" s="1" t="s">
        <v>109</v>
      </c>
      <c r="D462" s="1" t="s">
        <v>122</v>
      </c>
      <c r="E462" s="1" t="s">
        <v>129</v>
      </c>
      <c r="F462" s="2" t="s">
        <v>186</v>
      </c>
      <c r="G462" s="1">
        <v>0</v>
      </c>
    </row>
    <row r="463" spans="1:7" x14ac:dyDescent="0.4">
      <c r="A463" s="1" t="str">
        <f>압구정재고[[#This Row],[제품명]]&amp;"-"&amp;압구정재고[[#This Row],[카테고리]]&amp;"-"&amp;압구정재고[[#This Row],[사이즈]]&amp;"-"&amp;압구정재고[[#This Row],[색상]]</f>
        <v>슈프림 벨라 루고시 드라큘라 티-반팔-XL-블랙</v>
      </c>
      <c r="B463" s="1" t="s">
        <v>20</v>
      </c>
      <c r="C463" s="1" t="s">
        <v>109</v>
      </c>
      <c r="D463" s="1" t="s">
        <v>122</v>
      </c>
      <c r="E463" s="1" t="s">
        <v>123</v>
      </c>
      <c r="F463" s="2" t="s">
        <v>186</v>
      </c>
      <c r="G463" s="1">
        <v>0</v>
      </c>
    </row>
    <row r="464" spans="1:7" x14ac:dyDescent="0.4">
      <c r="A464" s="1" t="str">
        <f>압구정재고[[#This Row],[제품명]]&amp;"-"&amp;압구정재고[[#This Row],[카테고리]]&amp;"-"&amp;압구정재고[[#This Row],[사이즈]]&amp;"-"&amp;압구정재고[[#This Row],[색상]]</f>
        <v>슈프림 클라우드 구름 티-반팔-XL-화이트</v>
      </c>
      <c r="B464" s="1" t="s">
        <v>21</v>
      </c>
      <c r="C464" s="1" t="s">
        <v>109</v>
      </c>
      <c r="D464" s="1" t="s">
        <v>122</v>
      </c>
      <c r="E464" s="1" t="s">
        <v>124</v>
      </c>
      <c r="F464" s="2" t="s">
        <v>186</v>
      </c>
      <c r="G464" s="1">
        <v>3</v>
      </c>
    </row>
    <row r="465" spans="1:7" x14ac:dyDescent="0.4">
      <c r="A465" s="1" t="str">
        <f>압구정재고[[#This Row],[제품명]]&amp;"-"&amp;압구정재고[[#This Row],[카테고리]]&amp;"-"&amp;압구정재고[[#This Row],[사이즈]]&amp;"-"&amp;압구정재고[[#This Row],[색상]]</f>
        <v>슈프림 다이너마이트 티-반팔-XL-블랙</v>
      </c>
      <c r="B465" s="1" t="s">
        <v>22</v>
      </c>
      <c r="C465" s="1" t="s">
        <v>109</v>
      </c>
      <c r="D465" s="1" t="s">
        <v>122</v>
      </c>
      <c r="E465" s="1" t="s">
        <v>123</v>
      </c>
      <c r="F465" s="2" t="s">
        <v>186</v>
      </c>
      <c r="G465" s="1">
        <v>1</v>
      </c>
    </row>
    <row r="466" spans="1:7" x14ac:dyDescent="0.4">
      <c r="A466" s="1" t="str">
        <f>압구정재고[[#This Row],[제품명]]&amp;"-"&amp;압구정재고[[#This Row],[카테고리]]&amp;"-"&amp;압구정재고[[#This Row],[사이즈]]&amp;"-"&amp;압구정재고[[#This Row],[색상]]</f>
        <v>슈프림 그리팅 티-반팔-XL-블랙</v>
      </c>
      <c r="B466" s="1" t="s">
        <v>23</v>
      </c>
      <c r="C466" s="1" t="s">
        <v>109</v>
      </c>
      <c r="D466" s="1" t="s">
        <v>122</v>
      </c>
      <c r="E466" s="1" t="s">
        <v>123</v>
      </c>
      <c r="F466" s="2" t="s">
        <v>186</v>
      </c>
      <c r="G466" s="1">
        <v>0</v>
      </c>
    </row>
    <row r="467" spans="1:7" x14ac:dyDescent="0.4">
      <c r="A467" s="1" t="str">
        <f>압구정재고[[#This Row],[제품명]]&amp;"-"&amp;압구정재고[[#This Row],[카테고리]]&amp;"-"&amp;압구정재고[[#This Row],[사이즈]]&amp;"-"&amp;압구정재고[[#This Row],[색상]]</f>
        <v>슈프림 잇 겟츠 베럴 티-반팔-XL-블랙</v>
      </c>
      <c r="B467" s="1" t="s">
        <v>24</v>
      </c>
      <c r="C467" s="1" t="s">
        <v>109</v>
      </c>
      <c r="D467" s="1" t="s">
        <v>122</v>
      </c>
      <c r="E467" s="1" t="s">
        <v>123</v>
      </c>
      <c r="F467" s="2" t="s">
        <v>186</v>
      </c>
      <c r="G467" s="1">
        <v>0</v>
      </c>
    </row>
    <row r="468" spans="1:7" x14ac:dyDescent="0.4">
      <c r="A468" s="1" t="str">
        <f>압구정재고[[#This Row],[제품명]]&amp;"-"&amp;압구정재고[[#This Row],[카테고리]]&amp;"-"&amp;압구정재고[[#This Row],[사이즈]]&amp;"-"&amp;압구정재고[[#This Row],[색상]]</f>
        <v>슈프림 잇 겟츠 베럴 티-반팔-XL-화이트</v>
      </c>
      <c r="B468" s="1" t="s">
        <v>24</v>
      </c>
      <c r="C468" s="1" t="s">
        <v>109</v>
      </c>
      <c r="D468" s="1" t="s">
        <v>122</v>
      </c>
      <c r="E468" s="1" t="s">
        <v>124</v>
      </c>
      <c r="F468" s="2" t="s">
        <v>186</v>
      </c>
      <c r="G468" s="1">
        <v>5</v>
      </c>
    </row>
    <row r="469" spans="1:7" x14ac:dyDescent="0.4">
      <c r="A469" s="1" t="str">
        <f>압구정재고[[#This Row],[제품명]]&amp;"-"&amp;압구정재고[[#This Row],[카테고리]]&amp;"-"&amp;압구정재고[[#This Row],[사이즈]]&amp;"-"&amp;압구정재고[[#This Row],[색상]]</f>
        <v>슈프림 쉬어스 반팔-반팔-XL-블랙</v>
      </c>
      <c r="B469" s="1" t="s">
        <v>25</v>
      </c>
      <c r="C469" s="1" t="s">
        <v>109</v>
      </c>
      <c r="D469" s="1" t="s">
        <v>122</v>
      </c>
      <c r="E469" s="1" t="s">
        <v>123</v>
      </c>
      <c r="F469" s="2" t="s">
        <v>186</v>
      </c>
      <c r="G469" s="1">
        <v>0</v>
      </c>
    </row>
    <row r="470" spans="1:7" x14ac:dyDescent="0.4">
      <c r="A470" s="1" t="str">
        <f>압구정재고[[#This Row],[제품명]]&amp;"-"&amp;압구정재고[[#This Row],[카테고리]]&amp;"-"&amp;압구정재고[[#This Row],[사이즈]]&amp;"-"&amp;압구정재고[[#This Row],[색상]]</f>
        <v>퀸 티-반팔-XL-블랙</v>
      </c>
      <c r="B470" s="1" t="s">
        <v>26</v>
      </c>
      <c r="C470" s="1" t="s">
        <v>109</v>
      </c>
      <c r="D470" s="1" t="s">
        <v>122</v>
      </c>
      <c r="E470" s="1" t="s">
        <v>123</v>
      </c>
      <c r="F470" s="2" t="s">
        <v>186</v>
      </c>
      <c r="G470" s="1">
        <v>0</v>
      </c>
    </row>
    <row r="471" spans="1:7" x14ac:dyDescent="0.4">
      <c r="A471" s="1" t="str">
        <f>압구정재고[[#This Row],[제품명]]&amp;"-"&amp;압구정재고[[#This Row],[카테고리]]&amp;"-"&amp;압구정재고[[#This Row],[사이즈]]&amp;"-"&amp;압구정재고[[#This Row],[색상]]</f>
        <v>레비테이션 티-반팔-XL-블랙</v>
      </c>
      <c r="B471" s="1" t="s">
        <v>27</v>
      </c>
      <c r="C471" s="1" t="s">
        <v>109</v>
      </c>
      <c r="D471" s="1" t="s">
        <v>122</v>
      </c>
      <c r="E471" s="1" t="s">
        <v>123</v>
      </c>
      <c r="F471" s="2" t="s">
        <v>186</v>
      </c>
      <c r="G471" s="1">
        <v>0</v>
      </c>
    </row>
    <row r="472" spans="1:7" x14ac:dyDescent="0.4">
      <c r="A472" s="1" t="str">
        <f>압구정재고[[#This Row],[제품명]]&amp;"-"&amp;압구정재고[[#This Row],[카테고리]]&amp;"-"&amp;압구정재고[[#This Row],[사이즈]]&amp;"-"&amp;압구정재고[[#This Row],[색상]]</f>
        <v>레비테이션 티-반팔-XL-흰색</v>
      </c>
      <c r="B472" s="1" t="s">
        <v>27</v>
      </c>
      <c r="C472" s="1" t="s">
        <v>109</v>
      </c>
      <c r="D472" s="1" t="s">
        <v>122</v>
      </c>
      <c r="E472" s="1" t="s">
        <v>130</v>
      </c>
      <c r="F472" s="2" t="s">
        <v>186</v>
      </c>
      <c r="G472" s="1">
        <v>2</v>
      </c>
    </row>
    <row r="473" spans="1:7" x14ac:dyDescent="0.4">
      <c r="A473" s="1" t="str">
        <f>압구정재고[[#This Row],[제품명]]&amp;"-"&amp;압구정재고[[#This Row],[카테고리]]&amp;"-"&amp;압구정재고[[#This Row],[사이즈]]&amp;"-"&amp;압구정재고[[#This Row],[색상]]</f>
        <v>뉴 싙 티-반팔-XL-블랙</v>
      </c>
      <c r="B473" s="1" t="s">
        <v>28</v>
      </c>
      <c r="C473" s="1" t="s">
        <v>109</v>
      </c>
      <c r="D473" s="1" t="s">
        <v>122</v>
      </c>
      <c r="E473" s="1" t="s">
        <v>123</v>
      </c>
      <c r="F473" s="2" t="s">
        <v>186</v>
      </c>
      <c r="G473" s="1">
        <v>0</v>
      </c>
    </row>
    <row r="474" spans="1:7" x14ac:dyDescent="0.4">
      <c r="A474" s="1" t="str">
        <f>압구정재고[[#This Row],[제품명]]&amp;"-"&amp;압구정재고[[#This Row],[카테고리]]&amp;"-"&amp;압구정재고[[#This Row],[사이즈]]&amp;"-"&amp;압구정재고[[#This Row],[색상]]</f>
        <v>헤븐 엔 얼스-반팔-XL-흰색</v>
      </c>
      <c r="B474" s="1" t="s">
        <v>29</v>
      </c>
      <c r="C474" s="1" t="s">
        <v>109</v>
      </c>
      <c r="D474" s="1" t="s">
        <v>122</v>
      </c>
      <c r="E474" s="1" t="s">
        <v>130</v>
      </c>
      <c r="F474" s="2" t="s">
        <v>186</v>
      </c>
      <c r="G474" s="1">
        <v>5</v>
      </c>
    </row>
    <row r="475" spans="1:7" x14ac:dyDescent="0.4">
      <c r="A475" s="1" t="str">
        <f>압구정재고[[#This Row],[제품명]]&amp;"-"&amp;압구정재고[[#This Row],[카테고리]]&amp;"-"&amp;압구정재고[[#This Row],[사이즈]]&amp;"-"&amp;압구정재고[[#This Row],[색상]]</f>
        <v>매리티-반팔-XL-화이트</v>
      </c>
      <c r="B475" s="1" t="s">
        <v>30</v>
      </c>
      <c r="C475" s="1" t="s">
        <v>109</v>
      </c>
      <c r="D475" s="1" t="s">
        <v>122</v>
      </c>
      <c r="E475" s="1" t="s">
        <v>124</v>
      </c>
      <c r="F475" s="2" t="s">
        <v>186</v>
      </c>
      <c r="G475" s="1">
        <v>0</v>
      </c>
    </row>
    <row r="476" spans="1:7" x14ac:dyDescent="0.4">
      <c r="A476" s="1" t="str">
        <f>압구정재고[[#This Row],[제품명]]&amp;"-"&amp;압구정재고[[#This Row],[카테고리]]&amp;"-"&amp;압구정재고[[#This Row],[사이즈]]&amp;"-"&amp;압구정재고[[#This Row],[색상]]</f>
        <v>스모크 티-반팔-XL-블랙</v>
      </c>
      <c r="B476" s="1" t="s">
        <v>31</v>
      </c>
      <c r="C476" s="1" t="s">
        <v>109</v>
      </c>
      <c r="D476" s="1" t="s">
        <v>122</v>
      </c>
      <c r="E476" s="1" t="s">
        <v>123</v>
      </c>
      <c r="F476" s="2" t="s">
        <v>186</v>
      </c>
      <c r="G476" s="1">
        <v>0</v>
      </c>
    </row>
    <row r="477" spans="1:7" x14ac:dyDescent="0.4">
      <c r="A477" s="1" t="str">
        <f>압구정재고[[#This Row],[제품명]]&amp;"-"&amp;압구정재고[[#This Row],[카테고리]]&amp;"-"&amp;압구정재고[[#This Row],[사이즈]]&amp;"-"&amp;압구정재고[[#This Row],[색상]]</f>
        <v>슈프림 벨벳 니코 언더그라운드 티-반팔-XL-블랙</v>
      </c>
      <c r="B477" s="1" t="s">
        <v>32</v>
      </c>
      <c r="C477" s="1" t="s">
        <v>109</v>
      </c>
      <c r="D477" s="1" t="s">
        <v>122</v>
      </c>
      <c r="E477" s="1" t="s">
        <v>123</v>
      </c>
      <c r="F477" s="2" t="s">
        <v>186</v>
      </c>
      <c r="G477" s="1">
        <v>0</v>
      </c>
    </row>
    <row r="478" spans="1:7" x14ac:dyDescent="0.4">
      <c r="A478" s="1" t="str">
        <f>압구정재고[[#This Row],[제품명]]&amp;"-"&amp;압구정재고[[#This Row],[카테고리]]&amp;"-"&amp;압구정재고[[#This Row],[사이즈]]&amp;"-"&amp;압구정재고[[#This Row],[색상]]</f>
        <v>길버트 앤 조지 라이프 티-반팔-XL-블랙</v>
      </c>
      <c r="B478" s="1" t="s">
        <v>33</v>
      </c>
      <c r="C478" s="1" t="s">
        <v>109</v>
      </c>
      <c r="D478" s="1" t="s">
        <v>122</v>
      </c>
      <c r="E478" s="1" t="s">
        <v>123</v>
      </c>
      <c r="F478" s="2" t="s">
        <v>186</v>
      </c>
      <c r="G478" s="1">
        <v>0</v>
      </c>
    </row>
    <row r="479" spans="1:7" x14ac:dyDescent="0.4">
      <c r="A479" s="1" t="str">
        <f>압구정재고[[#This Row],[제품명]]&amp;"-"&amp;압구정재고[[#This Row],[카테고리]]&amp;"-"&amp;압구정재고[[#This Row],[사이즈]]&amp;"-"&amp;압구정재고[[#This Row],[색상]]</f>
        <v>오리지널 신-반팔-XL-화이트</v>
      </c>
      <c r="B479" s="1" t="s">
        <v>34</v>
      </c>
      <c r="C479" s="1" t="s">
        <v>109</v>
      </c>
      <c r="D479" s="1" t="s">
        <v>122</v>
      </c>
      <c r="E479" s="1" t="s">
        <v>124</v>
      </c>
      <c r="F479" s="2" t="s">
        <v>186</v>
      </c>
      <c r="G479" s="1">
        <v>0</v>
      </c>
    </row>
    <row r="480" spans="1:7" x14ac:dyDescent="0.4">
      <c r="A480" s="1" t="str">
        <f>압구정재고[[#This Row],[제품명]]&amp;"-"&amp;압구정재고[[#This Row],[카테고리]]&amp;"-"&amp;압구정재고[[#This Row],[사이즈]]&amp;"-"&amp;압구정재고[[#This Row],[색상]]</f>
        <v>바이블 티-반팔-XL-블랙</v>
      </c>
      <c r="B480" s="1" t="s">
        <v>35</v>
      </c>
      <c r="C480" s="1" t="s">
        <v>109</v>
      </c>
      <c r="D480" s="1" t="s">
        <v>122</v>
      </c>
      <c r="E480" s="1" t="s">
        <v>123</v>
      </c>
      <c r="F480" s="2" t="s">
        <v>186</v>
      </c>
      <c r="G480" s="1">
        <v>1</v>
      </c>
    </row>
    <row r="481" spans="1:7" x14ac:dyDescent="0.4">
      <c r="A481" s="1" t="str">
        <f>압구정재고[[#This Row],[제품명]]&amp;"-"&amp;압구정재고[[#This Row],[카테고리]]&amp;"-"&amp;압구정재고[[#This Row],[사이즈]]&amp;"-"&amp;압구정재고[[#This Row],[색상]]</f>
        <v>바이블 티-반팔-XL-흰색</v>
      </c>
      <c r="B481" s="1" t="s">
        <v>35</v>
      </c>
      <c r="C481" s="1" t="s">
        <v>109</v>
      </c>
      <c r="D481" s="1" t="s">
        <v>122</v>
      </c>
      <c r="E481" s="1" t="s">
        <v>130</v>
      </c>
      <c r="F481" s="2" t="s">
        <v>186</v>
      </c>
      <c r="G481" s="1">
        <v>2</v>
      </c>
    </row>
    <row r="482" spans="1:7" x14ac:dyDescent="0.4">
      <c r="A482" s="1" t="str">
        <f>압구정재고[[#This Row],[제품명]]&amp;"-"&amp;압구정재고[[#This Row],[카테고리]]&amp;"-"&amp;압구정재고[[#This Row],[사이즈]]&amp;"-"&amp;압구정재고[[#This Row],[색상]]</f>
        <v>치즈 티-반팔-XL-흰색</v>
      </c>
      <c r="B482" s="1" t="s">
        <v>36</v>
      </c>
      <c r="C482" s="1" t="s">
        <v>109</v>
      </c>
      <c r="D482" s="1" t="s">
        <v>122</v>
      </c>
      <c r="E482" s="1" t="s">
        <v>130</v>
      </c>
      <c r="F482" s="2" t="s">
        <v>186</v>
      </c>
      <c r="G482" s="1">
        <v>2</v>
      </c>
    </row>
    <row r="483" spans="1:7" x14ac:dyDescent="0.4">
      <c r="A483" s="1" t="str">
        <f>압구정재고[[#This Row],[제품명]]&amp;"-"&amp;압구정재고[[#This Row],[카테고리]]&amp;"-"&amp;압구정재고[[#This Row],[사이즈]]&amp;"-"&amp;압구정재고[[#This Row],[색상]]</f>
        <v>반다나 박스로고 반팔-반팔-XL-검정</v>
      </c>
      <c r="B483" s="1" t="s">
        <v>37</v>
      </c>
      <c r="C483" s="1" t="s">
        <v>109</v>
      </c>
      <c r="D483" s="1" t="s">
        <v>122</v>
      </c>
      <c r="E483" s="1" t="s">
        <v>131</v>
      </c>
      <c r="F483" s="2" t="s">
        <v>186</v>
      </c>
      <c r="G483" s="1">
        <v>0</v>
      </c>
    </row>
    <row r="484" spans="1:7" x14ac:dyDescent="0.4">
      <c r="A484" s="1" t="str">
        <f>압구정재고[[#This Row],[제품명]]&amp;"-"&amp;압구정재고[[#This Row],[카테고리]]&amp;"-"&amp;압구정재고[[#This Row],[사이즈]]&amp;"-"&amp;압구정재고[[#This Row],[색상]]</f>
        <v>반다나 박스로고 반팔-반팔-XL-흰색</v>
      </c>
      <c r="B484" s="1" t="s">
        <v>37</v>
      </c>
      <c r="C484" s="1" t="s">
        <v>109</v>
      </c>
      <c r="D484" s="1" t="s">
        <v>122</v>
      </c>
      <c r="E484" s="1" t="s">
        <v>130</v>
      </c>
      <c r="F484" s="2" t="s">
        <v>186</v>
      </c>
      <c r="G484" s="1">
        <v>0</v>
      </c>
    </row>
    <row r="485" spans="1:7" x14ac:dyDescent="0.4">
      <c r="A485" s="1" t="str">
        <f>압구정재고[[#This Row],[제품명]]&amp;"-"&amp;압구정재고[[#This Row],[카테고리]]&amp;"-"&amp;압구정재고[[#This Row],[사이즈]]&amp;"-"&amp;압구정재고[[#This Row],[색상]]</f>
        <v>아길레라 할매 반팔-반팔-XL-검정</v>
      </c>
      <c r="B485" s="1" t="s">
        <v>38</v>
      </c>
      <c r="C485" s="1" t="s">
        <v>109</v>
      </c>
      <c r="D485" s="1" t="s">
        <v>122</v>
      </c>
      <c r="E485" s="1" t="s">
        <v>131</v>
      </c>
      <c r="F485" s="2" t="s">
        <v>186</v>
      </c>
      <c r="G485" s="1">
        <v>0</v>
      </c>
    </row>
    <row r="486" spans="1:7" x14ac:dyDescent="0.4">
      <c r="A486" s="1" t="str">
        <f>압구정재고[[#This Row],[제품명]]&amp;"-"&amp;압구정재고[[#This Row],[카테고리]]&amp;"-"&amp;압구정재고[[#This Row],[사이즈]]&amp;"-"&amp;압구정재고[[#This Row],[색상]]</f>
        <v>아길레라 할매 반팔-반팔-XL-화이트</v>
      </c>
      <c r="B486" s="1" t="s">
        <v>38</v>
      </c>
      <c r="C486" s="1" t="s">
        <v>109</v>
      </c>
      <c r="D486" s="1" t="s">
        <v>122</v>
      </c>
      <c r="E486" s="1" t="s">
        <v>124</v>
      </c>
      <c r="F486" s="2" t="s">
        <v>186</v>
      </c>
      <c r="G486" s="1">
        <v>0</v>
      </c>
    </row>
    <row r="487" spans="1:7" x14ac:dyDescent="0.4">
      <c r="A487" s="1" t="str">
        <f>압구정재고[[#This Row],[제품명]]&amp;"-"&amp;압구정재고[[#This Row],[카테고리]]&amp;"-"&amp;압구정재고[[#This Row],[사이즈]]&amp;"-"&amp;압구정재고[[#This Row],[색상]]</f>
        <v>바이트 티-반팔-XL-검정</v>
      </c>
      <c r="B487" s="1" t="s">
        <v>39</v>
      </c>
      <c r="C487" s="1" t="s">
        <v>109</v>
      </c>
      <c r="D487" s="1" t="s">
        <v>122</v>
      </c>
      <c r="E487" s="1" t="s">
        <v>131</v>
      </c>
      <c r="F487" s="2" t="s">
        <v>186</v>
      </c>
      <c r="G487" s="1">
        <v>0</v>
      </c>
    </row>
    <row r="488" spans="1:7" x14ac:dyDescent="0.4">
      <c r="A488" s="1" t="str">
        <f>압구정재고[[#This Row],[제품명]]&amp;"-"&amp;압구정재고[[#This Row],[카테고리]]&amp;"-"&amp;압구정재고[[#This Row],[사이즈]]&amp;"-"&amp;압구정재고[[#This Row],[색상]]</f>
        <v>머니 파워 티-반팔-XL-검정</v>
      </c>
      <c r="B488" s="1" t="s">
        <v>40</v>
      </c>
      <c r="C488" s="1" t="s">
        <v>109</v>
      </c>
      <c r="D488" s="1" t="s">
        <v>122</v>
      </c>
      <c r="E488" s="1" t="s">
        <v>131</v>
      </c>
      <c r="F488" s="2" t="s">
        <v>186</v>
      </c>
      <c r="G488" s="1">
        <v>4</v>
      </c>
    </row>
    <row r="489" spans="1:7" x14ac:dyDescent="0.4">
      <c r="A489" s="1" t="str">
        <f>압구정재고[[#This Row],[제품명]]&amp;"-"&amp;압구정재고[[#This Row],[카테고리]]&amp;"-"&amp;압구정재고[[#This Row],[사이즈]]&amp;"-"&amp;압구정재고[[#This Row],[색상]]</f>
        <v>머니 파워 티-반팔-XL-화이트</v>
      </c>
      <c r="B489" s="1" t="s">
        <v>40</v>
      </c>
      <c r="C489" s="1" t="s">
        <v>109</v>
      </c>
      <c r="D489" s="1" t="s">
        <v>122</v>
      </c>
      <c r="E489" s="1" t="s">
        <v>124</v>
      </c>
      <c r="F489" s="2" t="s">
        <v>186</v>
      </c>
      <c r="G489" s="1">
        <v>0</v>
      </c>
    </row>
    <row r="490" spans="1:7" x14ac:dyDescent="0.4">
      <c r="A490" s="1" t="str">
        <f>압구정재고[[#This Row],[제품명]]&amp;"-"&amp;압구정재고[[#This Row],[카테고리]]&amp;"-"&amp;압구정재고[[#This Row],[사이즈]]&amp;"-"&amp;압구정재고[[#This Row],[색상]]</f>
        <v>슈프림 그리팅 티-보류-XL-화이트</v>
      </c>
      <c r="B490" s="1" t="s">
        <v>23</v>
      </c>
      <c r="C490" s="1" t="s">
        <v>110</v>
      </c>
      <c r="D490" s="1" t="s">
        <v>122</v>
      </c>
      <c r="E490" s="1" t="s">
        <v>124</v>
      </c>
      <c r="F490" s="2" t="s">
        <v>186</v>
      </c>
      <c r="G490" s="1">
        <v>0</v>
      </c>
    </row>
    <row r="491" spans="1:7" x14ac:dyDescent="0.4">
      <c r="A491" s="1" t="str">
        <f>압구정재고[[#This Row],[제품명]]&amp;"-"&amp;압구정재고[[#This Row],[카테고리]]&amp;"-"&amp;압구정재고[[#This Row],[사이즈]]&amp;"-"&amp;압구정재고[[#This Row],[색상]]</f>
        <v>매리티-보류-XL-블랙</v>
      </c>
      <c r="B491" s="1" t="s">
        <v>30</v>
      </c>
      <c r="C491" s="1" t="s">
        <v>110</v>
      </c>
      <c r="D491" s="1" t="s">
        <v>122</v>
      </c>
      <c r="E491" s="1" t="s">
        <v>123</v>
      </c>
      <c r="F491" s="2" t="s">
        <v>186</v>
      </c>
      <c r="G491" s="1">
        <v>0</v>
      </c>
    </row>
    <row r="492" spans="1:7" x14ac:dyDescent="0.4">
      <c r="A492" s="1" t="str">
        <f>압구정재고[[#This Row],[제품명]]&amp;"-"&amp;압구정재고[[#This Row],[카테고리]]&amp;"-"&amp;압구정재고[[#This Row],[사이즈]]&amp;"-"&amp;압구정재고[[#This Row],[색상]]</f>
        <v>모션 로고 자켓-자켓-XL-퍼플</v>
      </c>
      <c r="B492" s="1" t="s">
        <v>41</v>
      </c>
      <c r="C492" s="1" t="s">
        <v>111</v>
      </c>
      <c r="D492" s="1" t="s">
        <v>122</v>
      </c>
      <c r="E492" s="1" t="s">
        <v>132</v>
      </c>
      <c r="F492" s="2" t="s">
        <v>186</v>
      </c>
      <c r="G492" s="1">
        <v>1</v>
      </c>
    </row>
    <row r="493" spans="1:7" x14ac:dyDescent="0.4">
      <c r="A493" s="1" t="str">
        <f>압구정재고[[#This Row],[제품명]]&amp;"-"&amp;압구정재고[[#This Row],[카테고리]]&amp;"-"&amp;압구정재고[[#This Row],[사이즈]]&amp;"-"&amp;압구정재고[[#This Row],[색상]]</f>
        <v>슈노 레더 자켓-자켓-XL-블랙</v>
      </c>
      <c r="B493" s="1" t="s">
        <v>42</v>
      </c>
      <c r="C493" s="1" t="s">
        <v>111</v>
      </c>
      <c r="D493" s="1" t="s">
        <v>122</v>
      </c>
      <c r="E493" s="1" t="s">
        <v>123</v>
      </c>
      <c r="F493" s="2" t="s">
        <v>186</v>
      </c>
      <c r="G493" s="1">
        <v>2</v>
      </c>
    </row>
    <row r="494" spans="1:7" x14ac:dyDescent="0.4">
      <c r="A494" s="1" t="str">
        <f>압구정재고[[#This Row],[제품명]]&amp;"-"&amp;압구정재고[[#This Row],[카테고리]]&amp;"-"&amp;압구정재고[[#This Row],[사이즈]]&amp;"-"&amp;압구정재고[[#This Row],[색상]]</f>
        <v>슈노뱀피-자켓-XL-블랙</v>
      </c>
      <c r="B494" s="1" t="s">
        <v>43</v>
      </c>
      <c r="C494" s="1" t="s">
        <v>111</v>
      </c>
      <c r="D494" s="1" t="s">
        <v>122</v>
      </c>
      <c r="E494" s="1" t="s">
        <v>123</v>
      </c>
      <c r="F494" s="2" t="s">
        <v>186</v>
      </c>
      <c r="G494" s="1">
        <v>1</v>
      </c>
    </row>
    <row r="495" spans="1:7" x14ac:dyDescent="0.4">
      <c r="A495" s="1" t="str">
        <f>압구정재고[[#This Row],[제품명]]&amp;"-"&amp;압구정재고[[#This Row],[카테고리]]&amp;"-"&amp;압구정재고[[#This Row],[사이즈]]&amp;"-"&amp;압구정재고[[#This Row],[색상]]</f>
        <v>슈노뱀피-자켓-XL-그린</v>
      </c>
      <c r="B495" s="1" t="s">
        <v>43</v>
      </c>
      <c r="C495" s="1" t="s">
        <v>111</v>
      </c>
      <c r="D495" s="1" t="s">
        <v>122</v>
      </c>
      <c r="E495" s="1" t="s">
        <v>133</v>
      </c>
      <c r="F495" s="2" t="s">
        <v>186</v>
      </c>
      <c r="G495" s="1">
        <v>0</v>
      </c>
    </row>
    <row r="496" spans="1:7" x14ac:dyDescent="0.4">
      <c r="A496" s="1" t="str">
        <f>압구정재고[[#This Row],[제품명]]&amp;"-"&amp;압구정재고[[#This Row],[카테고리]]&amp;"-"&amp;압구정재고[[#This Row],[사이즈]]&amp;"-"&amp;압구정재고[[#This Row],[색상]]</f>
        <v>파이핑 트랙자켓-자켓-XL-블랙</v>
      </c>
      <c r="B496" s="1" t="s">
        <v>44</v>
      </c>
      <c r="C496" s="1" t="s">
        <v>111</v>
      </c>
      <c r="D496" s="1" t="s">
        <v>122</v>
      </c>
      <c r="E496" s="1" t="s">
        <v>123</v>
      </c>
      <c r="F496" s="2" t="s">
        <v>186</v>
      </c>
      <c r="G496" s="1">
        <v>1</v>
      </c>
    </row>
    <row r="497" spans="1:7" x14ac:dyDescent="0.4">
      <c r="A497" s="1" t="str">
        <f>압구정재고[[#This Row],[제품명]]&amp;"-"&amp;압구정재고[[#This Row],[카테고리]]&amp;"-"&amp;압구정재고[[#This Row],[사이즈]]&amp;"-"&amp;압구정재고[[#This Row],[색상]]</f>
        <v>스톤아일랜드 조끼-자켓-XL-코랄</v>
      </c>
      <c r="B497" s="1" t="s">
        <v>45</v>
      </c>
      <c r="C497" s="1" t="s">
        <v>111</v>
      </c>
      <c r="D497" s="1" t="s">
        <v>122</v>
      </c>
      <c r="E497" s="1" t="s">
        <v>134</v>
      </c>
      <c r="F497" s="2" t="s">
        <v>186</v>
      </c>
      <c r="G497" s="1">
        <v>5</v>
      </c>
    </row>
    <row r="498" spans="1:7" x14ac:dyDescent="0.4">
      <c r="A498" s="1" t="str">
        <f>압구정재고[[#This Row],[제품명]]&amp;"-"&amp;압구정재고[[#This Row],[카테고리]]&amp;"-"&amp;압구정재고[[#This Row],[사이즈]]&amp;"-"&amp;압구정재고[[#This Row],[색상]]</f>
        <v>스톤아일랜드 자켓-자켓-XL-블랙</v>
      </c>
      <c r="B498" s="1" t="s">
        <v>46</v>
      </c>
      <c r="C498" s="1" t="s">
        <v>111</v>
      </c>
      <c r="D498" s="1" t="s">
        <v>122</v>
      </c>
      <c r="E498" s="1" t="s">
        <v>123</v>
      </c>
      <c r="F498" s="2" t="s">
        <v>186</v>
      </c>
      <c r="G498" s="1">
        <v>1</v>
      </c>
    </row>
    <row r="499" spans="1:7" x14ac:dyDescent="0.4">
      <c r="A499" s="1" t="str">
        <f>압구정재고[[#This Row],[제품명]]&amp;"-"&amp;압구정재고[[#This Row],[카테고리]]&amp;"-"&amp;압구정재고[[#This Row],[사이즈]]&amp;"-"&amp;압구정재고[[#This Row],[색상]]</f>
        <v>스톤아일랜드 자켓-자켓-XL-코랄</v>
      </c>
      <c r="B499" s="1" t="s">
        <v>46</v>
      </c>
      <c r="C499" s="1" t="s">
        <v>111</v>
      </c>
      <c r="D499" s="1" t="s">
        <v>122</v>
      </c>
      <c r="E499" s="1" t="s">
        <v>134</v>
      </c>
      <c r="F499" s="2" t="s">
        <v>186</v>
      </c>
      <c r="G499" s="1">
        <v>3</v>
      </c>
    </row>
    <row r="500" spans="1:7" x14ac:dyDescent="0.4">
      <c r="A500" s="1" t="str">
        <f>압구정재고[[#This Row],[제품명]]&amp;"-"&amp;압구정재고[[#This Row],[카테고리]]&amp;"-"&amp;압구정재고[[#This Row],[사이즈]]&amp;"-"&amp;압구정재고[[#This Row],[색상]]</f>
        <v>슈프림 노스페이스 아크로고 후리스-자켓-XL-블랙</v>
      </c>
      <c r="B500" s="1" t="s">
        <v>47</v>
      </c>
      <c r="C500" s="1" t="s">
        <v>111</v>
      </c>
      <c r="D500" s="1" t="s">
        <v>122</v>
      </c>
      <c r="E500" s="1" t="s">
        <v>123</v>
      </c>
      <c r="F500" s="2" t="s">
        <v>186</v>
      </c>
      <c r="G500" s="1">
        <v>0</v>
      </c>
    </row>
    <row r="501" spans="1:7" x14ac:dyDescent="0.4">
      <c r="A501" s="1" t="str">
        <f>압구정재고[[#This Row],[제품명]]&amp;"-"&amp;압구정재고[[#This Row],[카테고리]]&amp;"-"&amp;압구정재고[[#This Row],[사이즈]]&amp;"-"&amp;압구정재고[[#This Row],[색상]]</f>
        <v>슈프림 노스페이스 아크로고 자켓 파카-자켓-XL-블랙</v>
      </c>
      <c r="B501" s="1" t="s">
        <v>48</v>
      </c>
      <c r="C501" s="1" t="s">
        <v>111</v>
      </c>
      <c r="D501" s="1" t="s">
        <v>122</v>
      </c>
      <c r="E501" s="1" t="s">
        <v>123</v>
      </c>
      <c r="F501" s="2" t="s">
        <v>186</v>
      </c>
      <c r="G501" s="1">
        <v>1</v>
      </c>
    </row>
    <row r="502" spans="1:7" x14ac:dyDescent="0.4">
      <c r="A502" s="1" t="str">
        <f>압구정재고[[#This Row],[제품명]]&amp;"-"&amp;압구정재고[[#This Row],[카테고리]]&amp;"-"&amp;압구정재고[[#This Row],[사이즈]]&amp;"-"&amp;압구정재고[[#This Row],[색상]]</f>
        <v>슈프림 레이더스 데님 베스트 조끼-자켓-XL-블랙</v>
      </c>
      <c r="B502" s="1" t="s">
        <v>49</v>
      </c>
      <c r="C502" s="1" t="s">
        <v>111</v>
      </c>
      <c r="D502" s="1" t="s">
        <v>122</v>
      </c>
      <c r="E502" s="1" t="s">
        <v>123</v>
      </c>
      <c r="F502" s="2" t="s">
        <v>186</v>
      </c>
      <c r="G502" s="1">
        <v>2</v>
      </c>
    </row>
    <row r="503" spans="1:7" x14ac:dyDescent="0.4">
      <c r="A503" s="1" t="str">
        <f>압구정재고[[#This Row],[제품명]]&amp;"-"&amp;압구정재고[[#This Row],[카테고리]]&amp;"-"&amp;압구정재고[[#This Row],[사이즈]]&amp;"-"&amp;압구정재고[[#This Row],[색상]]</f>
        <v>슈프림 리버시블 NY 자켓-자켓-XL-검정</v>
      </c>
      <c r="B503" s="1" t="s">
        <v>50</v>
      </c>
      <c r="C503" s="1" t="s">
        <v>111</v>
      </c>
      <c r="D503" s="1" t="s">
        <v>122</v>
      </c>
      <c r="E503" s="1" t="s">
        <v>131</v>
      </c>
      <c r="F503" s="2" t="s">
        <v>186</v>
      </c>
      <c r="G503" s="1">
        <v>0</v>
      </c>
    </row>
    <row r="504" spans="1:7" x14ac:dyDescent="0.4">
      <c r="A504" s="1" t="str">
        <f>압구정재고[[#This Row],[제품명]]&amp;"-"&amp;압구정재고[[#This Row],[카테고리]]&amp;"-"&amp;압구정재고[[#This Row],[사이즈]]&amp;"-"&amp;압구정재고[[#This Row],[색상]]</f>
        <v>슈프림 돕바-자켓-XL-검정</v>
      </c>
      <c r="B504" s="1" t="s">
        <v>51</v>
      </c>
      <c r="C504" s="1" t="s">
        <v>111</v>
      </c>
      <c r="D504" s="1" t="s">
        <v>122</v>
      </c>
      <c r="E504" s="1" t="s">
        <v>131</v>
      </c>
      <c r="F504" s="2" t="s">
        <v>186</v>
      </c>
      <c r="G504" s="1">
        <v>2</v>
      </c>
    </row>
    <row r="505" spans="1:7" x14ac:dyDescent="0.4">
      <c r="A505" s="1" t="str">
        <f>압구정재고[[#This Row],[제품명]]&amp;"-"&amp;압구정재고[[#This Row],[카테고리]]&amp;"-"&amp;압구정재고[[#This Row],[사이즈]]&amp;"-"&amp;압구정재고[[#This Row],[색상]]</f>
        <v>슈프림 퍼자켓-자켓-XL-브라운</v>
      </c>
      <c r="B505" s="1" t="s">
        <v>52</v>
      </c>
      <c r="C505" s="1" t="s">
        <v>111</v>
      </c>
      <c r="D505" s="1" t="s">
        <v>122</v>
      </c>
      <c r="E505" s="1" t="s">
        <v>135</v>
      </c>
      <c r="F505" s="2" t="s">
        <v>186</v>
      </c>
      <c r="G505" s="1">
        <v>0</v>
      </c>
    </row>
    <row r="506" spans="1:7" x14ac:dyDescent="0.4">
      <c r="A506" s="1" t="str">
        <f>압구정재고[[#This Row],[제품명]]&amp;"-"&amp;압구정재고[[#This Row],[카테고리]]&amp;"-"&amp;압구정재고[[#This Row],[사이즈]]&amp;"-"&amp;압구정재고[[#This Row],[색상]]</f>
        <v>슈프림 챔피언 코치자켓-자켓-XL-블랙</v>
      </c>
      <c r="B506" s="1" t="s">
        <v>53</v>
      </c>
      <c r="C506" s="1" t="s">
        <v>111</v>
      </c>
      <c r="D506" s="1" t="s">
        <v>122</v>
      </c>
      <c r="E506" s="1" t="s">
        <v>123</v>
      </c>
      <c r="F506" s="2" t="s">
        <v>186</v>
      </c>
      <c r="G506" s="1">
        <v>1</v>
      </c>
    </row>
    <row r="507" spans="1:7" x14ac:dyDescent="0.4">
      <c r="A507" s="1" t="str">
        <f>압구정재고[[#This Row],[제품명]]&amp;"-"&amp;압구정재고[[#This Row],[카테고리]]&amp;"-"&amp;압구정재고[[#This Row],[사이즈]]&amp;"-"&amp;압구정재고[[#This Row],[색상]]</f>
        <v>콥 카 자수 자켓-자켓-XL-블랙</v>
      </c>
      <c r="B507" s="1" t="s">
        <v>54</v>
      </c>
      <c r="C507" s="1" t="s">
        <v>111</v>
      </c>
      <c r="D507" s="1" t="s">
        <v>122</v>
      </c>
      <c r="E507" s="1" t="s">
        <v>123</v>
      </c>
      <c r="F507" s="2" t="s">
        <v>186</v>
      </c>
      <c r="G507" s="1">
        <v>3</v>
      </c>
    </row>
    <row r="508" spans="1:7" x14ac:dyDescent="0.4">
      <c r="A508" s="1" t="str">
        <f>압구정재고[[#This Row],[제품명]]&amp;"-"&amp;압구정재고[[#This Row],[카테고리]]&amp;"-"&amp;압구정재고[[#This Row],[사이즈]]&amp;"-"&amp;압구정재고[[#This Row],[색상]]</f>
        <v>헤비 나일론 아노락-자켓-XL-파랑</v>
      </c>
      <c r="B508" s="1" t="s">
        <v>55</v>
      </c>
      <c r="C508" s="1" t="s">
        <v>111</v>
      </c>
      <c r="D508" s="1" t="s">
        <v>122</v>
      </c>
      <c r="E508" s="1" t="s">
        <v>136</v>
      </c>
      <c r="F508" s="2" t="s">
        <v>186</v>
      </c>
      <c r="G508" s="1">
        <v>1</v>
      </c>
    </row>
    <row r="509" spans="1:7" x14ac:dyDescent="0.4">
      <c r="A509" s="1" t="str">
        <f>압구정재고[[#This Row],[제품명]]&amp;"-"&amp;압구정재고[[#This Row],[카테고리]]&amp;"-"&amp;압구정재고[[#This Row],[사이즈]]&amp;"-"&amp;압구정재고[[#This Row],[색상]]</f>
        <v>슈프림 반다나 후리스-자켓-XL-레드</v>
      </c>
      <c r="B509" s="1" t="s">
        <v>56</v>
      </c>
      <c r="C509" s="1" t="s">
        <v>111</v>
      </c>
      <c r="D509" s="1" t="s">
        <v>122</v>
      </c>
      <c r="E509" s="1" t="s">
        <v>128</v>
      </c>
      <c r="F509" s="2" t="s">
        <v>186</v>
      </c>
      <c r="G509" s="1">
        <v>0</v>
      </c>
    </row>
    <row r="510" spans="1:7" x14ac:dyDescent="0.4">
      <c r="A510" s="1" t="str">
        <f>압구정재고[[#This Row],[제품명]]&amp;"-"&amp;압구정재고[[#This Row],[카테고리]]&amp;"-"&amp;압구정재고[[#This Row],[사이즈]]&amp;"-"&amp;압구정재고[[#This Row],[색상]]</f>
        <v>클래식 로고 테이핑 자켓-자켓-XL-레드</v>
      </c>
      <c r="B510" s="1" t="s">
        <v>57</v>
      </c>
      <c r="C510" s="1" t="s">
        <v>111</v>
      </c>
      <c r="D510" s="1" t="s">
        <v>122</v>
      </c>
      <c r="E510" s="1" t="s">
        <v>128</v>
      </c>
      <c r="F510" s="2" t="s">
        <v>186</v>
      </c>
      <c r="G510" s="1">
        <v>0</v>
      </c>
    </row>
    <row r="511" spans="1:7" x14ac:dyDescent="0.4">
      <c r="A511" s="1" t="str">
        <f>압구정재고[[#This Row],[제품명]]&amp;"-"&amp;압구정재고[[#This Row],[카테고리]]&amp;"-"&amp;압구정재고[[#This Row],[사이즈]]&amp;"-"&amp;압구정재고[[#This Row],[색상]]</f>
        <v>혼다 워크 자켓-자켓-XL-블랙</v>
      </c>
      <c r="B511" s="1" t="s">
        <v>58</v>
      </c>
      <c r="C511" s="1" t="s">
        <v>111</v>
      </c>
      <c r="D511" s="1" t="s">
        <v>122</v>
      </c>
      <c r="E511" s="1" t="s">
        <v>123</v>
      </c>
      <c r="F511" s="2" t="s">
        <v>186</v>
      </c>
      <c r="G511" s="1">
        <v>0</v>
      </c>
    </row>
    <row r="512" spans="1:7" x14ac:dyDescent="0.4">
      <c r="A512" s="1" t="str">
        <f>압구정재고[[#This Row],[제품명]]&amp;"-"&amp;압구정재고[[#This Row],[카테고리]]&amp;"-"&amp;압구정재고[[#This Row],[사이즈]]&amp;"-"&amp;압구정재고[[#This Row],[색상]]</f>
        <v>혼다 워크 자켓-자켓-XL-그린</v>
      </c>
      <c r="B512" s="1" t="s">
        <v>58</v>
      </c>
      <c r="C512" s="1" t="s">
        <v>111</v>
      </c>
      <c r="D512" s="1" t="s">
        <v>122</v>
      </c>
      <c r="E512" s="1" t="s">
        <v>133</v>
      </c>
      <c r="F512" s="2" t="s">
        <v>186</v>
      </c>
      <c r="G512" s="1">
        <v>1</v>
      </c>
    </row>
    <row r="513" spans="1:7" x14ac:dyDescent="0.4">
      <c r="A513" s="1" t="str">
        <f>압구정재고[[#This Row],[제품명]]&amp;"-"&amp;압구정재고[[#This Row],[카테고리]]&amp;"-"&amp;압구정재고[[#This Row],[사이즈]]&amp;"-"&amp;압구정재고[[#This Row],[색상]]</f>
        <v>슈프림 노스페이스 자유 마운틴 자켓-자켓-XL-레드</v>
      </c>
      <c r="B513" s="1" t="s">
        <v>59</v>
      </c>
      <c r="C513" s="1" t="s">
        <v>111</v>
      </c>
      <c r="D513" s="1" t="s">
        <v>122</v>
      </c>
      <c r="E513" s="1" t="s">
        <v>128</v>
      </c>
      <c r="F513" s="2" t="s">
        <v>186</v>
      </c>
      <c r="G513" s="1">
        <v>0</v>
      </c>
    </row>
    <row r="514" spans="1:7" x14ac:dyDescent="0.4">
      <c r="A514" s="1" t="str">
        <f>압구정재고[[#This Row],[제품명]]&amp;"-"&amp;압구정재고[[#This Row],[카테고리]]&amp;"-"&amp;압구정재고[[#This Row],[사이즈]]&amp;"-"&amp;압구정재고[[#This Row],[색상]]</f>
        <v>슈프림 노스페이스 자유 마운틴 자켓-자켓-XL-블랙</v>
      </c>
      <c r="B514" s="1" t="s">
        <v>59</v>
      </c>
      <c r="C514" s="1" t="s">
        <v>111</v>
      </c>
      <c r="D514" s="1" t="s">
        <v>122</v>
      </c>
      <c r="E514" s="1" t="s">
        <v>123</v>
      </c>
      <c r="F514" s="2" t="s">
        <v>186</v>
      </c>
      <c r="G514" s="1">
        <v>1</v>
      </c>
    </row>
    <row r="515" spans="1:7" x14ac:dyDescent="0.4">
      <c r="A515" s="1" t="str">
        <f>압구정재고[[#This Row],[제품명]]&amp;"-"&amp;압구정재고[[#This Row],[카테고리]]&amp;"-"&amp;압구정재고[[#This Row],[사이즈]]&amp;"-"&amp;압구정재고[[#This Row],[색상]]</f>
        <v>슈프림 노스페이스 발토로 자켓-자켓-XL-블랙</v>
      </c>
      <c r="B515" s="1" t="s">
        <v>60</v>
      </c>
      <c r="C515" s="1" t="s">
        <v>111</v>
      </c>
      <c r="D515" s="1" t="s">
        <v>122</v>
      </c>
      <c r="E515" s="1" t="s">
        <v>123</v>
      </c>
      <c r="F515" s="2" t="s">
        <v>186</v>
      </c>
      <c r="G515" s="1">
        <v>3</v>
      </c>
    </row>
    <row r="516" spans="1:7" x14ac:dyDescent="0.4">
      <c r="A516" s="1" t="str">
        <f>압구정재고[[#This Row],[제품명]]&amp;"-"&amp;압구정재고[[#This Row],[카테고리]]&amp;"-"&amp;압구정재고[[#This Row],[사이즈]]&amp;"-"&amp;압구정재고[[#This Row],[색상]]</f>
        <v>슈프림 노스페이스 발토로 자켓-자켓-XL-레드</v>
      </c>
      <c r="B516" s="1" t="s">
        <v>60</v>
      </c>
      <c r="C516" s="1" t="s">
        <v>111</v>
      </c>
      <c r="D516" s="1" t="s">
        <v>122</v>
      </c>
      <c r="E516" s="1" t="s">
        <v>128</v>
      </c>
      <c r="F516" s="2" t="s">
        <v>186</v>
      </c>
      <c r="G516" s="1">
        <v>0</v>
      </c>
    </row>
    <row r="517" spans="1:7" x14ac:dyDescent="0.4">
      <c r="A517" s="1" t="str">
        <f>압구정재고[[#This Row],[제품명]]&amp;"-"&amp;압구정재고[[#This Row],[카테고리]]&amp;"-"&amp;압구정재고[[#This Row],[사이즈]]&amp;"-"&amp;압구정재고[[#This Row],[색상]]</f>
        <v>레더 콜라 퍼피 다운 자켓-자켓-XL-블루</v>
      </c>
      <c r="B517" s="1" t="s">
        <v>61</v>
      </c>
      <c r="C517" s="1" t="s">
        <v>111</v>
      </c>
      <c r="D517" s="1" t="s">
        <v>122</v>
      </c>
      <c r="E517" s="1" t="s">
        <v>137</v>
      </c>
      <c r="F517" s="2" t="s">
        <v>186</v>
      </c>
      <c r="G517" s="1">
        <v>0</v>
      </c>
    </row>
    <row r="518" spans="1:7" x14ac:dyDescent="0.4">
      <c r="A518" s="1" t="str">
        <f>압구정재고[[#This Row],[제품명]]&amp;"-"&amp;압구정재고[[#This Row],[카테고리]]&amp;"-"&amp;압구정재고[[#This Row],[사이즈]]&amp;"-"&amp;압구정재고[[#This Row],[색상]]</f>
        <v>페이퍼 눕시-자켓-XL-흰색</v>
      </c>
      <c r="B518" s="1" t="s">
        <v>62</v>
      </c>
      <c r="C518" s="1" t="s">
        <v>111</v>
      </c>
      <c r="D518" s="1" t="s">
        <v>122</v>
      </c>
      <c r="E518" s="1" t="s">
        <v>130</v>
      </c>
      <c r="F518" s="2" t="s">
        <v>186</v>
      </c>
      <c r="G518" s="1">
        <v>1</v>
      </c>
    </row>
    <row r="519" spans="1:7" x14ac:dyDescent="0.4">
      <c r="A519" s="1" t="str">
        <f>압구정재고[[#This Row],[제품명]]&amp;"-"&amp;압구정재고[[#This Row],[카테고리]]&amp;"-"&amp;압구정재고[[#This Row],[사이즈]]&amp;"-"&amp;압구정재고[[#This Row],[색상]]</f>
        <v>폭스레이싱-저지-XL-멀티컬러</v>
      </c>
      <c r="B519" s="1" t="s">
        <v>63</v>
      </c>
      <c r="C519" s="1" t="s">
        <v>112</v>
      </c>
      <c r="D519" s="1" t="s">
        <v>122</v>
      </c>
      <c r="E519" s="1" t="s">
        <v>138</v>
      </c>
      <c r="F519" s="2" t="s">
        <v>186</v>
      </c>
      <c r="G519" s="1">
        <v>0</v>
      </c>
    </row>
    <row r="520" spans="1:7" x14ac:dyDescent="0.4">
      <c r="A520" s="1" t="str">
        <f>압구정재고[[#This Row],[제품명]]&amp;"-"&amp;압구정재고[[#This Row],[카테고리]]&amp;"-"&amp;압구정재고[[#This Row],[사이즈]]&amp;"-"&amp;압구정재고[[#This Row],[색상]]</f>
        <v>슈프림 카스텔리 바이크 저지-저지-XL-화이트</v>
      </c>
      <c r="B520" s="1" t="s">
        <v>64</v>
      </c>
      <c r="C520" s="1" t="s">
        <v>112</v>
      </c>
      <c r="D520" s="1" t="s">
        <v>122</v>
      </c>
      <c r="E520" s="1" t="s">
        <v>124</v>
      </c>
      <c r="F520" s="2" t="s">
        <v>186</v>
      </c>
      <c r="G520" s="1">
        <v>0</v>
      </c>
    </row>
    <row r="521" spans="1:7" x14ac:dyDescent="0.4">
      <c r="A521" s="1" t="str">
        <f>압구정재고[[#This Row],[제품명]]&amp;"-"&amp;압구정재고[[#This Row],[카테고리]]&amp;"-"&amp;압구정재고[[#This Row],[사이즈]]&amp;"-"&amp;압구정재고[[#This Row],[색상]]</f>
        <v>슈프림 카스텔리 바이크 저지-저지-XL-블랙</v>
      </c>
      <c r="B521" s="1" t="s">
        <v>64</v>
      </c>
      <c r="C521" s="1" t="s">
        <v>112</v>
      </c>
      <c r="D521" s="1" t="s">
        <v>122</v>
      </c>
      <c r="E521" s="1" t="s">
        <v>123</v>
      </c>
      <c r="F521" s="2" t="s">
        <v>186</v>
      </c>
      <c r="G521" s="1">
        <v>0</v>
      </c>
    </row>
    <row r="522" spans="1:7" x14ac:dyDescent="0.4">
      <c r="A522" s="1" t="str">
        <f>압구정재고[[#This Row],[제품명]]&amp;"-"&amp;압구정재고[[#This Row],[카테고리]]&amp;"-"&amp;압구정재고[[#This Row],[사이즈]]&amp;"-"&amp;압구정재고[[#This Row],[색상]]</f>
        <v>폭스레이싱 져지-저지-XL-블랙</v>
      </c>
      <c r="B522" s="1" t="s">
        <v>65</v>
      </c>
      <c r="C522" s="1" t="s">
        <v>112</v>
      </c>
      <c r="D522" s="1" t="s">
        <v>122</v>
      </c>
      <c r="E522" s="1" t="s">
        <v>123</v>
      </c>
      <c r="F522" s="2" t="s">
        <v>186</v>
      </c>
      <c r="G522" s="1">
        <v>1</v>
      </c>
    </row>
    <row r="523" spans="1:7" x14ac:dyDescent="0.4">
      <c r="A523" s="1" t="str">
        <f>압구정재고[[#This Row],[제품명]]&amp;"-"&amp;압구정재고[[#This Row],[카테고리]]&amp;"-"&amp;압구정재고[[#This Row],[사이즈]]&amp;"-"&amp;압구정재고[[#This Row],[색상]]</f>
        <v>폭스레이싱 져지-저지-XL-그린</v>
      </c>
      <c r="B523" s="1" t="s">
        <v>65</v>
      </c>
      <c r="C523" s="1" t="s">
        <v>112</v>
      </c>
      <c r="D523" s="1" t="s">
        <v>122</v>
      </c>
      <c r="E523" s="1" t="s">
        <v>133</v>
      </c>
      <c r="F523" s="2" t="s">
        <v>186</v>
      </c>
      <c r="G523" s="1">
        <v>1</v>
      </c>
    </row>
    <row r="524" spans="1:7" x14ac:dyDescent="0.4">
      <c r="A524" s="1" t="str">
        <f>압구정재고[[#This Row],[제품명]]&amp;"-"&amp;압구정재고[[#This Row],[카테고리]]&amp;"-"&amp;압구정재고[[#This Row],[사이즈]]&amp;"-"&amp;압구정재고[[#This Row],[색상]]</f>
        <v>애플 후드-후드-XL-블랙</v>
      </c>
      <c r="B524" s="1" t="s">
        <v>66</v>
      </c>
      <c r="C524" s="1" t="s">
        <v>113</v>
      </c>
      <c r="D524" s="1" t="s">
        <v>122</v>
      </c>
      <c r="E524" s="1" t="s">
        <v>123</v>
      </c>
      <c r="F524" s="2" t="s">
        <v>186</v>
      </c>
      <c r="G524" s="1">
        <v>2</v>
      </c>
    </row>
    <row r="525" spans="1:7" x14ac:dyDescent="0.4">
      <c r="A525" s="1" t="str">
        <f>압구정재고[[#This Row],[제품명]]&amp;"-"&amp;압구정재고[[#This Row],[카테고리]]&amp;"-"&amp;압구정재고[[#This Row],[사이즈]]&amp;"-"&amp;압구정재고[[#This Row],[색상]]</f>
        <v>애플 후드-후드-XL-그레이</v>
      </c>
      <c r="B525" s="1" t="s">
        <v>66</v>
      </c>
      <c r="C525" s="1" t="s">
        <v>113</v>
      </c>
      <c r="D525" s="1" t="s">
        <v>122</v>
      </c>
      <c r="E525" s="1" t="s">
        <v>129</v>
      </c>
      <c r="F525" s="2" t="s">
        <v>186</v>
      </c>
      <c r="G525" s="1">
        <v>0</v>
      </c>
    </row>
    <row r="526" spans="1:7" x14ac:dyDescent="0.4">
      <c r="A526" s="1" t="str">
        <f>압구정재고[[#This Row],[제품명]]&amp;"-"&amp;압구정재고[[#This Row],[카테고리]]&amp;"-"&amp;압구정재고[[#This Row],[사이즈]]&amp;"-"&amp;압구정재고[[#This Row],[색상]]</f>
        <v>에스로고 후드-후드-XL-레드</v>
      </c>
      <c r="B526" s="1" t="s">
        <v>67</v>
      </c>
      <c r="C526" s="1" t="s">
        <v>113</v>
      </c>
      <c r="D526" s="1" t="s">
        <v>122</v>
      </c>
      <c r="E526" s="1" t="s">
        <v>128</v>
      </c>
      <c r="F526" s="2" t="s">
        <v>186</v>
      </c>
      <c r="G526" s="1">
        <v>0</v>
      </c>
    </row>
    <row r="527" spans="1:7" x14ac:dyDescent="0.4">
      <c r="A527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후드-후드-XL-블랙</v>
      </c>
      <c r="B527" s="1" t="s">
        <v>68</v>
      </c>
      <c r="C527" s="1" t="s">
        <v>113</v>
      </c>
      <c r="D527" s="1" t="s">
        <v>122</v>
      </c>
      <c r="E527" s="1" t="s">
        <v>123</v>
      </c>
      <c r="F527" s="2" t="s">
        <v>186</v>
      </c>
      <c r="G527" s="1">
        <v>0</v>
      </c>
    </row>
    <row r="528" spans="1:7" x14ac:dyDescent="0.4">
      <c r="A528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후드-후드-XL-버건디</v>
      </c>
      <c r="B528" s="1" t="s">
        <v>68</v>
      </c>
      <c r="C528" s="1" t="s">
        <v>113</v>
      </c>
      <c r="D528" s="1" t="s">
        <v>122</v>
      </c>
      <c r="E528" s="1" t="s">
        <v>139</v>
      </c>
      <c r="F528" s="2" t="s">
        <v>186</v>
      </c>
      <c r="G528" s="1">
        <v>0</v>
      </c>
    </row>
    <row r="529" spans="1:7" x14ac:dyDescent="0.4">
      <c r="A529" s="1" t="str">
        <f>압구정재고[[#This Row],[제품명]]&amp;"-"&amp;압구정재고[[#This Row],[카테고리]]&amp;"-"&amp;압구정재고[[#This Row],[사이즈]]&amp;"-"&amp;압구정재고[[#This Row],[색상]]</f>
        <v>슈프림 장폴고티에 후드-후드-XL-회색</v>
      </c>
      <c r="B529" s="1" t="s">
        <v>68</v>
      </c>
      <c r="C529" s="1" t="s">
        <v>113</v>
      </c>
      <c r="D529" s="1" t="s">
        <v>122</v>
      </c>
      <c r="E529" s="1" t="s">
        <v>140</v>
      </c>
      <c r="F529" s="2" t="s">
        <v>186</v>
      </c>
      <c r="G529" s="1">
        <v>1</v>
      </c>
    </row>
    <row r="530" spans="1:7" x14ac:dyDescent="0.4">
      <c r="A530" s="1" t="str">
        <f>압구정재고[[#This Row],[제품명]]&amp;"-"&amp;압구정재고[[#This Row],[카테고리]]&amp;"-"&amp;압구정재고[[#This Row],[사이즈]]&amp;"-"&amp;압구정재고[[#This Row],[색상]]</f>
        <v>슈프림 장폴고티에 바지-후드-XL-블랙</v>
      </c>
      <c r="B530" s="1" t="s">
        <v>69</v>
      </c>
      <c r="C530" s="1" t="s">
        <v>113</v>
      </c>
      <c r="D530" s="1" t="s">
        <v>122</v>
      </c>
      <c r="E530" s="1" t="s">
        <v>123</v>
      </c>
      <c r="F530" s="2" t="s">
        <v>186</v>
      </c>
      <c r="G530" s="1">
        <v>0</v>
      </c>
    </row>
    <row r="531" spans="1:7" x14ac:dyDescent="0.4">
      <c r="A531" s="1" t="str">
        <f>압구정재고[[#This Row],[제품명]]&amp;"-"&amp;압구정재고[[#This Row],[카테고리]]&amp;"-"&amp;압구정재고[[#This Row],[사이즈]]&amp;"-"&amp;압구정재고[[#This Row],[색상]]</f>
        <v>콘 후드-후드-XL-올리브</v>
      </c>
      <c r="B531" s="1" t="s">
        <v>70</v>
      </c>
      <c r="C531" s="1" t="s">
        <v>113</v>
      </c>
      <c r="D531" s="1" t="s">
        <v>122</v>
      </c>
      <c r="E531" s="1" t="s">
        <v>141</v>
      </c>
      <c r="F531" s="2" t="s">
        <v>186</v>
      </c>
      <c r="G531" s="1">
        <v>0</v>
      </c>
    </row>
    <row r="532" spans="1:7" x14ac:dyDescent="0.4">
      <c r="A532" s="1" t="str">
        <f>압구정재고[[#This Row],[제품명]]&amp;"-"&amp;압구정재고[[#This Row],[카테고리]]&amp;"-"&amp;압구정재고[[#This Row],[사이즈]]&amp;"-"&amp;압구정재고[[#This Row],[색상]]</f>
        <v>콘 후드-후드-XL-그레이</v>
      </c>
      <c r="B532" s="1" t="s">
        <v>70</v>
      </c>
      <c r="C532" s="1" t="s">
        <v>113</v>
      </c>
      <c r="D532" s="1" t="s">
        <v>122</v>
      </c>
      <c r="E532" s="1" t="s">
        <v>129</v>
      </c>
      <c r="F532" s="2" t="s">
        <v>186</v>
      </c>
      <c r="G532" s="1">
        <v>0</v>
      </c>
    </row>
    <row r="533" spans="1:7" x14ac:dyDescent="0.4">
      <c r="A533" s="1" t="str">
        <f>압구정재고[[#This Row],[제품명]]&amp;"-"&amp;압구정재고[[#This Row],[카테고리]]&amp;"-"&amp;압구정재고[[#This Row],[사이즈]]&amp;"-"&amp;압구정재고[[#This Row],[색상]]</f>
        <v>슈프림 노스페이스 후드-후드-XL-블랙</v>
      </c>
      <c r="B533" s="1" t="s">
        <v>71</v>
      </c>
      <c r="C533" s="1" t="s">
        <v>113</v>
      </c>
      <c r="D533" s="1" t="s">
        <v>122</v>
      </c>
      <c r="E533" s="1" t="s">
        <v>123</v>
      </c>
      <c r="F533" s="2" t="s">
        <v>186</v>
      </c>
      <c r="G533" s="1">
        <v>1</v>
      </c>
    </row>
    <row r="534" spans="1:7" x14ac:dyDescent="0.4">
      <c r="A534" s="1" t="str">
        <f>압구정재고[[#This Row],[제품명]]&amp;"-"&amp;압구정재고[[#This Row],[카테고리]]&amp;"-"&amp;압구정재고[[#This Row],[사이즈]]&amp;"-"&amp;압구정재고[[#This Row],[색상]]</f>
        <v>슈프림 로티드 크루넥-후드-XL-오렌지</v>
      </c>
      <c r="B534" s="1" t="s">
        <v>72</v>
      </c>
      <c r="C534" s="1" t="s">
        <v>113</v>
      </c>
      <c r="D534" s="1" t="s">
        <v>122</v>
      </c>
      <c r="E534" s="1" t="s">
        <v>142</v>
      </c>
      <c r="F534" s="2" t="s">
        <v>186</v>
      </c>
      <c r="G534" s="1">
        <v>4</v>
      </c>
    </row>
    <row r="535" spans="1:7" x14ac:dyDescent="0.4">
      <c r="A535" s="1" t="str">
        <f>압구정재고[[#This Row],[제품명]]&amp;"-"&amp;압구정재고[[#This Row],[카테고리]]&amp;"-"&amp;압구정재고[[#This Row],[사이즈]]&amp;"-"&amp;압구정재고[[#This Row],[색상]]</f>
        <v>혼다 크루넥-후드-XL-블랙</v>
      </c>
      <c r="B535" s="1" t="s">
        <v>73</v>
      </c>
      <c r="C535" s="1" t="s">
        <v>113</v>
      </c>
      <c r="D535" s="1" t="s">
        <v>122</v>
      </c>
      <c r="E535" s="1" t="s">
        <v>123</v>
      </c>
      <c r="F535" s="2" t="s">
        <v>186</v>
      </c>
      <c r="G535" s="1">
        <v>0</v>
      </c>
    </row>
    <row r="536" spans="1:7" x14ac:dyDescent="0.4">
      <c r="A536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후드-후드-XL-블랙</v>
      </c>
      <c r="B536" s="1" t="s">
        <v>74</v>
      </c>
      <c r="C536" s="1" t="s">
        <v>113</v>
      </c>
      <c r="D536" s="1" t="s">
        <v>122</v>
      </c>
      <c r="E536" s="1" t="s">
        <v>123</v>
      </c>
      <c r="F536" s="2" t="s">
        <v>186</v>
      </c>
      <c r="G536" s="1">
        <v>0</v>
      </c>
    </row>
    <row r="537" spans="1:7" x14ac:dyDescent="0.4">
      <c r="A537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후드-후드-XL-회색</v>
      </c>
      <c r="B537" s="1" t="s">
        <v>74</v>
      </c>
      <c r="C537" s="1" t="s">
        <v>113</v>
      </c>
      <c r="D537" s="1" t="s">
        <v>122</v>
      </c>
      <c r="E537" s="1" t="s">
        <v>140</v>
      </c>
      <c r="F537" s="2" t="s">
        <v>186</v>
      </c>
      <c r="G537" s="1">
        <v>0</v>
      </c>
    </row>
    <row r="538" spans="1:7" x14ac:dyDescent="0.4">
      <c r="A538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후드-후드-XL-노랑</v>
      </c>
      <c r="B538" s="1" t="s">
        <v>74</v>
      </c>
      <c r="C538" s="1" t="s">
        <v>113</v>
      </c>
      <c r="D538" s="1" t="s">
        <v>122</v>
      </c>
      <c r="E538" s="1" t="s">
        <v>143</v>
      </c>
      <c r="F538" s="2" t="s">
        <v>186</v>
      </c>
      <c r="G538" s="1">
        <v>0</v>
      </c>
    </row>
    <row r="539" spans="1:7" x14ac:dyDescent="0.4">
      <c r="A539" s="1" t="str">
        <f>압구정재고[[#This Row],[제품명]]&amp;"-"&amp;압구정재고[[#This Row],[카테고리]]&amp;"-"&amp;압구정재고[[#This Row],[사이즈]]&amp;"-"&amp;압구정재고[[#This Row],[색상]]</f>
        <v>반다나 박스로고 후드-후드-XL-빨강</v>
      </c>
      <c r="B539" s="1" t="s">
        <v>74</v>
      </c>
      <c r="C539" s="1" t="s">
        <v>113</v>
      </c>
      <c r="D539" s="1" t="s">
        <v>122</v>
      </c>
      <c r="E539" s="1" t="s">
        <v>144</v>
      </c>
      <c r="F539" s="2" t="s">
        <v>186</v>
      </c>
      <c r="G539" s="1">
        <v>1</v>
      </c>
    </row>
    <row r="540" spans="1:7" x14ac:dyDescent="0.4">
      <c r="A540" s="1" t="str">
        <f>압구정재고[[#This Row],[제품명]]&amp;"-"&amp;압구정재고[[#This Row],[카테고리]]&amp;"-"&amp;압구정재고[[#This Row],[사이즈]]&amp;"-"&amp;압구정재고[[#This Row],[색상]]</f>
        <v>뉴욕 스웨터-스웨터-XL-블랙</v>
      </c>
      <c r="B540" s="1" t="s">
        <v>75</v>
      </c>
      <c r="C540" s="1" t="s">
        <v>114</v>
      </c>
      <c r="D540" s="1" t="s">
        <v>122</v>
      </c>
      <c r="E540" s="1" t="s">
        <v>123</v>
      </c>
      <c r="F540" s="2" t="s">
        <v>186</v>
      </c>
      <c r="G540" s="1">
        <v>2</v>
      </c>
    </row>
    <row r="541" spans="1:7" x14ac:dyDescent="0.4">
      <c r="A541" s="1" t="str">
        <f>압구정재고[[#This Row],[제품명]]&amp;"-"&amp;압구정재고[[#This Row],[카테고리]]&amp;"-"&amp;압구정재고[[#This Row],[사이즈]]&amp;"-"&amp;압구정재고[[#This Row],[색상]]</f>
        <v>뉴욕 스웨터-스웨터-XL-화이트</v>
      </c>
      <c r="B541" s="1" t="s">
        <v>75</v>
      </c>
      <c r="C541" s="1" t="s">
        <v>114</v>
      </c>
      <c r="D541" s="1" t="s">
        <v>122</v>
      </c>
      <c r="E541" s="1" t="s">
        <v>124</v>
      </c>
      <c r="F541" s="2" t="s">
        <v>186</v>
      </c>
      <c r="G541" s="1">
        <v>0</v>
      </c>
    </row>
    <row r="542" spans="1:7" x14ac:dyDescent="0.4">
      <c r="A542" s="1" t="str">
        <f>압구정재고[[#This Row],[제품명]]&amp;"-"&amp;압구정재고[[#This Row],[카테고리]]&amp;"-"&amp;압구정재고[[#This Row],[사이즈]]&amp;"-"&amp;압구정재고[[#This Row],[색상]]</f>
        <v>뉴욕 스웨터-스웨터-XL-오렌지</v>
      </c>
      <c r="B542" s="1" t="s">
        <v>75</v>
      </c>
      <c r="C542" s="1" t="s">
        <v>114</v>
      </c>
      <c r="D542" s="1" t="s">
        <v>122</v>
      </c>
      <c r="E542" s="1" t="s">
        <v>142</v>
      </c>
      <c r="F542" s="2" t="s">
        <v>186</v>
      </c>
      <c r="G542" s="1">
        <v>3</v>
      </c>
    </row>
    <row r="543" spans="1:7" x14ac:dyDescent="0.4">
      <c r="A543" s="1" t="str">
        <f>압구정재고[[#This Row],[제품명]]&amp;"-"&amp;압구정재고[[#This Row],[카테고리]]&amp;"-"&amp;압구정재고[[#This Row],[사이즈]]&amp;"-"&amp;압구정재고[[#This Row],[색상]]</f>
        <v>브러쉬드 닷 가디건-가디건-XL-블랙</v>
      </c>
      <c r="B543" s="1" t="s">
        <v>76</v>
      </c>
      <c r="C543" s="1" t="s">
        <v>115</v>
      </c>
      <c r="D543" s="1" t="s">
        <v>122</v>
      </c>
      <c r="E543" s="1" t="s">
        <v>123</v>
      </c>
      <c r="F543" s="2" t="s">
        <v>186</v>
      </c>
      <c r="G543" s="1">
        <v>1</v>
      </c>
    </row>
    <row r="544" spans="1:7" x14ac:dyDescent="0.4">
      <c r="A544" s="1" t="str">
        <f>압구정재고[[#This Row],[제품명]]&amp;"-"&amp;압구정재고[[#This Row],[카테고리]]&amp;"-"&amp;압구정재고[[#This Row],[사이즈]]&amp;"-"&amp;압구정재고[[#This Row],[색상]]</f>
        <v>브러쉬드 닷 가디건-가디건-XL-네이비</v>
      </c>
      <c r="B544" s="1" t="s">
        <v>76</v>
      </c>
      <c r="C544" s="1" t="s">
        <v>115</v>
      </c>
      <c r="D544" s="1" t="s">
        <v>122</v>
      </c>
      <c r="E544" s="1" t="s">
        <v>127</v>
      </c>
      <c r="F544" s="2" t="s">
        <v>186</v>
      </c>
      <c r="G544" s="1">
        <v>1</v>
      </c>
    </row>
    <row r="545" spans="1:7" x14ac:dyDescent="0.4">
      <c r="A545" s="1" t="str">
        <f>압구정재고[[#This Row],[제품명]]&amp;"-"&amp;압구정재고[[#This Row],[카테고리]]&amp;"-"&amp;압구정재고[[#This Row],[사이즈]]&amp;"-"&amp;압구정재고[[#This Row],[색상]]</f>
        <v>패널드 트랙 팬츠-긴바지-XL-블랙</v>
      </c>
      <c r="B545" s="1" t="s">
        <v>77</v>
      </c>
      <c r="C545" s="1" t="s">
        <v>116</v>
      </c>
      <c r="D545" s="1" t="s">
        <v>122</v>
      </c>
      <c r="E545" s="1" t="s">
        <v>123</v>
      </c>
      <c r="F545" s="2" t="s">
        <v>186</v>
      </c>
      <c r="G545" s="1">
        <v>0</v>
      </c>
    </row>
    <row r="546" spans="1:7" x14ac:dyDescent="0.4">
      <c r="A546" s="1" t="str">
        <f>압구정재고[[#This Row],[제품명]]&amp;"-"&amp;압구정재고[[#This Row],[카테고리]]&amp;"-"&amp;압구정재고[[#This Row],[사이즈]]&amp;"-"&amp;압구정재고[[#This Row],[색상]]</f>
        <v>패널드 트랙 자켓-자켓-XL-블랙</v>
      </c>
      <c r="B546" s="1" t="s">
        <v>78</v>
      </c>
      <c r="C546" s="1" t="s">
        <v>111</v>
      </c>
      <c r="D546" s="1" t="s">
        <v>122</v>
      </c>
      <c r="E546" s="1" t="s">
        <v>123</v>
      </c>
      <c r="F546" s="2" t="s">
        <v>186</v>
      </c>
      <c r="G546" s="1">
        <v>0</v>
      </c>
    </row>
    <row r="547" spans="1:7" x14ac:dyDescent="0.4">
      <c r="A547" s="1" t="str">
        <f>압구정재고[[#This Row],[제품명]]&amp;"-"&amp;압구정재고[[#This Row],[카테고리]]&amp;"-"&amp;압구정재고[[#This Row],[사이즈]]&amp;"-"&amp;압구정재고[[#This Row],[색상]]</f>
        <v>나오미-반팔-XL-블랙</v>
      </c>
      <c r="B547" s="1" t="s">
        <v>79</v>
      </c>
      <c r="C547" s="1" t="s">
        <v>109</v>
      </c>
      <c r="D547" s="1" t="s">
        <v>122</v>
      </c>
      <c r="E547" s="1" t="s">
        <v>123</v>
      </c>
      <c r="F547" s="2" t="s">
        <v>186</v>
      </c>
      <c r="G547" s="1">
        <v>10</v>
      </c>
    </row>
    <row r="548" spans="1:7" x14ac:dyDescent="0.4">
      <c r="A548" s="1" t="str">
        <f>압구정재고[[#This Row],[제품명]]&amp;"-"&amp;압구정재고[[#This Row],[카테고리]]&amp;"-"&amp;압구정재고[[#This Row],[사이즈]]&amp;"-"&amp;압구정재고[[#This Row],[색상]]</f>
        <v>나오미-반팔-XL-흰색</v>
      </c>
      <c r="B548" s="1" t="s">
        <v>79</v>
      </c>
      <c r="C548" s="1" t="s">
        <v>109</v>
      </c>
      <c r="D548" s="1" t="s">
        <v>122</v>
      </c>
      <c r="E548" s="1" t="s">
        <v>130</v>
      </c>
      <c r="F548" s="2" t="s">
        <v>186</v>
      </c>
      <c r="G548" s="1">
        <v>0</v>
      </c>
    </row>
    <row r="549" spans="1:7" x14ac:dyDescent="0.4">
      <c r="A549" s="1" t="str">
        <f>압구정재고[[#This Row],[제품명]]&amp;"-"&amp;압구정재고[[#This Row],[카테고리]]&amp;"-"&amp;압구정재고[[#This Row],[사이즈]]&amp;"-"&amp;압구정재고[[#This Row],[색상]]</f>
        <v>라프 나우 -반팔-XL-블랙</v>
      </c>
      <c r="B549" s="1" t="s">
        <v>80</v>
      </c>
      <c r="C549" s="1" t="s">
        <v>109</v>
      </c>
      <c r="D549" s="1" t="s">
        <v>122</v>
      </c>
      <c r="E549" s="1" t="s">
        <v>123</v>
      </c>
      <c r="F549" s="2" t="s">
        <v>186</v>
      </c>
      <c r="G549" s="1">
        <v>0</v>
      </c>
    </row>
    <row r="550" spans="1:7" x14ac:dyDescent="0.4">
      <c r="A550" s="1" t="str">
        <f>압구정재고[[#This Row],[제품명]]&amp;"-"&amp;압구정재고[[#This Row],[카테고리]]&amp;"-"&amp;압구정재고[[#This Row],[사이즈]]&amp;"-"&amp;압구정재고[[#This Row],[색상]]</f>
        <v>라프 나우 -반팔-XL-흰색</v>
      </c>
      <c r="B550" s="1" t="s">
        <v>80</v>
      </c>
      <c r="C550" s="1" t="s">
        <v>109</v>
      </c>
      <c r="D550" s="1" t="s">
        <v>122</v>
      </c>
      <c r="E550" s="1" t="s">
        <v>130</v>
      </c>
      <c r="F550" s="2" t="s">
        <v>186</v>
      </c>
      <c r="G550" s="1">
        <v>0</v>
      </c>
    </row>
    <row r="551" spans="1:7" x14ac:dyDescent="0.4">
      <c r="A551" s="1" t="str">
        <f>압구정재고[[#This Row],[제품명]]&amp;"-"&amp;압구정재고[[#This Row],[카테고리]]&amp;"-"&amp;압구정재고[[#This Row],[사이즈]]&amp;"-"&amp;압구정재고[[#This Row],[색상]]</f>
        <v>페인트-반팔-XL-블랙</v>
      </c>
      <c r="B551" s="1" t="s">
        <v>81</v>
      </c>
      <c r="C551" s="1" t="s">
        <v>109</v>
      </c>
      <c r="D551" s="1" t="s">
        <v>122</v>
      </c>
      <c r="E551" s="1" t="s">
        <v>123</v>
      </c>
      <c r="F551" s="2" t="s">
        <v>186</v>
      </c>
      <c r="G551" s="1">
        <v>3</v>
      </c>
    </row>
    <row r="552" spans="1:7" x14ac:dyDescent="0.4">
      <c r="A552" s="1" t="str">
        <f>압구정재고[[#This Row],[제품명]]&amp;"-"&amp;압구정재고[[#This Row],[카테고리]]&amp;"-"&amp;압구정재고[[#This Row],[사이즈]]&amp;"-"&amp;압구정재고[[#This Row],[색상]]</f>
        <v>페인트-반팔-XL-흰색</v>
      </c>
      <c r="B552" s="1" t="s">
        <v>81</v>
      </c>
      <c r="C552" s="1" t="s">
        <v>109</v>
      </c>
      <c r="D552" s="1" t="s">
        <v>122</v>
      </c>
      <c r="E552" s="1" t="s">
        <v>130</v>
      </c>
      <c r="F552" s="2" t="s">
        <v>186</v>
      </c>
      <c r="G552" s="1">
        <v>1</v>
      </c>
    </row>
    <row r="553" spans="1:7" x14ac:dyDescent="0.4">
      <c r="A553" s="1" t="str">
        <f>압구정재고[[#This Row],[제품명]]&amp;"-"&amp;압구정재고[[#This Row],[카테고리]]&amp;"-"&amp;압구정재고[[#This Row],[사이즈]]&amp;"-"&amp;압구정재고[[#This Row],[색상]]</f>
        <v>캣-반팔-XL-블랙</v>
      </c>
      <c r="B553" s="1" t="s">
        <v>82</v>
      </c>
      <c r="C553" s="1" t="s">
        <v>109</v>
      </c>
      <c r="D553" s="1" t="s">
        <v>122</v>
      </c>
      <c r="E553" s="1" t="s">
        <v>123</v>
      </c>
      <c r="F553" s="2" t="s">
        <v>186</v>
      </c>
      <c r="G553" s="1">
        <v>2</v>
      </c>
    </row>
    <row r="554" spans="1:7" x14ac:dyDescent="0.4">
      <c r="A554" s="1" t="str">
        <f>압구정재고[[#This Row],[제품명]]&amp;"-"&amp;압구정재고[[#This Row],[카테고리]]&amp;"-"&amp;압구정재고[[#This Row],[사이즈]]&amp;"-"&amp;압구정재고[[#This Row],[색상]]</f>
        <v>XXL 후드-후드-XL-블랙</v>
      </c>
      <c r="B554" s="1" t="s">
        <v>83</v>
      </c>
      <c r="C554" s="1" t="s">
        <v>113</v>
      </c>
      <c r="D554" s="1" t="s">
        <v>122</v>
      </c>
      <c r="E554" s="1" t="s">
        <v>123</v>
      </c>
      <c r="F554" s="2" t="s">
        <v>186</v>
      </c>
      <c r="G554" s="1">
        <v>2</v>
      </c>
    </row>
    <row r="555" spans="1:7" x14ac:dyDescent="0.4">
      <c r="A555" s="1" t="str">
        <f>압구정재고[[#This Row],[제품명]]&amp;"-"&amp;압구정재고[[#This Row],[카테고리]]&amp;"-"&amp;압구정재고[[#This Row],[사이즈]]&amp;"-"&amp;압구정재고[[#This Row],[색상]]</f>
        <v>XXL 후드-후드-XL-네이비</v>
      </c>
      <c r="B555" s="1" t="s">
        <v>83</v>
      </c>
      <c r="C555" s="1" t="s">
        <v>113</v>
      </c>
      <c r="D555" s="1" t="s">
        <v>122</v>
      </c>
      <c r="E555" s="1" t="s">
        <v>127</v>
      </c>
      <c r="F555" s="2" t="s">
        <v>186</v>
      </c>
      <c r="G555" s="1">
        <v>0</v>
      </c>
    </row>
    <row r="556" spans="1:7" x14ac:dyDescent="0.4">
      <c r="A556" s="1" t="str">
        <f>압구정재고[[#This Row],[제품명]]&amp;"-"&amp;압구정재고[[#This Row],[카테고리]]&amp;"-"&amp;압구정재고[[#This Row],[사이즈]]&amp;"-"&amp;압구정재고[[#This Row],[색상]]</f>
        <v>마스크 후리스-자켓-XL-블랙</v>
      </c>
      <c r="B556" s="1" t="s">
        <v>84</v>
      </c>
      <c r="C556" s="1" t="s">
        <v>111</v>
      </c>
      <c r="D556" s="1" t="s">
        <v>122</v>
      </c>
      <c r="E556" s="1" t="s">
        <v>123</v>
      </c>
      <c r="F556" s="2" t="s">
        <v>186</v>
      </c>
      <c r="G556" s="1">
        <v>1</v>
      </c>
    </row>
    <row r="557" spans="1:7" x14ac:dyDescent="0.4">
      <c r="A557" s="1" t="str">
        <f>압구정재고[[#This Row],[제품명]]&amp;"-"&amp;압구정재고[[#This Row],[카테고리]]&amp;"-"&amp;압구정재고[[#This Row],[사이즈]]&amp;"-"&amp;압구정재고[[#This Row],[색상]]</f>
        <v>벨벳 자켓-자켓-XL-카우 카모</v>
      </c>
      <c r="B557" s="1" t="s">
        <v>85</v>
      </c>
      <c r="C557" s="1" t="s">
        <v>111</v>
      </c>
      <c r="D557" s="1" t="s">
        <v>122</v>
      </c>
      <c r="E557" s="1" t="s">
        <v>145</v>
      </c>
      <c r="F557" s="2" t="s">
        <v>186</v>
      </c>
      <c r="G557" s="1">
        <v>0</v>
      </c>
    </row>
    <row r="558" spans="1:7" x14ac:dyDescent="0.4">
      <c r="A558" s="1" t="str">
        <f>압구정재고[[#This Row],[제품명]]&amp;"-"&amp;압구정재고[[#This Row],[카테고리]]&amp;"-"&amp;압구정재고[[#This Row],[사이즈]]&amp;"-"&amp;압구정재고[[#This Row],[색상]]</f>
        <v>나띵엘스-반팔-XL-블랙</v>
      </c>
      <c r="B558" s="1" t="s">
        <v>86</v>
      </c>
      <c r="C558" s="1" t="s">
        <v>109</v>
      </c>
      <c r="D558" s="1" t="s">
        <v>122</v>
      </c>
      <c r="E558" s="1" t="s">
        <v>123</v>
      </c>
      <c r="F558" s="2" t="s">
        <v>186</v>
      </c>
      <c r="G558" s="1">
        <v>1</v>
      </c>
    </row>
    <row r="559" spans="1:7" x14ac:dyDescent="0.4">
      <c r="A559" s="1" t="str">
        <f>압구정재고[[#This Row],[제품명]]&amp;"-"&amp;압구정재고[[#This Row],[카테고리]]&amp;"-"&amp;압구정재고[[#This Row],[사이즈]]&amp;"-"&amp;압구정재고[[#This Row],[색상]]</f>
        <v>라멜지-반팔-XL-블랙</v>
      </c>
      <c r="B559" s="1" t="s">
        <v>87</v>
      </c>
      <c r="C559" s="1" t="s">
        <v>109</v>
      </c>
      <c r="D559" s="1" t="s">
        <v>122</v>
      </c>
      <c r="E559" s="1" t="s">
        <v>123</v>
      </c>
      <c r="F559" s="2" t="s">
        <v>186</v>
      </c>
      <c r="G559" s="1">
        <v>0</v>
      </c>
    </row>
    <row r="560" spans="1:7" x14ac:dyDescent="0.4">
      <c r="A560" s="1" t="str">
        <f>압구정재고[[#This Row],[제품명]]&amp;"-"&amp;압구정재고[[#This Row],[카테고리]]&amp;"-"&amp;압구정재고[[#This Row],[사이즈]]&amp;"-"&amp;압구정재고[[#This Row],[색상]]</f>
        <v>스타스 크루넥-크루넥-XL-그레이</v>
      </c>
      <c r="B560" s="1" t="s">
        <v>88</v>
      </c>
      <c r="C560" s="1" t="s">
        <v>117</v>
      </c>
      <c r="D560" s="1" t="s">
        <v>122</v>
      </c>
      <c r="E560" s="1" t="s">
        <v>129</v>
      </c>
      <c r="F560" s="2" t="s">
        <v>186</v>
      </c>
      <c r="G560" s="1">
        <v>0</v>
      </c>
    </row>
    <row r="561" spans="1:7" x14ac:dyDescent="0.4">
      <c r="A561" s="1" t="str">
        <f>압구정재고[[#This Row],[제품명]]&amp;"-"&amp;압구정재고[[#This Row],[카테고리]]&amp;"-"&amp;압구정재고[[#This Row],[사이즈]]&amp;"-"&amp;압구정재고[[#This Row],[색상]]</f>
        <v>코듀로이 헤링턴 자켓-자켓-XL-블랙</v>
      </c>
      <c r="B561" s="1" t="s">
        <v>89</v>
      </c>
      <c r="C561" s="1" t="s">
        <v>111</v>
      </c>
      <c r="D561" s="1" t="s">
        <v>122</v>
      </c>
      <c r="E561" s="1" t="s">
        <v>123</v>
      </c>
      <c r="F561" s="2" t="s">
        <v>186</v>
      </c>
      <c r="G561" s="1">
        <v>1</v>
      </c>
    </row>
    <row r="562" spans="1:7" x14ac:dyDescent="0.4">
      <c r="A562" s="1" t="str">
        <f>압구정재고[[#This Row],[제품명]]&amp;"-"&amp;압구정재고[[#This Row],[카테고리]]&amp;"-"&amp;압구정재고[[#This Row],[사이즈]]&amp;"-"&amp;압구정재고[[#This Row],[색상]]</f>
        <v>코듀로이 헤링턴 자켓-자켓-XL-네츄럴</v>
      </c>
      <c r="B562" s="1" t="s">
        <v>89</v>
      </c>
      <c r="C562" s="1" t="s">
        <v>111</v>
      </c>
      <c r="D562" s="1" t="s">
        <v>122</v>
      </c>
      <c r="E562" s="1" t="s">
        <v>146</v>
      </c>
      <c r="F562" s="2" t="s">
        <v>186</v>
      </c>
      <c r="G562" s="1">
        <v>0</v>
      </c>
    </row>
    <row r="563" spans="1:7" x14ac:dyDescent="0.4">
      <c r="A563" s="1" t="str">
        <f>압구정재고[[#This Row],[제품명]]&amp;"-"&amp;압구정재고[[#This Row],[카테고리]]&amp;"-"&amp;압구정재고[[#This Row],[사이즈]]&amp;"-"&amp;압구정재고[[#This Row],[색상]]</f>
        <v>모션 로고 후드-후드-XL-블랙</v>
      </c>
      <c r="B563" s="1" t="s">
        <v>90</v>
      </c>
      <c r="C563" s="1" t="s">
        <v>113</v>
      </c>
      <c r="D563" s="1" t="s">
        <v>122</v>
      </c>
      <c r="E563" s="1" t="s">
        <v>123</v>
      </c>
      <c r="F563" s="2" t="s">
        <v>186</v>
      </c>
      <c r="G563" s="1">
        <v>1</v>
      </c>
    </row>
    <row r="564" spans="1:7" x14ac:dyDescent="0.4">
      <c r="A564" s="1" t="str">
        <f>압구정재고[[#This Row],[제품명]]&amp;"-"&amp;압구정재고[[#This Row],[카테고리]]&amp;"-"&amp;압구정재고[[#This Row],[사이즈]]&amp;"-"&amp;압구정재고[[#This Row],[색상]]</f>
        <v>모션 로고 후드-후드-XL-그레이</v>
      </c>
      <c r="B564" s="1" t="s">
        <v>90</v>
      </c>
      <c r="C564" s="1" t="s">
        <v>113</v>
      </c>
      <c r="D564" s="1" t="s">
        <v>122</v>
      </c>
      <c r="E564" s="1" t="s">
        <v>129</v>
      </c>
      <c r="F564" s="2" t="s">
        <v>186</v>
      </c>
      <c r="G564" s="1">
        <v>0</v>
      </c>
    </row>
    <row r="565" spans="1:7" x14ac:dyDescent="0.4">
      <c r="A565" s="1" t="str">
        <f>압구정재고[[#This Row],[제품명]]&amp;"-"&amp;압구정재고[[#This Row],[카테고리]]&amp;"-"&amp;압구정재고[[#This Row],[사이즈]]&amp;"-"&amp;압구정재고[[#This Row],[색상]]</f>
        <v>스몰 박스로고 티-반팔-XL-흰색</v>
      </c>
      <c r="B565" s="1" t="s">
        <v>91</v>
      </c>
      <c r="C565" s="1" t="s">
        <v>109</v>
      </c>
      <c r="D565" s="1" t="s">
        <v>122</v>
      </c>
      <c r="E565" s="1" t="s">
        <v>130</v>
      </c>
      <c r="F565" s="2" t="s">
        <v>186</v>
      </c>
      <c r="G565" s="1">
        <v>1</v>
      </c>
    </row>
    <row r="566" spans="1:7" x14ac:dyDescent="0.4">
      <c r="A566" s="1" t="str">
        <f>압구정재고[[#This Row],[제품명]]&amp;"-"&amp;압구정재고[[#This Row],[카테고리]]&amp;"-"&amp;압구정재고[[#This Row],[사이즈]]&amp;"-"&amp;압구정재고[[#This Row],[색상]]</f>
        <v>스몰 박스로고 티-반팔-XL-네이비</v>
      </c>
      <c r="B566" s="1" t="s">
        <v>91</v>
      </c>
      <c r="C566" s="1" t="s">
        <v>109</v>
      </c>
      <c r="D566" s="1" t="s">
        <v>122</v>
      </c>
      <c r="E566" s="1" t="s">
        <v>127</v>
      </c>
      <c r="F566" s="2" t="s">
        <v>186</v>
      </c>
      <c r="G566" s="1">
        <v>16</v>
      </c>
    </row>
    <row r="567" spans="1:7" x14ac:dyDescent="0.4">
      <c r="A567" s="1" t="str">
        <f>압구정재고[[#This Row],[제품명]]&amp;"-"&amp;압구정재고[[#This Row],[카테고리]]&amp;"-"&amp;압구정재고[[#This Row],[사이즈]]&amp;"-"&amp;압구정재고[[#This Row],[색상]]</f>
        <v>크로스 오버 자수 후드-후드-XL-회색</v>
      </c>
      <c r="B567" s="1" t="s">
        <v>92</v>
      </c>
      <c r="C567" s="1" t="s">
        <v>113</v>
      </c>
      <c r="D567" s="1" t="s">
        <v>122</v>
      </c>
      <c r="E567" s="1" t="s">
        <v>140</v>
      </c>
      <c r="F567" s="2" t="s">
        <v>186</v>
      </c>
      <c r="G567" s="1">
        <v>1</v>
      </c>
    </row>
    <row r="568" spans="1:7" x14ac:dyDescent="0.4">
      <c r="A568" s="1" t="str">
        <f>압구정재고[[#This Row],[제품명]]&amp;"-"&amp;압구정재고[[#This Row],[카테고리]]&amp;"-"&amp;압구정재고[[#This Row],[사이즈]]&amp;"-"&amp;압구정재고[[#This Row],[색상]]</f>
        <v>스몰 박스로고 후드 -후드-XL-블랙</v>
      </c>
      <c r="B568" s="1" t="s">
        <v>93</v>
      </c>
      <c r="C568" s="1" t="s">
        <v>113</v>
      </c>
      <c r="D568" s="1" t="s">
        <v>122</v>
      </c>
      <c r="E568" s="1" t="s">
        <v>123</v>
      </c>
      <c r="F568" s="2" t="s">
        <v>186</v>
      </c>
      <c r="G568" s="1">
        <v>7</v>
      </c>
    </row>
    <row r="569" spans="1:7" x14ac:dyDescent="0.4">
      <c r="A569" s="1" t="str">
        <f>압구정재고[[#This Row],[제품명]]&amp;"-"&amp;압구정재고[[#This Row],[카테고리]]&amp;"-"&amp;압구정재고[[#This Row],[사이즈]]&amp;"-"&amp;압구정재고[[#This Row],[색상]]</f>
        <v>빅레터 트랙자켓-자켓-XL-블랙</v>
      </c>
      <c r="B569" s="1" t="s">
        <v>94</v>
      </c>
      <c r="C569" s="1" t="s">
        <v>111</v>
      </c>
      <c r="D569" s="1" t="s">
        <v>122</v>
      </c>
      <c r="E569" s="1" t="s">
        <v>123</v>
      </c>
      <c r="F569" s="2" t="s">
        <v>186</v>
      </c>
      <c r="G569" s="1">
        <v>2</v>
      </c>
    </row>
    <row r="570" spans="1:7" x14ac:dyDescent="0.4">
      <c r="A570" s="1" t="str">
        <f>압구정재고[[#This Row],[제품명]]&amp;"-"&amp;압구정재고[[#This Row],[카테고리]]&amp;"-"&amp;압구정재고[[#This Row],[사이즈]]&amp;"-"&amp;압구정재고[[#This Row],[색상]]</f>
        <v>MLB 바시티-자켓-XL-오렌지</v>
      </c>
      <c r="B570" s="1" t="s">
        <v>95</v>
      </c>
      <c r="C570" s="1" t="s">
        <v>111</v>
      </c>
      <c r="D570" s="1" t="s">
        <v>122</v>
      </c>
      <c r="E570" s="1" t="s">
        <v>142</v>
      </c>
      <c r="F570" s="2" t="s">
        <v>186</v>
      </c>
      <c r="G570" s="1">
        <v>3</v>
      </c>
    </row>
    <row r="571" spans="1:7" x14ac:dyDescent="0.4">
      <c r="A571" s="1" t="str">
        <f>압구정재고[[#This Row],[제품명]]&amp;"-"&amp;압구정재고[[#This Row],[카테고리]]&amp;"-"&amp;압구정재고[[#This Row],[사이즈]]&amp;"-"&amp;압구정재고[[#This Row],[색상]]</f>
        <v>MLB 바시티-자켓-XL-네이비</v>
      </c>
      <c r="B571" s="1" t="s">
        <v>95</v>
      </c>
      <c r="C571" s="1" t="s">
        <v>111</v>
      </c>
      <c r="D571" s="1" t="s">
        <v>122</v>
      </c>
      <c r="E571" s="1" t="s">
        <v>127</v>
      </c>
      <c r="F571" s="2" t="s">
        <v>186</v>
      </c>
      <c r="G571" s="1">
        <v>1</v>
      </c>
    </row>
    <row r="572" spans="1:7" x14ac:dyDescent="0.4">
      <c r="A572" s="1" t="str">
        <f>압구정재고[[#This Row],[제품명]]&amp;"-"&amp;압구정재고[[#This Row],[카테고리]]&amp;"-"&amp;압구정재고[[#This Row],[사이즈]]&amp;"-"&amp;압구정재고[[#This Row],[색상]]</f>
        <v>크롬 반팔-반팔-XL-블랙</v>
      </c>
      <c r="B572" s="1" t="s">
        <v>96</v>
      </c>
      <c r="C572" s="1" t="s">
        <v>109</v>
      </c>
      <c r="D572" s="1" t="s">
        <v>122</v>
      </c>
      <c r="E572" s="1" t="s">
        <v>123</v>
      </c>
      <c r="F572" s="2" t="s">
        <v>186</v>
      </c>
      <c r="G572" s="1">
        <v>0</v>
      </c>
    </row>
    <row r="573" spans="1:7" x14ac:dyDescent="0.4">
      <c r="A573" s="1" t="str">
        <f>압구정재고[[#This Row],[제품명]]&amp;"-"&amp;압구정재고[[#This Row],[카테고리]]&amp;"-"&amp;압구정재고[[#This Row],[사이즈]]&amp;"-"&amp;압구정재고[[#This Row],[색상]]</f>
        <v>크롬 반팔-반팔-XL-화이트</v>
      </c>
      <c r="B573" s="1" t="s">
        <v>96</v>
      </c>
      <c r="C573" s="1" t="s">
        <v>109</v>
      </c>
      <c r="D573" s="1" t="s">
        <v>122</v>
      </c>
      <c r="E573" s="1" t="s">
        <v>124</v>
      </c>
      <c r="F573" s="2" t="s">
        <v>186</v>
      </c>
      <c r="G573" s="1">
        <v>0</v>
      </c>
    </row>
    <row r="574" spans="1:7" x14ac:dyDescent="0.4">
      <c r="A574" s="1" t="str">
        <f>압구정재고[[#This Row],[제품명]]&amp;"-"&amp;압구정재고[[#This Row],[카테고리]]&amp;"-"&amp;압구정재고[[#This Row],[사이즈]]&amp;"-"&amp;압구정재고[[#This Row],[색상]]</f>
        <v>슈프림 카이카이키키 박스로고-반팔-XL-흰색</v>
      </c>
      <c r="B574" s="1" t="s">
        <v>97</v>
      </c>
      <c r="C574" s="1" t="s">
        <v>109</v>
      </c>
      <c r="D574" s="1" t="s">
        <v>122</v>
      </c>
      <c r="E574" s="1" t="s">
        <v>130</v>
      </c>
      <c r="F574" s="2" t="s">
        <v>186</v>
      </c>
      <c r="G574" s="1">
        <v>0</v>
      </c>
    </row>
    <row r="575" spans="1:7" x14ac:dyDescent="0.4">
      <c r="A575" s="1" t="str">
        <f>압구정재고[[#This Row],[제품명]]&amp;"-"&amp;압구정재고[[#This Row],[카테고리]]&amp;"-"&amp;압구정재고[[#This Row],[사이즈]]&amp;"-"&amp;압구정재고[[#This Row],[색상]]</f>
        <v>슈노 조끼-자켓-XL-골드</v>
      </c>
      <c r="B575" s="1" t="s">
        <v>98</v>
      </c>
      <c r="C575" s="1" t="s">
        <v>111</v>
      </c>
      <c r="D575" s="1" t="s">
        <v>122</v>
      </c>
      <c r="E575" s="1" t="s">
        <v>147</v>
      </c>
      <c r="F575" s="2" t="s">
        <v>186</v>
      </c>
      <c r="G575" s="1">
        <v>0</v>
      </c>
    </row>
    <row r="576" spans="1:7" x14ac:dyDescent="0.4">
      <c r="A576" s="1" t="str">
        <f>압구정재고[[#This Row],[제품명]]&amp;"-"&amp;압구정재고[[#This Row],[카테고리]]&amp;"-"&amp;압구정재고[[#This Row],[사이즈]]&amp;"-"&amp;압구정재고[[#This Row],[색상]]</f>
        <v>슈노 조끼-자켓-XL-블랙</v>
      </c>
      <c r="B576" s="1" t="s">
        <v>98</v>
      </c>
      <c r="C576" s="1" t="s">
        <v>111</v>
      </c>
      <c r="D576" s="1" t="s">
        <v>122</v>
      </c>
      <c r="E576" s="1" t="s">
        <v>123</v>
      </c>
      <c r="F576" s="2" t="s">
        <v>186</v>
      </c>
      <c r="G576" s="1">
        <v>2</v>
      </c>
    </row>
    <row r="577" spans="1:7" x14ac:dyDescent="0.4">
      <c r="A577" s="1" t="str">
        <f>압구정재고[[#This Row],[제품명]]&amp;"-"&amp;압구정재고[[#This Row],[카테고리]]&amp;"-"&amp;압구정재고[[#This Row],[사이즈]]&amp;"-"&amp;압구정재고[[#This Row],[색상]]</f>
        <v>아크로고 워터 쇼츠-바지-XL-로얄</v>
      </c>
      <c r="B577" s="1" t="s">
        <v>99</v>
      </c>
      <c r="C577" s="1" t="s">
        <v>118</v>
      </c>
      <c r="D577" s="1" t="s">
        <v>122</v>
      </c>
      <c r="E577" s="1" t="s">
        <v>148</v>
      </c>
      <c r="F577" s="2" t="s">
        <v>186</v>
      </c>
      <c r="G577" s="1">
        <v>0</v>
      </c>
    </row>
    <row r="578" spans="1:7" x14ac:dyDescent="0.4">
      <c r="A578" s="1" t="str">
        <f>압구정재고[[#This Row],[제품명]]&amp;"-"&amp;압구정재고[[#This Row],[카테고리]]&amp;"-"&amp;압구정재고[[#This Row],[사이즈]]&amp;"-"&amp;압구정재고[[#This Row],[색상]]</f>
        <v>아크로고 워터 쇼츠-바지-XL-레드</v>
      </c>
      <c r="B578" s="1" t="s">
        <v>99</v>
      </c>
      <c r="C578" s="1" t="s">
        <v>118</v>
      </c>
      <c r="D578" s="1" t="s">
        <v>122</v>
      </c>
      <c r="E578" s="1" t="s">
        <v>128</v>
      </c>
      <c r="F578" s="2" t="s">
        <v>186</v>
      </c>
      <c r="G578" s="1">
        <v>0</v>
      </c>
    </row>
    <row r="579" spans="1:7" x14ac:dyDescent="0.4">
      <c r="A579" s="1" t="str">
        <f>압구정재고[[#This Row],[제품명]]&amp;"-"&amp;압구정재고[[#This Row],[카테고리]]&amp;"-"&amp;압구정재고[[#This Row],[사이즈]]&amp;"-"&amp;압구정재고[[#This Row],[색상]]</f>
        <v>아크로고 워터 쇼츠-바지-XL-블랙</v>
      </c>
      <c r="B579" s="1" t="s">
        <v>99</v>
      </c>
      <c r="C579" s="1" t="s">
        <v>118</v>
      </c>
      <c r="D579" s="1" t="s">
        <v>122</v>
      </c>
      <c r="E579" s="1" t="s">
        <v>123</v>
      </c>
      <c r="F579" s="2" t="s">
        <v>186</v>
      </c>
      <c r="G579" s="1">
        <v>0</v>
      </c>
    </row>
    <row r="580" spans="1:7" x14ac:dyDescent="0.4">
      <c r="A580" s="1" t="str">
        <f>압구정재고[[#This Row],[제품명]]&amp;"-"&amp;압구정재고[[#This Row],[카테고리]]&amp;"-"&amp;압구정재고[[#This Row],[사이즈]]&amp;"-"&amp;압구정재고[[#This Row],[색상]]</f>
        <v>잉어 자켓-자켓-XL-블랙</v>
      </c>
      <c r="B580" s="1" t="s">
        <v>100</v>
      </c>
      <c r="C580" s="1" t="s">
        <v>111</v>
      </c>
      <c r="D580" s="1" t="s">
        <v>122</v>
      </c>
      <c r="E580" s="1" t="s">
        <v>123</v>
      </c>
      <c r="F580" s="2" t="s">
        <v>186</v>
      </c>
      <c r="G580" s="1">
        <v>2</v>
      </c>
    </row>
    <row r="581" spans="1:7" x14ac:dyDescent="0.4">
      <c r="A581" s="1" t="str">
        <f>압구정재고[[#This Row],[제품명]]&amp;"-"&amp;압구정재고[[#This Row],[카테고리]]&amp;"-"&amp;압구정재고[[#This Row],[사이즈]]&amp;"-"&amp;압구정재고[[#This Row],[색상]]</f>
        <v>드래곤 후드-후드-XL-블랙</v>
      </c>
      <c r="B581" s="1" t="s">
        <v>101</v>
      </c>
      <c r="C581" s="1" t="s">
        <v>113</v>
      </c>
      <c r="D581" s="1" t="s">
        <v>122</v>
      </c>
      <c r="E581" s="1" t="s">
        <v>123</v>
      </c>
      <c r="F581" s="2" t="s">
        <v>186</v>
      </c>
      <c r="G581" s="1">
        <v>1</v>
      </c>
    </row>
    <row r="582" spans="1:7" x14ac:dyDescent="0.4">
      <c r="A582" s="1" t="str">
        <f>압구정재고[[#This Row],[제품명]]&amp;"-"&amp;압구정재고[[#This Row],[카테고리]]&amp;"-"&amp;압구정재고[[#This Row],[사이즈]]&amp;"-"&amp;압구정재고[[#This Row],[색상]]</f>
        <v>리자드 티-반팔-XL-블랙</v>
      </c>
      <c r="B582" s="1" t="s">
        <v>102</v>
      </c>
      <c r="C582" s="1" t="s">
        <v>109</v>
      </c>
      <c r="D582" s="1" t="s">
        <v>122</v>
      </c>
      <c r="E582" s="1" t="s">
        <v>123</v>
      </c>
      <c r="F582" s="2" t="s">
        <v>186</v>
      </c>
      <c r="G582" s="1">
        <v>0</v>
      </c>
    </row>
    <row r="583" spans="1:7" x14ac:dyDescent="0.4">
      <c r="A583" s="1" t="str">
        <f>압구정재고[[#This Row],[제품명]]&amp;"-"&amp;압구정재고[[#This Row],[카테고리]]&amp;"-"&amp;압구정재고[[#This Row],[사이즈]]&amp;"-"&amp;압구정재고[[#This Row],[색상]]</f>
        <v>리자드 티-반팔-XL-화이트</v>
      </c>
      <c r="B583" s="1" t="s">
        <v>102</v>
      </c>
      <c r="C583" s="1" t="s">
        <v>109</v>
      </c>
      <c r="D583" s="1" t="s">
        <v>122</v>
      </c>
      <c r="E583" s="1" t="s">
        <v>124</v>
      </c>
      <c r="F583" s="2" t="s">
        <v>186</v>
      </c>
      <c r="G583" s="1">
        <v>12</v>
      </c>
    </row>
    <row r="584" spans="1:7" x14ac:dyDescent="0.4">
      <c r="A584" s="1" t="str">
        <f>압구정재고[[#This Row],[제품명]]&amp;"-"&amp;압구정재고[[#This Row],[카테고리]]&amp;"-"&amp;압구정재고[[#This Row],[사이즈]]&amp;"-"&amp;압구정재고[[#This Row],[색상]]</f>
        <v>모션로고 티-반팔-XL-블랙</v>
      </c>
      <c r="B584" s="1" t="s">
        <v>103</v>
      </c>
      <c r="C584" s="1" t="s">
        <v>109</v>
      </c>
      <c r="D584" s="1" t="s">
        <v>122</v>
      </c>
      <c r="E584" s="1" t="s">
        <v>123</v>
      </c>
      <c r="F584" s="2" t="s">
        <v>186</v>
      </c>
      <c r="G584" s="1">
        <v>14</v>
      </c>
    </row>
    <row r="585" spans="1:7" x14ac:dyDescent="0.4">
      <c r="A585" s="1" t="str">
        <f>압구정재고[[#This Row],[제품명]]&amp;"-"&amp;압구정재고[[#This Row],[카테고리]]&amp;"-"&amp;압구정재고[[#This Row],[사이즈]]&amp;"-"&amp;압구정재고[[#This Row],[색상]]</f>
        <v>모션로고 티-반팔-XL-화이트</v>
      </c>
      <c r="B585" s="1" t="s">
        <v>103</v>
      </c>
      <c r="C585" s="1" t="s">
        <v>109</v>
      </c>
      <c r="D585" s="1" t="s">
        <v>122</v>
      </c>
      <c r="E585" s="1" t="s">
        <v>124</v>
      </c>
      <c r="F585" s="2" t="s">
        <v>186</v>
      </c>
      <c r="G585" s="1">
        <v>4</v>
      </c>
    </row>
    <row r="586" spans="1:7" x14ac:dyDescent="0.4">
      <c r="A586" s="1" t="str">
        <f>압구정재고[[#This Row],[제품명]]&amp;"-"&amp;압구정재고[[#This Row],[카테고리]]&amp;"-"&amp;압구정재고[[#This Row],[사이즈]]&amp;"-"&amp;압구정재고[[#This Row],[색상]]</f>
        <v>모션로고 티-반팔-XL-퍼플</v>
      </c>
      <c r="B586" s="1" t="s">
        <v>103</v>
      </c>
      <c r="C586" s="1" t="s">
        <v>109</v>
      </c>
      <c r="D586" s="1" t="s">
        <v>122</v>
      </c>
      <c r="E586" s="1" t="s">
        <v>132</v>
      </c>
      <c r="F586" s="2" t="s">
        <v>186</v>
      </c>
      <c r="G586" s="1">
        <v>1</v>
      </c>
    </row>
    <row r="587" spans="1:7" x14ac:dyDescent="0.4">
      <c r="A587" s="1" t="str">
        <f>압구정재고[[#This Row],[제품명]]&amp;"-"&amp;압구정재고[[#This Row],[카테고리]]&amp;"-"&amp;압구정재고[[#This Row],[사이즈]]&amp;"-"&amp;압구정재고[[#This Row],[색상]]</f>
        <v>나일론 워터 쇼츠-바지-XL-골드</v>
      </c>
      <c r="B587" s="1" t="s">
        <v>104</v>
      </c>
      <c r="C587" s="1" t="s">
        <v>118</v>
      </c>
      <c r="D587" s="1" t="s">
        <v>122</v>
      </c>
      <c r="E587" s="1" t="s">
        <v>147</v>
      </c>
      <c r="F587" s="2" t="s">
        <v>186</v>
      </c>
      <c r="G587" s="1">
        <v>0</v>
      </c>
    </row>
    <row r="588" spans="1:7" x14ac:dyDescent="0.4">
      <c r="A588" s="1" t="str">
        <f>압구정재고[[#This Row],[제품명]]&amp;"-"&amp;압구정재고[[#This Row],[카테고리]]&amp;"-"&amp;압구정재고[[#This Row],[사이즈]]&amp;"-"&amp;압구정재고[[#This Row],[색상]]</f>
        <v>나일론 워터 쇼츠-바지-XL-퍼플</v>
      </c>
      <c r="B588" s="1" t="s">
        <v>104</v>
      </c>
      <c r="C588" s="1" t="s">
        <v>118</v>
      </c>
      <c r="D588" s="1" t="s">
        <v>122</v>
      </c>
      <c r="E588" s="1" t="s">
        <v>132</v>
      </c>
      <c r="F588" s="2" t="s">
        <v>186</v>
      </c>
      <c r="G588" s="1">
        <v>0</v>
      </c>
    </row>
    <row r="589" spans="1:7" x14ac:dyDescent="0.4">
      <c r="A589" s="1" t="str">
        <f>압구정재고[[#This Row],[제품명]]&amp;"-"&amp;압구정재고[[#This Row],[카테고리]]&amp;"-"&amp;압구정재고[[#This Row],[사이즈]]&amp;"-"&amp;압구정재고[[#This Row],[색상]]</f>
        <v>도미니 티-반팔-XL-화이트</v>
      </c>
      <c r="B589" s="1" t="s">
        <v>105</v>
      </c>
      <c r="C589" s="1" t="s">
        <v>109</v>
      </c>
      <c r="D589" s="1" t="s">
        <v>122</v>
      </c>
      <c r="E589" s="1" t="s">
        <v>124</v>
      </c>
      <c r="F589" s="2" t="s">
        <v>186</v>
      </c>
      <c r="G589" s="1">
        <v>7</v>
      </c>
    </row>
    <row r="590" spans="1:7" x14ac:dyDescent="0.4">
      <c r="A590" s="1" t="str">
        <f>압구정재고[[#This Row],[제품명]]&amp;"-"&amp;압구정재고[[#This Row],[카테고리]]&amp;"-"&amp;압구정재고[[#This Row],[사이즈]]&amp;"-"&amp;압구정재고[[#This Row],[색상]]</f>
        <v>핏불 티-반팔-XL-화이트</v>
      </c>
      <c r="B590" s="1" t="s">
        <v>106</v>
      </c>
      <c r="C590" s="1" t="s">
        <v>109</v>
      </c>
      <c r="D590" s="1" t="s">
        <v>122</v>
      </c>
      <c r="E590" s="1" t="s">
        <v>124</v>
      </c>
      <c r="F590" s="2" t="s">
        <v>186</v>
      </c>
      <c r="G590" s="1">
        <v>0</v>
      </c>
    </row>
    <row r="591" spans="1:7" x14ac:dyDescent="0.4">
      <c r="A591" s="1" t="str">
        <f>압구정재고[[#This Row],[제품명]]&amp;"-"&amp;압구정재고[[#This Row],[카테고리]]&amp;"-"&amp;압구정재고[[#This Row],[사이즈]]&amp;"-"&amp;압구정재고[[#This Row],[색상]]</f>
        <v>슈프림 부주 반톤-반팔-XL-화이트</v>
      </c>
      <c r="B591" s="1" t="s">
        <v>19</v>
      </c>
      <c r="C591" s="1" t="s">
        <v>109</v>
      </c>
      <c r="D591" s="1" t="s">
        <v>122</v>
      </c>
      <c r="E591" s="1" t="s">
        <v>124</v>
      </c>
      <c r="F591" s="2" t="s">
        <v>186</v>
      </c>
      <c r="G591" s="1">
        <v>0</v>
      </c>
    </row>
    <row r="592" spans="1:7" x14ac:dyDescent="0.4">
      <c r="A592" s="1" t="str">
        <f>압구정재고[[#This Row],[제품명]]&amp;"-"&amp;압구정재고[[#This Row],[카테고리]]&amp;"-"&amp;압구정재고[[#This Row],[사이즈]]&amp;"-"&amp;압구정재고[[#This Row],[색상]]</f>
        <v>슈프림 나이키 후드-후드-S-레드</v>
      </c>
      <c r="B592" s="1" t="s">
        <v>150</v>
      </c>
      <c r="C592" s="1" t="s">
        <v>113</v>
      </c>
      <c r="D592" s="1" t="s">
        <v>119</v>
      </c>
      <c r="E592" s="1" t="s">
        <v>128</v>
      </c>
      <c r="F592" s="2" t="s">
        <v>186</v>
      </c>
      <c r="G592" s="1">
        <v>0</v>
      </c>
    </row>
    <row r="593" spans="1:7" x14ac:dyDescent="0.4">
      <c r="A593" s="1" t="str">
        <f>압구정재고[[#This Row],[제품명]]&amp;"-"&amp;압구정재고[[#This Row],[카테고리]]&amp;"-"&amp;압구정재고[[#This Row],[사이즈]]&amp;"-"&amp;압구정재고[[#This Row],[색상]]</f>
        <v>라디얼 크루넥-크루넥-S-네츄럴</v>
      </c>
      <c r="B593" s="1" t="s">
        <v>151</v>
      </c>
      <c r="C593" s="1" t="s">
        <v>117</v>
      </c>
      <c r="D593" s="1" t="s">
        <v>119</v>
      </c>
      <c r="E593" s="1" t="s">
        <v>146</v>
      </c>
      <c r="F593" s="2" t="s">
        <v>186</v>
      </c>
      <c r="G593" s="1">
        <v>0</v>
      </c>
    </row>
    <row r="594" spans="1:7" x14ac:dyDescent="0.4">
      <c r="A594" s="1" t="str">
        <f>압구정재고[[#This Row],[제품명]]&amp;"-"&amp;압구정재고[[#This Row],[카테고리]]&amp;"-"&amp;압구정재고[[#This Row],[사이즈]]&amp;"-"&amp;압구정재고[[#This Row],[색상]]</f>
        <v>핏불 티-반팔-S-블랙</v>
      </c>
      <c r="B594" s="1" t="s">
        <v>106</v>
      </c>
      <c r="C594" s="1" t="s">
        <v>109</v>
      </c>
      <c r="D594" s="1" t="s">
        <v>119</v>
      </c>
      <c r="E594" s="1" t="s">
        <v>123</v>
      </c>
      <c r="F594" s="2" t="s">
        <v>186</v>
      </c>
      <c r="G594" s="1">
        <v>0</v>
      </c>
    </row>
    <row r="595" spans="1:7" x14ac:dyDescent="0.4">
      <c r="A595" s="1" t="str">
        <f>압구정재고[[#This Row],[제품명]]&amp;"-"&amp;압구정재고[[#This Row],[카테고리]]&amp;"-"&amp;압구정재고[[#This Row],[사이즈]]&amp;"-"&amp;압구정재고[[#This Row],[색상]]</f>
        <v>클래식 로고 테이핑 자켓-자켓-S-블랙</v>
      </c>
      <c r="B595" s="1" t="s">
        <v>57</v>
      </c>
      <c r="C595" s="1" t="s">
        <v>111</v>
      </c>
      <c r="D595" s="1" t="s">
        <v>119</v>
      </c>
      <c r="E595" s="1" t="s">
        <v>123</v>
      </c>
      <c r="F595" s="2" t="s">
        <v>186</v>
      </c>
      <c r="G595" s="1">
        <v>0</v>
      </c>
    </row>
    <row r="596" spans="1:7" x14ac:dyDescent="0.4">
      <c r="A596" s="1" t="str">
        <f>압구정재고[[#This Row],[제품명]]&amp;"-"&amp;압구정재고[[#This Row],[카테고리]]&amp;"-"&amp;압구정재고[[#This Row],[사이즈]]&amp;"-"&amp;압구정재고[[#This Row],[색상]]</f>
        <v>슈프림 에스로고 트랙 자켓-자켓-S-블랙</v>
      </c>
      <c r="B596" s="1" t="s">
        <v>152</v>
      </c>
      <c r="C596" s="1" t="s">
        <v>111</v>
      </c>
      <c r="D596" s="1" t="s">
        <v>119</v>
      </c>
      <c r="E596" s="1" t="s">
        <v>123</v>
      </c>
      <c r="F596" s="2" t="s">
        <v>186</v>
      </c>
      <c r="G596" s="1">
        <v>0</v>
      </c>
    </row>
    <row r="597" spans="1:7" x14ac:dyDescent="0.4">
      <c r="A597" s="1" t="str">
        <f>압구정재고[[#This Row],[제품명]]&amp;"-"&amp;압구정재고[[#This Row],[카테고리]]&amp;"-"&amp;압구정재고[[#This Row],[사이즈]]&amp;"-"&amp;압구정재고[[#This Row],[색상]]</f>
        <v>슈프림 트레이드마크 롱슬리브-긴팔-S-레드</v>
      </c>
      <c r="B597" s="1" t="s">
        <v>153</v>
      </c>
      <c r="C597" s="1" t="s">
        <v>107</v>
      </c>
      <c r="D597" s="1" t="s">
        <v>119</v>
      </c>
      <c r="E597" s="1" t="s">
        <v>128</v>
      </c>
      <c r="F597" s="2" t="s">
        <v>186</v>
      </c>
      <c r="G597" s="1">
        <v>0</v>
      </c>
    </row>
    <row r="598" spans="1:7" x14ac:dyDescent="0.4">
      <c r="A598" s="1" t="str">
        <f>압구정재고[[#This Row],[제품명]]&amp;"-"&amp;압구정재고[[#This Row],[카테고리]]&amp;"-"&amp;압구정재고[[#This Row],[사이즈]]&amp;"-"&amp;압구정재고[[#This Row],[색상]]</f>
        <v>슈프림 패치워크 타이다이 후드-후드-S-타이다이</v>
      </c>
      <c r="B598" s="1" t="s">
        <v>154</v>
      </c>
      <c r="C598" s="1" t="s">
        <v>113</v>
      </c>
      <c r="D598" s="1" t="s">
        <v>119</v>
      </c>
      <c r="E598" s="1" t="s">
        <v>182</v>
      </c>
      <c r="F598" s="2" t="s">
        <v>186</v>
      </c>
      <c r="G598" s="1">
        <v>0</v>
      </c>
    </row>
    <row r="599" spans="1:7" x14ac:dyDescent="0.4">
      <c r="A599" s="1" t="str">
        <f>압구정재고[[#This Row],[제품명]]&amp;"-"&amp;압구정재고[[#This Row],[카테고리]]&amp;"-"&amp;압구정재고[[#This Row],[사이즈]]&amp;"-"&amp;압구정재고[[#This Row],[색상]]</f>
        <v>파이핑 크루넥-크루넥-S-블랙</v>
      </c>
      <c r="B599" s="1" t="s">
        <v>155</v>
      </c>
      <c r="C599" s="1" t="s">
        <v>117</v>
      </c>
      <c r="D599" s="1" t="s">
        <v>119</v>
      </c>
      <c r="E599" s="1" t="s">
        <v>123</v>
      </c>
      <c r="F599" s="2" t="s">
        <v>186</v>
      </c>
      <c r="G599" s="1">
        <v>0</v>
      </c>
    </row>
    <row r="600" spans="1:7" x14ac:dyDescent="0.4">
      <c r="A600" s="1" t="str">
        <f>압구정재고[[#This Row],[제품명]]&amp;"-"&amp;압구정재고[[#This Row],[카테고리]]&amp;"-"&amp;압구정재고[[#This Row],[사이즈]]&amp;"-"&amp;압구정재고[[#This Row],[색상]]</f>
        <v>셔닐 후드-후드-S-네이비</v>
      </c>
      <c r="B600" s="1" t="s">
        <v>156</v>
      </c>
      <c r="C600" s="1" t="s">
        <v>113</v>
      </c>
      <c r="D600" s="1" t="s">
        <v>119</v>
      </c>
      <c r="E600" s="1" t="s">
        <v>127</v>
      </c>
      <c r="F600" s="2" t="s">
        <v>186</v>
      </c>
      <c r="G600" s="1">
        <v>0</v>
      </c>
    </row>
    <row r="601" spans="1:7" x14ac:dyDescent="0.4">
      <c r="A601" s="1" t="str">
        <f>압구정재고[[#This Row],[제품명]]&amp;"-"&amp;압구정재고[[#This Row],[카테고리]]&amp;"-"&amp;압구정재고[[#This Row],[사이즈]]&amp;"-"&amp;압구정재고[[#This Row],[색상]]</f>
        <v>raiders 티-반팔-S-블랙</v>
      </c>
      <c r="B601" s="1" t="s">
        <v>157</v>
      </c>
      <c r="C601" s="1" t="s">
        <v>109</v>
      </c>
      <c r="D601" s="1" t="s">
        <v>119</v>
      </c>
      <c r="E601" s="1" t="s">
        <v>123</v>
      </c>
      <c r="F601" s="2" t="s">
        <v>186</v>
      </c>
      <c r="G601" s="1">
        <v>0</v>
      </c>
    </row>
    <row r="602" spans="1:7" x14ac:dyDescent="0.4">
      <c r="A602" s="1" t="str">
        <f>압구정재고[[#This Row],[제품명]]&amp;"-"&amp;압구정재고[[#This Row],[카테고리]]&amp;"-"&amp;압구정재고[[#This Row],[사이즈]]&amp;"-"&amp;압구정재고[[#This Row],[색상]]</f>
        <v>슈프림 포뮬라 크루넥-후드-S-블랙</v>
      </c>
      <c r="B602" s="1" t="s">
        <v>158</v>
      </c>
      <c r="C602" s="1" t="s">
        <v>113</v>
      </c>
      <c r="D602" s="1" t="s">
        <v>119</v>
      </c>
      <c r="E602" s="1" t="s">
        <v>123</v>
      </c>
      <c r="F602" s="2" t="s">
        <v>186</v>
      </c>
      <c r="G602" s="1">
        <v>0</v>
      </c>
    </row>
    <row r="603" spans="1:7" x14ac:dyDescent="0.4">
      <c r="A603" s="1" t="str">
        <f>압구정재고[[#This Row],[제품명]]&amp;"-"&amp;압구정재고[[#This Row],[카테고리]]&amp;"-"&amp;압구정재고[[#This Row],[사이즈]]&amp;"-"&amp;압구정재고[[#This Row],[색상]]</f>
        <v>다이아몬드 스티치 초어 자켓-자켓-S-데님</v>
      </c>
      <c r="B603" s="1" t="s">
        <v>159</v>
      </c>
      <c r="C603" s="1" t="s">
        <v>111</v>
      </c>
      <c r="D603" s="1" t="s">
        <v>119</v>
      </c>
      <c r="E603" s="1" t="s">
        <v>183</v>
      </c>
      <c r="F603" s="2" t="s">
        <v>186</v>
      </c>
      <c r="G603" s="1">
        <v>0</v>
      </c>
    </row>
    <row r="604" spans="1:7" x14ac:dyDescent="0.4">
      <c r="A604" s="1" t="str">
        <f>압구정재고[[#This Row],[제품명]]&amp;"-"&amp;압구정재고[[#This Row],[카테고리]]&amp;"-"&amp;압구정재고[[#This Row],[사이즈]]&amp;"-"&amp;압구정재고[[#This Row],[색상]]</f>
        <v>파이핑 트랙자켓-자켓-S-그레이</v>
      </c>
      <c r="B604" s="1" t="s">
        <v>44</v>
      </c>
      <c r="C604" s="1" t="s">
        <v>111</v>
      </c>
      <c r="D604" s="1" t="s">
        <v>119</v>
      </c>
      <c r="E604" s="1" t="s">
        <v>129</v>
      </c>
      <c r="F604" s="2" t="s">
        <v>186</v>
      </c>
      <c r="G604" s="1">
        <v>0</v>
      </c>
    </row>
    <row r="605" spans="1:7" x14ac:dyDescent="0.4">
      <c r="A605" s="1" t="str">
        <f>압구정재고[[#This Row],[제품명]]&amp;"-"&amp;압구정재고[[#This Row],[카테고리]]&amp;"-"&amp;압구정재고[[#This Row],[사이즈]]&amp;"-"&amp;압구정재고[[#This Row],[색상]]</f>
        <v>슈프림 클래식 AD 후드-자켓-S-블랙</v>
      </c>
      <c r="B605" s="1" t="s">
        <v>160</v>
      </c>
      <c r="C605" s="1" t="s">
        <v>111</v>
      </c>
      <c r="D605" s="1" t="s">
        <v>119</v>
      </c>
      <c r="E605" s="1" t="s">
        <v>123</v>
      </c>
      <c r="F605" s="2" t="s">
        <v>186</v>
      </c>
      <c r="G605" s="1">
        <v>0</v>
      </c>
    </row>
    <row r="606" spans="1:7" x14ac:dyDescent="0.4">
      <c r="A606" s="1" t="str">
        <f>압구정재고[[#This Row],[제품명]]&amp;"-"&amp;압구정재고[[#This Row],[카테고리]]&amp;"-"&amp;압구정재고[[#This Row],[사이즈]]&amp;"-"&amp;압구정재고[[#This Row],[색상]]</f>
        <v>스타스 크루넥-크루넥-S-레드</v>
      </c>
      <c r="B606" s="1" t="s">
        <v>88</v>
      </c>
      <c r="C606" s="1" t="s">
        <v>117</v>
      </c>
      <c r="D606" s="1" t="s">
        <v>119</v>
      </c>
      <c r="E606" s="1" t="s">
        <v>128</v>
      </c>
      <c r="F606" s="2" t="s">
        <v>186</v>
      </c>
      <c r="G606" s="1">
        <v>0</v>
      </c>
    </row>
    <row r="607" spans="1:7" x14ac:dyDescent="0.4">
      <c r="A607" s="1" t="str">
        <f>압구정재고[[#This Row],[제품명]]&amp;"-"&amp;압구정재고[[#This Row],[카테고리]]&amp;"-"&amp;압구정재고[[#This Row],[사이즈]]&amp;"-"&amp;압구정재고[[#This Row],[색상]]</f>
        <v>슈프림 우지 후드-후드-S-블랙</v>
      </c>
      <c r="B607" s="1" t="s">
        <v>161</v>
      </c>
      <c r="C607" s="1" t="s">
        <v>113</v>
      </c>
      <c r="D607" s="1" t="s">
        <v>119</v>
      </c>
      <c r="E607" s="1" t="s">
        <v>123</v>
      </c>
      <c r="F607" s="2" t="s">
        <v>186</v>
      </c>
      <c r="G607" s="1">
        <v>0</v>
      </c>
    </row>
    <row r="608" spans="1:7" x14ac:dyDescent="0.4">
      <c r="A608" s="1" t="str">
        <f>압구정재고[[#This Row],[제품명]]&amp;"-"&amp;압구정재고[[#This Row],[카테고리]]&amp;"-"&amp;압구정재고[[#This Row],[사이즈]]&amp;"-"&amp;압구정재고[[#This Row],[색상]]</f>
        <v>스몰 박스로고 쇼츠-반바지-S-파랑</v>
      </c>
      <c r="B608" s="1" t="s">
        <v>162</v>
      </c>
      <c r="C608" s="1" t="s">
        <v>108</v>
      </c>
      <c r="D608" s="1" t="s">
        <v>119</v>
      </c>
      <c r="E608" s="1" t="s">
        <v>136</v>
      </c>
      <c r="F608" s="2" t="s">
        <v>186</v>
      </c>
      <c r="G608" s="1">
        <v>0</v>
      </c>
    </row>
    <row r="609" spans="1:7" x14ac:dyDescent="0.4">
      <c r="A609" s="1" t="str">
        <f>압구정재고[[#This Row],[제품명]]&amp;"-"&amp;압구정재고[[#This Row],[카테고리]]&amp;"-"&amp;압구정재고[[#This Row],[사이즈]]&amp;"-"&amp;압구정재고[[#This Row],[색상]]</f>
        <v>스케어드 유니크 롱슬리브-긴팔-S-블랙</v>
      </c>
      <c r="B609" s="1" t="s">
        <v>163</v>
      </c>
      <c r="C609" s="1" t="s">
        <v>107</v>
      </c>
      <c r="D609" s="1" t="s">
        <v>119</v>
      </c>
      <c r="E609" s="1" t="s">
        <v>123</v>
      </c>
      <c r="F609" s="2" t="s">
        <v>186</v>
      </c>
      <c r="G609" s="1">
        <v>0</v>
      </c>
    </row>
    <row r="610" spans="1:7" x14ac:dyDescent="0.4">
      <c r="A610" s="1" t="str">
        <f>압구정재고[[#This Row],[제품명]]&amp;"-"&amp;압구정재고[[#This Row],[카테고리]]&amp;"-"&amp;압구정재고[[#This Row],[사이즈]]&amp;"-"&amp;압구정재고[[#This Row],[색상]]</f>
        <v>헤비 나일론 아노락-자켓-S-블랙</v>
      </c>
      <c r="B610" s="1" t="s">
        <v>55</v>
      </c>
      <c r="C610" s="1" t="s">
        <v>111</v>
      </c>
      <c r="D610" s="1" t="s">
        <v>119</v>
      </c>
      <c r="E610" s="1" t="s">
        <v>123</v>
      </c>
      <c r="F610" s="2" t="s">
        <v>186</v>
      </c>
      <c r="G610" s="1">
        <v>0</v>
      </c>
    </row>
    <row r="611" spans="1:7" x14ac:dyDescent="0.4">
      <c r="A611" s="1" t="str">
        <f>압구정재고[[#This Row],[제품명]]&amp;"-"&amp;압구정재고[[#This Row],[카테고리]]&amp;"-"&amp;압구정재고[[#This Row],[사이즈]]&amp;"-"&amp;압구정재고[[#This Row],[색상]]</f>
        <v>텍스트 집업 후드-후드-S-블랙</v>
      </c>
      <c r="B611" s="1" t="s">
        <v>164</v>
      </c>
      <c r="C611" s="1" t="s">
        <v>113</v>
      </c>
      <c r="D611" s="1" t="s">
        <v>119</v>
      </c>
      <c r="E611" s="1" t="s">
        <v>123</v>
      </c>
      <c r="F611" s="2" t="s">
        <v>186</v>
      </c>
      <c r="G611" s="1">
        <v>0</v>
      </c>
    </row>
    <row r="612" spans="1:7" x14ac:dyDescent="0.4">
      <c r="A612" s="1" t="str">
        <f>압구정재고[[#This Row],[제품명]]&amp;"-"&amp;압구정재고[[#This Row],[카테고리]]&amp;"-"&amp;압구정재고[[#This Row],[사이즈]]&amp;"-"&amp;압구정재고[[#This Row],[색상]]</f>
        <v>콘 후드-후드-S-블랙</v>
      </c>
      <c r="B612" s="1" t="s">
        <v>70</v>
      </c>
      <c r="C612" s="1" t="s">
        <v>113</v>
      </c>
      <c r="D612" s="1" t="s">
        <v>119</v>
      </c>
      <c r="E612" s="1" t="s">
        <v>123</v>
      </c>
      <c r="F612" s="2" t="s">
        <v>186</v>
      </c>
      <c r="G612" s="1">
        <v>0</v>
      </c>
    </row>
    <row r="613" spans="1:7" x14ac:dyDescent="0.4">
      <c r="A613" s="1" t="str">
        <f>압구정재고[[#This Row],[제품명]]&amp;"-"&amp;압구정재고[[#This Row],[카테고리]]&amp;"-"&amp;압구정재고[[#This Row],[사이즈]]&amp;"-"&amp;압구정재고[[#This Row],[색상]]</f>
        <v>슈프림 하이랜드 자켓-자켓-S-블랙</v>
      </c>
      <c r="B613" s="1" t="s">
        <v>165</v>
      </c>
      <c r="C613" s="1" t="s">
        <v>111</v>
      </c>
      <c r="D613" s="1" t="s">
        <v>119</v>
      </c>
      <c r="E613" s="1" t="s">
        <v>123</v>
      </c>
      <c r="F613" s="2" t="s">
        <v>186</v>
      </c>
      <c r="G613" s="1">
        <v>0</v>
      </c>
    </row>
    <row r="614" spans="1:7" x14ac:dyDescent="0.4">
      <c r="A614" s="1" t="str">
        <f>압구정재고[[#This Row],[제품명]]&amp;"-"&amp;압구정재고[[#This Row],[카테고리]]&amp;"-"&amp;압구정재고[[#This Row],[사이즈]]&amp;"-"&amp;압구정재고[[#This Row],[색상]]</f>
        <v>백로고 니트-니트-S-레드</v>
      </c>
      <c r="B614" s="1" t="s">
        <v>166</v>
      </c>
      <c r="C614" s="1" t="s">
        <v>149</v>
      </c>
      <c r="D614" s="1" t="s">
        <v>119</v>
      </c>
      <c r="E614" s="1" t="s">
        <v>128</v>
      </c>
      <c r="F614" s="2" t="s">
        <v>186</v>
      </c>
      <c r="G614" s="1">
        <v>0</v>
      </c>
    </row>
    <row r="615" spans="1:7" x14ac:dyDescent="0.4">
      <c r="A615" s="1" t="str">
        <f>압구정재고[[#This Row],[제품명]]&amp;"-"&amp;압구정재고[[#This Row],[카테고리]]&amp;"-"&amp;압구정재고[[#This Row],[사이즈]]&amp;"-"&amp;압구정재고[[#This Row],[색상]]</f>
        <v>모로토브 티-반팔-S-블랙</v>
      </c>
      <c r="B615" s="1" t="s">
        <v>167</v>
      </c>
      <c r="C615" s="1" t="s">
        <v>109</v>
      </c>
      <c r="D615" s="1" t="s">
        <v>119</v>
      </c>
      <c r="E615" s="1" t="s">
        <v>123</v>
      </c>
      <c r="F615" s="2" t="s">
        <v>186</v>
      </c>
      <c r="G615" s="1">
        <v>0</v>
      </c>
    </row>
    <row r="616" spans="1:7" x14ac:dyDescent="0.4">
      <c r="A616" s="1" t="str">
        <f>압구정재고[[#This Row],[제품명]]&amp;"-"&amp;압구정재고[[#This Row],[카테고리]]&amp;"-"&amp;압구정재고[[#This Row],[사이즈]]&amp;"-"&amp;압구정재고[[#This Row],[색상]]</f>
        <v>혼다 크루넥-후드-S-그린</v>
      </c>
      <c r="B616" s="1" t="s">
        <v>73</v>
      </c>
      <c r="C616" s="1" t="s">
        <v>113</v>
      </c>
      <c r="D616" s="1" t="s">
        <v>119</v>
      </c>
      <c r="E616" s="1" t="s">
        <v>133</v>
      </c>
      <c r="F616" s="2" t="s">
        <v>186</v>
      </c>
      <c r="G616" s="1">
        <v>0</v>
      </c>
    </row>
    <row r="617" spans="1:7" x14ac:dyDescent="0.4">
      <c r="A617" s="1" t="str">
        <f>압구정재고[[#This Row],[제품명]]&amp;"-"&amp;압구정재고[[#This Row],[카테고리]]&amp;"-"&amp;압구정재고[[#This Row],[사이즈]]&amp;"-"&amp;압구정재고[[#This Row],[색상]]</f>
        <v>슈프림 에스로고 트랙 쇼츠-반바지-S-레드</v>
      </c>
      <c r="B617" s="1" t="s">
        <v>11</v>
      </c>
      <c r="C617" s="1" t="s">
        <v>108</v>
      </c>
      <c r="D617" s="1" t="s">
        <v>119</v>
      </c>
      <c r="E617" s="1" t="s">
        <v>128</v>
      </c>
      <c r="F617" s="2" t="s">
        <v>186</v>
      </c>
      <c r="G617" s="1">
        <v>0</v>
      </c>
    </row>
    <row r="618" spans="1:7" x14ac:dyDescent="0.4">
      <c r="A618" s="1" t="str">
        <f>압구정재고[[#This Row],[제품명]]&amp;"-"&amp;압구정재고[[#This Row],[카테고리]]&amp;"-"&amp;압구정재고[[#This Row],[사이즈]]&amp;"-"&amp;압구정재고[[#This Row],[색상]]</f>
        <v>플로랄 벨루어 쇼츠-반바지-S-블랙</v>
      </c>
      <c r="B618" s="1" t="s">
        <v>168</v>
      </c>
      <c r="C618" s="1" t="s">
        <v>108</v>
      </c>
      <c r="D618" s="1" t="s">
        <v>119</v>
      </c>
      <c r="E618" s="1" t="s">
        <v>123</v>
      </c>
      <c r="F618" s="2" t="s">
        <v>186</v>
      </c>
      <c r="G618" s="1">
        <v>0</v>
      </c>
    </row>
    <row r="619" spans="1:7" x14ac:dyDescent="0.4">
      <c r="A619" s="1" t="str">
        <f>압구정재고[[#This Row],[제품명]]&amp;"-"&amp;압구정재고[[#This Row],[카테고리]]&amp;"-"&amp;압구정재고[[#This Row],[사이즈]]&amp;"-"&amp;압구정재고[[#This Row],[색상]]</f>
        <v>텍스트 집업 후드-후드-S-그레이</v>
      </c>
      <c r="B619" s="1" t="s">
        <v>164</v>
      </c>
      <c r="C619" s="1" t="s">
        <v>113</v>
      </c>
      <c r="D619" s="1" t="s">
        <v>119</v>
      </c>
      <c r="E619" s="1" t="s">
        <v>129</v>
      </c>
      <c r="F619" s="2" t="s">
        <v>186</v>
      </c>
      <c r="G619" s="1">
        <v>0</v>
      </c>
    </row>
    <row r="620" spans="1:7" x14ac:dyDescent="0.4">
      <c r="A620" s="1" t="str">
        <f>압구정재고[[#This Row],[제품명]]&amp;"-"&amp;압구정재고[[#This Row],[카테고리]]&amp;"-"&amp;압구정재고[[#This Row],[사이즈]]&amp;"-"&amp;압구정재고[[#This Row],[색상]]</f>
        <v>샵-반팔-S-블랙</v>
      </c>
      <c r="B620" s="1" t="s">
        <v>169</v>
      </c>
      <c r="C620" s="1" t="s">
        <v>109</v>
      </c>
      <c r="D620" s="1" t="s">
        <v>119</v>
      </c>
      <c r="E620" s="1" t="s">
        <v>123</v>
      </c>
      <c r="F620" s="2" t="s">
        <v>186</v>
      </c>
      <c r="G620" s="1">
        <v>0</v>
      </c>
    </row>
    <row r="621" spans="1:7" x14ac:dyDescent="0.4">
      <c r="A621" s="1" t="str">
        <f>압구정재고[[#This Row],[제품명]]&amp;"-"&amp;압구정재고[[#This Row],[카테고리]]&amp;"-"&amp;압구정재고[[#This Row],[사이즈]]&amp;"-"&amp;압구정재고[[#This Row],[색상]]</f>
        <v>슈노 카고 자켓-자켓-S-블랙</v>
      </c>
      <c r="B621" s="1" t="s">
        <v>170</v>
      </c>
      <c r="C621" s="1" t="s">
        <v>111</v>
      </c>
      <c r="D621" s="1" t="s">
        <v>119</v>
      </c>
      <c r="E621" s="1" t="s">
        <v>123</v>
      </c>
      <c r="F621" s="2" t="s">
        <v>186</v>
      </c>
      <c r="G621" s="1">
        <v>0</v>
      </c>
    </row>
    <row r="622" spans="1:7" x14ac:dyDescent="0.4">
      <c r="A622" s="1" t="str">
        <f>압구정재고[[#This Row],[제품명]]&amp;"-"&amp;압구정재고[[#This Row],[카테고리]]&amp;"-"&amp;압구정재고[[#This Row],[사이즈]]&amp;"-"&amp;압구정재고[[#This Row],[색상]]</f>
        <v>배너티-반팔-S-화이트</v>
      </c>
      <c r="B622" s="1" t="s">
        <v>171</v>
      </c>
      <c r="C622" s="1" t="s">
        <v>109</v>
      </c>
      <c r="D622" s="1" t="s">
        <v>119</v>
      </c>
      <c r="E622" s="1" t="s">
        <v>124</v>
      </c>
      <c r="F622" s="2" t="s">
        <v>186</v>
      </c>
      <c r="G622" s="1">
        <v>0</v>
      </c>
    </row>
    <row r="623" spans="1:7" x14ac:dyDescent="0.4">
      <c r="A623" s="1" t="str">
        <f>압구정재고[[#This Row],[제품명]]&amp;"-"&amp;압구정재고[[#This Row],[카테고리]]&amp;"-"&amp;압구정재고[[#This Row],[사이즈]]&amp;"-"&amp;압구정재고[[#This Row],[색상]]</f>
        <v>샵-반팔-S-네이비</v>
      </c>
      <c r="B623" s="1" t="s">
        <v>169</v>
      </c>
      <c r="C623" s="1" t="s">
        <v>109</v>
      </c>
      <c r="D623" s="1" t="s">
        <v>119</v>
      </c>
      <c r="E623" s="1" t="s">
        <v>127</v>
      </c>
      <c r="F623" s="2" t="s">
        <v>186</v>
      </c>
      <c r="G623" s="1">
        <v>0</v>
      </c>
    </row>
    <row r="624" spans="1:7" x14ac:dyDescent="0.4">
      <c r="A624" s="1" t="str">
        <f>압구정재고[[#This Row],[제품명]]&amp;"-"&amp;압구정재고[[#This Row],[카테고리]]&amp;"-"&amp;압구정재고[[#This Row],[사이즈]]&amp;"-"&amp;압구정재고[[#This Row],[색상]]</f>
        <v>배너티-반팔-S-블랙</v>
      </c>
      <c r="B624" s="1" t="s">
        <v>171</v>
      </c>
      <c r="C624" s="1" t="s">
        <v>109</v>
      </c>
      <c r="D624" s="1" t="s">
        <v>119</v>
      </c>
      <c r="E624" s="1" t="s">
        <v>123</v>
      </c>
      <c r="F624" s="2" t="s">
        <v>186</v>
      </c>
      <c r="G624" s="1">
        <v>0</v>
      </c>
    </row>
    <row r="625" spans="1:7" x14ac:dyDescent="0.4">
      <c r="A625" s="1" t="str">
        <f>압구정재고[[#This Row],[제품명]]&amp;"-"&amp;압구정재고[[#This Row],[카테고리]]&amp;"-"&amp;압구정재고[[#This Row],[사이즈]]&amp;"-"&amp;압구정재고[[#This Row],[색상]]</f>
        <v>슈프림 워터쇼츠-반바지-S-블랙</v>
      </c>
      <c r="B625" s="1" t="s">
        <v>172</v>
      </c>
      <c r="C625" s="1" t="s">
        <v>108</v>
      </c>
      <c r="D625" s="1" t="s">
        <v>119</v>
      </c>
      <c r="E625" s="1" t="s">
        <v>123</v>
      </c>
      <c r="F625" s="2" t="s">
        <v>186</v>
      </c>
      <c r="G625" s="1">
        <v>0</v>
      </c>
    </row>
    <row r="626" spans="1:7" x14ac:dyDescent="0.4">
      <c r="A626" s="1" t="str">
        <f>압구정재고[[#This Row],[제품명]]&amp;"-"&amp;압구정재고[[#This Row],[카테고리]]&amp;"-"&amp;압구정재고[[#This Row],[사이즈]]&amp;"-"&amp;압구정재고[[#This Row],[색상]]</f>
        <v>슈프림 워터쇼츠-반바지-S-레드</v>
      </c>
      <c r="B626" s="1" t="s">
        <v>172</v>
      </c>
      <c r="C626" s="1" t="s">
        <v>108</v>
      </c>
      <c r="D626" s="1" t="s">
        <v>119</v>
      </c>
      <c r="E626" s="1" t="s">
        <v>128</v>
      </c>
      <c r="F626" s="2" t="s">
        <v>186</v>
      </c>
      <c r="G626" s="1">
        <v>0</v>
      </c>
    </row>
    <row r="627" spans="1:7" x14ac:dyDescent="0.4">
      <c r="A627" s="1" t="str">
        <f>압구정재고[[#This Row],[제품명]]&amp;"-"&amp;압구정재고[[#This Row],[카테고리]]&amp;"-"&amp;압구정재고[[#This Row],[사이즈]]&amp;"-"&amp;압구정재고[[#This Row],[색상]]</f>
        <v>폭스레이싱-저지-S-레드</v>
      </c>
      <c r="B627" s="1" t="s">
        <v>63</v>
      </c>
      <c r="C627" s="1" t="s">
        <v>112</v>
      </c>
      <c r="D627" s="1" t="s">
        <v>119</v>
      </c>
      <c r="E627" s="1" t="s">
        <v>128</v>
      </c>
      <c r="F627" s="2" t="s">
        <v>186</v>
      </c>
      <c r="G627" s="1">
        <v>0</v>
      </c>
    </row>
    <row r="628" spans="1:7" x14ac:dyDescent="0.4">
      <c r="A628" s="1" t="str">
        <f>압구정재고[[#This Row],[제품명]]&amp;"-"&amp;압구정재고[[#This Row],[카테고리]]&amp;"-"&amp;압구정재고[[#This Row],[사이즈]]&amp;"-"&amp;압구정재고[[#This Row],[색상]]</f>
        <v>슈프림 하이랜드 자켓-자켓-S-레드</v>
      </c>
      <c r="B628" s="1" t="s">
        <v>165</v>
      </c>
      <c r="C628" s="1" t="s">
        <v>111</v>
      </c>
      <c r="D628" s="1" t="s">
        <v>119</v>
      </c>
      <c r="E628" s="1" t="s">
        <v>128</v>
      </c>
      <c r="F628" s="2" t="s">
        <v>186</v>
      </c>
      <c r="G628" s="1">
        <v>0</v>
      </c>
    </row>
    <row r="629" spans="1:7" x14ac:dyDescent="0.4">
      <c r="A629" s="1" t="str">
        <f>압구정재고[[#This Row],[제품명]]&amp;"-"&amp;압구정재고[[#This Row],[카테고리]]&amp;"-"&amp;압구정재고[[#This Row],[사이즈]]&amp;"-"&amp;압구정재고[[#This Row],[색상]]</f>
        <v>슈프림 나이론 베스트 조끼-자켓-S-블랙</v>
      </c>
      <c r="B629" s="1" t="s">
        <v>173</v>
      </c>
      <c r="C629" s="1" t="s">
        <v>111</v>
      </c>
      <c r="D629" s="1" t="s">
        <v>119</v>
      </c>
      <c r="E629" s="1" t="s">
        <v>123</v>
      </c>
      <c r="F629" s="2" t="s">
        <v>186</v>
      </c>
      <c r="G629" s="1">
        <v>0</v>
      </c>
    </row>
    <row r="630" spans="1:7" x14ac:dyDescent="0.4">
      <c r="A630" s="1" t="str">
        <f>압구정재고[[#This Row],[제품명]]&amp;"-"&amp;압구정재고[[#This Row],[카테고리]]&amp;"-"&amp;압구정재고[[#This Row],[사이즈]]&amp;"-"&amp;압구정재고[[#This Row],[색상]]</f>
        <v>페이즐리 긴 바지-바지-S-블랙</v>
      </c>
      <c r="B630" s="1" t="s">
        <v>174</v>
      </c>
      <c r="C630" s="1" t="s">
        <v>118</v>
      </c>
      <c r="D630" s="1" t="s">
        <v>119</v>
      </c>
      <c r="E630" s="1" t="s">
        <v>123</v>
      </c>
      <c r="F630" s="2" t="s">
        <v>186</v>
      </c>
      <c r="G630" s="1">
        <v>0</v>
      </c>
    </row>
    <row r="631" spans="1:7" x14ac:dyDescent="0.4">
      <c r="A631" s="1" t="str">
        <f>압구정재고[[#This Row],[제품명]]&amp;"-"&amp;압구정재고[[#This Row],[카테고리]]&amp;"-"&amp;압구정재고[[#This Row],[사이즈]]&amp;"-"&amp;압구정재고[[#This Row],[색상]]</f>
        <v>슈프림 라코스테 트랙 팬츠-긴바지-S-블랙</v>
      </c>
      <c r="B631" s="1" t="s">
        <v>175</v>
      </c>
      <c r="C631" s="1" t="s">
        <v>116</v>
      </c>
      <c r="D631" s="1" t="s">
        <v>119</v>
      </c>
      <c r="E631" s="1" t="s">
        <v>123</v>
      </c>
      <c r="F631" s="2" t="s">
        <v>186</v>
      </c>
      <c r="G631" s="1">
        <v>0</v>
      </c>
    </row>
    <row r="632" spans="1:7" x14ac:dyDescent="0.4">
      <c r="A632" s="1" t="str">
        <f>압구정재고[[#This Row],[제품명]]&amp;"-"&amp;압구정재고[[#This Row],[카테고리]]&amp;"-"&amp;압구정재고[[#This Row],[사이즈]]&amp;"-"&amp;압구정재고[[#This Row],[색상]]</f>
        <v>세일 보트 반팔-반팔-S-화이트</v>
      </c>
      <c r="B632" s="1" t="s">
        <v>176</v>
      </c>
      <c r="C632" s="1" t="s">
        <v>109</v>
      </c>
      <c r="D632" s="1" t="s">
        <v>119</v>
      </c>
      <c r="E632" s="1" t="s">
        <v>124</v>
      </c>
      <c r="F632" s="2" t="s">
        <v>186</v>
      </c>
      <c r="G632" s="1">
        <v>0</v>
      </c>
    </row>
    <row r="633" spans="1:7" x14ac:dyDescent="0.4">
      <c r="A633" s="1" t="str">
        <f>압구정재고[[#This Row],[제품명]]&amp;"-"&amp;압구정재고[[#This Row],[카테고리]]&amp;"-"&amp;압구정재고[[#This Row],[사이즈]]&amp;"-"&amp;압구정재고[[#This Row],[색상]]</f>
        <v>레비테이션 티-반팔-S-그린</v>
      </c>
      <c r="B633" s="1" t="s">
        <v>27</v>
      </c>
      <c r="C633" s="1" t="s">
        <v>109</v>
      </c>
      <c r="D633" s="1" t="s">
        <v>119</v>
      </c>
      <c r="E633" s="1" t="s">
        <v>133</v>
      </c>
      <c r="F633" s="2" t="s">
        <v>186</v>
      </c>
      <c r="G633" s="1">
        <v>0</v>
      </c>
    </row>
    <row r="634" spans="1:7" x14ac:dyDescent="0.4">
      <c r="A634" s="1" t="str">
        <f>압구정재고[[#This Row],[제품명]]&amp;"-"&amp;압구정재고[[#This Row],[카테고리]]&amp;"-"&amp;압구정재고[[#This Row],[사이즈]]&amp;"-"&amp;압구정재고[[#This Row],[색상]]</f>
        <v>뉴 싙 티 -반팔-S-흰색</v>
      </c>
      <c r="B634" s="1" t="s">
        <v>177</v>
      </c>
      <c r="C634" s="1" t="s">
        <v>109</v>
      </c>
      <c r="D634" s="1" t="s">
        <v>119</v>
      </c>
      <c r="E634" s="1" t="s">
        <v>130</v>
      </c>
      <c r="F634" s="2" t="s">
        <v>186</v>
      </c>
      <c r="G634" s="1">
        <v>0</v>
      </c>
    </row>
    <row r="635" spans="1:7" x14ac:dyDescent="0.4">
      <c r="A635" s="1" t="str">
        <f>압구정재고[[#This Row],[제품명]]&amp;"-"&amp;압구정재고[[#This Row],[카테고리]]&amp;"-"&amp;압구정재고[[#This Row],[사이즈]]&amp;"-"&amp;압구정재고[[#This Row],[색상]]</f>
        <v>샵-반팔-S-흰색</v>
      </c>
      <c r="B635" s="1" t="s">
        <v>169</v>
      </c>
      <c r="C635" s="1" t="s">
        <v>109</v>
      </c>
      <c r="D635" s="1" t="s">
        <v>119</v>
      </c>
      <c r="E635" s="1" t="s">
        <v>130</v>
      </c>
      <c r="F635" s="2" t="s">
        <v>186</v>
      </c>
      <c r="G635" s="1">
        <v>0</v>
      </c>
    </row>
    <row r="636" spans="1:7" x14ac:dyDescent="0.4">
      <c r="A636" s="1" t="str">
        <f>압구정재고[[#This Row],[제품명]]&amp;"-"&amp;압구정재고[[#This Row],[카테고리]]&amp;"-"&amp;압구정재고[[#This Row],[사이즈]]&amp;"-"&amp;압구정재고[[#This Row],[색상]]</f>
        <v>슈프림 나이키 후드-후드-S-블랙</v>
      </c>
      <c r="B636" s="1" t="s">
        <v>150</v>
      </c>
      <c r="C636" s="1" t="s">
        <v>113</v>
      </c>
      <c r="D636" s="1" t="s">
        <v>119</v>
      </c>
      <c r="E636" s="1" t="s">
        <v>123</v>
      </c>
      <c r="F636" s="2" t="s">
        <v>186</v>
      </c>
      <c r="G636" s="1">
        <v>0</v>
      </c>
    </row>
    <row r="637" spans="1:7" x14ac:dyDescent="0.4">
      <c r="A637" s="1" t="str">
        <f>압구정재고[[#This Row],[제품명]]&amp;"-"&amp;압구정재고[[#This Row],[카테고리]]&amp;"-"&amp;압구정재고[[#This Row],[사이즈]]&amp;"-"&amp;압구정재고[[#This Row],[색상]]</f>
        <v>밀란 후드-후드-S-블랙</v>
      </c>
      <c r="B637" s="1" t="s">
        <v>178</v>
      </c>
      <c r="C637" s="1" t="s">
        <v>113</v>
      </c>
      <c r="D637" s="1" t="s">
        <v>119</v>
      </c>
      <c r="E637" s="1" t="s">
        <v>123</v>
      </c>
      <c r="F637" s="2" t="s">
        <v>186</v>
      </c>
      <c r="G637" s="1">
        <v>0</v>
      </c>
    </row>
    <row r="638" spans="1:7" x14ac:dyDescent="0.4">
      <c r="A638" s="1" t="str">
        <f>압구정재고[[#This Row],[제품명]]&amp;"-"&amp;압구정재고[[#This Row],[카테고리]]&amp;"-"&amp;압구정재고[[#This Row],[사이즈]]&amp;"-"&amp;압구정재고[[#This Row],[색상]]</f>
        <v>백로고 니트-니트-S-블랙</v>
      </c>
      <c r="B638" s="1" t="s">
        <v>166</v>
      </c>
      <c r="C638" s="1" t="s">
        <v>149</v>
      </c>
      <c r="D638" s="1" t="s">
        <v>119</v>
      </c>
      <c r="E638" s="1" t="s">
        <v>123</v>
      </c>
      <c r="F638" s="2" t="s">
        <v>186</v>
      </c>
      <c r="G638" s="1">
        <v>0</v>
      </c>
    </row>
    <row r="639" spans="1:7" x14ac:dyDescent="0.4">
      <c r="A639" s="1" t="str">
        <f>압구정재고[[#This Row],[제품명]]&amp;"-"&amp;압구정재고[[#This Row],[카테고리]]&amp;"-"&amp;압구정재고[[#This Row],[사이즈]]&amp;"-"&amp;압구정재고[[#This Row],[색상]]</f>
        <v>세일 보트 반팔-반팔-S-블랙</v>
      </c>
      <c r="B639" s="1" t="s">
        <v>176</v>
      </c>
      <c r="C639" s="1" t="s">
        <v>109</v>
      </c>
      <c r="D639" s="1" t="s">
        <v>119</v>
      </c>
      <c r="E639" s="1" t="s">
        <v>123</v>
      </c>
      <c r="F639" s="2" t="s">
        <v>186</v>
      </c>
      <c r="G639" s="1">
        <v>0</v>
      </c>
    </row>
    <row r="640" spans="1:7" x14ac:dyDescent="0.4">
      <c r="A640" s="1" t="str">
        <f>압구정재고[[#This Row],[제품명]]&amp;"-"&amp;압구정재고[[#This Row],[카테고리]]&amp;"-"&amp;압구정재고[[#This Row],[사이즈]]&amp;"-"&amp;압구정재고[[#This Row],[색상]]</f>
        <v>콘 후드-후드-S-레드</v>
      </c>
      <c r="B640" s="1" t="s">
        <v>70</v>
      </c>
      <c r="C640" s="1" t="s">
        <v>113</v>
      </c>
      <c r="D640" s="1" t="s">
        <v>119</v>
      </c>
      <c r="E640" s="1" t="s">
        <v>128</v>
      </c>
      <c r="F640" s="2" t="s">
        <v>186</v>
      </c>
      <c r="G640" s="1">
        <v>0</v>
      </c>
    </row>
    <row r="641" spans="1:7" x14ac:dyDescent="0.4">
      <c r="A641" s="1" t="str">
        <f>압구정재고[[#This Row],[제품명]]&amp;"-"&amp;압구정재고[[#This Row],[카테고리]]&amp;"-"&amp;압구정재고[[#This Row],[사이즈]]&amp;"-"&amp;압구정재고[[#This Row],[색상]]</f>
        <v>메리 면 반바지-바지-S-블랙</v>
      </c>
      <c r="B641" s="1" t="s">
        <v>179</v>
      </c>
      <c r="C641" s="1" t="s">
        <v>118</v>
      </c>
      <c r="D641" s="1" t="s">
        <v>119</v>
      </c>
      <c r="E641" s="1" t="s">
        <v>123</v>
      </c>
      <c r="F641" s="2" t="s">
        <v>186</v>
      </c>
      <c r="G641" s="1">
        <v>0</v>
      </c>
    </row>
    <row r="642" spans="1:7" x14ac:dyDescent="0.4">
      <c r="A642" s="1" t="str">
        <f>압구정재고[[#This Row],[제품명]]&amp;"-"&amp;압구정재고[[#This Row],[카테고리]]&amp;"-"&amp;압구정재고[[#This Row],[사이즈]]&amp;"-"&amp;압구정재고[[#This Row],[색상]]</f>
        <v>코튼 친치 트랙팬츠-긴바지-S-데저트 카모</v>
      </c>
      <c r="B642" s="1" t="s">
        <v>180</v>
      </c>
      <c r="C642" s="1" t="s">
        <v>116</v>
      </c>
      <c r="D642" s="1" t="s">
        <v>119</v>
      </c>
      <c r="E642" s="1" t="s">
        <v>184</v>
      </c>
      <c r="F642" s="2" t="s">
        <v>186</v>
      </c>
      <c r="G642" s="1">
        <v>0</v>
      </c>
    </row>
    <row r="643" spans="1:7" x14ac:dyDescent="0.4">
      <c r="A643" s="1" t="str">
        <f>압구정재고[[#This Row],[제품명]]&amp;"-"&amp;압구정재고[[#This Row],[카테고리]]&amp;"-"&amp;압구정재고[[#This Row],[사이즈]]&amp;"-"&amp;압구정재고[[#This Row],[색상]]</f>
        <v>슈프림 다이너마이트 티-반팔-S-화이트</v>
      </c>
      <c r="B643" s="1" t="s">
        <v>22</v>
      </c>
      <c r="C643" s="1" t="s">
        <v>109</v>
      </c>
      <c r="D643" s="1" t="s">
        <v>119</v>
      </c>
      <c r="E643" s="1" t="s">
        <v>124</v>
      </c>
      <c r="F643" s="2" t="s">
        <v>186</v>
      </c>
      <c r="G643" s="1">
        <v>0</v>
      </c>
    </row>
    <row r="644" spans="1:7" x14ac:dyDescent="0.4">
      <c r="A644" s="1" t="str">
        <f>압구정재고[[#This Row],[제품명]]&amp;"-"&amp;압구정재고[[#This Row],[카테고리]]&amp;"-"&amp;압구정재고[[#This Row],[사이즈]]&amp;"-"&amp;압구정재고[[#This Row],[색상]]</f>
        <v>찌찌 티-반팔-S-흰색</v>
      </c>
      <c r="B644" s="1" t="s">
        <v>181</v>
      </c>
      <c r="C644" s="1" t="s">
        <v>109</v>
      </c>
      <c r="D644" s="1" t="s">
        <v>119</v>
      </c>
      <c r="E644" s="1" t="s">
        <v>130</v>
      </c>
      <c r="F644" s="2" t="s">
        <v>186</v>
      </c>
      <c r="G644" s="1">
        <v>0</v>
      </c>
    </row>
    <row r="645" spans="1:7" x14ac:dyDescent="0.4">
      <c r="A645" s="1" t="str">
        <f>압구정재고[[#This Row],[제품명]]&amp;"-"&amp;압구정재고[[#This Row],[카테고리]]&amp;"-"&amp;압구정재고[[#This Row],[사이즈]]&amp;"-"&amp;압구정재고[[#This Row],[색상]]</f>
        <v>코튼 친치 트랙팬츠-긴바지-S-블랙</v>
      </c>
      <c r="B645" s="1" t="s">
        <v>180</v>
      </c>
      <c r="C645" s="1" t="s">
        <v>116</v>
      </c>
      <c r="D645" s="1" t="s">
        <v>119</v>
      </c>
      <c r="E645" s="1" t="s">
        <v>123</v>
      </c>
      <c r="F645" s="2" t="s">
        <v>186</v>
      </c>
      <c r="G645" s="1">
        <v>0</v>
      </c>
    </row>
    <row r="646" spans="1:7" x14ac:dyDescent="0.4">
      <c r="A646" s="1" t="str">
        <f>압구정재고[[#This Row],[제품명]]&amp;"-"&amp;압구정재고[[#This Row],[카테고리]]&amp;"-"&amp;압구정재고[[#This Row],[사이즈]]&amp;"-"&amp;압구정재고[[#This Row],[색상]]</f>
        <v>슈프림 나이키 후드-후드-M-레드</v>
      </c>
      <c r="B646" s="1" t="s">
        <v>150</v>
      </c>
      <c r="C646" s="1" t="s">
        <v>113</v>
      </c>
      <c r="D646" s="1" t="s">
        <v>120</v>
      </c>
      <c r="E646" s="1" t="s">
        <v>128</v>
      </c>
      <c r="F646" s="2" t="s">
        <v>186</v>
      </c>
      <c r="G646" s="1">
        <v>0</v>
      </c>
    </row>
    <row r="647" spans="1:7" x14ac:dyDescent="0.4">
      <c r="A647" s="1" t="str">
        <f>압구정재고[[#This Row],[제품명]]&amp;"-"&amp;압구정재고[[#This Row],[카테고리]]&amp;"-"&amp;압구정재고[[#This Row],[사이즈]]&amp;"-"&amp;압구정재고[[#This Row],[색상]]</f>
        <v>라디얼 크루넥-크루넥-M-네츄럴</v>
      </c>
      <c r="B647" s="1" t="s">
        <v>151</v>
      </c>
      <c r="C647" s="1" t="s">
        <v>117</v>
      </c>
      <c r="D647" s="1" t="s">
        <v>120</v>
      </c>
      <c r="E647" s="1" t="s">
        <v>146</v>
      </c>
      <c r="F647" s="2" t="s">
        <v>186</v>
      </c>
      <c r="G647" s="1">
        <v>0</v>
      </c>
    </row>
    <row r="648" spans="1:7" x14ac:dyDescent="0.4">
      <c r="A648" s="1" t="str">
        <f>압구정재고[[#This Row],[제품명]]&amp;"-"&amp;압구정재고[[#This Row],[카테고리]]&amp;"-"&amp;압구정재고[[#This Row],[사이즈]]&amp;"-"&amp;압구정재고[[#This Row],[색상]]</f>
        <v>핏불 티-반팔-M-블랙</v>
      </c>
      <c r="B648" s="1" t="s">
        <v>106</v>
      </c>
      <c r="C648" s="1" t="s">
        <v>109</v>
      </c>
      <c r="D648" s="1" t="s">
        <v>120</v>
      </c>
      <c r="E648" s="1" t="s">
        <v>123</v>
      </c>
      <c r="F648" s="2" t="s">
        <v>186</v>
      </c>
      <c r="G648" s="1">
        <v>0</v>
      </c>
    </row>
    <row r="649" spans="1:7" x14ac:dyDescent="0.4">
      <c r="A649" s="1" t="str">
        <f>압구정재고[[#This Row],[제품명]]&amp;"-"&amp;압구정재고[[#This Row],[카테고리]]&amp;"-"&amp;압구정재고[[#This Row],[사이즈]]&amp;"-"&amp;압구정재고[[#This Row],[색상]]</f>
        <v>클래식 로고 테이핑 자켓-자켓-M-블랙</v>
      </c>
      <c r="B649" s="1" t="s">
        <v>57</v>
      </c>
      <c r="C649" s="1" t="s">
        <v>111</v>
      </c>
      <c r="D649" s="1" t="s">
        <v>120</v>
      </c>
      <c r="E649" s="1" t="s">
        <v>123</v>
      </c>
      <c r="F649" s="2" t="s">
        <v>186</v>
      </c>
      <c r="G649" s="1">
        <v>0</v>
      </c>
    </row>
    <row r="650" spans="1:7" x14ac:dyDescent="0.4">
      <c r="A650" s="1" t="str">
        <f>압구정재고[[#This Row],[제품명]]&amp;"-"&amp;압구정재고[[#This Row],[카테고리]]&amp;"-"&amp;압구정재고[[#This Row],[사이즈]]&amp;"-"&amp;압구정재고[[#This Row],[색상]]</f>
        <v>슈프림 에스로고 트랙 자켓-자켓-M-블랙</v>
      </c>
      <c r="B650" s="1" t="s">
        <v>152</v>
      </c>
      <c r="C650" s="1" t="s">
        <v>111</v>
      </c>
      <c r="D650" s="1" t="s">
        <v>120</v>
      </c>
      <c r="E650" s="1" t="s">
        <v>123</v>
      </c>
      <c r="F650" s="2" t="s">
        <v>186</v>
      </c>
      <c r="G650" s="1">
        <v>0</v>
      </c>
    </row>
    <row r="651" spans="1:7" x14ac:dyDescent="0.4">
      <c r="A651" s="1" t="str">
        <f>압구정재고[[#This Row],[제품명]]&amp;"-"&amp;압구정재고[[#This Row],[카테고리]]&amp;"-"&amp;압구정재고[[#This Row],[사이즈]]&amp;"-"&amp;압구정재고[[#This Row],[색상]]</f>
        <v>슈프림 트레이드마크 롱슬리브-긴팔-M-레드</v>
      </c>
      <c r="B651" s="1" t="s">
        <v>153</v>
      </c>
      <c r="C651" s="1" t="s">
        <v>107</v>
      </c>
      <c r="D651" s="1" t="s">
        <v>120</v>
      </c>
      <c r="E651" s="1" t="s">
        <v>128</v>
      </c>
      <c r="F651" s="2" t="s">
        <v>186</v>
      </c>
      <c r="G651" s="1">
        <v>0</v>
      </c>
    </row>
    <row r="652" spans="1:7" x14ac:dyDescent="0.4">
      <c r="A652" s="1" t="str">
        <f>압구정재고[[#This Row],[제품명]]&amp;"-"&amp;압구정재고[[#This Row],[카테고리]]&amp;"-"&amp;압구정재고[[#This Row],[사이즈]]&amp;"-"&amp;압구정재고[[#This Row],[색상]]</f>
        <v>슈프림 패치워크 타이다이 후드-후드-M-타이다이</v>
      </c>
      <c r="B652" s="1" t="s">
        <v>154</v>
      </c>
      <c r="C652" s="1" t="s">
        <v>113</v>
      </c>
      <c r="D652" s="1" t="s">
        <v>120</v>
      </c>
      <c r="E652" s="1" t="s">
        <v>182</v>
      </c>
      <c r="F652" s="2" t="s">
        <v>186</v>
      </c>
      <c r="G652" s="1">
        <v>0</v>
      </c>
    </row>
    <row r="653" spans="1:7" x14ac:dyDescent="0.4">
      <c r="A653" s="1" t="str">
        <f>압구정재고[[#This Row],[제품명]]&amp;"-"&amp;압구정재고[[#This Row],[카테고리]]&amp;"-"&amp;압구정재고[[#This Row],[사이즈]]&amp;"-"&amp;압구정재고[[#This Row],[색상]]</f>
        <v>파이핑 크루넥-크루넥-M-블랙</v>
      </c>
      <c r="B653" s="1" t="s">
        <v>155</v>
      </c>
      <c r="C653" s="1" t="s">
        <v>117</v>
      </c>
      <c r="D653" s="1" t="s">
        <v>120</v>
      </c>
      <c r="E653" s="1" t="s">
        <v>123</v>
      </c>
      <c r="F653" s="2" t="s">
        <v>186</v>
      </c>
      <c r="G653" s="1">
        <v>0</v>
      </c>
    </row>
    <row r="654" spans="1:7" x14ac:dyDescent="0.4">
      <c r="A654" s="1" t="str">
        <f>압구정재고[[#This Row],[제품명]]&amp;"-"&amp;압구정재고[[#This Row],[카테고리]]&amp;"-"&amp;압구정재고[[#This Row],[사이즈]]&amp;"-"&amp;압구정재고[[#This Row],[색상]]</f>
        <v>셔닐 후드-후드-M-네이비</v>
      </c>
      <c r="B654" s="1" t="s">
        <v>156</v>
      </c>
      <c r="C654" s="1" t="s">
        <v>113</v>
      </c>
      <c r="D654" s="1" t="s">
        <v>120</v>
      </c>
      <c r="E654" s="1" t="s">
        <v>127</v>
      </c>
      <c r="F654" s="2" t="s">
        <v>186</v>
      </c>
      <c r="G654" s="1">
        <v>0</v>
      </c>
    </row>
    <row r="655" spans="1:7" x14ac:dyDescent="0.4">
      <c r="A655" s="1" t="str">
        <f>압구정재고[[#This Row],[제품명]]&amp;"-"&amp;압구정재고[[#This Row],[카테고리]]&amp;"-"&amp;압구정재고[[#This Row],[사이즈]]&amp;"-"&amp;압구정재고[[#This Row],[색상]]</f>
        <v>raiders 티-반팔-M-블랙</v>
      </c>
      <c r="B655" s="1" t="s">
        <v>157</v>
      </c>
      <c r="C655" s="1" t="s">
        <v>109</v>
      </c>
      <c r="D655" s="1" t="s">
        <v>120</v>
      </c>
      <c r="E655" s="1" t="s">
        <v>123</v>
      </c>
      <c r="F655" s="2" t="s">
        <v>186</v>
      </c>
      <c r="G655" s="1">
        <v>0</v>
      </c>
    </row>
    <row r="656" spans="1:7" x14ac:dyDescent="0.4">
      <c r="A656" s="1" t="str">
        <f>압구정재고[[#This Row],[제품명]]&amp;"-"&amp;압구정재고[[#This Row],[카테고리]]&amp;"-"&amp;압구정재고[[#This Row],[사이즈]]&amp;"-"&amp;압구정재고[[#This Row],[색상]]</f>
        <v>슈프림 포뮬라 크루넥-후드-M-블랙</v>
      </c>
      <c r="B656" s="1" t="s">
        <v>158</v>
      </c>
      <c r="C656" s="1" t="s">
        <v>113</v>
      </c>
      <c r="D656" s="1" t="s">
        <v>120</v>
      </c>
      <c r="E656" s="1" t="s">
        <v>123</v>
      </c>
      <c r="F656" s="2" t="s">
        <v>186</v>
      </c>
      <c r="G656" s="1">
        <v>0</v>
      </c>
    </row>
    <row r="657" spans="1:7" x14ac:dyDescent="0.4">
      <c r="A657" s="1" t="str">
        <f>압구정재고[[#This Row],[제품명]]&amp;"-"&amp;압구정재고[[#This Row],[카테고리]]&amp;"-"&amp;압구정재고[[#This Row],[사이즈]]&amp;"-"&amp;압구정재고[[#This Row],[색상]]</f>
        <v>다이아몬드 스티치 초어 자켓-자켓-M-데님</v>
      </c>
      <c r="B657" s="1" t="s">
        <v>159</v>
      </c>
      <c r="C657" s="1" t="s">
        <v>111</v>
      </c>
      <c r="D657" s="1" t="s">
        <v>120</v>
      </c>
      <c r="E657" s="1" t="s">
        <v>183</v>
      </c>
      <c r="F657" s="2" t="s">
        <v>186</v>
      </c>
      <c r="G657" s="1">
        <v>0</v>
      </c>
    </row>
    <row r="658" spans="1:7" x14ac:dyDescent="0.4">
      <c r="A658" s="1" t="str">
        <f>압구정재고[[#This Row],[제품명]]&amp;"-"&amp;압구정재고[[#This Row],[카테고리]]&amp;"-"&amp;압구정재고[[#This Row],[사이즈]]&amp;"-"&amp;압구정재고[[#This Row],[색상]]</f>
        <v>파이핑 트랙자켓-자켓-M-그레이</v>
      </c>
      <c r="B658" s="1" t="s">
        <v>44</v>
      </c>
      <c r="C658" s="1" t="s">
        <v>111</v>
      </c>
      <c r="D658" s="1" t="s">
        <v>120</v>
      </c>
      <c r="E658" s="1" t="s">
        <v>129</v>
      </c>
      <c r="F658" s="2" t="s">
        <v>186</v>
      </c>
      <c r="G658" s="1">
        <v>0</v>
      </c>
    </row>
    <row r="659" spans="1:7" x14ac:dyDescent="0.4">
      <c r="A659" s="1" t="str">
        <f>압구정재고[[#This Row],[제품명]]&amp;"-"&amp;압구정재고[[#This Row],[카테고리]]&amp;"-"&amp;압구정재고[[#This Row],[사이즈]]&amp;"-"&amp;압구정재고[[#This Row],[색상]]</f>
        <v>슈프림 클래식 AD 후드-자켓-M-블랙</v>
      </c>
      <c r="B659" s="1" t="s">
        <v>160</v>
      </c>
      <c r="C659" s="1" t="s">
        <v>111</v>
      </c>
      <c r="D659" s="1" t="s">
        <v>120</v>
      </c>
      <c r="E659" s="1" t="s">
        <v>123</v>
      </c>
      <c r="F659" s="2" t="s">
        <v>186</v>
      </c>
      <c r="G659" s="1">
        <v>0</v>
      </c>
    </row>
    <row r="660" spans="1:7" x14ac:dyDescent="0.4">
      <c r="A660" s="1" t="str">
        <f>압구정재고[[#This Row],[제품명]]&amp;"-"&amp;압구정재고[[#This Row],[카테고리]]&amp;"-"&amp;압구정재고[[#This Row],[사이즈]]&amp;"-"&amp;압구정재고[[#This Row],[색상]]</f>
        <v>스타스 크루넥-크루넥-M-레드</v>
      </c>
      <c r="B660" s="1" t="s">
        <v>88</v>
      </c>
      <c r="C660" s="1" t="s">
        <v>117</v>
      </c>
      <c r="D660" s="1" t="s">
        <v>120</v>
      </c>
      <c r="E660" s="1" t="s">
        <v>128</v>
      </c>
      <c r="F660" s="2" t="s">
        <v>186</v>
      </c>
      <c r="G660" s="1">
        <v>0</v>
      </c>
    </row>
    <row r="661" spans="1:7" x14ac:dyDescent="0.4">
      <c r="A661" s="1" t="str">
        <f>압구정재고[[#This Row],[제품명]]&amp;"-"&amp;압구정재고[[#This Row],[카테고리]]&amp;"-"&amp;압구정재고[[#This Row],[사이즈]]&amp;"-"&amp;압구정재고[[#This Row],[색상]]</f>
        <v>슈프림 우지 후드-후드-M-블랙</v>
      </c>
      <c r="B661" s="1" t="s">
        <v>161</v>
      </c>
      <c r="C661" s="1" t="s">
        <v>113</v>
      </c>
      <c r="D661" s="1" t="s">
        <v>120</v>
      </c>
      <c r="E661" s="1" t="s">
        <v>123</v>
      </c>
      <c r="F661" s="2" t="s">
        <v>186</v>
      </c>
      <c r="G661" s="1">
        <v>0</v>
      </c>
    </row>
    <row r="662" spans="1:7" x14ac:dyDescent="0.4">
      <c r="A662" s="1" t="str">
        <f>압구정재고[[#This Row],[제품명]]&amp;"-"&amp;압구정재고[[#This Row],[카테고리]]&amp;"-"&amp;압구정재고[[#This Row],[사이즈]]&amp;"-"&amp;압구정재고[[#This Row],[색상]]</f>
        <v>스몰 박스로고 쇼츠-반바지-M-파랑</v>
      </c>
      <c r="B662" s="1" t="s">
        <v>162</v>
      </c>
      <c r="C662" s="1" t="s">
        <v>108</v>
      </c>
      <c r="D662" s="1" t="s">
        <v>120</v>
      </c>
      <c r="E662" s="1" t="s">
        <v>136</v>
      </c>
      <c r="F662" s="2" t="s">
        <v>186</v>
      </c>
      <c r="G662" s="1">
        <v>0</v>
      </c>
    </row>
    <row r="663" spans="1:7" x14ac:dyDescent="0.4">
      <c r="A663" s="1" t="str">
        <f>압구정재고[[#This Row],[제품명]]&amp;"-"&amp;압구정재고[[#This Row],[카테고리]]&amp;"-"&amp;압구정재고[[#This Row],[사이즈]]&amp;"-"&amp;압구정재고[[#This Row],[색상]]</f>
        <v>스케어드 유니크 롱슬리브-긴팔-M-블랙</v>
      </c>
      <c r="B663" s="1" t="s">
        <v>163</v>
      </c>
      <c r="C663" s="1" t="s">
        <v>107</v>
      </c>
      <c r="D663" s="1" t="s">
        <v>120</v>
      </c>
      <c r="E663" s="1" t="s">
        <v>123</v>
      </c>
      <c r="F663" s="2" t="s">
        <v>186</v>
      </c>
      <c r="G663" s="1">
        <v>0</v>
      </c>
    </row>
    <row r="664" spans="1:7" x14ac:dyDescent="0.4">
      <c r="A664" s="1" t="str">
        <f>압구정재고[[#This Row],[제품명]]&amp;"-"&amp;압구정재고[[#This Row],[카테고리]]&amp;"-"&amp;압구정재고[[#This Row],[사이즈]]&amp;"-"&amp;압구정재고[[#This Row],[색상]]</f>
        <v>헤비 나일론 아노락-자켓-M-블랙</v>
      </c>
      <c r="B664" s="1" t="s">
        <v>55</v>
      </c>
      <c r="C664" s="1" t="s">
        <v>111</v>
      </c>
      <c r="D664" s="1" t="s">
        <v>120</v>
      </c>
      <c r="E664" s="1" t="s">
        <v>123</v>
      </c>
      <c r="F664" s="2" t="s">
        <v>186</v>
      </c>
      <c r="G664" s="1">
        <v>0</v>
      </c>
    </row>
    <row r="665" spans="1:7" x14ac:dyDescent="0.4">
      <c r="A665" s="1" t="str">
        <f>압구정재고[[#This Row],[제품명]]&amp;"-"&amp;압구정재고[[#This Row],[카테고리]]&amp;"-"&amp;압구정재고[[#This Row],[사이즈]]&amp;"-"&amp;압구정재고[[#This Row],[색상]]</f>
        <v>텍스트 집업 후드-후드-M-블랙</v>
      </c>
      <c r="B665" s="1" t="s">
        <v>164</v>
      </c>
      <c r="C665" s="1" t="s">
        <v>113</v>
      </c>
      <c r="D665" s="1" t="s">
        <v>120</v>
      </c>
      <c r="E665" s="1" t="s">
        <v>123</v>
      </c>
      <c r="F665" s="2" t="s">
        <v>186</v>
      </c>
      <c r="G665" s="1">
        <v>0</v>
      </c>
    </row>
    <row r="666" spans="1:7" x14ac:dyDescent="0.4">
      <c r="A666" s="1" t="str">
        <f>압구정재고[[#This Row],[제품명]]&amp;"-"&amp;압구정재고[[#This Row],[카테고리]]&amp;"-"&amp;압구정재고[[#This Row],[사이즈]]&amp;"-"&amp;압구정재고[[#This Row],[색상]]</f>
        <v>콘 후드-후드-M-블랙</v>
      </c>
      <c r="B666" s="1" t="s">
        <v>70</v>
      </c>
      <c r="C666" s="1" t="s">
        <v>113</v>
      </c>
      <c r="D666" s="1" t="s">
        <v>120</v>
      </c>
      <c r="E666" s="1" t="s">
        <v>123</v>
      </c>
      <c r="F666" s="2" t="s">
        <v>186</v>
      </c>
      <c r="G666" s="1">
        <v>0</v>
      </c>
    </row>
    <row r="667" spans="1:7" x14ac:dyDescent="0.4">
      <c r="A667" s="1" t="str">
        <f>압구정재고[[#This Row],[제품명]]&amp;"-"&amp;압구정재고[[#This Row],[카테고리]]&amp;"-"&amp;압구정재고[[#This Row],[사이즈]]&amp;"-"&amp;압구정재고[[#This Row],[색상]]</f>
        <v>슈프림 하이랜드 자켓-자켓-M-블랙</v>
      </c>
      <c r="B667" s="1" t="s">
        <v>165</v>
      </c>
      <c r="C667" s="1" t="s">
        <v>111</v>
      </c>
      <c r="D667" s="1" t="s">
        <v>120</v>
      </c>
      <c r="E667" s="1" t="s">
        <v>123</v>
      </c>
      <c r="F667" s="2" t="s">
        <v>186</v>
      </c>
      <c r="G667" s="1">
        <v>0</v>
      </c>
    </row>
    <row r="668" spans="1:7" x14ac:dyDescent="0.4">
      <c r="A668" s="1" t="str">
        <f>압구정재고[[#This Row],[제품명]]&amp;"-"&amp;압구정재고[[#This Row],[카테고리]]&amp;"-"&amp;압구정재고[[#This Row],[사이즈]]&amp;"-"&amp;압구정재고[[#This Row],[색상]]</f>
        <v>백로고 니트-니트-M-레드</v>
      </c>
      <c r="B668" s="1" t="s">
        <v>166</v>
      </c>
      <c r="C668" s="1" t="s">
        <v>149</v>
      </c>
      <c r="D668" s="1" t="s">
        <v>120</v>
      </c>
      <c r="E668" s="1" t="s">
        <v>128</v>
      </c>
      <c r="F668" s="2" t="s">
        <v>186</v>
      </c>
      <c r="G668" s="1">
        <v>0</v>
      </c>
    </row>
    <row r="669" spans="1:7" x14ac:dyDescent="0.4">
      <c r="A669" s="1" t="str">
        <f>압구정재고[[#This Row],[제품명]]&amp;"-"&amp;압구정재고[[#This Row],[카테고리]]&amp;"-"&amp;압구정재고[[#This Row],[사이즈]]&amp;"-"&amp;압구정재고[[#This Row],[색상]]</f>
        <v>모로토브 티-반팔-M-블랙</v>
      </c>
      <c r="B669" s="1" t="s">
        <v>167</v>
      </c>
      <c r="C669" s="1" t="s">
        <v>109</v>
      </c>
      <c r="D669" s="1" t="s">
        <v>120</v>
      </c>
      <c r="E669" s="1" t="s">
        <v>123</v>
      </c>
      <c r="F669" s="2" t="s">
        <v>186</v>
      </c>
      <c r="G669" s="1">
        <v>0</v>
      </c>
    </row>
    <row r="670" spans="1:7" x14ac:dyDescent="0.4">
      <c r="A670" s="1" t="str">
        <f>압구정재고[[#This Row],[제품명]]&amp;"-"&amp;압구정재고[[#This Row],[카테고리]]&amp;"-"&amp;압구정재고[[#This Row],[사이즈]]&amp;"-"&amp;압구정재고[[#This Row],[색상]]</f>
        <v>혼다 크루넥-후드-M-그린</v>
      </c>
      <c r="B670" s="1" t="s">
        <v>73</v>
      </c>
      <c r="C670" s="1" t="s">
        <v>113</v>
      </c>
      <c r="D670" s="1" t="s">
        <v>120</v>
      </c>
      <c r="E670" s="1" t="s">
        <v>133</v>
      </c>
      <c r="F670" s="2" t="s">
        <v>186</v>
      </c>
      <c r="G670" s="1">
        <v>0</v>
      </c>
    </row>
    <row r="671" spans="1:7" x14ac:dyDescent="0.4">
      <c r="A671" s="1" t="str">
        <f>압구정재고[[#This Row],[제품명]]&amp;"-"&amp;압구정재고[[#This Row],[카테고리]]&amp;"-"&amp;압구정재고[[#This Row],[사이즈]]&amp;"-"&amp;압구정재고[[#This Row],[색상]]</f>
        <v>슈프림 에스로고 트랙 쇼츠-반바지-M-레드</v>
      </c>
      <c r="B671" s="1" t="s">
        <v>11</v>
      </c>
      <c r="C671" s="1" t="s">
        <v>108</v>
      </c>
      <c r="D671" s="1" t="s">
        <v>120</v>
      </c>
      <c r="E671" s="1" t="s">
        <v>128</v>
      </c>
      <c r="F671" s="2" t="s">
        <v>186</v>
      </c>
      <c r="G671" s="1">
        <v>0</v>
      </c>
    </row>
    <row r="672" spans="1:7" x14ac:dyDescent="0.4">
      <c r="A672" s="1" t="str">
        <f>압구정재고[[#This Row],[제품명]]&amp;"-"&amp;압구정재고[[#This Row],[카테고리]]&amp;"-"&amp;압구정재고[[#This Row],[사이즈]]&amp;"-"&amp;압구정재고[[#This Row],[색상]]</f>
        <v>플로랄 벨루어 쇼츠-반바지-M-블랙</v>
      </c>
      <c r="B672" s="1" t="s">
        <v>168</v>
      </c>
      <c r="C672" s="1" t="s">
        <v>108</v>
      </c>
      <c r="D672" s="1" t="s">
        <v>120</v>
      </c>
      <c r="E672" s="1" t="s">
        <v>123</v>
      </c>
      <c r="F672" s="2" t="s">
        <v>186</v>
      </c>
      <c r="G672" s="1">
        <v>1</v>
      </c>
    </row>
    <row r="673" spans="1:7" x14ac:dyDescent="0.4">
      <c r="A673" s="1" t="str">
        <f>압구정재고[[#This Row],[제품명]]&amp;"-"&amp;압구정재고[[#This Row],[카테고리]]&amp;"-"&amp;압구정재고[[#This Row],[사이즈]]&amp;"-"&amp;압구정재고[[#This Row],[색상]]</f>
        <v>텍스트 집업 후드-후드-M-그레이</v>
      </c>
      <c r="B673" s="1" t="s">
        <v>164</v>
      </c>
      <c r="C673" s="1" t="s">
        <v>113</v>
      </c>
      <c r="D673" s="1" t="s">
        <v>120</v>
      </c>
      <c r="E673" s="1" t="s">
        <v>129</v>
      </c>
      <c r="F673" s="2" t="s">
        <v>186</v>
      </c>
      <c r="G673" s="1">
        <v>0</v>
      </c>
    </row>
    <row r="674" spans="1:7" x14ac:dyDescent="0.4">
      <c r="A674" s="1" t="str">
        <f>압구정재고[[#This Row],[제품명]]&amp;"-"&amp;압구정재고[[#This Row],[카테고리]]&amp;"-"&amp;압구정재고[[#This Row],[사이즈]]&amp;"-"&amp;압구정재고[[#This Row],[색상]]</f>
        <v>샵-반팔-M-블랙</v>
      </c>
      <c r="B674" s="1" t="s">
        <v>169</v>
      </c>
      <c r="C674" s="1" t="s">
        <v>109</v>
      </c>
      <c r="D674" s="1" t="s">
        <v>120</v>
      </c>
      <c r="E674" s="1" t="s">
        <v>123</v>
      </c>
      <c r="F674" s="2" t="s">
        <v>186</v>
      </c>
      <c r="G674" s="1">
        <v>0</v>
      </c>
    </row>
    <row r="675" spans="1:7" x14ac:dyDescent="0.4">
      <c r="A675" s="1" t="str">
        <f>압구정재고[[#This Row],[제품명]]&amp;"-"&amp;압구정재고[[#This Row],[카테고리]]&amp;"-"&amp;압구정재고[[#This Row],[사이즈]]&amp;"-"&amp;압구정재고[[#This Row],[색상]]</f>
        <v>슈노 카고 자켓-자켓-M-블랙</v>
      </c>
      <c r="B675" s="1" t="s">
        <v>170</v>
      </c>
      <c r="C675" s="1" t="s">
        <v>111</v>
      </c>
      <c r="D675" s="1" t="s">
        <v>120</v>
      </c>
      <c r="E675" s="1" t="s">
        <v>123</v>
      </c>
      <c r="F675" s="2" t="s">
        <v>186</v>
      </c>
      <c r="G675" s="1">
        <v>0</v>
      </c>
    </row>
    <row r="676" spans="1:7" x14ac:dyDescent="0.4">
      <c r="A676" s="1" t="str">
        <f>압구정재고[[#This Row],[제품명]]&amp;"-"&amp;압구정재고[[#This Row],[카테고리]]&amp;"-"&amp;압구정재고[[#This Row],[사이즈]]&amp;"-"&amp;압구정재고[[#This Row],[색상]]</f>
        <v>배너티-반팔-M-화이트</v>
      </c>
      <c r="B676" s="1" t="s">
        <v>171</v>
      </c>
      <c r="C676" s="1" t="s">
        <v>109</v>
      </c>
      <c r="D676" s="1" t="s">
        <v>120</v>
      </c>
      <c r="E676" s="1" t="s">
        <v>124</v>
      </c>
      <c r="F676" s="2" t="s">
        <v>186</v>
      </c>
      <c r="G676" s="1">
        <v>0</v>
      </c>
    </row>
    <row r="677" spans="1:7" x14ac:dyDescent="0.4">
      <c r="A677" s="1" t="str">
        <f>압구정재고[[#This Row],[제품명]]&amp;"-"&amp;압구정재고[[#This Row],[카테고리]]&amp;"-"&amp;압구정재고[[#This Row],[사이즈]]&amp;"-"&amp;압구정재고[[#This Row],[색상]]</f>
        <v>샵-반팔-M-네이비</v>
      </c>
      <c r="B677" s="1" t="s">
        <v>169</v>
      </c>
      <c r="C677" s="1" t="s">
        <v>109</v>
      </c>
      <c r="D677" s="1" t="s">
        <v>120</v>
      </c>
      <c r="E677" s="1" t="s">
        <v>127</v>
      </c>
      <c r="F677" s="2" t="s">
        <v>186</v>
      </c>
      <c r="G677" s="1">
        <v>0</v>
      </c>
    </row>
    <row r="678" spans="1:7" x14ac:dyDescent="0.4">
      <c r="A678" s="1" t="str">
        <f>압구정재고[[#This Row],[제품명]]&amp;"-"&amp;압구정재고[[#This Row],[카테고리]]&amp;"-"&amp;압구정재고[[#This Row],[사이즈]]&amp;"-"&amp;압구정재고[[#This Row],[색상]]</f>
        <v>배너티-반팔-M-블랙</v>
      </c>
      <c r="B678" s="1" t="s">
        <v>171</v>
      </c>
      <c r="C678" s="1" t="s">
        <v>109</v>
      </c>
      <c r="D678" s="1" t="s">
        <v>120</v>
      </c>
      <c r="E678" s="1" t="s">
        <v>123</v>
      </c>
      <c r="F678" s="2" t="s">
        <v>186</v>
      </c>
      <c r="G678" s="1">
        <v>0</v>
      </c>
    </row>
    <row r="679" spans="1:7" x14ac:dyDescent="0.4">
      <c r="A679" s="1" t="str">
        <f>압구정재고[[#This Row],[제품명]]&amp;"-"&amp;압구정재고[[#This Row],[카테고리]]&amp;"-"&amp;압구정재고[[#This Row],[사이즈]]&amp;"-"&amp;압구정재고[[#This Row],[색상]]</f>
        <v>슈프림 워터쇼츠-반바지-M-블랙</v>
      </c>
      <c r="B679" s="1" t="s">
        <v>172</v>
      </c>
      <c r="C679" s="1" t="s">
        <v>108</v>
      </c>
      <c r="D679" s="1" t="s">
        <v>120</v>
      </c>
      <c r="E679" s="1" t="s">
        <v>123</v>
      </c>
      <c r="F679" s="2" t="s">
        <v>186</v>
      </c>
      <c r="G679" s="1">
        <v>0</v>
      </c>
    </row>
    <row r="680" spans="1:7" x14ac:dyDescent="0.4">
      <c r="A680" s="1" t="str">
        <f>압구정재고[[#This Row],[제품명]]&amp;"-"&amp;압구정재고[[#This Row],[카테고리]]&amp;"-"&amp;압구정재고[[#This Row],[사이즈]]&amp;"-"&amp;압구정재고[[#This Row],[색상]]</f>
        <v>슈프림 워터쇼츠-반바지-M-레드</v>
      </c>
      <c r="B680" s="1" t="s">
        <v>172</v>
      </c>
      <c r="C680" s="1" t="s">
        <v>108</v>
      </c>
      <c r="D680" s="1" t="s">
        <v>120</v>
      </c>
      <c r="E680" s="1" t="s">
        <v>128</v>
      </c>
      <c r="F680" s="2" t="s">
        <v>186</v>
      </c>
      <c r="G680" s="1">
        <v>0</v>
      </c>
    </row>
    <row r="681" spans="1:7" x14ac:dyDescent="0.4">
      <c r="A681" s="1" t="str">
        <f>압구정재고[[#This Row],[제품명]]&amp;"-"&amp;압구정재고[[#This Row],[카테고리]]&amp;"-"&amp;압구정재고[[#This Row],[사이즈]]&amp;"-"&amp;압구정재고[[#This Row],[색상]]</f>
        <v>폭스레이싱-저지-M-레드</v>
      </c>
      <c r="B681" s="1" t="s">
        <v>63</v>
      </c>
      <c r="C681" s="1" t="s">
        <v>112</v>
      </c>
      <c r="D681" s="1" t="s">
        <v>120</v>
      </c>
      <c r="E681" s="1" t="s">
        <v>128</v>
      </c>
      <c r="F681" s="2" t="s">
        <v>186</v>
      </c>
      <c r="G681" s="1">
        <v>0</v>
      </c>
    </row>
    <row r="682" spans="1:7" x14ac:dyDescent="0.4">
      <c r="A682" s="1" t="str">
        <f>압구정재고[[#This Row],[제품명]]&amp;"-"&amp;압구정재고[[#This Row],[카테고리]]&amp;"-"&amp;압구정재고[[#This Row],[사이즈]]&amp;"-"&amp;압구정재고[[#This Row],[색상]]</f>
        <v>슈프림 하이랜드 자켓-자켓-M-레드</v>
      </c>
      <c r="B682" s="1" t="s">
        <v>165</v>
      </c>
      <c r="C682" s="1" t="s">
        <v>111</v>
      </c>
      <c r="D682" s="1" t="s">
        <v>120</v>
      </c>
      <c r="E682" s="1" t="s">
        <v>128</v>
      </c>
      <c r="F682" s="2" t="s">
        <v>186</v>
      </c>
      <c r="G682" s="1">
        <v>0</v>
      </c>
    </row>
    <row r="683" spans="1:7" x14ac:dyDescent="0.4">
      <c r="A683" s="1" t="str">
        <f>압구정재고[[#This Row],[제품명]]&amp;"-"&amp;압구정재고[[#This Row],[카테고리]]&amp;"-"&amp;압구정재고[[#This Row],[사이즈]]&amp;"-"&amp;압구정재고[[#This Row],[색상]]</f>
        <v>슈프림 나이론 베스트 조끼-자켓-M-블랙</v>
      </c>
      <c r="B683" s="1" t="s">
        <v>173</v>
      </c>
      <c r="C683" s="1" t="s">
        <v>111</v>
      </c>
      <c r="D683" s="1" t="s">
        <v>120</v>
      </c>
      <c r="E683" s="1" t="s">
        <v>123</v>
      </c>
      <c r="F683" s="2" t="s">
        <v>186</v>
      </c>
      <c r="G683" s="1">
        <v>0</v>
      </c>
    </row>
    <row r="684" spans="1:7" x14ac:dyDescent="0.4">
      <c r="A684" s="1" t="str">
        <f>압구정재고[[#This Row],[제품명]]&amp;"-"&amp;압구정재고[[#This Row],[카테고리]]&amp;"-"&amp;압구정재고[[#This Row],[사이즈]]&amp;"-"&amp;압구정재고[[#This Row],[색상]]</f>
        <v>페이즐리 긴 바지-바지-M-블랙</v>
      </c>
      <c r="B684" s="1" t="s">
        <v>174</v>
      </c>
      <c r="C684" s="1" t="s">
        <v>118</v>
      </c>
      <c r="D684" s="1" t="s">
        <v>120</v>
      </c>
      <c r="E684" s="1" t="s">
        <v>123</v>
      </c>
      <c r="F684" s="2" t="s">
        <v>186</v>
      </c>
      <c r="G684" s="1">
        <v>0</v>
      </c>
    </row>
    <row r="685" spans="1:7" x14ac:dyDescent="0.4">
      <c r="A685" s="1" t="str">
        <f>압구정재고[[#This Row],[제품명]]&amp;"-"&amp;압구정재고[[#This Row],[카테고리]]&amp;"-"&amp;압구정재고[[#This Row],[사이즈]]&amp;"-"&amp;압구정재고[[#This Row],[색상]]</f>
        <v>슈프림 라코스테 트랙 팬츠-긴바지-M-블랙</v>
      </c>
      <c r="B685" s="1" t="s">
        <v>175</v>
      </c>
      <c r="C685" s="1" t="s">
        <v>116</v>
      </c>
      <c r="D685" s="1" t="s">
        <v>120</v>
      </c>
      <c r="E685" s="1" t="s">
        <v>123</v>
      </c>
      <c r="F685" s="2" t="s">
        <v>186</v>
      </c>
      <c r="G685" s="1">
        <v>0</v>
      </c>
    </row>
    <row r="686" spans="1:7" x14ac:dyDescent="0.4">
      <c r="A686" s="1" t="str">
        <f>압구정재고[[#This Row],[제품명]]&amp;"-"&amp;압구정재고[[#This Row],[카테고리]]&amp;"-"&amp;압구정재고[[#This Row],[사이즈]]&amp;"-"&amp;압구정재고[[#This Row],[색상]]</f>
        <v>세일 보트 반팔-반팔-M-화이트</v>
      </c>
      <c r="B686" s="1" t="s">
        <v>176</v>
      </c>
      <c r="C686" s="1" t="s">
        <v>109</v>
      </c>
      <c r="D686" s="1" t="s">
        <v>120</v>
      </c>
      <c r="E686" s="1" t="s">
        <v>124</v>
      </c>
      <c r="F686" s="2" t="s">
        <v>186</v>
      </c>
      <c r="G686" s="1">
        <v>0</v>
      </c>
    </row>
    <row r="687" spans="1:7" x14ac:dyDescent="0.4">
      <c r="A687" s="1" t="str">
        <f>압구정재고[[#This Row],[제품명]]&amp;"-"&amp;압구정재고[[#This Row],[카테고리]]&amp;"-"&amp;압구정재고[[#This Row],[사이즈]]&amp;"-"&amp;압구정재고[[#This Row],[색상]]</f>
        <v>레비테이션 티-반팔-M-그린</v>
      </c>
      <c r="B687" s="1" t="s">
        <v>27</v>
      </c>
      <c r="C687" s="1" t="s">
        <v>109</v>
      </c>
      <c r="D687" s="1" t="s">
        <v>120</v>
      </c>
      <c r="E687" s="1" t="s">
        <v>133</v>
      </c>
      <c r="F687" s="2" t="s">
        <v>186</v>
      </c>
      <c r="G687" s="1">
        <v>0</v>
      </c>
    </row>
    <row r="688" spans="1:7" x14ac:dyDescent="0.4">
      <c r="A688" s="1" t="str">
        <f>압구정재고[[#This Row],[제품명]]&amp;"-"&amp;압구정재고[[#This Row],[카테고리]]&amp;"-"&amp;압구정재고[[#This Row],[사이즈]]&amp;"-"&amp;압구정재고[[#This Row],[색상]]</f>
        <v>뉴 싙 티 -반팔-M-흰색</v>
      </c>
      <c r="B688" s="1" t="s">
        <v>177</v>
      </c>
      <c r="C688" s="1" t="s">
        <v>109</v>
      </c>
      <c r="D688" s="1" t="s">
        <v>120</v>
      </c>
      <c r="E688" s="1" t="s">
        <v>130</v>
      </c>
      <c r="F688" s="2" t="s">
        <v>186</v>
      </c>
      <c r="G688" s="1">
        <v>0</v>
      </c>
    </row>
    <row r="689" spans="1:7" x14ac:dyDescent="0.4">
      <c r="A689" s="1" t="str">
        <f>압구정재고[[#This Row],[제품명]]&amp;"-"&amp;압구정재고[[#This Row],[카테고리]]&amp;"-"&amp;압구정재고[[#This Row],[사이즈]]&amp;"-"&amp;압구정재고[[#This Row],[색상]]</f>
        <v>샵-반팔-M-흰색</v>
      </c>
      <c r="B689" s="1" t="s">
        <v>169</v>
      </c>
      <c r="C689" s="1" t="s">
        <v>109</v>
      </c>
      <c r="D689" s="1" t="s">
        <v>120</v>
      </c>
      <c r="E689" s="1" t="s">
        <v>130</v>
      </c>
      <c r="F689" s="2" t="s">
        <v>186</v>
      </c>
      <c r="G689" s="1">
        <v>0</v>
      </c>
    </row>
    <row r="690" spans="1:7" x14ac:dyDescent="0.4">
      <c r="A690" s="1" t="str">
        <f>압구정재고[[#This Row],[제품명]]&amp;"-"&amp;압구정재고[[#This Row],[카테고리]]&amp;"-"&amp;압구정재고[[#This Row],[사이즈]]&amp;"-"&amp;압구정재고[[#This Row],[색상]]</f>
        <v>슈프림 나이키 후드-후드-M-블랙</v>
      </c>
      <c r="B690" s="1" t="s">
        <v>150</v>
      </c>
      <c r="C690" s="1" t="s">
        <v>113</v>
      </c>
      <c r="D690" s="1" t="s">
        <v>120</v>
      </c>
      <c r="E690" s="1" t="s">
        <v>123</v>
      </c>
      <c r="F690" s="2" t="s">
        <v>186</v>
      </c>
      <c r="G690" s="1">
        <v>0</v>
      </c>
    </row>
    <row r="691" spans="1:7" x14ac:dyDescent="0.4">
      <c r="A691" s="1" t="str">
        <f>압구정재고[[#This Row],[제품명]]&amp;"-"&amp;압구정재고[[#This Row],[카테고리]]&amp;"-"&amp;압구정재고[[#This Row],[사이즈]]&amp;"-"&amp;압구정재고[[#This Row],[색상]]</f>
        <v>밀란 후드-후드-M-블랙</v>
      </c>
      <c r="B691" s="1" t="s">
        <v>178</v>
      </c>
      <c r="C691" s="1" t="s">
        <v>113</v>
      </c>
      <c r="D691" s="1" t="s">
        <v>120</v>
      </c>
      <c r="E691" s="1" t="s">
        <v>123</v>
      </c>
      <c r="F691" s="2" t="s">
        <v>186</v>
      </c>
      <c r="G691" s="1">
        <v>0</v>
      </c>
    </row>
    <row r="692" spans="1:7" x14ac:dyDescent="0.4">
      <c r="A692" s="1" t="str">
        <f>압구정재고[[#This Row],[제품명]]&amp;"-"&amp;압구정재고[[#This Row],[카테고리]]&amp;"-"&amp;압구정재고[[#This Row],[사이즈]]&amp;"-"&amp;압구정재고[[#This Row],[색상]]</f>
        <v>백로고 니트-니트-M-블랙</v>
      </c>
      <c r="B692" s="1" t="s">
        <v>166</v>
      </c>
      <c r="C692" s="1" t="s">
        <v>149</v>
      </c>
      <c r="D692" s="1" t="s">
        <v>120</v>
      </c>
      <c r="E692" s="1" t="s">
        <v>123</v>
      </c>
      <c r="F692" s="2" t="s">
        <v>186</v>
      </c>
      <c r="G692" s="1">
        <v>0</v>
      </c>
    </row>
    <row r="693" spans="1:7" x14ac:dyDescent="0.4">
      <c r="A693" s="1" t="str">
        <f>압구정재고[[#This Row],[제품명]]&amp;"-"&amp;압구정재고[[#This Row],[카테고리]]&amp;"-"&amp;압구정재고[[#This Row],[사이즈]]&amp;"-"&amp;압구정재고[[#This Row],[색상]]</f>
        <v>세일 보트 반팔-반팔-M-블랙</v>
      </c>
      <c r="B693" s="1" t="s">
        <v>176</v>
      </c>
      <c r="C693" s="1" t="s">
        <v>109</v>
      </c>
      <c r="D693" s="1" t="s">
        <v>120</v>
      </c>
      <c r="E693" s="1" t="s">
        <v>123</v>
      </c>
      <c r="F693" s="2" t="s">
        <v>186</v>
      </c>
      <c r="G693" s="1">
        <v>0</v>
      </c>
    </row>
    <row r="694" spans="1:7" x14ac:dyDescent="0.4">
      <c r="A694" s="1" t="str">
        <f>압구정재고[[#This Row],[제품명]]&amp;"-"&amp;압구정재고[[#This Row],[카테고리]]&amp;"-"&amp;압구정재고[[#This Row],[사이즈]]&amp;"-"&amp;압구정재고[[#This Row],[색상]]</f>
        <v>콘 후드-후드-M-레드</v>
      </c>
      <c r="B694" s="1" t="s">
        <v>70</v>
      </c>
      <c r="C694" s="1" t="s">
        <v>113</v>
      </c>
      <c r="D694" s="1" t="s">
        <v>120</v>
      </c>
      <c r="E694" s="1" t="s">
        <v>128</v>
      </c>
      <c r="F694" s="2" t="s">
        <v>186</v>
      </c>
      <c r="G694" s="1">
        <v>0</v>
      </c>
    </row>
    <row r="695" spans="1:7" x14ac:dyDescent="0.4">
      <c r="A695" s="1" t="str">
        <f>압구정재고[[#This Row],[제품명]]&amp;"-"&amp;압구정재고[[#This Row],[카테고리]]&amp;"-"&amp;압구정재고[[#This Row],[사이즈]]&amp;"-"&amp;압구정재고[[#This Row],[색상]]</f>
        <v>메리 면 반바지-바지-M-블랙</v>
      </c>
      <c r="B695" s="1" t="s">
        <v>179</v>
      </c>
      <c r="C695" s="1" t="s">
        <v>118</v>
      </c>
      <c r="D695" s="1" t="s">
        <v>120</v>
      </c>
      <c r="E695" s="1" t="s">
        <v>123</v>
      </c>
      <c r="F695" s="2" t="s">
        <v>186</v>
      </c>
      <c r="G695" s="1">
        <v>0</v>
      </c>
    </row>
    <row r="696" spans="1:7" x14ac:dyDescent="0.4">
      <c r="A696" s="1" t="str">
        <f>압구정재고[[#This Row],[제품명]]&amp;"-"&amp;압구정재고[[#This Row],[카테고리]]&amp;"-"&amp;압구정재고[[#This Row],[사이즈]]&amp;"-"&amp;압구정재고[[#This Row],[색상]]</f>
        <v>코튼 친치 트랙팬츠-긴바지-M-데저트 카모</v>
      </c>
      <c r="B696" s="1" t="s">
        <v>180</v>
      </c>
      <c r="C696" s="1" t="s">
        <v>116</v>
      </c>
      <c r="D696" s="1" t="s">
        <v>120</v>
      </c>
      <c r="E696" s="1" t="s">
        <v>184</v>
      </c>
      <c r="F696" s="2" t="s">
        <v>186</v>
      </c>
      <c r="G696" s="1">
        <v>0</v>
      </c>
    </row>
    <row r="697" spans="1:7" x14ac:dyDescent="0.4">
      <c r="A697" s="1" t="str">
        <f>압구정재고[[#This Row],[제품명]]&amp;"-"&amp;압구정재고[[#This Row],[카테고리]]&amp;"-"&amp;압구정재고[[#This Row],[사이즈]]&amp;"-"&amp;압구정재고[[#This Row],[색상]]</f>
        <v>슈프림 다이너마이트 티-반팔-M-화이트</v>
      </c>
      <c r="B697" s="1" t="s">
        <v>22</v>
      </c>
      <c r="C697" s="1" t="s">
        <v>109</v>
      </c>
      <c r="D697" s="1" t="s">
        <v>120</v>
      </c>
      <c r="E697" s="1" t="s">
        <v>124</v>
      </c>
      <c r="F697" s="2" t="s">
        <v>186</v>
      </c>
      <c r="G697" s="1">
        <v>0</v>
      </c>
    </row>
    <row r="698" spans="1:7" x14ac:dyDescent="0.4">
      <c r="A698" s="1" t="str">
        <f>압구정재고[[#This Row],[제품명]]&amp;"-"&amp;압구정재고[[#This Row],[카테고리]]&amp;"-"&amp;압구정재고[[#This Row],[사이즈]]&amp;"-"&amp;압구정재고[[#This Row],[색상]]</f>
        <v>찌찌 티-반팔-M-흰색</v>
      </c>
      <c r="B698" s="1" t="s">
        <v>181</v>
      </c>
      <c r="C698" s="1" t="s">
        <v>109</v>
      </c>
      <c r="D698" s="1" t="s">
        <v>120</v>
      </c>
      <c r="E698" s="1" t="s">
        <v>130</v>
      </c>
      <c r="F698" s="2" t="s">
        <v>186</v>
      </c>
      <c r="G698" s="1">
        <v>0</v>
      </c>
    </row>
    <row r="699" spans="1:7" x14ac:dyDescent="0.4">
      <c r="A699" s="1" t="str">
        <f>압구정재고[[#This Row],[제품명]]&amp;"-"&amp;압구정재고[[#This Row],[카테고리]]&amp;"-"&amp;압구정재고[[#This Row],[사이즈]]&amp;"-"&amp;압구정재고[[#This Row],[색상]]</f>
        <v>코튼 친치 트랙팬츠-긴바지-M-블랙</v>
      </c>
      <c r="B699" s="1" t="s">
        <v>180</v>
      </c>
      <c r="C699" s="1" t="s">
        <v>116</v>
      </c>
      <c r="D699" s="1" t="s">
        <v>120</v>
      </c>
      <c r="E699" s="1" t="s">
        <v>123</v>
      </c>
      <c r="F699" s="2" t="s">
        <v>186</v>
      </c>
      <c r="G699" s="1">
        <v>1</v>
      </c>
    </row>
    <row r="700" spans="1:7" x14ac:dyDescent="0.4">
      <c r="A700" s="1" t="str">
        <f>압구정재고[[#This Row],[제품명]]&amp;"-"&amp;압구정재고[[#This Row],[카테고리]]&amp;"-"&amp;압구정재고[[#This Row],[사이즈]]&amp;"-"&amp;압구정재고[[#This Row],[색상]]</f>
        <v>슈프림 나이키 후드-후드-L-레드</v>
      </c>
      <c r="B700" s="1" t="s">
        <v>150</v>
      </c>
      <c r="C700" s="1" t="s">
        <v>113</v>
      </c>
      <c r="D700" s="1" t="s">
        <v>121</v>
      </c>
      <c r="E700" s="1" t="s">
        <v>128</v>
      </c>
      <c r="F700" s="2" t="s">
        <v>186</v>
      </c>
      <c r="G700" s="1">
        <v>0</v>
      </c>
    </row>
    <row r="701" spans="1:7" x14ac:dyDescent="0.4">
      <c r="A701" s="1" t="str">
        <f>압구정재고[[#This Row],[제품명]]&amp;"-"&amp;압구정재고[[#This Row],[카테고리]]&amp;"-"&amp;압구정재고[[#This Row],[사이즈]]&amp;"-"&amp;압구정재고[[#This Row],[색상]]</f>
        <v>라디얼 크루넥-크루넥-L-네츄럴</v>
      </c>
      <c r="B701" s="1" t="s">
        <v>151</v>
      </c>
      <c r="C701" s="1" t="s">
        <v>117</v>
      </c>
      <c r="D701" s="1" t="s">
        <v>121</v>
      </c>
      <c r="E701" s="1" t="s">
        <v>146</v>
      </c>
      <c r="F701" s="2" t="s">
        <v>186</v>
      </c>
      <c r="G701" s="1">
        <v>0</v>
      </c>
    </row>
    <row r="702" spans="1:7" x14ac:dyDescent="0.4">
      <c r="A702" s="1" t="str">
        <f>압구정재고[[#This Row],[제품명]]&amp;"-"&amp;압구정재고[[#This Row],[카테고리]]&amp;"-"&amp;압구정재고[[#This Row],[사이즈]]&amp;"-"&amp;압구정재고[[#This Row],[색상]]</f>
        <v>핏불 티-반팔-L-블랙</v>
      </c>
      <c r="B702" s="1" t="s">
        <v>106</v>
      </c>
      <c r="C702" s="1" t="s">
        <v>109</v>
      </c>
      <c r="D702" s="1" t="s">
        <v>121</v>
      </c>
      <c r="E702" s="1" t="s">
        <v>123</v>
      </c>
      <c r="F702" s="2" t="s">
        <v>186</v>
      </c>
      <c r="G702" s="1">
        <v>0</v>
      </c>
    </row>
    <row r="703" spans="1:7" x14ac:dyDescent="0.4">
      <c r="A703" s="1" t="str">
        <f>압구정재고[[#This Row],[제품명]]&amp;"-"&amp;압구정재고[[#This Row],[카테고리]]&amp;"-"&amp;압구정재고[[#This Row],[사이즈]]&amp;"-"&amp;압구정재고[[#This Row],[색상]]</f>
        <v>클래식 로고 테이핑 자켓-자켓-L-블랙</v>
      </c>
      <c r="B703" s="1" t="s">
        <v>57</v>
      </c>
      <c r="C703" s="1" t="s">
        <v>111</v>
      </c>
      <c r="D703" s="1" t="s">
        <v>121</v>
      </c>
      <c r="E703" s="1" t="s">
        <v>123</v>
      </c>
      <c r="F703" s="2" t="s">
        <v>186</v>
      </c>
      <c r="G703" s="1">
        <v>0</v>
      </c>
    </row>
    <row r="704" spans="1:7" x14ac:dyDescent="0.4">
      <c r="A704" s="1" t="str">
        <f>압구정재고[[#This Row],[제품명]]&amp;"-"&amp;압구정재고[[#This Row],[카테고리]]&amp;"-"&amp;압구정재고[[#This Row],[사이즈]]&amp;"-"&amp;압구정재고[[#This Row],[색상]]</f>
        <v>슈프림 에스로고 트랙 자켓-자켓-L-블랙</v>
      </c>
      <c r="B704" s="1" t="s">
        <v>152</v>
      </c>
      <c r="C704" s="1" t="s">
        <v>111</v>
      </c>
      <c r="D704" s="1" t="s">
        <v>121</v>
      </c>
      <c r="E704" s="1" t="s">
        <v>123</v>
      </c>
      <c r="F704" s="2" t="s">
        <v>186</v>
      </c>
      <c r="G704" s="1">
        <v>0</v>
      </c>
    </row>
    <row r="705" spans="1:7" x14ac:dyDescent="0.4">
      <c r="A705" s="1" t="str">
        <f>압구정재고[[#This Row],[제품명]]&amp;"-"&amp;압구정재고[[#This Row],[카테고리]]&amp;"-"&amp;압구정재고[[#This Row],[사이즈]]&amp;"-"&amp;압구정재고[[#This Row],[색상]]</f>
        <v>슈프림 트레이드마크 롱슬리브-긴팔-L-레드</v>
      </c>
      <c r="B705" s="1" t="s">
        <v>153</v>
      </c>
      <c r="C705" s="1" t="s">
        <v>107</v>
      </c>
      <c r="D705" s="1" t="s">
        <v>121</v>
      </c>
      <c r="E705" s="1" t="s">
        <v>128</v>
      </c>
      <c r="F705" s="2" t="s">
        <v>186</v>
      </c>
      <c r="G705" s="1">
        <v>0</v>
      </c>
    </row>
    <row r="706" spans="1:7" x14ac:dyDescent="0.4">
      <c r="A706" s="1" t="str">
        <f>압구정재고[[#This Row],[제품명]]&amp;"-"&amp;압구정재고[[#This Row],[카테고리]]&amp;"-"&amp;압구정재고[[#This Row],[사이즈]]&amp;"-"&amp;압구정재고[[#This Row],[색상]]</f>
        <v>슈프림 패치워크 타이다이 후드-후드-L-타이다이</v>
      </c>
      <c r="B706" s="1" t="s">
        <v>154</v>
      </c>
      <c r="C706" s="1" t="s">
        <v>113</v>
      </c>
      <c r="D706" s="1" t="s">
        <v>121</v>
      </c>
      <c r="E706" s="1" t="s">
        <v>182</v>
      </c>
      <c r="F706" s="2" t="s">
        <v>186</v>
      </c>
      <c r="G706" s="1">
        <v>0</v>
      </c>
    </row>
    <row r="707" spans="1:7" x14ac:dyDescent="0.4">
      <c r="A707" s="1" t="str">
        <f>압구정재고[[#This Row],[제품명]]&amp;"-"&amp;압구정재고[[#This Row],[카테고리]]&amp;"-"&amp;압구정재고[[#This Row],[사이즈]]&amp;"-"&amp;압구정재고[[#This Row],[색상]]</f>
        <v>파이핑 크루넥-크루넥-L-블랙</v>
      </c>
      <c r="B707" s="1" t="s">
        <v>155</v>
      </c>
      <c r="C707" s="1" t="s">
        <v>117</v>
      </c>
      <c r="D707" s="1" t="s">
        <v>121</v>
      </c>
      <c r="E707" s="1" t="s">
        <v>123</v>
      </c>
      <c r="F707" s="2" t="s">
        <v>186</v>
      </c>
      <c r="G707" s="1">
        <v>0</v>
      </c>
    </row>
    <row r="708" spans="1:7" x14ac:dyDescent="0.4">
      <c r="A708" s="1" t="str">
        <f>압구정재고[[#This Row],[제품명]]&amp;"-"&amp;압구정재고[[#This Row],[카테고리]]&amp;"-"&amp;압구정재고[[#This Row],[사이즈]]&amp;"-"&amp;압구정재고[[#This Row],[색상]]</f>
        <v>셔닐 후드-후드-L-네이비</v>
      </c>
      <c r="B708" s="1" t="s">
        <v>156</v>
      </c>
      <c r="C708" s="1" t="s">
        <v>113</v>
      </c>
      <c r="D708" s="1" t="s">
        <v>121</v>
      </c>
      <c r="E708" s="1" t="s">
        <v>127</v>
      </c>
      <c r="F708" s="2" t="s">
        <v>186</v>
      </c>
      <c r="G708" s="1">
        <v>0</v>
      </c>
    </row>
    <row r="709" spans="1:7" x14ac:dyDescent="0.4">
      <c r="A709" s="1" t="str">
        <f>압구정재고[[#This Row],[제품명]]&amp;"-"&amp;압구정재고[[#This Row],[카테고리]]&amp;"-"&amp;압구정재고[[#This Row],[사이즈]]&amp;"-"&amp;압구정재고[[#This Row],[색상]]</f>
        <v>raiders 티-반팔-L-블랙</v>
      </c>
      <c r="B709" s="1" t="s">
        <v>157</v>
      </c>
      <c r="C709" s="1" t="s">
        <v>109</v>
      </c>
      <c r="D709" s="1" t="s">
        <v>121</v>
      </c>
      <c r="E709" s="1" t="s">
        <v>123</v>
      </c>
      <c r="F709" s="2" t="s">
        <v>186</v>
      </c>
      <c r="G709" s="1">
        <v>0</v>
      </c>
    </row>
    <row r="710" spans="1:7" x14ac:dyDescent="0.4">
      <c r="A710" s="1" t="str">
        <f>압구정재고[[#This Row],[제품명]]&amp;"-"&amp;압구정재고[[#This Row],[카테고리]]&amp;"-"&amp;압구정재고[[#This Row],[사이즈]]&amp;"-"&amp;압구정재고[[#This Row],[색상]]</f>
        <v>슈프림 포뮬라 크루넥-후드-L-블랙</v>
      </c>
      <c r="B710" s="1" t="s">
        <v>158</v>
      </c>
      <c r="C710" s="1" t="s">
        <v>113</v>
      </c>
      <c r="D710" s="1" t="s">
        <v>121</v>
      </c>
      <c r="E710" s="1" t="s">
        <v>123</v>
      </c>
      <c r="F710" s="2" t="s">
        <v>186</v>
      </c>
      <c r="G710" s="1">
        <v>0</v>
      </c>
    </row>
    <row r="711" spans="1:7" x14ac:dyDescent="0.4">
      <c r="A711" s="1" t="str">
        <f>압구정재고[[#This Row],[제품명]]&amp;"-"&amp;압구정재고[[#This Row],[카테고리]]&amp;"-"&amp;압구정재고[[#This Row],[사이즈]]&amp;"-"&amp;압구정재고[[#This Row],[색상]]</f>
        <v>다이아몬드 스티치 초어 자켓-자켓-L-데님</v>
      </c>
      <c r="B711" s="1" t="s">
        <v>159</v>
      </c>
      <c r="C711" s="1" t="s">
        <v>111</v>
      </c>
      <c r="D711" s="1" t="s">
        <v>121</v>
      </c>
      <c r="E711" s="1" t="s">
        <v>183</v>
      </c>
      <c r="F711" s="2" t="s">
        <v>186</v>
      </c>
      <c r="G711" s="1">
        <v>0</v>
      </c>
    </row>
    <row r="712" spans="1:7" x14ac:dyDescent="0.4">
      <c r="A712" s="1" t="str">
        <f>압구정재고[[#This Row],[제품명]]&amp;"-"&amp;압구정재고[[#This Row],[카테고리]]&amp;"-"&amp;압구정재고[[#This Row],[사이즈]]&amp;"-"&amp;압구정재고[[#This Row],[색상]]</f>
        <v>파이핑 트랙자켓-자켓-L-그레이</v>
      </c>
      <c r="B712" s="1" t="s">
        <v>44</v>
      </c>
      <c r="C712" s="1" t="s">
        <v>111</v>
      </c>
      <c r="D712" s="1" t="s">
        <v>121</v>
      </c>
      <c r="E712" s="1" t="s">
        <v>129</v>
      </c>
      <c r="F712" s="2" t="s">
        <v>186</v>
      </c>
      <c r="G712" s="1">
        <v>0</v>
      </c>
    </row>
    <row r="713" spans="1:7" x14ac:dyDescent="0.4">
      <c r="A713" s="1" t="str">
        <f>압구정재고[[#This Row],[제품명]]&amp;"-"&amp;압구정재고[[#This Row],[카테고리]]&amp;"-"&amp;압구정재고[[#This Row],[사이즈]]&amp;"-"&amp;압구정재고[[#This Row],[색상]]</f>
        <v>슈프림 클래식 AD 후드-자켓-L-블랙</v>
      </c>
      <c r="B713" s="1" t="s">
        <v>160</v>
      </c>
      <c r="C713" s="1" t="s">
        <v>111</v>
      </c>
      <c r="D713" s="1" t="s">
        <v>121</v>
      </c>
      <c r="E713" s="1" t="s">
        <v>123</v>
      </c>
      <c r="F713" s="2" t="s">
        <v>186</v>
      </c>
      <c r="G713" s="1">
        <v>0</v>
      </c>
    </row>
    <row r="714" spans="1:7" x14ac:dyDescent="0.4">
      <c r="A714" s="1" t="str">
        <f>압구정재고[[#This Row],[제품명]]&amp;"-"&amp;압구정재고[[#This Row],[카테고리]]&amp;"-"&amp;압구정재고[[#This Row],[사이즈]]&amp;"-"&amp;압구정재고[[#This Row],[색상]]</f>
        <v>스타스 크루넥-크루넥-L-레드</v>
      </c>
      <c r="B714" s="1" t="s">
        <v>88</v>
      </c>
      <c r="C714" s="1" t="s">
        <v>117</v>
      </c>
      <c r="D714" s="1" t="s">
        <v>121</v>
      </c>
      <c r="E714" s="1" t="s">
        <v>128</v>
      </c>
      <c r="F714" s="2" t="s">
        <v>186</v>
      </c>
      <c r="G714" s="1">
        <v>0</v>
      </c>
    </row>
    <row r="715" spans="1:7" x14ac:dyDescent="0.4">
      <c r="A715" s="1" t="str">
        <f>압구정재고[[#This Row],[제품명]]&amp;"-"&amp;압구정재고[[#This Row],[카테고리]]&amp;"-"&amp;압구정재고[[#This Row],[사이즈]]&amp;"-"&amp;압구정재고[[#This Row],[색상]]</f>
        <v>슈프림 우지 후드-후드-L-블랙</v>
      </c>
      <c r="B715" s="1" t="s">
        <v>161</v>
      </c>
      <c r="C715" s="1" t="s">
        <v>113</v>
      </c>
      <c r="D715" s="1" t="s">
        <v>121</v>
      </c>
      <c r="E715" s="1" t="s">
        <v>123</v>
      </c>
      <c r="F715" s="2" t="s">
        <v>186</v>
      </c>
      <c r="G715" s="1">
        <v>0</v>
      </c>
    </row>
    <row r="716" spans="1:7" x14ac:dyDescent="0.4">
      <c r="A716" s="1" t="str">
        <f>압구정재고[[#This Row],[제품명]]&amp;"-"&amp;압구정재고[[#This Row],[카테고리]]&amp;"-"&amp;압구정재고[[#This Row],[사이즈]]&amp;"-"&amp;압구정재고[[#This Row],[색상]]</f>
        <v>스몰 박스로고 쇼츠-반바지-L-파랑</v>
      </c>
      <c r="B716" s="1" t="s">
        <v>162</v>
      </c>
      <c r="C716" s="1" t="s">
        <v>108</v>
      </c>
      <c r="D716" s="1" t="s">
        <v>121</v>
      </c>
      <c r="E716" s="1" t="s">
        <v>136</v>
      </c>
      <c r="F716" s="2" t="s">
        <v>186</v>
      </c>
      <c r="G716" s="1">
        <v>0</v>
      </c>
    </row>
    <row r="717" spans="1:7" x14ac:dyDescent="0.4">
      <c r="A717" s="1" t="str">
        <f>압구정재고[[#This Row],[제품명]]&amp;"-"&amp;압구정재고[[#This Row],[카테고리]]&amp;"-"&amp;압구정재고[[#This Row],[사이즈]]&amp;"-"&amp;압구정재고[[#This Row],[색상]]</f>
        <v>스케어드 유니크 롱슬리브-긴팔-L-블랙</v>
      </c>
      <c r="B717" s="1" t="s">
        <v>163</v>
      </c>
      <c r="C717" s="1" t="s">
        <v>107</v>
      </c>
      <c r="D717" s="1" t="s">
        <v>121</v>
      </c>
      <c r="E717" s="1" t="s">
        <v>123</v>
      </c>
      <c r="F717" s="2" t="s">
        <v>186</v>
      </c>
      <c r="G717" s="1">
        <v>0</v>
      </c>
    </row>
    <row r="718" spans="1:7" x14ac:dyDescent="0.4">
      <c r="A718" s="1" t="str">
        <f>압구정재고[[#This Row],[제품명]]&amp;"-"&amp;압구정재고[[#This Row],[카테고리]]&amp;"-"&amp;압구정재고[[#This Row],[사이즈]]&amp;"-"&amp;압구정재고[[#This Row],[색상]]</f>
        <v>헤비 나일론 아노락-자켓-L-블랙</v>
      </c>
      <c r="B718" s="1" t="s">
        <v>55</v>
      </c>
      <c r="C718" s="1" t="s">
        <v>111</v>
      </c>
      <c r="D718" s="1" t="s">
        <v>121</v>
      </c>
      <c r="E718" s="1" t="s">
        <v>123</v>
      </c>
      <c r="F718" s="2" t="s">
        <v>186</v>
      </c>
      <c r="G718" s="1">
        <v>0</v>
      </c>
    </row>
    <row r="719" spans="1:7" x14ac:dyDescent="0.4">
      <c r="A719" s="1" t="str">
        <f>압구정재고[[#This Row],[제품명]]&amp;"-"&amp;압구정재고[[#This Row],[카테고리]]&amp;"-"&amp;압구정재고[[#This Row],[사이즈]]&amp;"-"&amp;압구정재고[[#This Row],[색상]]</f>
        <v>텍스트 집업 후드-후드-L-블랙</v>
      </c>
      <c r="B719" s="1" t="s">
        <v>164</v>
      </c>
      <c r="C719" s="1" t="s">
        <v>113</v>
      </c>
      <c r="D719" s="1" t="s">
        <v>121</v>
      </c>
      <c r="E719" s="1" t="s">
        <v>123</v>
      </c>
      <c r="F719" s="2" t="s">
        <v>186</v>
      </c>
      <c r="G719" s="1">
        <v>0</v>
      </c>
    </row>
    <row r="720" spans="1:7" x14ac:dyDescent="0.4">
      <c r="A720" s="1" t="str">
        <f>압구정재고[[#This Row],[제품명]]&amp;"-"&amp;압구정재고[[#This Row],[카테고리]]&amp;"-"&amp;압구정재고[[#This Row],[사이즈]]&amp;"-"&amp;압구정재고[[#This Row],[색상]]</f>
        <v>콘 후드-후드-L-블랙</v>
      </c>
      <c r="B720" s="1" t="s">
        <v>70</v>
      </c>
      <c r="C720" s="1" t="s">
        <v>113</v>
      </c>
      <c r="D720" s="1" t="s">
        <v>121</v>
      </c>
      <c r="E720" s="1" t="s">
        <v>123</v>
      </c>
      <c r="F720" s="2" t="s">
        <v>186</v>
      </c>
      <c r="G720" s="1">
        <v>0</v>
      </c>
    </row>
    <row r="721" spans="1:7" x14ac:dyDescent="0.4">
      <c r="A721" s="1" t="str">
        <f>압구정재고[[#This Row],[제품명]]&amp;"-"&amp;압구정재고[[#This Row],[카테고리]]&amp;"-"&amp;압구정재고[[#This Row],[사이즈]]&amp;"-"&amp;압구정재고[[#This Row],[색상]]</f>
        <v>슈프림 하이랜드 자켓-자켓-L-블랙</v>
      </c>
      <c r="B721" s="1" t="s">
        <v>165</v>
      </c>
      <c r="C721" s="1" t="s">
        <v>111</v>
      </c>
      <c r="D721" s="1" t="s">
        <v>121</v>
      </c>
      <c r="E721" s="1" t="s">
        <v>123</v>
      </c>
      <c r="F721" s="2" t="s">
        <v>186</v>
      </c>
      <c r="G721" s="1">
        <v>0</v>
      </c>
    </row>
    <row r="722" spans="1:7" x14ac:dyDescent="0.4">
      <c r="A722" s="1" t="str">
        <f>압구정재고[[#This Row],[제품명]]&amp;"-"&amp;압구정재고[[#This Row],[카테고리]]&amp;"-"&amp;압구정재고[[#This Row],[사이즈]]&amp;"-"&amp;압구정재고[[#This Row],[색상]]</f>
        <v>백로고 니트-니트-L-레드</v>
      </c>
      <c r="B722" s="1" t="s">
        <v>166</v>
      </c>
      <c r="C722" s="1" t="s">
        <v>149</v>
      </c>
      <c r="D722" s="1" t="s">
        <v>121</v>
      </c>
      <c r="E722" s="1" t="s">
        <v>128</v>
      </c>
      <c r="F722" s="2" t="s">
        <v>186</v>
      </c>
      <c r="G722" s="1">
        <v>0</v>
      </c>
    </row>
    <row r="723" spans="1:7" x14ac:dyDescent="0.4">
      <c r="A723" s="1" t="str">
        <f>압구정재고[[#This Row],[제품명]]&amp;"-"&amp;압구정재고[[#This Row],[카테고리]]&amp;"-"&amp;압구정재고[[#This Row],[사이즈]]&amp;"-"&amp;압구정재고[[#This Row],[색상]]</f>
        <v>모로토브 티-반팔-L-블랙</v>
      </c>
      <c r="B723" s="1" t="s">
        <v>167</v>
      </c>
      <c r="C723" s="1" t="s">
        <v>109</v>
      </c>
      <c r="D723" s="1" t="s">
        <v>121</v>
      </c>
      <c r="E723" s="1" t="s">
        <v>123</v>
      </c>
      <c r="F723" s="2" t="s">
        <v>186</v>
      </c>
      <c r="G723" s="1">
        <v>0</v>
      </c>
    </row>
    <row r="724" spans="1:7" x14ac:dyDescent="0.4">
      <c r="A724" s="1" t="str">
        <f>압구정재고[[#This Row],[제품명]]&amp;"-"&amp;압구정재고[[#This Row],[카테고리]]&amp;"-"&amp;압구정재고[[#This Row],[사이즈]]&amp;"-"&amp;압구정재고[[#This Row],[색상]]</f>
        <v>혼다 크루넥-후드-L-그린</v>
      </c>
      <c r="B724" s="1" t="s">
        <v>73</v>
      </c>
      <c r="C724" s="1" t="s">
        <v>113</v>
      </c>
      <c r="D724" s="1" t="s">
        <v>121</v>
      </c>
      <c r="E724" s="1" t="s">
        <v>133</v>
      </c>
      <c r="F724" s="2" t="s">
        <v>186</v>
      </c>
      <c r="G724" s="1">
        <v>0</v>
      </c>
    </row>
    <row r="725" spans="1:7" x14ac:dyDescent="0.4">
      <c r="A725" s="1" t="str">
        <f>압구정재고[[#This Row],[제품명]]&amp;"-"&amp;압구정재고[[#This Row],[카테고리]]&amp;"-"&amp;압구정재고[[#This Row],[사이즈]]&amp;"-"&amp;압구정재고[[#This Row],[색상]]</f>
        <v>슈프림 에스로고 트랙 쇼츠-반바지-L-레드</v>
      </c>
      <c r="B725" s="1" t="s">
        <v>11</v>
      </c>
      <c r="C725" s="1" t="s">
        <v>108</v>
      </c>
      <c r="D725" s="1" t="s">
        <v>121</v>
      </c>
      <c r="E725" s="1" t="s">
        <v>128</v>
      </c>
      <c r="F725" s="2" t="s">
        <v>186</v>
      </c>
      <c r="G725" s="1">
        <v>0</v>
      </c>
    </row>
    <row r="726" spans="1:7" x14ac:dyDescent="0.4">
      <c r="A726" s="1" t="str">
        <f>압구정재고[[#This Row],[제품명]]&amp;"-"&amp;압구정재고[[#This Row],[카테고리]]&amp;"-"&amp;압구정재고[[#This Row],[사이즈]]&amp;"-"&amp;압구정재고[[#This Row],[색상]]</f>
        <v>플로랄 벨루어 쇼츠-반바지-L-블랙</v>
      </c>
      <c r="B726" s="1" t="s">
        <v>168</v>
      </c>
      <c r="C726" s="1" t="s">
        <v>108</v>
      </c>
      <c r="D726" s="1" t="s">
        <v>121</v>
      </c>
      <c r="E726" s="1" t="s">
        <v>123</v>
      </c>
      <c r="F726" s="2" t="s">
        <v>186</v>
      </c>
      <c r="G726" s="1">
        <v>0</v>
      </c>
    </row>
    <row r="727" spans="1:7" x14ac:dyDescent="0.4">
      <c r="A727" s="1" t="str">
        <f>압구정재고[[#This Row],[제품명]]&amp;"-"&amp;압구정재고[[#This Row],[카테고리]]&amp;"-"&amp;압구정재고[[#This Row],[사이즈]]&amp;"-"&amp;압구정재고[[#This Row],[색상]]</f>
        <v>텍스트 집업 후드-후드-L-그레이</v>
      </c>
      <c r="B727" s="1" t="s">
        <v>164</v>
      </c>
      <c r="C727" s="1" t="s">
        <v>113</v>
      </c>
      <c r="D727" s="1" t="s">
        <v>121</v>
      </c>
      <c r="E727" s="1" t="s">
        <v>129</v>
      </c>
      <c r="F727" s="2" t="s">
        <v>186</v>
      </c>
      <c r="G727" s="1">
        <v>0</v>
      </c>
    </row>
    <row r="728" spans="1:7" x14ac:dyDescent="0.4">
      <c r="A728" s="1" t="str">
        <f>압구정재고[[#This Row],[제품명]]&amp;"-"&amp;압구정재고[[#This Row],[카테고리]]&amp;"-"&amp;압구정재고[[#This Row],[사이즈]]&amp;"-"&amp;압구정재고[[#This Row],[색상]]</f>
        <v>샵-반팔-L-블랙</v>
      </c>
      <c r="B728" s="1" t="s">
        <v>169</v>
      </c>
      <c r="C728" s="1" t="s">
        <v>109</v>
      </c>
      <c r="D728" s="1" t="s">
        <v>121</v>
      </c>
      <c r="E728" s="1" t="s">
        <v>123</v>
      </c>
      <c r="F728" s="2" t="s">
        <v>186</v>
      </c>
      <c r="G728" s="1">
        <v>0</v>
      </c>
    </row>
    <row r="729" spans="1:7" x14ac:dyDescent="0.4">
      <c r="A729" s="1" t="str">
        <f>압구정재고[[#This Row],[제품명]]&amp;"-"&amp;압구정재고[[#This Row],[카테고리]]&amp;"-"&amp;압구정재고[[#This Row],[사이즈]]&amp;"-"&amp;압구정재고[[#This Row],[색상]]</f>
        <v>슈노 카고 자켓-자켓-L-블랙</v>
      </c>
      <c r="B729" s="1" t="s">
        <v>170</v>
      </c>
      <c r="C729" s="1" t="s">
        <v>111</v>
      </c>
      <c r="D729" s="1" t="s">
        <v>121</v>
      </c>
      <c r="E729" s="1" t="s">
        <v>123</v>
      </c>
      <c r="F729" s="2" t="s">
        <v>186</v>
      </c>
      <c r="G729" s="1">
        <v>0</v>
      </c>
    </row>
    <row r="730" spans="1:7" x14ac:dyDescent="0.4">
      <c r="A730" s="1" t="str">
        <f>압구정재고[[#This Row],[제품명]]&amp;"-"&amp;압구정재고[[#This Row],[카테고리]]&amp;"-"&amp;압구정재고[[#This Row],[사이즈]]&amp;"-"&amp;압구정재고[[#This Row],[색상]]</f>
        <v>배너티-반팔-L-화이트</v>
      </c>
      <c r="B730" s="1" t="s">
        <v>171</v>
      </c>
      <c r="C730" s="1" t="s">
        <v>109</v>
      </c>
      <c r="D730" s="1" t="s">
        <v>121</v>
      </c>
      <c r="E730" s="1" t="s">
        <v>124</v>
      </c>
      <c r="F730" s="2" t="s">
        <v>186</v>
      </c>
      <c r="G730" s="1">
        <v>0</v>
      </c>
    </row>
    <row r="731" spans="1:7" x14ac:dyDescent="0.4">
      <c r="A731" s="1" t="str">
        <f>압구정재고[[#This Row],[제품명]]&amp;"-"&amp;압구정재고[[#This Row],[카테고리]]&amp;"-"&amp;압구정재고[[#This Row],[사이즈]]&amp;"-"&amp;압구정재고[[#This Row],[색상]]</f>
        <v>샵-반팔-L-네이비</v>
      </c>
      <c r="B731" s="1" t="s">
        <v>169</v>
      </c>
      <c r="C731" s="1" t="s">
        <v>109</v>
      </c>
      <c r="D731" s="1" t="s">
        <v>121</v>
      </c>
      <c r="E731" s="1" t="s">
        <v>127</v>
      </c>
      <c r="F731" s="2" t="s">
        <v>186</v>
      </c>
      <c r="G731" s="1">
        <v>0</v>
      </c>
    </row>
    <row r="732" spans="1:7" x14ac:dyDescent="0.4">
      <c r="A732" s="1" t="str">
        <f>압구정재고[[#This Row],[제품명]]&amp;"-"&amp;압구정재고[[#This Row],[카테고리]]&amp;"-"&amp;압구정재고[[#This Row],[사이즈]]&amp;"-"&amp;압구정재고[[#This Row],[색상]]</f>
        <v>배너티-반팔-L-블랙</v>
      </c>
      <c r="B732" s="1" t="s">
        <v>171</v>
      </c>
      <c r="C732" s="1" t="s">
        <v>109</v>
      </c>
      <c r="D732" s="1" t="s">
        <v>121</v>
      </c>
      <c r="E732" s="1" t="s">
        <v>123</v>
      </c>
      <c r="F732" s="2" t="s">
        <v>186</v>
      </c>
      <c r="G732" s="1">
        <v>0</v>
      </c>
    </row>
    <row r="733" spans="1:7" x14ac:dyDescent="0.4">
      <c r="A733" s="1" t="str">
        <f>압구정재고[[#This Row],[제품명]]&amp;"-"&amp;압구정재고[[#This Row],[카테고리]]&amp;"-"&amp;압구정재고[[#This Row],[사이즈]]&amp;"-"&amp;압구정재고[[#This Row],[색상]]</f>
        <v>슈프림 워터쇼츠-반바지-L-블랙</v>
      </c>
      <c r="B733" s="1" t="s">
        <v>172</v>
      </c>
      <c r="C733" s="1" t="s">
        <v>108</v>
      </c>
      <c r="D733" s="1" t="s">
        <v>121</v>
      </c>
      <c r="E733" s="1" t="s">
        <v>123</v>
      </c>
      <c r="F733" s="2" t="s">
        <v>186</v>
      </c>
      <c r="G733" s="1">
        <v>0</v>
      </c>
    </row>
    <row r="734" spans="1:7" x14ac:dyDescent="0.4">
      <c r="A734" s="1" t="str">
        <f>압구정재고[[#This Row],[제품명]]&amp;"-"&amp;압구정재고[[#This Row],[카테고리]]&amp;"-"&amp;압구정재고[[#This Row],[사이즈]]&amp;"-"&amp;압구정재고[[#This Row],[색상]]</f>
        <v>슈프림 워터쇼츠-반바지-L-레드</v>
      </c>
      <c r="B734" s="1" t="s">
        <v>172</v>
      </c>
      <c r="C734" s="1" t="s">
        <v>108</v>
      </c>
      <c r="D734" s="1" t="s">
        <v>121</v>
      </c>
      <c r="E734" s="1" t="s">
        <v>128</v>
      </c>
      <c r="F734" s="2" t="s">
        <v>186</v>
      </c>
      <c r="G734" s="1">
        <v>0</v>
      </c>
    </row>
    <row r="735" spans="1:7" x14ac:dyDescent="0.4">
      <c r="A735" s="1" t="str">
        <f>압구정재고[[#This Row],[제품명]]&amp;"-"&amp;압구정재고[[#This Row],[카테고리]]&amp;"-"&amp;압구정재고[[#This Row],[사이즈]]&amp;"-"&amp;압구정재고[[#This Row],[색상]]</f>
        <v>폭스레이싱-저지-L-레드</v>
      </c>
      <c r="B735" s="1" t="s">
        <v>63</v>
      </c>
      <c r="C735" s="1" t="s">
        <v>112</v>
      </c>
      <c r="D735" s="1" t="s">
        <v>121</v>
      </c>
      <c r="E735" s="1" t="s">
        <v>128</v>
      </c>
      <c r="F735" s="2" t="s">
        <v>186</v>
      </c>
      <c r="G735" s="1">
        <v>0</v>
      </c>
    </row>
    <row r="736" spans="1:7" x14ac:dyDescent="0.4">
      <c r="A736" s="1" t="str">
        <f>압구정재고[[#This Row],[제품명]]&amp;"-"&amp;압구정재고[[#This Row],[카테고리]]&amp;"-"&amp;압구정재고[[#This Row],[사이즈]]&amp;"-"&amp;압구정재고[[#This Row],[색상]]</f>
        <v>슈프림 하이랜드 자켓-자켓-L-레드</v>
      </c>
      <c r="B736" s="1" t="s">
        <v>165</v>
      </c>
      <c r="C736" s="1" t="s">
        <v>111</v>
      </c>
      <c r="D736" s="1" t="s">
        <v>121</v>
      </c>
      <c r="E736" s="1" t="s">
        <v>128</v>
      </c>
      <c r="F736" s="2" t="s">
        <v>186</v>
      </c>
      <c r="G736" s="1">
        <v>0</v>
      </c>
    </row>
    <row r="737" spans="1:7" x14ac:dyDescent="0.4">
      <c r="A737" s="1" t="str">
        <f>압구정재고[[#This Row],[제품명]]&amp;"-"&amp;압구정재고[[#This Row],[카테고리]]&amp;"-"&amp;압구정재고[[#This Row],[사이즈]]&amp;"-"&amp;압구정재고[[#This Row],[색상]]</f>
        <v>슈프림 나이론 베스트 조끼-자켓-L-블랙</v>
      </c>
      <c r="B737" s="1" t="s">
        <v>173</v>
      </c>
      <c r="C737" s="1" t="s">
        <v>111</v>
      </c>
      <c r="D737" s="1" t="s">
        <v>121</v>
      </c>
      <c r="E737" s="1" t="s">
        <v>123</v>
      </c>
      <c r="F737" s="2" t="s">
        <v>186</v>
      </c>
      <c r="G737" s="1">
        <v>0</v>
      </c>
    </row>
    <row r="738" spans="1:7" x14ac:dyDescent="0.4">
      <c r="A738" s="1" t="str">
        <f>압구정재고[[#This Row],[제품명]]&amp;"-"&amp;압구정재고[[#This Row],[카테고리]]&amp;"-"&amp;압구정재고[[#This Row],[사이즈]]&amp;"-"&amp;압구정재고[[#This Row],[색상]]</f>
        <v>페이즐리 긴 바지-바지-L-블랙</v>
      </c>
      <c r="B738" s="1" t="s">
        <v>174</v>
      </c>
      <c r="C738" s="1" t="s">
        <v>118</v>
      </c>
      <c r="D738" s="1" t="s">
        <v>121</v>
      </c>
      <c r="E738" s="1" t="s">
        <v>123</v>
      </c>
      <c r="F738" s="2" t="s">
        <v>186</v>
      </c>
      <c r="G738" s="1">
        <v>0</v>
      </c>
    </row>
    <row r="739" spans="1:7" x14ac:dyDescent="0.4">
      <c r="A739" s="1" t="str">
        <f>압구정재고[[#This Row],[제품명]]&amp;"-"&amp;압구정재고[[#This Row],[카테고리]]&amp;"-"&amp;압구정재고[[#This Row],[사이즈]]&amp;"-"&amp;압구정재고[[#This Row],[색상]]</f>
        <v>슈프림 라코스테 트랙 팬츠-긴바지-L-블랙</v>
      </c>
      <c r="B739" s="1" t="s">
        <v>175</v>
      </c>
      <c r="C739" s="1" t="s">
        <v>116</v>
      </c>
      <c r="D739" s="1" t="s">
        <v>121</v>
      </c>
      <c r="E739" s="1" t="s">
        <v>123</v>
      </c>
      <c r="F739" s="2" t="s">
        <v>186</v>
      </c>
      <c r="G739" s="1">
        <v>0</v>
      </c>
    </row>
    <row r="740" spans="1:7" x14ac:dyDescent="0.4">
      <c r="A740" s="1" t="str">
        <f>압구정재고[[#This Row],[제품명]]&amp;"-"&amp;압구정재고[[#This Row],[카테고리]]&amp;"-"&amp;압구정재고[[#This Row],[사이즈]]&amp;"-"&amp;압구정재고[[#This Row],[색상]]</f>
        <v>세일 보트 반팔-반팔-L-화이트</v>
      </c>
      <c r="B740" s="1" t="s">
        <v>176</v>
      </c>
      <c r="C740" s="1" t="s">
        <v>109</v>
      </c>
      <c r="D740" s="1" t="s">
        <v>121</v>
      </c>
      <c r="E740" s="1" t="s">
        <v>124</v>
      </c>
      <c r="F740" s="2" t="s">
        <v>186</v>
      </c>
      <c r="G740" s="1">
        <v>0</v>
      </c>
    </row>
    <row r="741" spans="1:7" x14ac:dyDescent="0.4">
      <c r="A741" s="1" t="str">
        <f>압구정재고[[#This Row],[제품명]]&amp;"-"&amp;압구정재고[[#This Row],[카테고리]]&amp;"-"&amp;압구정재고[[#This Row],[사이즈]]&amp;"-"&amp;압구정재고[[#This Row],[색상]]</f>
        <v>레비테이션 티-반팔-L-그린</v>
      </c>
      <c r="B741" s="1" t="s">
        <v>27</v>
      </c>
      <c r="C741" s="1" t="s">
        <v>109</v>
      </c>
      <c r="D741" s="1" t="s">
        <v>121</v>
      </c>
      <c r="E741" s="1" t="s">
        <v>133</v>
      </c>
      <c r="F741" s="2" t="s">
        <v>186</v>
      </c>
      <c r="G741" s="1">
        <v>0</v>
      </c>
    </row>
    <row r="742" spans="1:7" x14ac:dyDescent="0.4">
      <c r="A742" s="1" t="str">
        <f>압구정재고[[#This Row],[제품명]]&amp;"-"&amp;압구정재고[[#This Row],[카테고리]]&amp;"-"&amp;압구정재고[[#This Row],[사이즈]]&amp;"-"&amp;압구정재고[[#This Row],[색상]]</f>
        <v>뉴 싙 티 -반팔-L-흰색</v>
      </c>
      <c r="B742" s="1" t="s">
        <v>177</v>
      </c>
      <c r="C742" s="1" t="s">
        <v>109</v>
      </c>
      <c r="D742" s="1" t="s">
        <v>121</v>
      </c>
      <c r="E742" s="1" t="s">
        <v>130</v>
      </c>
      <c r="F742" s="2" t="s">
        <v>186</v>
      </c>
      <c r="G742" s="1">
        <v>0</v>
      </c>
    </row>
    <row r="743" spans="1:7" x14ac:dyDescent="0.4">
      <c r="A743" s="1" t="str">
        <f>압구정재고[[#This Row],[제품명]]&amp;"-"&amp;압구정재고[[#This Row],[카테고리]]&amp;"-"&amp;압구정재고[[#This Row],[사이즈]]&amp;"-"&amp;압구정재고[[#This Row],[색상]]</f>
        <v>샵-반팔-L-흰색</v>
      </c>
      <c r="B743" s="1" t="s">
        <v>169</v>
      </c>
      <c r="C743" s="1" t="s">
        <v>109</v>
      </c>
      <c r="D743" s="1" t="s">
        <v>121</v>
      </c>
      <c r="E743" s="1" t="s">
        <v>130</v>
      </c>
      <c r="F743" s="2" t="s">
        <v>186</v>
      </c>
      <c r="G743" s="1">
        <v>0</v>
      </c>
    </row>
    <row r="744" spans="1:7" x14ac:dyDescent="0.4">
      <c r="A744" s="1" t="str">
        <f>압구정재고[[#This Row],[제품명]]&amp;"-"&amp;압구정재고[[#This Row],[카테고리]]&amp;"-"&amp;압구정재고[[#This Row],[사이즈]]&amp;"-"&amp;압구정재고[[#This Row],[색상]]</f>
        <v>슈프림 나이키 후드-후드-L-블랙</v>
      </c>
      <c r="B744" s="1" t="s">
        <v>150</v>
      </c>
      <c r="C744" s="1" t="s">
        <v>113</v>
      </c>
      <c r="D744" s="1" t="s">
        <v>121</v>
      </c>
      <c r="E744" s="1" t="s">
        <v>123</v>
      </c>
      <c r="F744" s="2" t="s">
        <v>186</v>
      </c>
      <c r="G744" s="1">
        <v>0</v>
      </c>
    </row>
    <row r="745" spans="1:7" x14ac:dyDescent="0.4">
      <c r="A745" s="1" t="str">
        <f>압구정재고[[#This Row],[제품명]]&amp;"-"&amp;압구정재고[[#This Row],[카테고리]]&amp;"-"&amp;압구정재고[[#This Row],[사이즈]]&amp;"-"&amp;압구정재고[[#This Row],[색상]]</f>
        <v>밀란 후드-후드-L-블랙</v>
      </c>
      <c r="B745" s="1" t="s">
        <v>178</v>
      </c>
      <c r="C745" s="1" t="s">
        <v>113</v>
      </c>
      <c r="D745" s="1" t="s">
        <v>121</v>
      </c>
      <c r="E745" s="1" t="s">
        <v>123</v>
      </c>
      <c r="F745" s="2" t="s">
        <v>186</v>
      </c>
      <c r="G745" s="1">
        <v>0</v>
      </c>
    </row>
    <row r="746" spans="1:7" x14ac:dyDescent="0.4">
      <c r="A746" s="1" t="str">
        <f>압구정재고[[#This Row],[제품명]]&amp;"-"&amp;압구정재고[[#This Row],[카테고리]]&amp;"-"&amp;압구정재고[[#This Row],[사이즈]]&amp;"-"&amp;압구정재고[[#This Row],[색상]]</f>
        <v>백로고 니트-니트-L-블랙</v>
      </c>
      <c r="B746" s="1" t="s">
        <v>166</v>
      </c>
      <c r="C746" s="1" t="s">
        <v>149</v>
      </c>
      <c r="D746" s="1" t="s">
        <v>121</v>
      </c>
      <c r="E746" s="1" t="s">
        <v>123</v>
      </c>
      <c r="F746" s="2" t="s">
        <v>186</v>
      </c>
      <c r="G746" s="1">
        <v>0</v>
      </c>
    </row>
    <row r="747" spans="1:7" x14ac:dyDescent="0.4">
      <c r="A747" s="1" t="str">
        <f>압구정재고[[#This Row],[제품명]]&amp;"-"&amp;압구정재고[[#This Row],[카테고리]]&amp;"-"&amp;압구정재고[[#This Row],[사이즈]]&amp;"-"&amp;압구정재고[[#This Row],[색상]]</f>
        <v>세일 보트 반팔-반팔-L-블랙</v>
      </c>
      <c r="B747" s="1" t="s">
        <v>176</v>
      </c>
      <c r="C747" s="1" t="s">
        <v>109</v>
      </c>
      <c r="D747" s="1" t="s">
        <v>121</v>
      </c>
      <c r="E747" s="1" t="s">
        <v>123</v>
      </c>
      <c r="F747" s="2" t="s">
        <v>186</v>
      </c>
      <c r="G747" s="1">
        <v>0</v>
      </c>
    </row>
    <row r="748" spans="1:7" x14ac:dyDescent="0.4">
      <c r="A748" s="1" t="str">
        <f>압구정재고[[#This Row],[제품명]]&amp;"-"&amp;압구정재고[[#This Row],[카테고리]]&amp;"-"&amp;압구정재고[[#This Row],[사이즈]]&amp;"-"&amp;압구정재고[[#This Row],[색상]]</f>
        <v>콘 후드-후드-L-레드</v>
      </c>
      <c r="B748" s="1" t="s">
        <v>70</v>
      </c>
      <c r="C748" s="1" t="s">
        <v>113</v>
      </c>
      <c r="D748" s="1" t="s">
        <v>121</v>
      </c>
      <c r="E748" s="1" t="s">
        <v>128</v>
      </c>
      <c r="F748" s="2" t="s">
        <v>186</v>
      </c>
      <c r="G748" s="1">
        <v>0</v>
      </c>
    </row>
    <row r="749" spans="1:7" x14ac:dyDescent="0.4">
      <c r="A749" s="1" t="str">
        <f>압구정재고[[#This Row],[제품명]]&amp;"-"&amp;압구정재고[[#This Row],[카테고리]]&amp;"-"&amp;압구정재고[[#This Row],[사이즈]]&amp;"-"&amp;압구정재고[[#This Row],[색상]]</f>
        <v>메리 면 반바지-바지-L-블랙</v>
      </c>
      <c r="B749" s="1" t="s">
        <v>179</v>
      </c>
      <c r="C749" s="1" t="s">
        <v>118</v>
      </c>
      <c r="D749" s="1" t="s">
        <v>121</v>
      </c>
      <c r="E749" s="1" t="s">
        <v>123</v>
      </c>
      <c r="F749" s="2" t="s">
        <v>186</v>
      </c>
      <c r="G749" s="1">
        <v>0</v>
      </c>
    </row>
    <row r="750" spans="1:7" x14ac:dyDescent="0.4">
      <c r="A750" s="1" t="str">
        <f>압구정재고[[#This Row],[제품명]]&amp;"-"&amp;압구정재고[[#This Row],[카테고리]]&amp;"-"&amp;압구정재고[[#This Row],[사이즈]]&amp;"-"&amp;압구정재고[[#This Row],[색상]]</f>
        <v>코튼 친치 트랙팬츠-긴바지-L-데저트 카모</v>
      </c>
      <c r="B750" s="1" t="s">
        <v>180</v>
      </c>
      <c r="C750" s="1" t="s">
        <v>116</v>
      </c>
      <c r="D750" s="1" t="s">
        <v>121</v>
      </c>
      <c r="E750" s="1" t="s">
        <v>184</v>
      </c>
      <c r="F750" s="2" t="s">
        <v>186</v>
      </c>
      <c r="G750" s="1">
        <v>0</v>
      </c>
    </row>
    <row r="751" spans="1:7" x14ac:dyDescent="0.4">
      <c r="A751" s="1" t="str">
        <f>압구정재고[[#This Row],[제품명]]&amp;"-"&amp;압구정재고[[#This Row],[카테고리]]&amp;"-"&amp;압구정재고[[#This Row],[사이즈]]&amp;"-"&amp;압구정재고[[#This Row],[색상]]</f>
        <v>슈프림 다이너마이트 티-반팔-L-화이트</v>
      </c>
      <c r="B751" s="1" t="s">
        <v>22</v>
      </c>
      <c r="C751" s="1" t="s">
        <v>109</v>
      </c>
      <c r="D751" s="1" t="s">
        <v>121</v>
      </c>
      <c r="E751" s="1" t="s">
        <v>124</v>
      </c>
      <c r="F751" s="2" t="s">
        <v>186</v>
      </c>
      <c r="G751" s="1">
        <v>0</v>
      </c>
    </row>
    <row r="752" spans="1:7" x14ac:dyDescent="0.4">
      <c r="A752" s="1" t="str">
        <f>압구정재고[[#This Row],[제품명]]&amp;"-"&amp;압구정재고[[#This Row],[카테고리]]&amp;"-"&amp;압구정재고[[#This Row],[사이즈]]&amp;"-"&amp;압구정재고[[#This Row],[색상]]</f>
        <v>찌찌 티-반팔-L-흰색</v>
      </c>
      <c r="B752" s="1" t="s">
        <v>181</v>
      </c>
      <c r="C752" s="1" t="s">
        <v>109</v>
      </c>
      <c r="D752" s="1" t="s">
        <v>121</v>
      </c>
      <c r="E752" s="1" t="s">
        <v>130</v>
      </c>
      <c r="F752" s="2" t="s">
        <v>186</v>
      </c>
      <c r="G752" s="1">
        <v>0</v>
      </c>
    </row>
    <row r="753" spans="1:7" x14ac:dyDescent="0.4">
      <c r="A753" s="1" t="str">
        <f>압구정재고[[#This Row],[제품명]]&amp;"-"&amp;압구정재고[[#This Row],[카테고리]]&amp;"-"&amp;압구정재고[[#This Row],[사이즈]]&amp;"-"&amp;압구정재고[[#This Row],[색상]]</f>
        <v>코튼 친치 트랙팬츠-긴바지-L-블랙</v>
      </c>
      <c r="B753" s="1" t="s">
        <v>180</v>
      </c>
      <c r="C753" s="1" t="s">
        <v>116</v>
      </c>
      <c r="D753" s="1" t="s">
        <v>121</v>
      </c>
      <c r="E753" s="1" t="s">
        <v>123</v>
      </c>
      <c r="F753" s="2" t="s">
        <v>186</v>
      </c>
      <c r="G753" s="1">
        <v>0</v>
      </c>
    </row>
    <row r="754" spans="1:7" x14ac:dyDescent="0.4">
      <c r="A754" s="1" t="str">
        <f>압구정재고[[#This Row],[제품명]]&amp;"-"&amp;압구정재고[[#This Row],[카테고리]]&amp;"-"&amp;압구정재고[[#This Row],[사이즈]]&amp;"-"&amp;압구정재고[[#This Row],[색상]]</f>
        <v>슈프림 나이키 후드-후드-XL-레드</v>
      </c>
      <c r="B754" s="1" t="s">
        <v>150</v>
      </c>
      <c r="C754" s="1" t="s">
        <v>113</v>
      </c>
      <c r="D754" s="1" t="s">
        <v>122</v>
      </c>
      <c r="E754" s="1" t="s">
        <v>128</v>
      </c>
      <c r="F754" s="2" t="s">
        <v>186</v>
      </c>
      <c r="G754" s="1">
        <v>0</v>
      </c>
    </row>
    <row r="755" spans="1:7" x14ac:dyDescent="0.4">
      <c r="A755" s="1" t="str">
        <f>압구정재고[[#This Row],[제품명]]&amp;"-"&amp;압구정재고[[#This Row],[카테고리]]&amp;"-"&amp;압구정재고[[#This Row],[사이즈]]&amp;"-"&amp;압구정재고[[#This Row],[색상]]</f>
        <v>라디얼 크루넥-크루넥-XL-네츄럴</v>
      </c>
      <c r="B755" s="1" t="s">
        <v>151</v>
      </c>
      <c r="C755" s="1" t="s">
        <v>117</v>
      </c>
      <c r="D755" s="1" t="s">
        <v>122</v>
      </c>
      <c r="E755" s="1" t="s">
        <v>146</v>
      </c>
      <c r="F755" s="2" t="s">
        <v>186</v>
      </c>
      <c r="G755" s="1">
        <v>0</v>
      </c>
    </row>
    <row r="756" spans="1:7" x14ac:dyDescent="0.4">
      <c r="A756" s="1" t="str">
        <f>압구정재고[[#This Row],[제품명]]&amp;"-"&amp;압구정재고[[#This Row],[카테고리]]&amp;"-"&amp;압구정재고[[#This Row],[사이즈]]&amp;"-"&amp;압구정재고[[#This Row],[색상]]</f>
        <v>핏불 티-반팔-XL-블랙</v>
      </c>
      <c r="B756" s="1" t="s">
        <v>106</v>
      </c>
      <c r="C756" s="1" t="s">
        <v>109</v>
      </c>
      <c r="D756" s="1" t="s">
        <v>122</v>
      </c>
      <c r="E756" s="1" t="s">
        <v>123</v>
      </c>
      <c r="F756" s="2" t="s">
        <v>186</v>
      </c>
      <c r="G756" s="1">
        <v>0</v>
      </c>
    </row>
    <row r="757" spans="1:7" x14ac:dyDescent="0.4">
      <c r="A757" s="1" t="str">
        <f>압구정재고[[#This Row],[제품명]]&amp;"-"&amp;압구정재고[[#This Row],[카테고리]]&amp;"-"&amp;압구정재고[[#This Row],[사이즈]]&amp;"-"&amp;압구정재고[[#This Row],[색상]]</f>
        <v>클래식 로고 테이핑 자켓-자켓-XL-블랙</v>
      </c>
      <c r="B757" s="1" t="s">
        <v>57</v>
      </c>
      <c r="C757" s="1" t="s">
        <v>111</v>
      </c>
      <c r="D757" s="1" t="s">
        <v>122</v>
      </c>
      <c r="E757" s="1" t="s">
        <v>123</v>
      </c>
      <c r="F757" s="2" t="s">
        <v>186</v>
      </c>
      <c r="G757" s="1">
        <v>0</v>
      </c>
    </row>
    <row r="758" spans="1:7" x14ac:dyDescent="0.4">
      <c r="A758" s="1" t="str">
        <f>압구정재고[[#This Row],[제품명]]&amp;"-"&amp;압구정재고[[#This Row],[카테고리]]&amp;"-"&amp;압구정재고[[#This Row],[사이즈]]&amp;"-"&amp;압구정재고[[#This Row],[색상]]</f>
        <v>슈프림 에스로고 트랙 자켓-자켓-XL-블랙</v>
      </c>
      <c r="B758" s="1" t="s">
        <v>152</v>
      </c>
      <c r="C758" s="1" t="s">
        <v>111</v>
      </c>
      <c r="D758" s="1" t="s">
        <v>122</v>
      </c>
      <c r="E758" s="1" t="s">
        <v>123</v>
      </c>
      <c r="F758" s="2" t="s">
        <v>186</v>
      </c>
      <c r="G758" s="1">
        <v>0</v>
      </c>
    </row>
    <row r="759" spans="1:7" x14ac:dyDescent="0.4">
      <c r="A759" s="1" t="str">
        <f>압구정재고[[#This Row],[제품명]]&amp;"-"&amp;압구정재고[[#This Row],[카테고리]]&amp;"-"&amp;압구정재고[[#This Row],[사이즈]]&amp;"-"&amp;압구정재고[[#This Row],[색상]]</f>
        <v>슈프림 트레이드마크 롱슬리브-긴팔-XL-레드</v>
      </c>
      <c r="B759" s="1" t="s">
        <v>153</v>
      </c>
      <c r="C759" s="1" t="s">
        <v>107</v>
      </c>
      <c r="D759" s="1" t="s">
        <v>122</v>
      </c>
      <c r="E759" s="1" t="s">
        <v>128</v>
      </c>
      <c r="F759" s="2" t="s">
        <v>186</v>
      </c>
      <c r="G759" s="1">
        <v>0</v>
      </c>
    </row>
    <row r="760" spans="1:7" x14ac:dyDescent="0.4">
      <c r="A760" s="1" t="str">
        <f>압구정재고[[#This Row],[제품명]]&amp;"-"&amp;압구정재고[[#This Row],[카테고리]]&amp;"-"&amp;압구정재고[[#This Row],[사이즈]]&amp;"-"&amp;압구정재고[[#This Row],[색상]]</f>
        <v>슈프림 패치워크 타이다이 후드-후드-XL-타이다이</v>
      </c>
      <c r="B760" s="1" t="s">
        <v>154</v>
      </c>
      <c r="C760" s="1" t="s">
        <v>113</v>
      </c>
      <c r="D760" s="1" t="s">
        <v>122</v>
      </c>
      <c r="E760" s="1" t="s">
        <v>182</v>
      </c>
      <c r="F760" s="2" t="s">
        <v>186</v>
      </c>
      <c r="G760" s="1">
        <v>0</v>
      </c>
    </row>
    <row r="761" spans="1:7" x14ac:dyDescent="0.4">
      <c r="A761" s="1" t="str">
        <f>압구정재고[[#This Row],[제품명]]&amp;"-"&amp;압구정재고[[#This Row],[카테고리]]&amp;"-"&amp;압구정재고[[#This Row],[사이즈]]&amp;"-"&amp;압구정재고[[#This Row],[색상]]</f>
        <v>파이핑 크루넥-크루넥-XL-블랙</v>
      </c>
      <c r="B761" s="1" t="s">
        <v>155</v>
      </c>
      <c r="C761" s="1" t="s">
        <v>117</v>
      </c>
      <c r="D761" s="1" t="s">
        <v>122</v>
      </c>
      <c r="E761" s="1" t="s">
        <v>123</v>
      </c>
      <c r="F761" s="2" t="s">
        <v>186</v>
      </c>
      <c r="G761" s="1">
        <v>0</v>
      </c>
    </row>
    <row r="762" spans="1:7" x14ac:dyDescent="0.4">
      <c r="A762" s="1" t="str">
        <f>압구정재고[[#This Row],[제품명]]&amp;"-"&amp;압구정재고[[#This Row],[카테고리]]&amp;"-"&amp;압구정재고[[#This Row],[사이즈]]&amp;"-"&amp;압구정재고[[#This Row],[색상]]</f>
        <v>셔닐 후드-후드-XL-네이비</v>
      </c>
      <c r="B762" s="1" t="s">
        <v>156</v>
      </c>
      <c r="C762" s="1" t="s">
        <v>113</v>
      </c>
      <c r="D762" s="1" t="s">
        <v>122</v>
      </c>
      <c r="E762" s="1" t="s">
        <v>127</v>
      </c>
      <c r="F762" s="2" t="s">
        <v>186</v>
      </c>
      <c r="G762" s="1">
        <v>0</v>
      </c>
    </row>
    <row r="763" spans="1:7" x14ac:dyDescent="0.4">
      <c r="A763" s="1" t="str">
        <f>압구정재고[[#This Row],[제품명]]&amp;"-"&amp;압구정재고[[#This Row],[카테고리]]&amp;"-"&amp;압구정재고[[#This Row],[사이즈]]&amp;"-"&amp;압구정재고[[#This Row],[색상]]</f>
        <v>raiders 티-반팔-XL-블랙</v>
      </c>
      <c r="B763" s="1" t="s">
        <v>157</v>
      </c>
      <c r="C763" s="1" t="s">
        <v>109</v>
      </c>
      <c r="D763" s="1" t="s">
        <v>122</v>
      </c>
      <c r="E763" s="1" t="s">
        <v>123</v>
      </c>
      <c r="F763" s="2" t="s">
        <v>186</v>
      </c>
      <c r="G763" s="1">
        <v>0</v>
      </c>
    </row>
    <row r="764" spans="1:7" x14ac:dyDescent="0.4">
      <c r="A764" s="1" t="str">
        <f>압구정재고[[#This Row],[제품명]]&amp;"-"&amp;압구정재고[[#This Row],[카테고리]]&amp;"-"&amp;압구정재고[[#This Row],[사이즈]]&amp;"-"&amp;압구정재고[[#This Row],[색상]]</f>
        <v>슈프림 포뮬라 크루넥-후드-XL-블랙</v>
      </c>
      <c r="B764" s="1" t="s">
        <v>158</v>
      </c>
      <c r="C764" s="1" t="s">
        <v>113</v>
      </c>
      <c r="D764" s="1" t="s">
        <v>122</v>
      </c>
      <c r="E764" s="1" t="s">
        <v>123</v>
      </c>
      <c r="F764" s="2" t="s">
        <v>186</v>
      </c>
      <c r="G764" s="1">
        <v>0</v>
      </c>
    </row>
    <row r="765" spans="1:7" x14ac:dyDescent="0.4">
      <c r="A765" s="1" t="str">
        <f>압구정재고[[#This Row],[제품명]]&amp;"-"&amp;압구정재고[[#This Row],[카테고리]]&amp;"-"&amp;압구정재고[[#This Row],[사이즈]]&amp;"-"&amp;압구정재고[[#This Row],[색상]]</f>
        <v>다이아몬드 스티치 초어 자켓-자켓-XL-데님</v>
      </c>
      <c r="B765" s="1" t="s">
        <v>159</v>
      </c>
      <c r="C765" s="1" t="s">
        <v>111</v>
      </c>
      <c r="D765" s="1" t="s">
        <v>122</v>
      </c>
      <c r="E765" s="1" t="s">
        <v>183</v>
      </c>
      <c r="F765" s="2" t="s">
        <v>186</v>
      </c>
      <c r="G765" s="1">
        <v>0</v>
      </c>
    </row>
    <row r="766" spans="1:7" x14ac:dyDescent="0.4">
      <c r="A766" s="1" t="str">
        <f>압구정재고[[#This Row],[제품명]]&amp;"-"&amp;압구정재고[[#This Row],[카테고리]]&amp;"-"&amp;압구정재고[[#This Row],[사이즈]]&amp;"-"&amp;압구정재고[[#This Row],[색상]]</f>
        <v>파이핑 트랙자켓-자켓-XL-그레이</v>
      </c>
      <c r="B766" s="1" t="s">
        <v>44</v>
      </c>
      <c r="C766" s="1" t="s">
        <v>111</v>
      </c>
      <c r="D766" s="1" t="s">
        <v>122</v>
      </c>
      <c r="E766" s="1" t="s">
        <v>129</v>
      </c>
      <c r="F766" s="2" t="s">
        <v>186</v>
      </c>
      <c r="G766" s="1">
        <v>0</v>
      </c>
    </row>
    <row r="767" spans="1:7" x14ac:dyDescent="0.4">
      <c r="A767" s="1" t="str">
        <f>압구정재고[[#This Row],[제품명]]&amp;"-"&amp;압구정재고[[#This Row],[카테고리]]&amp;"-"&amp;압구정재고[[#This Row],[사이즈]]&amp;"-"&amp;압구정재고[[#This Row],[색상]]</f>
        <v>슈프림 클래식 AD 후드-자켓-XL-블랙</v>
      </c>
      <c r="B767" s="1" t="s">
        <v>160</v>
      </c>
      <c r="C767" s="1" t="s">
        <v>111</v>
      </c>
      <c r="D767" s="1" t="s">
        <v>122</v>
      </c>
      <c r="E767" s="1" t="s">
        <v>123</v>
      </c>
      <c r="F767" s="2" t="s">
        <v>186</v>
      </c>
      <c r="G767" s="1">
        <v>0</v>
      </c>
    </row>
    <row r="768" spans="1:7" x14ac:dyDescent="0.4">
      <c r="A768" s="1" t="str">
        <f>압구정재고[[#This Row],[제품명]]&amp;"-"&amp;압구정재고[[#This Row],[카테고리]]&amp;"-"&amp;압구정재고[[#This Row],[사이즈]]&amp;"-"&amp;압구정재고[[#This Row],[색상]]</f>
        <v>스타스 크루넥-크루넥-XL-레드</v>
      </c>
      <c r="B768" s="1" t="s">
        <v>88</v>
      </c>
      <c r="C768" s="1" t="s">
        <v>117</v>
      </c>
      <c r="D768" s="1" t="s">
        <v>122</v>
      </c>
      <c r="E768" s="1" t="s">
        <v>128</v>
      </c>
      <c r="F768" s="2" t="s">
        <v>186</v>
      </c>
      <c r="G768" s="1">
        <v>0</v>
      </c>
    </row>
    <row r="769" spans="1:7" x14ac:dyDescent="0.4">
      <c r="A769" s="1" t="str">
        <f>압구정재고[[#This Row],[제품명]]&amp;"-"&amp;압구정재고[[#This Row],[카테고리]]&amp;"-"&amp;압구정재고[[#This Row],[사이즈]]&amp;"-"&amp;압구정재고[[#This Row],[색상]]</f>
        <v>슈프림 우지 후드-후드-XL-블랙</v>
      </c>
      <c r="B769" s="1" t="s">
        <v>161</v>
      </c>
      <c r="C769" s="1" t="s">
        <v>113</v>
      </c>
      <c r="D769" s="1" t="s">
        <v>122</v>
      </c>
      <c r="E769" s="1" t="s">
        <v>123</v>
      </c>
      <c r="F769" s="2" t="s">
        <v>186</v>
      </c>
      <c r="G769" s="1">
        <v>0</v>
      </c>
    </row>
    <row r="770" spans="1:7" x14ac:dyDescent="0.4">
      <c r="A770" s="1" t="str">
        <f>압구정재고[[#This Row],[제품명]]&amp;"-"&amp;압구정재고[[#This Row],[카테고리]]&amp;"-"&amp;압구정재고[[#This Row],[사이즈]]&amp;"-"&amp;압구정재고[[#This Row],[색상]]</f>
        <v>스몰 박스로고 쇼츠-반바지-XL-파랑</v>
      </c>
      <c r="B770" s="1" t="s">
        <v>162</v>
      </c>
      <c r="C770" s="1" t="s">
        <v>108</v>
      </c>
      <c r="D770" s="1" t="s">
        <v>122</v>
      </c>
      <c r="E770" s="1" t="s">
        <v>136</v>
      </c>
      <c r="F770" s="2" t="s">
        <v>186</v>
      </c>
      <c r="G770" s="1">
        <v>0</v>
      </c>
    </row>
    <row r="771" spans="1:7" x14ac:dyDescent="0.4">
      <c r="A771" s="1" t="str">
        <f>압구정재고[[#This Row],[제품명]]&amp;"-"&amp;압구정재고[[#This Row],[카테고리]]&amp;"-"&amp;압구정재고[[#This Row],[사이즈]]&amp;"-"&amp;압구정재고[[#This Row],[색상]]</f>
        <v>스케어드 유니크 롱슬리브-긴팔-XL-블랙</v>
      </c>
      <c r="B771" s="1" t="s">
        <v>163</v>
      </c>
      <c r="C771" s="1" t="s">
        <v>107</v>
      </c>
      <c r="D771" s="1" t="s">
        <v>122</v>
      </c>
      <c r="E771" s="1" t="s">
        <v>123</v>
      </c>
      <c r="F771" s="2" t="s">
        <v>186</v>
      </c>
      <c r="G771" s="1">
        <v>0</v>
      </c>
    </row>
    <row r="772" spans="1:7" x14ac:dyDescent="0.4">
      <c r="A772" s="1" t="str">
        <f>압구정재고[[#This Row],[제품명]]&amp;"-"&amp;압구정재고[[#This Row],[카테고리]]&amp;"-"&amp;압구정재고[[#This Row],[사이즈]]&amp;"-"&amp;압구정재고[[#This Row],[색상]]</f>
        <v>헤비 나일론 아노락-자켓-XL-블랙</v>
      </c>
      <c r="B772" s="1" t="s">
        <v>55</v>
      </c>
      <c r="C772" s="1" t="s">
        <v>111</v>
      </c>
      <c r="D772" s="1" t="s">
        <v>122</v>
      </c>
      <c r="E772" s="1" t="s">
        <v>123</v>
      </c>
      <c r="F772" s="2" t="s">
        <v>186</v>
      </c>
      <c r="G772" s="1">
        <v>0</v>
      </c>
    </row>
    <row r="773" spans="1:7" x14ac:dyDescent="0.4">
      <c r="A773" s="1" t="str">
        <f>압구정재고[[#This Row],[제품명]]&amp;"-"&amp;압구정재고[[#This Row],[카테고리]]&amp;"-"&amp;압구정재고[[#This Row],[사이즈]]&amp;"-"&amp;압구정재고[[#This Row],[색상]]</f>
        <v>텍스트 집업 후드-후드-XL-블랙</v>
      </c>
      <c r="B773" s="1" t="s">
        <v>164</v>
      </c>
      <c r="C773" s="1" t="s">
        <v>113</v>
      </c>
      <c r="D773" s="1" t="s">
        <v>122</v>
      </c>
      <c r="E773" s="1" t="s">
        <v>123</v>
      </c>
      <c r="F773" s="2" t="s">
        <v>186</v>
      </c>
      <c r="G773" s="1">
        <v>0</v>
      </c>
    </row>
    <row r="774" spans="1:7" x14ac:dyDescent="0.4">
      <c r="A774" s="1" t="str">
        <f>압구정재고[[#This Row],[제품명]]&amp;"-"&amp;압구정재고[[#This Row],[카테고리]]&amp;"-"&amp;압구정재고[[#This Row],[사이즈]]&amp;"-"&amp;압구정재고[[#This Row],[색상]]</f>
        <v>콘 후드-후드-XL-블랙</v>
      </c>
      <c r="B774" s="1" t="s">
        <v>70</v>
      </c>
      <c r="C774" s="1" t="s">
        <v>113</v>
      </c>
      <c r="D774" s="1" t="s">
        <v>122</v>
      </c>
      <c r="E774" s="1" t="s">
        <v>123</v>
      </c>
      <c r="F774" s="2" t="s">
        <v>186</v>
      </c>
      <c r="G774" s="1">
        <v>0</v>
      </c>
    </row>
    <row r="775" spans="1:7" x14ac:dyDescent="0.4">
      <c r="A775" s="1" t="str">
        <f>압구정재고[[#This Row],[제품명]]&amp;"-"&amp;압구정재고[[#This Row],[카테고리]]&amp;"-"&amp;압구정재고[[#This Row],[사이즈]]&amp;"-"&amp;압구정재고[[#This Row],[색상]]</f>
        <v>슈프림 하이랜드 자켓-자켓-XL-블랙</v>
      </c>
      <c r="B775" s="1" t="s">
        <v>165</v>
      </c>
      <c r="C775" s="1" t="s">
        <v>111</v>
      </c>
      <c r="D775" s="1" t="s">
        <v>122</v>
      </c>
      <c r="E775" s="1" t="s">
        <v>123</v>
      </c>
      <c r="F775" s="2" t="s">
        <v>186</v>
      </c>
      <c r="G775" s="1">
        <v>0</v>
      </c>
    </row>
    <row r="776" spans="1:7" x14ac:dyDescent="0.4">
      <c r="A776" s="1" t="str">
        <f>압구정재고[[#This Row],[제품명]]&amp;"-"&amp;압구정재고[[#This Row],[카테고리]]&amp;"-"&amp;압구정재고[[#This Row],[사이즈]]&amp;"-"&amp;압구정재고[[#This Row],[색상]]</f>
        <v>백로고 니트-니트-XL-레드</v>
      </c>
      <c r="B776" s="1" t="s">
        <v>166</v>
      </c>
      <c r="C776" s="1" t="s">
        <v>149</v>
      </c>
      <c r="D776" s="1" t="s">
        <v>122</v>
      </c>
      <c r="E776" s="1" t="s">
        <v>128</v>
      </c>
      <c r="F776" s="2" t="s">
        <v>186</v>
      </c>
      <c r="G776" s="1">
        <v>0</v>
      </c>
    </row>
    <row r="777" spans="1:7" x14ac:dyDescent="0.4">
      <c r="A777" s="1" t="str">
        <f>압구정재고[[#This Row],[제품명]]&amp;"-"&amp;압구정재고[[#This Row],[카테고리]]&amp;"-"&amp;압구정재고[[#This Row],[사이즈]]&amp;"-"&amp;압구정재고[[#This Row],[색상]]</f>
        <v>모로토브 티-반팔-XL-블랙</v>
      </c>
      <c r="B777" s="1" t="s">
        <v>167</v>
      </c>
      <c r="C777" s="1" t="s">
        <v>109</v>
      </c>
      <c r="D777" s="1" t="s">
        <v>122</v>
      </c>
      <c r="E777" s="1" t="s">
        <v>123</v>
      </c>
      <c r="F777" s="2" t="s">
        <v>186</v>
      </c>
      <c r="G777" s="1">
        <v>0</v>
      </c>
    </row>
    <row r="778" spans="1:7" x14ac:dyDescent="0.4">
      <c r="A778" s="1" t="str">
        <f>압구정재고[[#This Row],[제품명]]&amp;"-"&amp;압구정재고[[#This Row],[카테고리]]&amp;"-"&amp;압구정재고[[#This Row],[사이즈]]&amp;"-"&amp;압구정재고[[#This Row],[색상]]</f>
        <v>혼다 크루넥-후드-XL-그린</v>
      </c>
      <c r="B778" s="1" t="s">
        <v>73</v>
      </c>
      <c r="C778" s="1" t="s">
        <v>113</v>
      </c>
      <c r="D778" s="1" t="s">
        <v>122</v>
      </c>
      <c r="E778" s="1" t="s">
        <v>133</v>
      </c>
      <c r="F778" s="2" t="s">
        <v>186</v>
      </c>
      <c r="G778" s="1">
        <v>0</v>
      </c>
    </row>
    <row r="779" spans="1:7" x14ac:dyDescent="0.4">
      <c r="A779" s="1" t="str">
        <f>압구정재고[[#This Row],[제품명]]&amp;"-"&amp;압구정재고[[#This Row],[카테고리]]&amp;"-"&amp;압구정재고[[#This Row],[사이즈]]&amp;"-"&amp;압구정재고[[#This Row],[색상]]</f>
        <v>슈프림 에스로고 트랙 쇼츠-반바지-XL-레드</v>
      </c>
      <c r="B779" s="1" t="s">
        <v>11</v>
      </c>
      <c r="C779" s="1" t="s">
        <v>108</v>
      </c>
      <c r="D779" s="1" t="s">
        <v>122</v>
      </c>
      <c r="E779" s="1" t="s">
        <v>128</v>
      </c>
      <c r="F779" s="2" t="s">
        <v>186</v>
      </c>
      <c r="G779" s="1">
        <v>0</v>
      </c>
    </row>
    <row r="780" spans="1:7" x14ac:dyDescent="0.4">
      <c r="A780" s="1" t="str">
        <f>압구정재고[[#This Row],[제품명]]&amp;"-"&amp;압구정재고[[#This Row],[카테고리]]&amp;"-"&amp;압구정재고[[#This Row],[사이즈]]&amp;"-"&amp;압구정재고[[#This Row],[색상]]</f>
        <v>플로랄 벨루어 쇼츠-반바지-XL-블랙</v>
      </c>
      <c r="B780" s="1" t="s">
        <v>168</v>
      </c>
      <c r="C780" s="1" t="s">
        <v>108</v>
      </c>
      <c r="D780" s="1" t="s">
        <v>122</v>
      </c>
      <c r="E780" s="1" t="s">
        <v>123</v>
      </c>
      <c r="F780" s="2" t="s">
        <v>186</v>
      </c>
      <c r="G780" s="1">
        <v>0</v>
      </c>
    </row>
    <row r="781" spans="1:7" x14ac:dyDescent="0.4">
      <c r="A781" s="1" t="str">
        <f>압구정재고[[#This Row],[제품명]]&amp;"-"&amp;압구정재고[[#This Row],[카테고리]]&amp;"-"&amp;압구정재고[[#This Row],[사이즈]]&amp;"-"&amp;압구정재고[[#This Row],[색상]]</f>
        <v>텍스트 집업 후드-후드-XL-그레이</v>
      </c>
      <c r="B781" s="1" t="s">
        <v>164</v>
      </c>
      <c r="C781" s="1" t="s">
        <v>113</v>
      </c>
      <c r="D781" s="1" t="s">
        <v>122</v>
      </c>
      <c r="E781" s="1" t="s">
        <v>129</v>
      </c>
      <c r="F781" s="2" t="s">
        <v>186</v>
      </c>
      <c r="G781" s="1">
        <v>0</v>
      </c>
    </row>
    <row r="782" spans="1:7" x14ac:dyDescent="0.4">
      <c r="A782" s="1" t="str">
        <f>압구정재고[[#This Row],[제품명]]&amp;"-"&amp;압구정재고[[#This Row],[카테고리]]&amp;"-"&amp;압구정재고[[#This Row],[사이즈]]&amp;"-"&amp;압구정재고[[#This Row],[색상]]</f>
        <v>샵-반팔-XL-블랙</v>
      </c>
      <c r="B782" s="1" t="s">
        <v>169</v>
      </c>
      <c r="C782" s="1" t="s">
        <v>109</v>
      </c>
      <c r="D782" s="1" t="s">
        <v>122</v>
      </c>
      <c r="E782" s="1" t="s">
        <v>123</v>
      </c>
      <c r="F782" s="2" t="s">
        <v>186</v>
      </c>
      <c r="G782" s="1">
        <v>0</v>
      </c>
    </row>
    <row r="783" spans="1:7" x14ac:dyDescent="0.4">
      <c r="A783" s="1" t="str">
        <f>압구정재고[[#This Row],[제품명]]&amp;"-"&amp;압구정재고[[#This Row],[카테고리]]&amp;"-"&amp;압구정재고[[#This Row],[사이즈]]&amp;"-"&amp;압구정재고[[#This Row],[색상]]</f>
        <v>슈노 카고 자켓-자켓-XL-블랙</v>
      </c>
      <c r="B783" s="1" t="s">
        <v>170</v>
      </c>
      <c r="C783" s="1" t="s">
        <v>111</v>
      </c>
      <c r="D783" s="1" t="s">
        <v>122</v>
      </c>
      <c r="E783" s="1" t="s">
        <v>123</v>
      </c>
      <c r="F783" s="2" t="s">
        <v>186</v>
      </c>
      <c r="G783" s="1">
        <v>0</v>
      </c>
    </row>
    <row r="784" spans="1:7" x14ac:dyDescent="0.4">
      <c r="A784" s="1" t="str">
        <f>압구정재고[[#This Row],[제품명]]&amp;"-"&amp;압구정재고[[#This Row],[카테고리]]&amp;"-"&amp;압구정재고[[#This Row],[사이즈]]&amp;"-"&amp;압구정재고[[#This Row],[색상]]</f>
        <v>배너티-반팔-XL-화이트</v>
      </c>
      <c r="B784" s="1" t="s">
        <v>171</v>
      </c>
      <c r="C784" s="1" t="s">
        <v>109</v>
      </c>
      <c r="D784" s="1" t="s">
        <v>122</v>
      </c>
      <c r="E784" s="1" t="s">
        <v>124</v>
      </c>
      <c r="F784" s="2" t="s">
        <v>186</v>
      </c>
      <c r="G784" s="1">
        <v>0</v>
      </c>
    </row>
    <row r="785" spans="1:7" x14ac:dyDescent="0.4">
      <c r="A785" s="1" t="str">
        <f>압구정재고[[#This Row],[제품명]]&amp;"-"&amp;압구정재고[[#This Row],[카테고리]]&amp;"-"&amp;압구정재고[[#This Row],[사이즈]]&amp;"-"&amp;압구정재고[[#This Row],[색상]]</f>
        <v>샵-반팔-XL-네이비</v>
      </c>
      <c r="B785" s="1" t="s">
        <v>169</v>
      </c>
      <c r="C785" s="1" t="s">
        <v>109</v>
      </c>
      <c r="D785" s="1" t="s">
        <v>122</v>
      </c>
      <c r="E785" s="1" t="s">
        <v>127</v>
      </c>
      <c r="F785" s="2" t="s">
        <v>186</v>
      </c>
      <c r="G785" s="1">
        <v>0</v>
      </c>
    </row>
    <row r="786" spans="1:7" x14ac:dyDescent="0.4">
      <c r="A786" s="1" t="str">
        <f>압구정재고[[#This Row],[제품명]]&amp;"-"&amp;압구정재고[[#This Row],[카테고리]]&amp;"-"&amp;압구정재고[[#This Row],[사이즈]]&amp;"-"&amp;압구정재고[[#This Row],[색상]]</f>
        <v>배너티-반팔-XL-블랙</v>
      </c>
      <c r="B786" s="1" t="s">
        <v>171</v>
      </c>
      <c r="C786" s="1" t="s">
        <v>109</v>
      </c>
      <c r="D786" s="1" t="s">
        <v>122</v>
      </c>
      <c r="E786" s="1" t="s">
        <v>123</v>
      </c>
      <c r="F786" s="2" t="s">
        <v>186</v>
      </c>
      <c r="G786" s="1">
        <v>0</v>
      </c>
    </row>
    <row r="787" spans="1:7" x14ac:dyDescent="0.4">
      <c r="A787" s="1" t="str">
        <f>압구정재고[[#This Row],[제품명]]&amp;"-"&amp;압구정재고[[#This Row],[카테고리]]&amp;"-"&amp;압구정재고[[#This Row],[사이즈]]&amp;"-"&amp;압구정재고[[#This Row],[색상]]</f>
        <v>슈프림 워터쇼츠-반바지-XL-블랙</v>
      </c>
      <c r="B787" s="1" t="s">
        <v>172</v>
      </c>
      <c r="C787" s="1" t="s">
        <v>108</v>
      </c>
      <c r="D787" s="1" t="s">
        <v>122</v>
      </c>
      <c r="E787" s="1" t="s">
        <v>123</v>
      </c>
      <c r="F787" s="2" t="s">
        <v>186</v>
      </c>
      <c r="G787" s="1">
        <v>0</v>
      </c>
    </row>
    <row r="788" spans="1:7" x14ac:dyDescent="0.4">
      <c r="A788" s="1" t="str">
        <f>압구정재고[[#This Row],[제품명]]&amp;"-"&amp;압구정재고[[#This Row],[카테고리]]&amp;"-"&amp;압구정재고[[#This Row],[사이즈]]&amp;"-"&amp;압구정재고[[#This Row],[색상]]</f>
        <v>슈프림 워터쇼츠-반바지-XL-레드</v>
      </c>
      <c r="B788" s="1" t="s">
        <v>172</v>
      </c>
      <c r="C788" s="1" t="s">
        <v>108</v>
      </c>
      <c r="D788" s="1" t="s">
        <v>122</v>
      </c>
      <c r="E788" s="1" t="s">
        <v>128</v>
      </c>
      <c r="F788" s="2" t="s">
        <v>186</v>
      </c>
      <c r="G788" s="1">
        <v>0</v>
      </c>
    </row>
    <row r="789" spans="1:7" x14ac:dyDescent="0.4">
      <c r="A789" s="1" t="str">
        <f>압구정재고[[#This Row],[제품명]]&amp;"-"&amp;압구정재고[[#This Row],[카테고리]]&amp;"-"&amp;압구정재고[[#This Row],[사이즈]]&amp;"-"&amp;압구정재고[[#This Row],[색상]]</f>
        <v>폭스레이싱-저지-XL-레드</v>
      </c>
      <c r="B789" s="1" t="s">
        <v>63</v>
      </c>
      <c r="C789" s="1" t="s">
        <v>112</v>
      </c>
      <c r="D789" s="1" t="s">
        <v>122</v>
      </c>
      <c r="E789" s="1" t="s">
        <v>128</v>
      </c>
      <c r="F789" s="2" t="s">
        <v>186</v>
      </c>
      <c r="G789" s="1">
        <v>0</v>
      </c>
    </row>
    <row r="790" spans="1:7" x14ac:dyDescent="0.4">
      <c r="A790" s="1" t="str">
        <f>압구정재고[[#This Row],[제품명]]&amp;"-"&amp;압구정재고[[#This Row],[카테고리]]&amp;"-"&amp;압구정재고[[#This Row],[사이즈]]&amp;"-"&amp;압구정재고[[#This Row],[색상]]</f>
        <v>슈프림 하이랜드 자켓-자켓-XL-레드</v>
      </c>
      <c r="B790" s="1" t="s">
        <v>165</v>
      </c>
      <c r="C790" s="1" t="s">
        <v>111</v>
      </c>
      <c r="D790" s="1" t="s">
        <v>122</v>
      </c>
      <c r="E790" s="1" t="s">
        <v>128</v>
      </c>
      <c r="F790" s="2" t="s">
        <v>186</v>
      </c>
      <c r="G790" s="1">
        <v>0</v>
      </c>
    </row>
    <row r="791" spans="1:7" x14ac:dyDescent="0.4">
      <c r="A791" s="1" t="str">
        <f>압구정재고[[#This Row],[제품명]]&amp;"-"&amp;압구정재고[[#This Row],[카테고리]]&amp;"-"&amp;압구정재고[[#This Row],[사이즈]]&amp;"-"&amp;압구정재고[[#This Row],[색상]]</f>
        <v>슈프림 나이론 베스트 조끼-자켓-XL-블랙</v>
      </c>
      <c r="B791" s="1" t="s">
        <v>173</v>
      </c>
      <c r="C791" s="1" t="s">
        <v>111</v>
      </c>
      <c r="D791" s="1" t="s">
        <v>122</v>
      </c>
      <c r="E791" s="1" t="s">
        <v>123</v>
      </c>
      <c r="F791" s="2" t="s">
        <v>186</v>
      </c>
      <c r="G791" s="1">
        <v>0</v>
      </c>
    </row>
    <row r="792" spans="1:7" x14ac:dyDescent="0.4">
      <c r="A792" s="1" t="str">
        <f>압구정재고[[#This Row],[제품명]]&amp;"-"&amp;압구정재고[[#This Row],[카테고리]]&amp;"-"&amp;압구정재고[[#This Row],[사이즈]]&amp;"-"&amp;압구정재고[[#This Row],[색상]]</f>
        <v>페이즐리 긴 바지-바지-XL-블랙</v>
      </c>
      <c r="B792" s="1" t="s">
        <v>174</v>
      </c>
      <c r="C792" s="1" t="s">
        <v>118</v>
      </c>
      <c r="D792" s="1" t="s">
        <v>122</v>
      </c>
      <c r="E792" s="1" t="s">
        <v>123</v>
      </c>
      <c r="F792" s="2" t="s">
        <v>186</v>
      </c>
      <c r="G792" s="1">
        <v>0</v>
      </c>
    </row>
    <row r="793" spans="1:7" x14ac:dyDescent="0.4">
      <c r="A793" s="1" t="str">
        <f>압구정재고[[#This Row],[제품명]]&amp;"-"&amp;압구정재고[[#This Row],[카테고리]]&amp;"-"&amp;압구정재고[[#This Row],[사이즈]]&amp;"-"&amp;압구정재고[[#This Row],[색상]]</f>
        <v>슈프림 라코스테 트랙 팬츠-긴바지-XL-블랙</v>
      </c>
      <c r="B793" s="1" t="s">
        <v>175</v>
      </c>
      <c r="C793" s="1" t="s">
        <v>116</v>
      </c>
      <c r="D793" s="1" t="s">
        <v>122</v>
      </c>
      <c r="E793" s="1" t="s">
        <v>123</v>
      </c>
      <c r="F793" s="2" t="s">
        <v>186</v>
      </c>
      <c r="G793" s="1">
        <v>0</v>
      </c>
    </row>
    <row r="794" spans="1:7" x14ac:dyDescent="0.4">
      <c r="A794" s="1" t="str">
        <f>압구정재고[[#This Row],[제품명]]&amp;"-"&amp;압구정재고[[#This Row],[카테고리]]&amp;"-"&amp;압구정재고[[#This Row],[사이즈]]&amp;"-"&amp;압구정재고[[#This Row],[색상]]</f>
        <v>세일 보트 반팔-반팔-XL-화이트</v>
      </c>
      <c r="B794" s="1" t="s">
        <v>176</v>
      </c>
      <c r="C794" s="1" t="s">
        <v>109</v>
      </c>
      <c r="D794" s="1" t="s">
        <v>122</v>
      </c>
      <c r="E794" s="1" t="s">
        <v>124</v>
      </c>
      <c r="F794" s="2" t="s">
        <v>186</v>
      </c>
      <c r="G794" s="1">
        <v>0</v>
      </c>
    </row>
    <row r="795" spans="1:7" x14ac:dyDescent="0.4">
      <c r="A795" s="1" t="str">
        <f>압구정재고[[#This Row],[제품명]]&amp;"-"&amp;압구정재고[[#This Row],[카테고리]]&amp;"-"&amp;압구정재고[[#This Row],[사이즈]]&amp;"-"&amp;압구정재고[[#This Row],[색상]]</f>
        <v>레비테이션 티-반팔-XL-그린</v>
      </c>
      <c r="B795" s="1" t="s">
        <v>27</v>
      </c>
      <c r="C795" s="1" t="s">
        <v>109</v>
      </c>
      <c r="D795" s="1" t="s">
        <v>122</v>
      </c>
      <c r="E795" s="1" t="s">
        <v>133</v>
      </c>
      <c r="F795" s="2" t="s">
        <v>186</v>
      </c>
      <c r="G795" s="1">
        <v>0</v>
      </c>
    </row>
    <row r="796" spans="1:7" x14ac:dyDescent="0.4">
      <c r="A796" s="1" t="str">
        <f>압구정재고[[#This Row],[제품명]]&amp;"-"&amp;압구정재고[[#This Row],[카테고리]]&amp;"-"&amp;압구정재고[[#This Row],[사이즈]]&amp;"-"&amp;압구정재고[[#This Row],[색상]]</f>
        <v>뉴 싙 티 -반팔-XL-흰색</v>
      </c>
      <c r="B796" s="1" t="s">
        <v>177</v>
      </c>
      <c r="C796" s="1" t="s">
        <v>109</v>
      </c>
      <c r="D796" s="1" t="s">
        <v>122</v>
      </c>
      <c r="E796" s="1" t="s">
        <v>130</v>
      </c>
      <c r="F796" s="2" t="s">
        <v>186</v>
      </c>
      <c r="G796" s="1">
        <v>0</v>
      </c>
    </row>
    <row r="797" spans="1:7" x14ac:dyDescent="0.4">
      <c r="A797" s="1" t="str">
        <f>압구정재고[[#This Row],[제품명]]&amp;"-"&amp;압구정재고[[#This Row],[카테고리]]&amp;"-"&amp;압구정재고[[#This Row],[사이즈]]&amp;"-"&amp;압구정재고[[#This Row],[색상]]</f>
        <v>샵-반팔-XL-흰색</v>
      </c>
      <c r="B797" s="1" t="s">
        <v>169</v>
      </c>
      <c r="C797" s="1" t="s">
        <v>109</v>
      </c>
      <c r="D797" s="1" t="s">
        <v>122</v>
      </c>
      <c r="E797" s="1" t="s">
        <v>130</v>
      </c>
      <c r="F797" s="2" t="s">
        <v>186</v>
      </c>
      <c r="G797" s="1">
        <v>0</v>
      </c>
    </row>
    <row r="798" spans="1:7" x14ac:dyDescent="0.4">
      <c r="A798" s="1" t="str">
        <f>압구정재고[[#This Row],[제품명]]&amp;"-"&amp;압구정재고[[#This Row],[카테고리]]&amp;"-"&amp;압구정재고[[#This Row],[사이즈]]&amp;"-"&amp;압구정재고[[#This Row],[색상]]</f>
        <v>슈프림 나이키 후드-후드-XL-블랙</v>
      </c>
      <c r="B798" s="1" t="s">
        <v>150</v>
      </c>
      <c r="C798" s="1" t="s">
        <v>113</v>
      </c>
      <c r="D798" s="1" t="s">
        <v>122</v>
      </c>
      <c r="E798" s="1" t="s">
        <v>123</v>
      </c>
      <c r="F798" s="2" t="s">
        <v>186</v>
      </c>
      <c r="G798" s="1">
        <v>0</v>
      </c>
    </row>
    <row r="799" spans="1:7" x14ac:dyDescent="0.4">
      <c r="A799" s="1" t="str">
        <f>압구정재고[[#This Row],[제품명]]&amp;"-"&amp;압구정재고[[#This Row],[카테고리]]&amp;"-"&amp;압구정재고[[#This Row],[사이즈]]&amp;"-"&amp;압구정재고[[#This Row],[색상]]</f>
        <v>밀란 후드-후드-XL-블랙</v>
      </c>
      <c r="B799" s="1" t="s">
        <v>178</v>
      </c>
      <c r="C799" s="1" t="s">
        <v>113</v>
      </c>
      <c r="D799" s="1" t="s">
        <v>122</v>
      </c>
      <c r="E799" s="1" t="s">
        <v>123</v>
      </c>
      <c r="F799" s="2" t="s">
        <v>186</v>
      </c>
      <c r="G799" s="1">
        <v>0</v>
      </c>
    </row>
    <row r="800" spans="1:7" x14ac:dyDescent="0.4">
      <c r="A800" s="1" t="str">
        <f>압구정재고[[#This Row],[제품명]]&amp;"-"&amp;압구정재고[[#This Row],[카테고리]]&amp;"-"&amp;압구정재고[[#This Row],[사이즈]]&amp;"-"&amp;압구정재고[[#This Row],[색상]]</f>
        <v>백로고 니트-니트-XL-블랙</v>
      </c>
      <c r="B800" s="1" t="s">
        <v>166</v>
      </c>
      <c r="C800" s="1" t="s">
        <v>149</v>
      </c>
      <c r="D800" s="1" t="s">
        <v>122</v>
      </c>
      <c r="E800" s="1" t="s">
        <v>123</v>
      </c>
      <c r="F800" s="2" t="s">
        <v>186</v>
      </c>
      <c r="G800" s="1">
        <v>0</v>
      </c>
    </row>
    <row r="801" spans="1:7" x14ac:dyDescent="0.4">
      <c r="A801" s="1" t="str">
        <f>압구정재고[[#This Row],[제품명]]&amp;"-"&amp;압구정재고[[#This Row],[카테고리]]&amp;"-"&amp;압구정재고[[#This Row],[사이즈]]&amp;"-"&amp;압구정재고[[#This Row],[색상]]</f>
        <v>세일 보트 반팔-반팔-XL-블랙</v>
      </c>
      <c r="B801" s="1" t="s">
        <v>176</v>
      </c>
      <c r="C801" s="1" t="s">
        <v>109</v>
      </c>
      <c r="D801" s="1" t="s">
        <v>122</v>
      </c>
      <c r="E801" s="1" t="s">
        <v>123</v>
      </c>
      <c r="F801" s="2" t="s">
        <v>186</v>
      </c>
      <c r="G801" s="1">
        <v>0</v>
      </c>
    </row>
    <row r="802" spans="1:7" x14ac:dyDescent="0.4">
      <c r="A802" s="1" t="str">
        <f>압구정재고[[#This Row],[제품명]]&amp;"-"&amp;압구정재고[[#This Row],[카테고리]]&amp;"-"&amp;압구정재고[[#This Row],[사이즈]]&amp;"-"&amp;압구정재고[[#This Row],[색상]]</f>
        <v>콘 후드-후드-XL-레드</v>
      </c>
      <c r="B802" s="1" t="s">
        <v>70</v>
      </c>
      <c r="C802" s="1" t="s">
        <v>113</v>
      </c>
      <c r="D802" s="1" t="s">
        <v>122</v>
      </c>
      <c r="E802" s="1" t="s">
        <v>128</v>
      </c>
      <c r="F802" s="2" t="s">
        <v>186</v>
      </c>
      <c r="G802" s="1">
        <v>0</v>
      </c>
    </row>
    <row r="803" spans="1:7" x14ac:dyDescent="0.4">
      <c r="A803" s="1" t="str">
        <f>압구정재고[[#This Row],[제품명]]&amp;"-"&amp;압구정재고[[#This Row],[카테고리]]&amp;"-"&amp;압구정재고[[#This Row],[사이즈]]&amp;"-"&amp;압구정재고[[#This Row],[색상]]</f>
        <v>메리 면 반바지-바지-XL-블랙</v>
      </c>
      <c r="B803" s="1" t="s">
        <v>179</v>
      </c>
      <c r="C803" s="1" t="s">
        <v>118</v>
      </c>
      <c r="D803" s="1" t="s">
        <v>122</v>
      </c>
      <c r="E803" s="1" t="s">
        <v>123</v>
      </c>
      <c r="F803" s="2" t="s">
        <v>186</v>
      </c>
      <c r="G803" s="1">
        <v>0</v>
      </c>
    </row>
    <row r="804" spans="1:7" x14ac:dyDescent="0.4">
      <c r="A804" s="1" t="str">
        <f>압구정재고[[#This Row],[제품명]]&amp;"-"&amp;압구정재고[[#This Row],[카테고리]]&amp;"-"&amp;압구정재고[[#This Row],[사이즈]]&amp;"-"&amp;압구정재고[[#This Row],[색상]]</f>
        <v>코튼 친치 트랙팬츠-긴바지-XL-데저트 카모</v>
      </c>
      <c r="B804" s="1" t="s">
        <v>180</v>
      </c>
      <c r="C804" s="1" t="s">
        <v>116</v>
      </c>
      <c r="D804" s="1" t="s">
        <v>122</v>
      </c>
      <c r="E804" s="1" t="s">
        <v>184</v>
      </c>
      <c r="F804" s="2" t="s">
        <v>186</v>
      </c>
      <c r="G804" s="1">
        <v>0</v>
      </c>
    </row>
    <row r="805" spans="1:7" x14ac:dyDescent="0.4">
      <c r="A805" s="1" t="str">
        <f>압구정재고[[#This Row],[제품명]]&amp;"-"&amp;압구정재고[[#This Row],[카테고리]]&amp;"-"&amp;압구정재고[[#This Row],[사이즈]]&amp;"-"&amp;압구정재고[[#This Row],[색상]]</f>
        <v>슈프림 다이너마이트 티-반팔-XL-화이트</v>
      </c>
      <c r="B805" s="1" t="s">
        <v>22</v>
      </c>
      <c r="C805" s="1" t="s">
        <v>109</v>
      </c>
      <c r="D805" s="1" t="s">
        <v>122</v>
      </c>
      <c r="E805" s="1" t="s">
        <v>124</v>
      </c>
      <c r="F805" s="2" t="s">
        <v>186</v>
      </c>
      <c r="G805" s="1">
        <v>0</v>
      </c>
    </row>
    <row r="806" spans="1:7" x14ac:dyDescent="0.4">
      <c r="A806" s="1" t="str">
        <f>압구정재고[[#This Row],[제품명]]&amp;"-"&amp;압구정재고[[#This Row],[카테고리]]&amp;"-"&amp;압구정재고[[#This Row],[사이즈]]&amp;"-"&amp;압구정재고[[#This Row],[색상]]</f>
        <v>찌찌 티-반팔-XL-흰색</v>
      </c>
      <c r="B806" s="1" t="s">
        <v>181</v>
      </c>
      <c r="C806" s="1" t="s">
        <v>109</v>
      </c>
      <c r="D806" s="1" t="s">
        <v>122</v>
      </c>
      <c r="E806" s="1" t="s">
        <v>130</v>
      </c>
      <c r="F806" s="2" t="s">
        <v>186</v>
      </c>
      <c r="G806" s="1">
        <v>0</v>
      </c>
    </row>
    <row r="807" spans="1:7" x14ac:dyDescent="0.4">
      <c r="A807" s="1" t="str">
        <f>압구정재고[[#This Row],[제품명]]&amp;"-"&amp;압구정재고[[#This Row],[카테고리]]&amp;"-"&amp;압구정재고[[#This Row],[사이즈]]&amp;"-"&amp;압구정재고[[#This Row],[색상]]</f>
        <v>코튼 친치 트랙팬츠-긴바지-XL-블랙</v>
      </c>
      <c r="B807" s="1" t="s">
        <v>180</v>
      </c>
      <c r="C807" s="1" t="s">
        <v>116</v>
      </c>
      <c r="D807" s="1" t="s">
        <v>122</v>
      </c>
      <c r="E807" s="1" t="s">
        <v>123</v>
      </c>
      <c r="F807" s="2" t="s">
        <v>186</v>
      </c>
      <c r="G807" s="1">
        <v>0</v>
      </c>
    </row>
    <row r="808" spans="1:7" x14ac:dyDescent="0.4">
      <c r="A808" s="1" t="str">
        <f>압구정재고[[#This Row],[제품명]]&amp;"-"&amp;압구정재고[[#This Row],[카테고리]]&amp;"-"&amp;압구정재고[[#This Row],[사이즈]]&amp;"-"&amp;압구정재고[[#This Row],[색상]]</f>
        <v>싼스-후드-M-그레이</v>
      </c>
      <c r="B808" s="1" t="s">
        <v>192</v>
      </c>
      <c r="C808" s="1" t="s">
        <v>113</v>
      </c>
      <c r="D808" s="1" t="s">
        <v>120</v>
      </c>
      <c r="E808" s="1" t="s">
        <v>129</v>
      </c>
      <c r="F808" s="2" t="s">
        <v>209</v>
      </c>
      <c r="G808" s="1">
        <v>2</v>
      </c>
    </row>
    <row r="809" spans="1:7" x14ac:dyDescent="0.4">
      <c r="A809" s="1" t="str">
        <f>압구정재고[[#This Row],[제품명]]&amp;"-"&amp;압구정재고[[#This Row],[카테고리]]&amp;"-"&amp;압구정재고[[#This Row],[사이즈]]&amp;"-"&amp;압구정재고[[#This Row],[색상]]</f>
        <v>제니-후드-M-블랙</v>
      </c>
      <c r="B809" s="1" t="s">
        <v>193</v>
      </c>
      <c r="C809" s="1" t="s">
        <v>113</v>
      </c>
      <c r="D809" s="1" t="s">
        <v>120</v>
      </c>
      <c r="E809" s="1" t="s">
        <v>123</v>
      </c>
      <c r="F809" s="2" t="s">
        <v>209</v>
      </c>
      <c r="G809" s="1">
        <v>0</v>
      </c>
    </row>
    <row r="810" spans="1:7" x14ac:dyDescent="0.4">
      <c r="A810" s="1" t="str">
        <f>압구정재고[[#This Row],[제품명]]&amp;"-"&amp;압구정재고[[#This Row],[카테고리]]&amp;"-"&amp;압구정재고[[#This Row],[사이즈]]&amp;"-"&amp;압구정재고[[#This Row],[색상]]</f>
        <v>문어 옥토 티-후드-M-블랙</v>
      </c>
      <c r="B810" s="1" t="s">
        <v>194</v>
      </c>
      <c r="C810" s="1" t="s">
        <v>113</v>
      </c>
      <c r="D810" s="1" t="s">
        <v>120</v>
      </c>
      <c r="E810" s="1" t="s">
        <v>123</v>
      </c>
      <c r="F810" s="2" t="s">
        <v>209</v>
      </c>
      <c r="G810" s="1">
        <v>0</v>
      </c>
    </row>
    <row r="811" spans="1:7" x14ac:dyDescent="0.4">
      <c r="A811" s="1" t="str">
        <f>압구정재고[[#This Row],[제품명]]&amp;"-"&amp;압구정재고[[#This Row],[카테고리]]&amp;"-"&amp;압구정재고[[#This Row],[사이즈]]&amp;"-"&amp;압구정재고[[#This Row],[색상]]</f>
        <v>문어 옥토 티-후드-M-회색</v>
      </c>
      <c r="B811" s="1" t="s">
        <v>194</v>
      </c>
      <c r="C811" s="1" t="s">
        <v>113</v>
      </c>
      <c r="D811" s="1" t="s">
        <v>120</v>
      </c>
      <c r="E811" s="1" t="s">
        <v>140</v>
      </c>
      <c r="F811" s="2" t="s">
        <v>209</v>
      </c>
      <c r="G811" s="1">
        <v>0</v>
      </c>
    </row>
    <row r="812" spans="1:7" x14ac:dyDescent="0.4">
      <c r="A812" s="1" t="str">
        <f>압구정재고[[#This Row],[제품명]]&amp;"-"&amp;압구정재고[[#This Row],[카테고리]]&amp;"-"&amp;압구정재고[[#This Row],[사이즈]]&amp;"-"&amp;압구정재고[[#This Row],[색상]]</f>
        <v>트라이플렉트-반팔-M-그레이</v>
      </c>
      <c r="B812" s="1" t="s">
        <v>195</v>
      </c>
      <c r="C812" s="1" t="s">
        <v>109</v>
      </c>
      <c r="D812" s="1" t="s">
        <v>120</v>
      </c>
      <c r="E812" s="1" t="s">
        <v>129</v>
      </c>
      <c r="F812" s="2" t="s">
        <v>209</v>
      </c>
      <c r="G812" s="1">
        <v>2</v>
      </c>
    </row>
    <row r="813" spans="1:7" x14ac:dyDescent="0.4">
      <c r="A813" s="1" t="str">
        <f>압구정재고[[#This Row],[제품명]]&amp;"-"&amp;압구정재고[[#This Row],[카테고리]]&amp;"-"&amp;압구정재고[[#This Row],[사이즈]]&amp;"-"&amp;압구정재고[[#This Row],[색상]]</f>
        <v>뷰리-반팔-M-흰색</v>
      </c>
      <c r="B813" s="1" t="s">
        <v>196</v>
      </c>
      <c r="C813" s="1" t="s">
        <v>109</v>
      </c>
      <c r="D813" s="1" t="s">
        <v>120</v>
      </c>
      <c r="E813" s="1" t="s">
        <v>130</v>
      </c>
      <c r="F813" s="2" t="s">
        <v>209</v>
      </c>
      <c r="G813" s="1">
        <v>0</v>
      </c>
    </row>
    <row r="814" spans="1:7" x14ac:dyDescent="0.4">
      <c r="A814" s="1" t="str">
        <f>압구정재고[[#This Row],[제품명]]&amp;"-"&amp;압구정재고[[#This Row],[카테고리]]&amp;"-"&amp;압구정재고[[#This Row],[사이즈]]&amp;"-"&amp;압구정재고[[#This Row],[색상]]</f>
        <v>뷰리-반팔-M-검정</v>
      </c>
      <c r="B814" s="1" t="s">
        <v>196</v>
      </c>
      <c r="C814" s="1" t="s">
        <v>109</v>
      </c>
      <c r="D814" s="1" t="s">
        <v>120</v>
      </c>
      <c r="E814" s="1" t="s">
        <v>131</v>
      </c>
      <c r="F814" s="2" t="s">
        <v>209</v>
      </c>
      <c r="G814" s="1">
        <v>0</v>
      </c>
    </row>
    <row r="815" spans="1:7" x14ac:dyDescent="0.4">
      <c r="A815" s="1" t="str">
        <f>압구정재고[[#This Row],[제품명]]&amp;"-"&amp;압구정재고[[#This Row],[카테고리]]&amp;"-"&amp;압구정재고[[#This Row],[사이즈]]&amp;"-"&amp;압구정재고[[#This Row],[색상]]</f>
        <v>PALLAS 크루넥-티셔츠-M-회색</v>
      </c>
      <c r="B815" s="1" t="s">
        <v>197</v>
      </c>
      <c r="C815" s="1" t="s">
        <v>191</v>
      </c>
      <c r="D815" s="1" t="s">
        <v>120</v>
      </c>
      <c r="E815" s="1" t="s">
        <v>140</v>
      </c>
      <c r="F815" s="2" t="s">
        <v>209</v>
      </c>
      <c r="G815" s="1">
        <v>1</v>
      </c>
    </row>
    <row r="816" spans="1:7" x14ac:dyDescent="0.4">
      <c r="A816" s="1" t="str">
        <f>압구정재고[[#This Row],[제품명]]&amp;"-"&amp;압구정재고[[#This Row],[카테고리]]&amp;"-"&amp;압구정재고[[#This Row],[사이즈]]&amp;"-"&amp;압구정재고[[#This Row],[색상]]</f>
        <v>PALLAS 크루넥-크루넥-M-검정</v>
      </c>
      <c r="B816" s="1" t="s">
        <v>197</v>
      </c>
      <c r="C816" s="1" t="s">
        <v>117</v>
      </c>
      <c r="D816" s="1" t="s">
        <v>120</v>
      </c>
      <c r="E816" s="1" t="s">
        <v>131</v>
      </c>
      <c r="F816" s="2" t="s">
        <v>209</v>
      </c>
      <c r="G816" s="1">
        <v>1</v>
      </c>
    </row>
    <row r="817" spans="1:7" x14ac:dyDescent="0.4">
      <c r="A817" s="1" t="str">
        <f>압구정재고[[#This Row],[제품명]]&amp;"-"&amp;압구정재고[[#This Row],[카테고리]]&amp;"-"&amp;압구정재고[[#This Row],[사이즈]]&amp;"-"&amp;압구정재고[[#This Row],[색상]]</f>
        <v>유 피규어 아웃-티셔츠-M-블랙</v>
      </c>
      <c r="B817" s="1" t="s">
        <v>198</v>
      </c>
      <c r="C817" s="1" t="s">
        <v>191</v>
      </c>
      <c r="D817" s="1" t="s">
        <v>120</v>
      </c>
      <c r="E817" s="1" t="s">
        <v>123</v>
      </c>
      <c r="F817" s="2" t="s">
        <v>209</v>
      </c>
      <c r="G817" s="1">
        <v>0</v>
      </c>
    </row>
    <row r="818" spans="1:7" x14ac:dyDescent="0.4">
      <c r="A818" s="1" t="str">
        <f>압구정재고[[#This Row],[제품명]]&amp;"-"&amp;압구정재고[[#This Row],[카테고리]]&amp;"-"&amp;압구정재고[[#This Row],[사이즈]]&amp;"-"&amp;압구정재고[[#This Row],[색상]]</f>
        <v>스마일러-반팔-M-화이트</v>
      </c>
      <c r="B818" s="1" t="s">
        <v>199</v>
      </c>
      <c r="C818" s="1" t="s">
        <v>109</v>
      </c>
      <c r="D818" s="1" t="s">
        <v>120</v>
      </c>
      <c r="E818" s="1" t="s">
        <v>124</v>
      </c>
      <c r="F818" s="2" t="s">
        <v>209</v>
      </c>
      <c r="G818" s="1">
        <v>0</v>
      </c>
    </row>
    <row r="819" spans="1:7" x14ac:dyDescent="0.4">
      <c r="A819" s="1" t="str">
        <f>압구정재고[[#This Row],[제품명]]&amp;"-"&amp;압구정재고[[#This Row],[카테고리]]&amp;"-"&amp;압구정재고[[#This Row],[사이즈]]&amp;"-"&amp;압구정재고[[#This Row],[색상]]</f>
        <v>트라이게인-반팔-M-화이트</v>
      </c>
      <c r="B819" s="1" t="s">
        <v>200</v>
      </c>
      <c r="C819" s="1" t="s">
        <v>109</v>
      </c>
      <c r="D819" s="1" t="s">
        <v>120</v>
      </c>
      <c r="E819" s="1" t="s">
        <v>124</v>
      </c>
      <c r="F819" s="2" t="s">
        <v>209</v>
      </c>
      <c r="G819" s="1">
        <v>0</v>
      </c>
    </row>
    <row r="820" spans="1:7" x14ac:dyDescent="0.4">
      <c r="A820" s="1" t="str">
        <f>압구정재고[[#This Row],[제품명]]&amp;"-"&amp;압구정재고[[#This Row],[카테고리]]&amp;"-"&amp;압구정재고[[#This Row],[사이즈]]&amp;"-"&amp;압구정재고[[#This Row],[색상]]</f>
        <v>트라이폰-반팔-M-블랙</v>
      </c>
      <c r="B820" s="1" t="s">
        <v>201</v>
      </c>
      <c r="C820" s="1" t="s">
        <v>109</v>
      </c>
      <c r="D820" s="1" t="s">
        <v>120</v>
      </c>
      <c r="E820" s="1" t="s">
        <v>123</v>
      </c>
      <c r="F820" s="2" t="s">
        <v>209</v>
      </c>
      <c r="G820" s="1">
        <v>0</v>
      </c>
    </row>
    <row r="821" spans="1:7" x14ac:dyDescent="0.4">
      <c r="A821" s="1" t="str">
        <f>압구정재고[[#This Row],[제품명]]&amp;"-"&amp;압구정재고[[#This Row],[카테고리]]&amp;"-"&amp;압구정재고[[#This Row],[사이즈]]&amp;"-"&amp;압구정재고[[#This Row],[색상]]</f>
        <v>트라이폰-반팔-M-화이트</v>
      </c>
      <c r="B821" s="1" t="s">
        <v>201</v>
      </c>
      <c r="C821" s="1" t="s">
        <v>109</v>
      </c>
      <c r="D821" s="1" t="s">
        <v>120</v>
      </c>
      <c r="E821" s="1" t="s">
        <v>124</v>
      </c>
      <c r="F821" s="2" t="s">
        <v>209</v>
      </c>
      <c r="G821" s="1">
        <v>0</v>
      </c>
    </row>
    <row r="822" spans="1:7" x14ac:dyDescent="0.4">
      <c r="A822" s="1" t="str">
        <f>압구정재고[[#This Row],[제품명]]&amp;"-"&amp;압구정재고[[#This Row],[카테고리]]&amp;"-"&amp;압구정재고[[#This Row],[사이즈]]&amp;"-"&amp;압구정재고[[#This Row],[색상]]</f>
        <v>XX 긴팔-긴팔-M-블랙</v>
      </c>
      <c r="B822" s="1" t="s">
        <v>202</v>
      </c>
      <c r="C822" s="1" t="s">
        <v>107</v>
      </c>
      <c r="D822" s="1" t="s">
        <v>120</v>
      </c>
      <c r="E822" s="1" t="s">
        <v>123</v>
      </c>
      <c r="F822" s="2" t="s">
        <v>209</v>
      </c>
      <c r="G822" s="1">
        <v>0</v>
      </c>
    </row>
    <row r="823" spans="1:7" x14ac:dyDescent="0.4">
      <c r="A823" s="1" t="str">
        <f>압구정재고[[#This Row],[제품명]]&amp;"-"&amp;압구정재고[[#This Row],[카테고리]]&amp;"-"&amp;압구정재고[[#This Row],[사이즈]]&amp;"-"&amp;압구정재고[[#This Row],[색상]]</f>
        <v>XX 긴팔-긴팔-M-화이트</v>
      </c>
      <c r="B823" s="1" t="s">
        <v>202</v>
      </c>
      <c r="C823" s="1" t="s">
        <v>107</v>
      </c>
      <c r="D823" s="1" t="s">
        <v>120</v>
      </c>
      <c r="E823" s="1" t="s">
        <v>124</v>
      </c>
      <c r="F823" s="2" t="s">
        <v>209</v>
      </c>
      <c r="G823" s="1">
        <v>0</v>
      </c>
    </row>
    <row r="824" spans="1:7" x14ac:dyDescent="0.4">
      <c r="A824" s="1" t="str">
        <f>압구정재고[[#This Row],[제품명]]&amp;"-"&amp;압구정재고[[#This Row],[카테고리]]&amp;"-"&amp;압구정재고[[#This Row],[사이즈]]&amp;"-"&amp;압구정재고[[#This Row],[색상]]</f>
        <v>선데이-반팔-M-블랙</v>
      </c>
      <c r="B824" s="1" t="s">
        <v>203</v>
      </c>
      <c r="C824" s="1" t="s">
        <v>109</v>
      </c>
      <c r="D824" s="1" t="s">
        <v>120</v>
      </c>
      <c r="E824" s="1" t="s">
        <v>123</v>
      </c>
      <c r="F824" s="2" t="s">
        <v>209</v>
      </c>
      <c r="G824" s="1">
        <v>0</v>
      </c>
    </row>
    <row r="825" spans="1:7" x14ac:dyDescent="0.4">
      <c r="A825" s="1" t="str">
        <f>압구정재고[[#This Row],[제품명]]&amp;"-"&amp;압구정재고[[#This Row],[카테고리]]&amp;"-"&amp;압구정재고[[#This Row],[사이즈]]&amp;"-"&amp;압구정재고[[#This Row],[색상]]</f>
        <v>선데이-반팔-M-화이트</v>
      </c>
      <c r="B825" s="1" t="s">
        <v>203</v>
      </c>
      <c r="C825" s="1" t="s">
        <v>109</v>
      </c>
      <c r="D825" s="1" t="s">
        <v>120</v>
      </c>
      <c r="E825" s="1" t="s">
        <v>124</v>
      </c>
      <c r="F825" s="2" t="s">
        <v>209</v>
      </c>
      <c r="G825" s="1">
        <v>0</v>
      </c>
    </row>
    <row r="826" spans="1:7" x14ac:dyDescent="0.4">
      <c r="A826" s="1" t="str">
        <f>압구정재고[[#This Row],[제품명]]&amp;"-"&amp;압구정재고[[#This Row],[카테고리]]&amp;"-"&amp;압구정재고[[#This Row],[사이즈]]&amp;"-"&amp;압구정재고[[#This Row],[색상]]</f>
        <v>텍스-후드-M-블랙</v>
      </c>
      <c r="B826" s="1" t="s">
        <v>204</v>
      </c>
      <c r="C826" s="1" t="s">
        <v>113</v>
      </c>
      <c r="D826" s="1" t="s">
        <v>120</v>
      </c>
      <c r="E826" s="1" t="s">
        <v>123</v>
      </c>
      <c r="F826" s="2" t="s">
        <v>209</v>
      </c>
      <c r="G826" s="1">
        <v>0</v>
      </c>
    </row>
    <row r="827" spans="1:7" x14ac:dyDescent="0.4">
      <c r="A827" s="1" t="str">
        <f>압구정재고[[#This Row],[제품명]]&amp;"-"&amp;압구정재고[[#This Row],[카테고리]]&amp;"-"&amp;압구정재고[[#This Row],[사이즈]]&amp;"-"&amp;압구정재고[[#This Row],[색상]]</f>
        <v>트라이펌핑-반팔-M-블랙</v>
      </c>
      <c r="B827" s="1" t="s">
        <v>205</v>
      </c>
      <c r="C827" s="1" t="s">
        <v>109</v>
      </c>
      <c r="D827" s="1" t="s">
        <v>120</v>
      </c>
      <c r="E827" s="1" t="s">
        <v>123</v>
      </c>
      <c r="F827" s="2" t="s">
        <v>209</v>
      </c>
      <c r="G827" s="1">
        <v>0</v>
      </c>
    </row>
    <row r="828" spans="1:7" x14ac:dyDescent="0.4">
      <c r="A828" s="1" t="str">
        <f>압구정재고[[#This Row],[제품명]]&amp;"-"&amp;압구정재고[[#This Row],[카테고리]]&amp;"-"&amp;압구정재고[[#This Row],[사이즈]]&amp;"-"&amp;압구정재고[[#This Row],[색상]]</f>
        <v>트라이펌핑-반팔-M-화이트</v>
      </c>
      <c r="B828" s="1" t="s">
        <v>205</v>
      </c>
      <c r="C828" s="1" t="s">
        <v>109</v>
      </c>
      <c r="D828" s="1" t="s">
        <v>120</v>
      </c>
      <c r="E828" s="1" t="s">
        <v>124</v>
      </c>
      <c r="F828" s="2" t="s">
        <v>209</v>
      </c>
      <c r="G828" s="1">
        <v>0</v>
      </c>
    </row>
    <row r="829" spans="1:7" x14ac:dyDescent="0.4">
      <c r="A829" s="1" t="str">
        <f>압구정재고[[#This Row],[제품명]]&amp;"-"&amp;압구정재고[[#This Row],[카테고리]]&amp;"-"&amp;압구정재고[[#This Row],[사이즈]]&amp;"-"&amp;압구정재고[[#This Row],[색상]]</f>
        <v>뱀 티-반팔-M-검정</v>
      </c>
      <c r="B829" s="1" t="s">
        <v>206</v>
      </c>
      <c r="C829" s="1" t="s">
        <v>109</v>
      </c>
      <c r="D829" s="1" t="s">
        <v>120</v>
      </c>
      <c r="E829" s="1" t="s">
        <v>131</v>
      </c>
      <c r="F829" s="2" t="s">
        <v>209</v>
      </c>
      <c r="G829" s="1">
        <v>0</v>
      </c>
    </row>
    <row r="830" spans="1:7" x14ac:dyDescent="0.4">
      <c r="A830" s="1" t="str">
        <f>압구정재고[[#This Row],[제품명]]&amp;"-"&amp;압구정재고[[#This Row],[카테고리]]&amp;"-"&amp;압구정재고[[#This Row],[사이즈]]&amp;"-"&amp;압구정재고[[#This Row],[색상]]</f>
        <v>뱀 티-반팔-M-흰색</v>
      </c>
      <c r="B830" s="1" t="s">
        <v>206</v>
      </c>
      <c r="C830" s="1" t="s">
        <v>109</v>
      </c>
      <c r="D830" s="1" t="s">
        <v>120</v>
      </c>
      <c r="E830" s="1" t="s">
        <v>130</v>
      </c>
      <c r="F830" s="2" t="s">
        <v>209</v>
      </c>
      <c r="G830" s="1">
        <v>0</v>
      </c>
    </row>
    <row r="831" spans="1:7" x14ac:dyDescent="0.4">
      <c r="A831" s="1" t="str">
        <f>압구정재고[[#This Row],[제품명]]&amp;"-"&amp;압구정재고[[#This Row],[카테고리]]&amp;"-"&amp;압구정재고[[#This Row],[사이즈]]&amp;"-"&amp;압구정재고[[#This Row],[색상]]</f>
        <v>뱀 티-반팔-M-회색</v>
      </c>
      <c r="B831" s="1" t="s">
        <v>206</v>
      </c>
      <c r="C831" s="1" t="s">
        <v>109</v>
      </c>
      <c r="D831" s="1" t="s">
        <v>120</v>
      </c>
      <c r="E831" s="1" t="s">
        <v>140</v>
      </c>
      <c r="F831" s="2" t="s">
        <v>209</v>
      </c>
      <c r="G831" s="1">
        <v>0</v>
      </c>
    </row>
    <row r="832" spans="1:7" x14ac:dyDescent="0.4">
      <c r="A832" s="1" t="str">
        <f>압구정재고[[#This Row],[제품명]]&amp;"-"&amp;압구정재고[[#This Row],[카테고리]]&amp;"-"&amp;압구정재고[[#This Row],[사이즈]]&amp;"-"&amp;압구정재고[[#This Row],[색상]]</f>
        <v>트라이 텍스-반팔-M-검정</v>
      </c>
      <c r="B832" s="1" t="s">
        <v>207</v>
      </c>
      <c r="C832" s="1" t="s">
        <v>109</v>
      </c>
      <c r="D832" s="1" t="s">
        <v>120</v>
      </c>
      <c r="E832" s="1" t="s">
        <v>131</v>
      </c>
      <c r="F832" s="2" t="s">
        <v>209</v>
      </c>
      <c r="G832" s="1">
        <v>0</v>
      </c>
    </row>
    <row r="833" spans="1:7" x14ac:dyDescent="0.4">
      <c r="A833" s="1" t="str">
        <f>압구정재고[[#This Row],[제품명]]&amp;"-"&amp;압구정재고[[#This Row],[카테고리]]&amp;"-"&amp;압구정재고[[#This Row],[사이즈]]&amp;"-"&amp;압구정재고[[#This Row],[색상]]</f>
        <v>트라이 텍스-반팔-M-흰색</v>
      </c>
      <c r="B833" s="1" t="s">
        <v>207</v>
      </c>
      <c r="C833" s="1" t="s">
        <v>109</v>
      </c>
      <c r="D833" s="1" t="s">
        <v>120</v>
      </c>
      <c r="E833" s="1" t="s">
        <v>130</v>
      </c>
      <c r="F833" s="2" t="s">
        <v>209</v>
      </c>
      <c r="G833" s="1">
        <v>0</v>
      </c>
    </row>
    <row r="834" spans="1:7" x14ac:dyDescent="0.4">
      <c r="A834" s="1" t="str">
        <f>압구정재고[[#This Row],[제품명]]&amp;"-"&amp;압구정재고[[#This Row],[카테고리]]&amp;"-"&amp;압구정재고[[#This Row],[사이즈]]&amp;"-"&amp;압구정재고[[#This Row],[색상]]</f>
        <v>싼스-후드-L-그레이</v>
      </c>
      <c r="B834" s="1" t="s">
        <v>192</v>
      </c>
      <c r="C834" s="1" t="s">
        <v>113</v>
      </c>
      <c r="D834" s="1" t="s">
        <v>121</v>
      </c>
      <c r="E834" s="1" t="s">
        <v>129</v>
      </c>
      <c r="F834" s="2" t="s">
        <v>209</v>
      </c>
      <c r="G834" s="1">
        <v>1</v>
      </c>
    </row>
    <row r="835" spans="1:7" x14ac:dyDescent="0.4">
      <c r="A835" s="1" t="str">
        <f>압구정재고[[#This Row],[제품명]]&amp;"-"&amp;압구정재고[[#This Row],[카테고리]]&amp;"-"&amp;압구정재고[[#This Row],[사이즈]]&amp;"-"&amp;압구정재고[[#This Row],[색상]]</f>
        <v>제니-후드-L-블랙</v>
      </c>
      <c r="B835" s="1" t="s">
        <v>193</v>
      </c>
      <c r="C835" s="1" t="s">
        <v>113</v>
      </c>
      <c r="D835" s="1" t="s">
        <v>121</v>
      </c>
      <c r="E835" s="1" t="s">
        <v>123</v>
      </c>
      <c r="F835" s="2" t="s">
        <v>209</v>
      </c>
      <c r="G835" s="1">
        <v>0</v>
      </c>
    </row>
    <row r="836" spans="1:7" x14ac:dyDescent="0.4">
      <c r="A836" s="1" t="str">
        <f>압구정재고[[#This Row],[제품명]]&amp;"-"&amp;압구정재고[[#This Row],[카테고리]]&amp;"-"&amp;압구정재고[[#This Row],[사이즈]]&amp;"-"&amp;압구정재고[[#This Row],[색상]]</f>
        <v>문어 옥토 티-후드-L-블랙</v>
      </c>
      <c r="B836" s="1" t="s">
        <v>194</v>
      </c>
      <c r="C836" s="1" t="s">
        <v>113</v>
      </c>
      <c r="D836" s="1" t="s">
        <v>121</v>
      </c>
      <c r="E836" s="1" t="s">
        <v>123</v>
      </c>
      <c r="F836" s="2" t="s">
        <v>209</v>
      </c>
      <c r="G836" s="1">
        <v>3</v>
      </c>
    </row>
    <row r="837" spans="1:7" x14ac:dyDescent="0.4">
      <c r="A837" s="1" t="str">
        <f>압구정재고[[#This Row],[제품명]]&amp;"-"&amp;압구정재고[[#This Row],[카테고리]]&amp;"-"&amp;압구정재고[[#This Row],[사이즈]]&amp;"-"&amp;압구정재고[[#This Row],[색상]]</f>
        <v>문어 옥토 티-후드-L-회색</v>
      </c>
      <c r="B837" s="1" t="s">
        <v>194</v>
      </c>
      <c r="C837" s="1" t="s">
        <v>113</v>
      </c>
      <c r="D837" s="1" t="s">
        <v>121</v>
      </c>
      <c r="E837" s="1" t="s">
        <v>140</v>
      </c>
      <c r="F837" s="2" t="s">
        <v>209</v>
      </c>
      <c r="G837" s="1">
        <v>0</v>
      </c>
    </row>
    <row r="838" spans="1:7" x14ac:dyDescent="0.4">
      <c r="A838" s="1" t="str">
        <f>압구정재고[[#This Row],[제품명]]&amp;"-"&amp;압구정재고[[#This Row],[카테고리]]&amp;"-"&amp;압구정재고[[#This Row],[사이즈]]&amp;"-"&amp;압구정재고[[#This Row],[색상]]</f>
        <v>트라이플렉트-반팔-L-그레이</v>
      </c>
      <c r="B838" s="1" t="s">
        <v>195</v>
      </c>
      <c r="C838" s="1" t="s">
        <v>109</v>
      </c>
      <c r="D838" s="1" t="s">
        <v>121</v>
      </c>
      <c r="E838" s="1" t="s">
        <v>129</v>
      </c>
      <c r="F838" s="2" t="s">
        <v>209</v>
      </c>
      <c r="G838" s="1">
        <v>0</v>
      </c>
    </row>
    <row r="839" spans="1:7" x14ac:dyDescent="0.4">
      <c r="A839" s="1" t="str">
        <f>압구정재고[[#This Row],[제품명]]&amp;"-"&amp;압구정재고[[#This Row],[카테고리]]&amp;"-"&amp;압구정재고[[#This Row],[사이즈]]&amp;"-"&amp;압구정재고[[#This Row],[색상]]</f>
        <v>뷰리-반팔-L-흰색</v>
      </c>
      <c r="B839" s="1" t="s">
        <v>196</v>
      </c>
      <c r="C839" s="1" t="s">
        <v>109</v>
      </c>
      <c r="D839" s="1" t="s">
        <v>121</v>
      </c>
      <c r="E839" s="1" t="s">
        <v>130</v>
      </c>
      <c r="F839" s="2" t="s">
        <v>209</v>
      </c>
      <c r="G839" s="1">
        <v>4</v>
      </c>
    </row>
    <row r="840" spans="1:7" x14ac:dyDescent="0.4">
      <c r="A840" s="1" t="str">
        <f>압구정재고[[#This Row],[제품명]]&amp;"-"&amp;압구정재고[[#This Row],[카테고리]]&amp;"-"&amp;압구정재고[[#This Row],[사이즈]]&amp;"-"&amp;압구정재고[[#This Row],[색상]]</f>
        <v>뷰리-반팔-L-검정</v>
      </c>
      <c r="B840" s="1" t="s">
        <v>196</v>
      </c>
      <c r="C840" s="1" t="s">
        <v>109</v>
      </c>
      <c r="D840" s="1" t="s">
        <v>121</v>
      </c>
      <c r="E840" s="1" t="s">
        <v>131</v>
      </c>
      <c r="F840" s="2" t="s">
        <v>209</v>
      </c>
      <c r="G840" s="1">
        <v>12</v>
      </c>
    </row>
    <row r="841" spans="1:7" x14ac:dyDescent="0.4">
      <c r="A841" s="1" t="str">
        <f>압구정재고[[#This Row],[제품명]]&amp;"-"&amp;압구정재고[[#This Row],[카테고리]]&amp;"-"&amp;압구정재고[[#This Row],[사이즈]]&amp;"-"&amp;압구정재고[[#This Row],[색상]]</f>
        <v>PALLAS 크루넥-티셔츠-L-회색</v>
      </c>
      <c r="B841" s="1" t="s">
        <v>197</v>
      </c>
      <c r="C841" s="1" t="s">
        <v>191</v>
      </c>
      <c r="D841" s="1" t="s">
        <v>121</v>
      </c>
      <c r="E841" s="1" t="s">
        <v>140</v>
      </c>
      <c r="F841" s="2" t="s">
        <v>209</v>
      </c>
      <c r="G841" s="1">
        <v>1</v>
      </c>
    </row>
    <row r="842" spans="1:7" x14ac:dyDescent="0.4">
      <c r="A842" s="1" t="str">
        <f>압구정재고[[#This Row],[제품명]]&amp;"-"&amp;압구정재고[[#This Row],[카테고리]]&amp;"-"&amp;압구정재고[[#This Row],[사이즈]]&amp;"-"&amp;압구정재고[[#This Row],[색상]]</f>
        <v>PALLAS 크루넥-크루넥-L-검정</v>
      </c>
      <c r="B842" s="1" t="s">
        <v>197</v>
      </c>
      <c r="C842" s="1" t="s">
        <v>117</v>
      </c>
      <c r="D842" s="1" t="s">
        <v>121</v>
      </c>
      <c r="E842" s="1" t="s">
        <v>131</v>
      </c>
      <c r="F842" s="2" t="s">
        <v>209</v>
      </c>
      <c r="G842" s="1">
        <v>1</v>
      </c>
    </row>
    <row r="843" spans="1:7" x14ac:dyDescent="0.4">
      <c r="A843" s="1" t="str">
        <f>압구정재고[[#This Row],[제품명]]&amp;"-"&amp;압구정재고[[#This Row],[카테고리]]&amp;"-"&amp;압구정재고[[#This Row],[사이즈]]&amp;"-"&amp;압구정재고[[#This Row],[색상]]</f>
        <v>유 피규어 아웃-티셔츠-L-블랙</v>
      </c>
      <c r="B843" s="1" t="s">
        <v>198</v>
      </c>
      <c r="C843" s="1" t="s">
        <v>191</v>
      </c>
      <c r="D843" s="1" t="s">
        <v>121</v>
      </c>
      <c r="E843" s="1" t="s">
        <v>123</v>
      </c>
      <c r="F843" s="2" t="s">
        <v>209</v>
      </c>
      <c r="G843" s="1">
        <v>1</v>
      </c>
    </row>
    <row r="844" spans="1:7" x14ac:dyDescent="0.4">
      <c r="A844" s="1" t="str">
        <f>압구정재고[[#This Row],[제품명]]&amp;"-"&amp;압구정재고[[#This Row],[카테고리]]&amp;"-"&amp;압구정재고[[#This Row],[사이즈]]&amp;"-"&amp;압구정재고[[#This Row],[색상]]</f>
        <v>스마일러-반팔-L-화이트</v>
      </c>
      <c r="B844" s="1" t="s">
        <v>199</v>
      </c>
      <c r="C844" s="1" t="s">
        <v>109</v>
      </c>
      <c r="D844" s="1" t="s">
        <v>121</v>
      </c>
      <c r="E844" s="1" t="s">
        <v>124</v>
      </c>
      <c r="F844" s="2" t="s">
        <v>209</v>
      </c>
      <c r="G844" s="1">
        <v>1</v>
      </c>
    </row>
    <row r="845" spans="1:7" x14ac:dyDescent="0.4">
      <c r="A845" s="1" t="str">
        <f>압구정재고[[#This Row],[제품명]]&amp;"-"&amp;압구정재고[[#This Row],[카테고리]]&amp;"-"&amp;압구정재고[[#This Row],[사이즈]]&amp;"-"&amp;압구정재고[[#This Row],[색상]]</f>
        <v>트라이게인-반팔-L-화이트</v>
      </c>
      <c r="B845" s="1" t="s">
        <v>200</v>
      </c>
      <c r="C845" s="1" t="s">
        <v>109</v>
      </c>
      <c r="D845" s="1" t="s">
        <v>121</v>
      </c>
      <c r="E845" s="1" t="s">
        <v>124</v>
      </c>
      <c r="F845" s="2" t="s">
        <v>209</v>
      </c>
      <c r="G845" s="1">
        <v>2</v>
      </c>
    </row>
    <row r="846" spans="1:7" x14ac:dyDescent="0.4">
      <c r="A846" s="1" t="str">
        <f>압구정재고[[#This Row],[제품명]]&amp;"-"&amp;압구정재고[[#This Row],[카테고리]]&amp;"-"&amp;압구정재고[[#This Row],[사이즈]]&amp;"-"&amp;압구정재고[[#This Row],[색상]]</f>
        <v>트라이폰-반팔-L-화이트</v>
      </c>
      <c r="B846" s="1" t="s">
        <v>201</v>
      </c>
      <c r="C846" s="1" t="s">
        <v>109</v>
      </c>
      <c r="D846" s="1" t="s">
        <v>121</v>
      </c>
      <c r="E846" s="1" t="s">
        <v>124</v>
      </c>
      <c r="F846" s="2" t="s">
        <v>209</v>
      </c>
      <c r="G846" s="1">
        <v>5</v>
      </c>
    </row>
    <row r="847" spans="1:7" x14ac:dyDescent="0.4">
      <c r="A847" s="1" t="str">
        <f>압구정재고[[#This Row],[제품명]]&amp;"-"&amp;압구정재고[[#This Row],[카테고리]]&amp;"-"&amp;압구정재고[[#This Row],[사이즈]]&amp;"-"&amp;압구정재고[[#This Row],[색상]]</f>
        <v>XX 긴팔-긴팔-L-블랙</v>
      </c>
      <c r="B847" s="1" t="s">
        <v>202</v>
      </c>
      <c r="C847" s="1" t="s">
        <v>107</v>
      </c>
      <c r="D847" s="1" t="s">
        <v>121</v>
      </c>
      <c r="E847" s="1" t="s">
        <v>123</v>
      </c>
      <c r="F847" s="2" t="s">
        <v>209</v>
      </c>
      <c r="G847" s="1">
        <v>2</v>
      </c>
    </row>
    <row r="848" spans="1:7" x14ac:dyDescent="0.4">
      <c r="A848" s="1" t="str">
        <f>압구정재고[[#This Row],[제품명]]&amp;"-"&amp;압구정재고[[#This Row],[카테고리]]&amp;"-"&amp;압구정재고[[#This Row],[사이즈]]&amp;"-"&amp;압구정재고[[#This Row],[색상]]</f>
        <v>XX 긴팔-긴팔-L-화이트</v>
      </c>
      <c r="B848" s="1" t="s">
        <v>202</v>
      </c>
      <c r="C848" s="1" t="s">
        <v>107</v>
      </c>
      <c r="D848" s="1" t="s">
        <v>121</v>
      </c>
      <c r="E848" s="1" t="s">
        <v>124</v>
      </c>
      <c r="F848" s="2" t="s">
        <v>209</v>
      </c>
      <c r="G848" s="1">
        <v>1</v>
      </c>
    </row>
    <row r="849" spans="1:7" x14ac:dyDescent="0.4">
      <c r="A849" s="1" t="str">
        <f>압구정재고[[#This Row],[제품명]]&amp;"-"&amp;압구정재고[[#This Row],[카테고리]]&amp;"-"&amp;압구정재고[[#This Row],[사이즈]]&amp;"-"&amp;압구정재고[[#This Row],[색상]]</f>
        <v>선데이-반팔-L-블랙</v>
      </c>
      <c r="B849" s="1" t="s">
        <v>203</v>
      </c>
      <c r="C849" s="1" t="s">
        <v>109</v>
      </c>
      <c r="D849" s="1" t="s">
        <v>121</v>
      </c>
      <c r="E849" s="1" t="s">
        <v>123</v>
      </c>
      <c r="F849" s="2" t="s">
        <v>209</v>
      </c>
      <c r="G849" s="1">
        <v>18</v>
      </c>
    </row>
    <row r="850" spans="1:7" x14ac:dyDescent="0.4">
      <c r="A850" s="1" t="str">
        <f>압구정재고[[#This Row],[제품명]]&amp;"-"&amp;압구정재고[[#This Row],[카테고리]]&amp;"-"&amp;압구정재고[[#This Row],[사이즈]]&amp;"-"&amp;압구정재고[[#This Row],[색상]]</f>
        <v>선데이-반팔-L-화이트</v>
      </c>
      <c r="B850" s="1" t="s">
        <v>203</v>
      </c>
      <c r="C850" s="1" t="s">
        <v>109</v>
      </c>
      <c r="D850" s="1" t="s">
        <v>121</v>
      </c>
      <c r="E850" s="1" t="s">
        <v>124</v>
      </c>
      <c r="F850" s="2" t="s">
        <v>209</v>
      </c>
      <c r="G850" s="1">
        <v>11</v>
      </c>
    </row>
    <row r="851" spans="1:7" x14ac:dyDescent="0.4">
      <c r="A851" s="1" t="str">
        <f>압구정재고[[#This Row],[제품명]]&amp;"-"&amp;압구정재고[[#This Row],[카테고리]]&amp;"-"&amp;압구정재고[[#This Row],[사이즈]]&amp;"-"&amp;압구정재고[[#This Row],[색상]]</f>
        <v>텍스-후드-L-블랙</v>
      </c>
      <c r="B851" s="1" t="s">
        <v>204</v>
      </c>
      <c r="C851" s="1" t="s">
        <v>113</v>
      </c>
      <c r="D851" s="1" t="s">
        <v>121</v>
      </c>
      <c r="E851" s="1" t="s">
        <v>123</v>
      </c>
      <c r="F851" s="2" t="s">
        <v>209</v>
      </c>
      <c r="G851" s="1">
        <v>2</v>
      </c>
    </row>
    <row r="852" spans="1:7" x14ac:dyDescent="0.4">
      <c r="A852" s="1" t="str">
        <f>압구정재고[[#This Row],[제품명]]&amp;"-"&amp;압구정재고[[#This Row],[카테고리]]&amp;"-"&amp;압구정재고[[#This Row],[사이즈]]&amp;"-"&amp;압구정재고[[#This Row],[색상]]</f>
        <v>트라이펌핑-반팔-L-블랙</v>
      </c>
      <c r="B852" s="1" t="s">
        <v>205</v>
      </c>
      <c r="C852" s="1" t="s">
        <v>109</v>
      </c>
      <c r="D852" s="1" t="s">
        <v>121</v>
      </c>
      <c r="E852" s="1" t="s">
        <v>123</v>
      </c>
      <c r="F852" s="2" t="s">
        <v>209</v>
      </c>
      <c r="G852" s="1">
        <v>2</v>
      </c>
    </row>
    <row r="853" spans="1:7" x14ac:dyDescent="0.4">
      <c r="A853" s="1" t="str">
        <f>압구정재고[[#This Row],[제품명]]&amp;"-"&amp;압구정재고[[#This Row],[카테고리]]&amp;"-"&amp;압구정재고[[#This Row],[사이즈]]&amp;"-"&amp;압구정재고[[#This Row],[색상]]</f>
        <v>트라이펌핑-반팔-L-화이트</v>
      </c>
      <c r="B853" s="1" t="s">
        <v>205</v>
      </c>
      <c r="C853" s="1" t="s">
        <v>109</v>
      </c>
      <c r="D853" s="1" t="s">
        <v>121</v>
      </c>
      <c r="E853" s="1" t="s">
        <v>124</v>
      </c>
      <c r="F853" s="2" t="s">
        <v>209</v>
      </c>
      <c r="G853" s="1">
        <v>1</v>
      </c>
    </row>
    <row r="854" spans="1:7" x14ac:dyDescent="0.4">
      <c r="A854" s="1" t="str">
        <f>압구정재고[[#This Row],[제품명]]&amp;"-"&amp;압구정재고[[#This Row],[카테고리]]&amp;"-"&amp;압구정재고[[#This Row],[사이즈]]&amp;"-"&amp;압구정재고[[#This Row],[색상]]</f>
        <v>뱀 티-반팔-L-검정</v>
      </c>
      <c r="B854" s="1" t="s">
        <v>206</v>
      </c>
      <c r="C854" s="1" t="s">
        <v>109</v>
      </c>
      <c r="D854" s="1" t="s">
        <v>121</v>
      </c>
      <c r="E854" s="1" t="s">
        <v>131</v>
      </c>
      <c r="F854" s="2" t="s">
        <v>209</v>
      </c>
      <c r="G854" s="1">
        <v>4</v>
      </c>
    </row>
    <row r="855" spans="1:7" x14ac:dyDescent="0.4">
      <c r="A855" s="1" t="str">
        <f>압구정재고[[#This Row],[제품명]]&amp;"-"&amp;압구정재고[[#This Row],[카테고리]]&amp;"-"&amp;압구정재고[[#This Row],[사이즈]]&amp;"-"&amp;압구정재고[[#This Row],[색상]]</f>
        <v>뱀 티-반팔-L-흰색</v>
      </c>
      <c r="B855" s="1" t="s">
        <v>206</v>
      </c>
      <c r="C855" s="1" t="s">
        <v>109</v>
      </c>
      <c r="D855" s="1" t="s">
        <v>121</v>
      </c>
      <c r="E855" s="1" t="s">
        <v>130</v>
      </c>
      <c r="F855" s="2" t="s">
        <v>209</v>
      </c>
      <c r="G855" s="1">
        <v>3</v>
      </c>
    </row>
    <row r="856" spans="1:7" x14ac:dyDescent="0.4">
      <c r="A856" s="1" t="str">
        <f>압구정재고[[#This Row],[제품명]]&amp;"-"&amp;압구정재고[[#This Row],[카테고리]]&amp;"-"&amp;압구정재고[[#This Row],[사이즈]]&amp;"-"&amp;압구정재고[[#This Row],[색상]]</f>
        <v>뱀 티-반팔-L-회색</v>
      </c>
      <c r="B856" s="1" t="s">
        <v>206</v>
      </c>
      <c r="C856" s="1" t="s">
        <v>109</v>
      </c>
      <c r="D856" s="1" t="s">
        <v>121</v>
      </c>
      <c r="E856" s="1" t="s">
        <v>140</v>
      </c>
      <c r="F856" s="2" t="s">
        <v>209</v>
      </c>
      <c r="G856" s="1">
        <v>8</v>
      </c>
    </row>
    <row r="857" spans="1:7" x14ac:dyDescent="0.4">
      <c r="A857" s="1" t="str">
        <f>압구정재고[[#This Row],[제품명]]&amp;"-"&amp;압구정재고[[#This Row],[카테고리]]&amp;"-"&amp;압구정재고[[#This Row],[사이즈]]&amp;"-"&amp;압구정재고[[#This Row],[색상]]</f>
        <v>트라이 텍스-반팔-L-검정</v>
      </c>
      <c r="B857" s="1" t="s">
        <v>207</v>
      </c>
      <c r="C857" s="1" t="s">
        <v>109</v>
      </c>
      <c r="D857" s="1" t="s">
        <v>121</v>
      </c>
      <c r="E857" s="1" t="s">
        <v>131</v>
      </c>
      <c r="F857" s="2" t="s">
        <v>209</v>
      </c>
      <c r="G857" s="1">
        <v>0</v>
      </c>
    </row>
    <row r="858" spans="1:7" x14ac:dyDescent="0.4">
      <c r="A858" s="1" t="str">
        <f>압구정재고[[#This Row],[제품명]]&amp;"-"&amp;압구정재고[[#This Row],[카테고리]]&amp;"-"&amp;압구정재고[[#This Row],[사이즈]]&amp;"-"&amp;압구정재고[[#This Row],[색상]]</f>
        <v>트라이 텍스-반팔-L-흰색</v>
      </c>
      <c r="B858" s="1" t="s">
        <v>207</v>
      </c>
      <c r="C858" s="1" t="s">
        <v>109</v>
      </c>
      <c r="D858" s="1" t="s">
        <v>121</v>
      </c>
      <c r="E858" s="1" t="s">
        <v>130</v>
      </c>
      <c r="F858" s="2" t="s">
        <v>209</v>
      </c>
      <c r="G858" s="1">
        <v>0</v>
      </c>
    </row>
    <row r="859" spans="1:7" x14ac:dyDescent="0.4">
      <c r="A859" s="1" t="str">
        <f>압구정재고[[#This Row],[제품명]]&amp;"-"&amp;압구정재고[[#This Row],[카테고리]]&amp;"-"&amp;압구정재고[[#This Row],[사이즈]]&amp;"-"&amp;압구정재고[[#This Row],[색상]]</f>
        <v>싼스-후드-XL-그레이</v>
      </c>
      <c r="B859" s="1" t="s">
        <v>192</v>
      </c>
      <c r="C859" s="1" t="s">
        <v>113</v>
      </c>
      <c r="D859" s="1" t="s">
        <v>122</v>
      </c>
      <c r="E859" s="1" t="s">
        <v>129</v>
      </c>
      <c r="F859" s="2" t="s">
        <v>209</v>
      </c>
      <c r="G859" s="1">
        <v>0</v>
      </c>
    </row>
    <row r="860" spans="1:7" x14ac:dyDescent="0.4">
      <c r="A860" s="1" t="str">
        <f>압구정재고[[#This Row],[제품명]]&amp;"-"&amp;압구정재고[[#This Row],[카테고리]]&amp;"-"&amp;압구정재고[[#This Row],[사이즈]]&amp;"-"&amp;압구정재고[[#This Row],[색상]]</f>
        <v>제니-후드-XL-블랙</v>
      </c>
      <c r="B860" s="1" t="s">
        <v>193</v>
      </c>
      <c r="C860" s="1" t="s">
        <v>113</v>
      </c>
      <c r="D860" s="1" t="s">
        <v>122</v>
      </c>
      <c r="E860" s="1" t="s">
        <v>123</v>
      </c>
      <c r="F860" s="2" t="s">
        <v>209</v>
      </c>
      <c r="G860" s="1">
        <v>2</v>
      </c>
    </row>
    <row r="861" spans="1:7" x14ac:dyDescent="0.4">
      <c r="A861" s="1" t="str">
        <f>압구정재고[[#This Row],[제품명]]&amp;"-"&amp;압구정재고[[#This Row],[카테고리]]&amp;"-"&amp;압구정재고[[#This Row],[사이즈]]&amp;"-"&amp;압구정재고[[#This Row],[색상]]</f>
        <v>문어 옥토 티-후드-XL-블랙</v>
      </c>
      <c r="B861" s="1" t="s">
        <v>194</v>
      </c>
      <c r="C861" s="1" t="s">
        <v>113</v>
      </c>
      <c r="D861" s="1" t="s">
        <v>122</v>
      </c>
      <c r="E861" s="1" t="s">
        <v>123</v>
      </c>
      <c r="F861" s="2" t="s">
        <v>209</v>
      </c>
      <c r="G861" s="1">
        <v>5</v>
      </c>
    </row>
    <row r="862" spans="1:7" x14ac:dyDescent="0.4">
      <c r="A862" s="1" t="str">
        <f>압구정재고[[#This Row],[제품명]]&amp;"-"&amp;압구정재고[[#This Row],[카테고리]]&amp;"-"&amp;압구정재고[[#This Row],[사이즈]]&amp;"-"&amp;압구정재고[[#This Row],[색상]]</f>
        <v>문어 옥토 티-후드-XL-회색</v>
      </c>
      <c r="B862" s="1" t="s">
        <v>194</v>
      </c>
      <c r="C862" s="1" t="s">
        <v>113</v>
      </c>
      <c r="D862" s="1" t="s">
        <v>122</v>
      </c>
      <c r="E862" s="1" t="s">
        <v>140</v>
      </c>
      <c r="F862" s="2" t="s">
        <v>209</v>
      </c>
      <c r="G862" s="1">
        <v>3</v>
      </c>
    </row>
    <row r="863" spans="1:7" x14ac:dyDescent="0.4">
      <c r="A863" s="1" t="str">
        <f>압구정재고[[#This Row],[제품명]]&amp;"-"&amp;압구정재고[[#This Row],[카테고리]]&amp;"-"&amp;압구정재고[[#This Row],[사이즈]]&amp;"-"&amp;압구정재고[[#This Row],[색상]]</f>
        <v>트라이플렉트-반팔-XL-그레이</v>
      </c>
      <c r="B863" s="1" t="s">
        <v>195</v>
      </c>
      <c r="C863" s="1" t="s">
        <v>109</v>
      </c>
      <c r="D863" s="1" t="s">
        <v>122</v>
      </c>
      <c r="E863" s="1" t="s">
        <v>129</v>
      </c>
      <c r="F863" s="2" t="s">
        <v>209</v>
      </c>
      <c r="G863" s="1">
        <v>0</v>
      </c>
    </row>
    <row r="864" spans="1:7" x14ac:dyDescent="0.4">
      <c r="A864" s="1" t="str">
        <f>압구정재고[[#This Row],[제품명]]&amp;"-"&amp;압구정재고[[#This Row],[카테고리]]&amp;"-"&amp;압구정재고[[#This Row],[사이즈]]&amp;"-"&amp;압구정재고[[#This Row],[색상]]</f>
        <v>뷰리-반팔-XL-흰색</v>
      </c>
      <c r="B864" s="1" t="s">
        <v>196</v>
      </c>
      <c r="C864" s="1" t="s">
        <v>109</v>
      </c>
      <c r="D864" s="1" t="s">
        <v>122</v>
      </c>
      <c r="E864" s="1" t="s">
        <v>130</v>
      </c>
      <c r="F864" s="2" t="s">
        <v>209</v>
      </c>
      <c r="G864" s="1">
        <v>0</v>
      </c>
    </row>
    <row r="865" spans="1:7" x14ac:dyDescent="0.4">
      <c r="A865" s="1" t="str">
        <f>압구정재고[[#This Row],[제품명]]&amp;"-"&amp;압구정재고[[#This Row],[카테고리]]&amp;"-"&amp;압구정재고[[#This Row],[사이즈]]&amp;"-"&amp;압구정재고[[#This Row],[색상]]</f>
        <v>뷰리-반팔-XL-검정</v>
      </c>
      <c r="B865" s="1" t="s">
        <v>196</v>
      </c>
      <c r="C865" s="1" t="s">
        <v>109</v>
      </c>
      <c r="D865" s="1" t="s">
        <v>122</v>
      </c>
      <c r="E865" s="1" t="s">
        <v>131</v>
      </c>
      <c r="F865" s="2" t="s">
        <v>209</v>
      </c>
      <c r="G865" s="1">
        <v>0</v>
      </c>
    </row>
    <row r="866" spans="1:7" x14ac:dyDescent="0.4">
      <c r="A866" s="1" t="str">
        <f>압구정재고[[#This Row],[제품명]]&amp;"-"&amp;압구정재고[[#This Row],[카테고리]]&amp;"-"&amp;압구정재고[[#This Row],[사이즈]]&amp;"-"&amp;압구정재고[[#This Row],[색상]]</f>
        <v>PALLAS 크루넥-티셔츠-XL-회색</v>
      </c>
      <c r="B866" s="1" t="s">
        <v>197</v>
      </c>
      <c r="C866" s="1" t="s">
        <v>191</v>
      </c>
      <c r="D866" s="1" t="s">
        <v>122</v>
      </c>
      <c r="E866" s="1" t="s">
        <v>140</v>
      </c>
      <c r="F866" s="2" t="s">
        <v>209</v>
      </c>
      <c r="G866" s="1">
        <v>0</v>
      </c>
    </row>
    <row r="867" spans="1:7" x14ac:dyDescent="0.4">
      <c r="A867" s="1" t="str">
        <f>압구정재고[[#This Row],[제품명]]&amp;"-"&amp;압구정재고[[#This Row],[카테고리]]&amp;"-"&amp;압구정재고[[#This Row],[사이즈]]&amp;"-"&amp;압구정재고[[#This Row],[색상]]</f>
        <v>PALLAS 크루넥-크루넥-XL-검정</v>
      </c>
      <c r="B867" s="1" t="s">
        <v>197</v>
      </c>
      <c r="C867" s="1" t="s">
        <v>117</v>
      </c>
      <c r="D867" s="1" t="s">
        <v>122</v>
      </c>
      <c r="E867" s="1" t="s">
        <v>131</v>
      </c>
      <c r="F867" s="2" t="s">
        <v>209</v>
      </c>
      <c r="G867" s="1">
        <v>0</v>
      </c>
    </row>
    <row r="868" spans="1:7" x14ac:dyDescent="0.4">
      <c r="A868" s="1" t="str">
        <f>압구정재고[[#This Row],[제품명]]&amp;"-"&amp;압구정재고[[#This Row],[카테고리]]&amp;"-"&amp;압구정재고[[#This Row],[사이즈]]&amp;"-"&amp;압구정재고[[#This Row],[색상]]</f>
        <v>유 피규어 아웃-티셔츠-XL-블랙</v>
      </c>
      <c r="B868" s="1" t="s">
        <v>198</v>
      </c>
      <c r="C868" s="1" t="s">
        <v>191</v>
      </c>
      <c r="D868" s="1" t="s">
        <v>122</v>
      </c>
      <c r="E868" s="1" t="s">
        <v>123</v>
      </c>
      <c r="F868" s="2" t="s">
        <v>209</v>
      </c>
      <c r="G868" s="1">
        <v>3</v>
      </c>
    </row>
    <row r="869" spans="1:7" x14ac:dyDescent="0.4">
      <c r="A869" s="1" t="str">
        <f>압구정재고[[#This Row],[제품명]]&amp;"-"&amp;압구정재고[[#This Row],[카테고리]]&amp;"-"&amp;압구정재고[[#This Row],[사이즈]]&amp;"-"&amp;압구정재고[[#This Row],[색상]]</f>
        <v>스마일러-반팔-XL-화이트</v>
      </c>
      <c r="B869" s="1" t="s">
        <v>199</v>
      </c>
      <c r="C869" s="1" t="s">
        <v>109</v>
      </c>
      <c r="D869" s="1" t="s">
        <v>122</v>
      </c>
      <c r="E869" s="1" t="s">
        <v>124</v>
      </c>
      <c r="F869" s="2" t="s">
        <v>209</v>
      </c>
      <c r="G869" s="1">
        <v>0</v>
      </c>
    </row>
    <row r="870" spans="1:7" x14ac:dyDescent="0.4">
      <c r="A870" s="1" t="str">
        <f>압구정재고[[#This Row],[제품명]]&amp;"-"&amp;압구정재고[[#This Row],[카테고리]]&amp;"-"&amp;압구정재고[[#This Row],[사이즈]]&amp;"-"&amp;압구정재고[[#This Row],[색상]]</f>
        <v>트라이게인-반팔-XL-화이트</v>
      </c>
      <c r="B870" s="1" t="s">
        <v>200</v>
      </c>
      <c r="C870" s="1" t="s">
        <v>109</v>
      </c>
      <c r="D870" s="1" t="s">
        <v>122</v>
      </c>
      <c r="E870" s="1" t="s">
        <v>124</v>
      </c>
      <c r="F870" s="2" t="s">
        <v>209</v>
      </c>
      <c r="G870" s="1">
        <v>2</v>
      </c>
    </row>
    <row r="871" spans="1:7" x14ac:dyDescent="0.4">
      <c r="A871" s="1" t="str">
        <f>압구정재고[[#This Row],[제품명]]&amp;"-"&amp;압구정재고[[#This Row],[카테고리]]&amp;"-"&amp;압구정재고[[#This Row],[사이즈]]&amp;"-"&amp;압구정재고[[#This Row],[색상]]</f>
        <v>트라이폰-반팔-XL-블랙</v>
      </c>
      <c r="B871" s="1" t="s">
        <v>201</v>
      </c>
      <c r="C871" s="1" t="s">
        <v>109</v>
      </c>
      <c r="D871" s="1" t="s">
        <v>122</v>
      </c>
      <c r="E871" s="1" t="s">
        <v>123</v>
      </c>
      <c r="F871" s="2" t="s">
        <v>209</v>
      </c>
      <c r="G871" s="1">
        <v>1</v>
      </c>
    </row>
    <row r="872" spans="1:7" x14ac:dyDescent="0.4">
      <c r="A872" s="1" t="str">
        <f>압구정재고[[#This Row],[제품명]]&amp;"-"&amp;압구정재고[[#This Row],[카테고리]]&amp;"-"&amp;압구정재고[[#This Row],[사이즈]]&amp;"-"&amp;압구정재고[[#This Row],[색상]]</f>
        <v>트라이폰-반팔-XL-화이트</v>
      </c>
      <c r="B872" s="1" t="s">
        <v>201</v>
      </c>
      <c r="C872" s="1" t="s">
        <v>109</v>
      </c>
      <c r="D872" s="1" t="s">
        <v>122</v>
      </c>
      <c r="E872" s="1" t="s">
        <v>124</v>
      </c>
      <c r="F872" s="2" t="s">
        <v>209</v>
      </c>
      <c r="G872" s="1">
        <v>0</v>
      </c>
    </row>
    <row r="873" spans="1:7" x14ac:dyDescent="0.4">
      <c r="A873" s="1" t="str">
        <f>압구정재고[[#This Row],[제품명]]&amp;"-"&amp;압구정재고[[#This Row],[카테고리]]&amp;"-"&amp;압구정재고[[#This Row],[사이즈]]&amp;"-"&amp;압구정재고[[#This Row],[색상]]</f>
        <v>XX 긴팔-긴팔-XL-블랙</v>
      </c>
      <c r="B873" s="1" t="s">
        <v>202</v>
      </c>
      <c r="C873" s="1" t="s">
        <v>107</v>
      </c>
      <c r="D873" s="1" t="s">
        <v>122</v>
      </c>
      <c r="E873" s="1" t="s">
        <v>123</v>
      </c>
      <c r="F873" s="2" t="s">
        <v>209</v>
      </c>
      <c r="G873" s="1">
        <v>2</v>
      </c>
    </row>
    <row r="874" spans="1:7" x14ac:dyDescent="0.4">
      <c r="A874" s="1" t="str">
        <f>압구정재고[[#This Row],[제품명]]&amp;"-"&amp;압구정재고[[#This Row],[카테고리]]&amp;"-"&amp;압구정재고[[#This Row],[사이즈]]&amp;"-"&amp;압구정재고[[#This Row],[색상]]</f>
        <v>XX 긴팔-긴팔-XL-화이트</v>
      </c>
      <c r="B874" s="1" t="s">
        <v>202</v>
      </c>
      <c r="C874" s="1" t="s">
        <v>107</v>
      </c>
      <c r="D874" s="1" t="s">
        <v>122</v>
      </c>
      <c r="E874" s="1" t="s">
        <v>124</v>
      </c>
      <c r="F874" s="2" t="s">
        <v>209</v>
      </c>
      <c r="G874" s="1">
        <v>2</v>
      </c>
    </row>
    <row r="875" spans="1:7" x14ac:dyDescent="0.4">
      <c r="A875" s="1" t="str">
        <f>압구정재고[[#This Row],[제품명]]&amp;"-"&amp;압구정재고[[#This Row],[카테고리]]&amp;"-"&amp;압구정재고[[#This Row],[사이즈]]&amp;"-"&amp;압구정재고[[#This Row],[색상]]</f>
        <v>선데이-반팔-XL-블랙</v>
      </c>
      <c r="B875" s="1" t="s">
        <v>203</v>
      </c>
      <c r="C875" s="1" t="s">
        <v>109</v>
      </c>
      <c r="D875" s="1" t="s">
        <v>122</v>
      </c>
      <c r="E875" s="1" t="s">
        <v>123</v>
      </c>
      <c r="F875" s="2" t="s">
        <v>209</v>
      </c>
      <c r="G875" s="1">
        <v>3</v>
      </c>
    </row>
    <row r="876" spans="1:7" x14ac:dyDescent="0.4">
      <c r="A876" s="1" t="str">
        <f>압구정재고[[#This Row],[제품명]]&amp;"-"&amp;압구정재고[[#This Row],[카테고리]]&amp;"-"&amp;압구정재고[[#This Row],[사이즈]]&amp;"-"&amp;압구정재고[[#This Row],[색상]]</f>
        <v>선데이-반팔-XL-화이트</v>
      </c>
      <c r="B876" s="1" t="s">
        <v>203</v>
      </c>
      <c r="C876" s="1" t="s">
        <v>109</v>
      </c>
      <c r="D876" s="1" t="s">
        <v>122</v>
      </c>
      <c r="E876" s="1" t="s">
        <v>124</v>
      </c>
      <c r="F876" s="2" t="s">
        <v>209</v>
      </c>
      <c r="G876" s="1">
        <v>10</v>
      </c>
    </row>
    <row r="877" spans="1:7" x14ac:dyDescent="0.4">
      <c r="A877" s="1" t="str">
        <f>압구정재고[[#This Row],[제품명]]&amp;"-"&amp;압구정재고[[#This Row],[카테고리]]&amp;"-"&amp;압구정재고[[#This Row],[사이즈]]&amp;"-"&amp;압구정재고[[#This Row],[색상]]</f>
        <v>텍스-후드-XL-블랙</v>
      </c>
      <c r="B877" s="1" t="s">
        <v>204</v>
      </c>
      <c r="C877" s="1" t="s">
        <v>113</v>
      </c>
      <c r="D877" s="1" t="s">
        <v>122</v>
      </c>
      <c r="E877" s="1" t="s">
        <v>123</v>
      </c>
      <c r="F877" s="2" t="s">
        <v>209</v>
      </c>
      <c r="G877" s="1">
        <v>3</v>
      </c>
    </row>
    <row r="878" spans="1:7" x14ac:dyDescent="0.4">
      <c r="A878" s="1" t="str">
        <f>압구정재고[[#This Row],[제품명]]&amp;"-"&amp;압구정재고[[#This Row],[카테고리]]&amp;"-"&amp;압구정재고[[#This Row],[사이즈]]&amp;"-"&amp;압구정재고[[#This Row],[색상]]</f>
        <v>트라이펌핑-반팔-XL-블랙</v>
      </c>
      <c r="B878" s="1" t="s">
        <v>205</v>
      </c>
      <c r="C878" s="1" t="s">
        <v>109</v>
      </c>
      <c r="D878" s="1" t="s">
        <v>122</v>
      </c>
      <c r="E878" s="1" t="s">
        <v>123</v>
      </c>
      <c r="F878" s="2" t="s">
        <v>209</v>
      </c>
      <c r="G878" s="1">
        <v>1</v>
      </c>
    </row>
    <row r="879" spans="1:7" x14ac:dyDescent="0.4">
      <c r="A879" s="1" t="str">
        <f>압구정재고[[#This Row],[제품명]]&amp;"-"&amp;압구정재고[[#This Row],[카테고리]]&amp;"-"&amp;압구정재고[[#This Row],[사이즈]]&amp;"-"&amp;압구정재고[[#This Row],[색상]]</f>
        <v>트라이펌핑-반팔-XL-화이트</v>
      </c>
      <c r="B879" s="1" t="s">
        <v>205</v>
      </c>
      <c r="C879" s="1" t="s">
        <v>109</v>
      </c>
      <c r="D879" s="1" t="s">
        <v>122</v>
      </c>
      <c r="E879" s="1" t="s">
        <v>124</v>
      </c>
      <c r="F879" s="2" t="s">
        <v>209</v>
      </c>
      <c r="G879" s="1">
        <v>3</v>
      </c>
    </row>
    <row r="880" spans="1:7" x14ac:dyDescent="0.4">
      <c r="A880" s="1" t="str">
        <f>압구정재고[[#This Row],[제품명]]&amp;"-"&amp;압구정재고[[#This Row],[카테고리]]&amp;"-"&amp;압구정재고[[#This Row],[사이즈]]&amp;"-"&amp;압구정재고[[#This Row],[색상]]</f>
        <v>뱀 티-반팔-XL-검정</v>
      </c>
      <c r="B880" s="1" t="s">
        <v>206</v>
      </c>
      <c r="C880" s="1" t="s">
        <v>109</v>
      </c>
      <c r="D880" s="1" t="s">
        <v>122</v>
      </c>
      <c r="E880" s="1" t="s">
        <v>131</v>
      </c>
      <c r="F880" s="2" t="s">
        <v>209</v>
      </c>
      <c r="G880" s="1">
        <v>2</v>
      </c>
    </row>
    <row r="881" spans="1:7" x14ac:dyDescent="0.4">
      <c r="A881" s="1" t="str">
        <f>압구정재고[[#This Row],[제품명]]&amp;"-"&amp;압구정재고[[#This Row],[카테고리]]&amp;"-"&amp;압구정재고[[#This Row],[사이즈]]&amp;"-"&amp;압구정재고[[#This Row],[색상]]</f>
        <v>뱀 티-반팔-XL-흰색</v>
      </c>
      <c r="B881" s="1" t="s">
        <v>206</v>
      </c>
      <c r="C881" s="1" t="s">
        <v>109</v>
      </c>
      <c r="D881" s="1" t="s">
        <v>122</v>
      </c>
      <c r="E881" s="1" t="s">
        <v>130</v>
      </c>
      <c r="F881" s="2" t="s">
        <v>209</v>
      </c>
      <c r="G881" s="1">
        <v>0</v>
      </c>
    </row>
    <row r="882" spans="1:7" x14ac:dyDescent="0.4">
      <c r="A882" s="1" t="str">
        <f>압구정재고[[#This Row],[제품명]]&amp;"-"&amp;압구정재고[[#This Row],[카테고리]]&amp;"-"&amp;압구정재고[[#This Row],[사이즈]]&amp;"-"&amp;압구정재고[[#This Row],[색상]]</f>
        <v>뱀 티-반팔-XL-회색</v>
      </c>
      <c r="B882" s="1" t="s">
        <v>206</v>
      </c>
      <c r="C882" s="1" t="s">
        <v>109</v>
      </c>
      <c r="D882" s="1" t="s">
        <v>122</v>
      </c>
      <c r="E882" s="1" t="s">
        <v>140</v>
      </c>
      <c r="F882" s="2" t="s">
        <v>209</v>
      </c>
      <c r="G882" s="1">
        <v>7</v>
      </c>
    </row>
    <row r="883" spans="1:7" x14ac:dyDescent="0.4">
      <c r="A883" s="1" t="str">
        <f>압구정재고[[#This Row],[제품명]]&amp;"-"&amp;압구정재고[[#This Row],[카테고리]]&amp;"-"&amp;압구정재고[[#This Row],[사이즈]]&amp;"-"&amp;압구정재고[[#This Row],[색상]]</f>
        <v>트라이 텍스-반팔-XL-검정</v>
      </c>
      <c r="B883" s="1" t="s">
        <v>207</v>
      </c>
      <c r="C883" s="1" t="s">
        <v>109</v>
      </c>
      <c r="D883" s="1" t="s">
        <v>122</v>
      </c>
      <c r="E883" s="1" t="s">
        <v>131</v>
      </c>
      <c r="F883" s="2" t="s">
        <v>209</v>
      </c>
      <c r="G883" s="1">
        <v>2</v>
      </c>
    </row>
    <row r="884" spans="1:7" x14ac:dyDescent="0.4">
      <c r="A884" s="1" t="str">
        <f>압구정재고[[#This Row],[제품명]]&amp;"-"&amp;압구정재고[[#This Row],[카테고리]]&amp;"-"&amp;압구정재고[[#This Row],[사이즈]]&amp;"-"&amp;압구정재고[[#This Row],[색상]]</f>
        <v>트라이 텍스-반팔-XL-흰색</v>
      </c>
      <c r="B884" s="1" t="s">
        <v>207</v>
      </c>
      <c r="C884" s="1" t="s">
        <v>109</v>
      </c>
      <c r="D884" s="1" t="s">
        <v>122</v>
      </c>
      <c r="E884" s="1" t="s">
        <v>130</v>
      </c>
      <c r="F884" s="2" t="s">
        <v>209</v>
      </c>
      <c r="G884" s="1">
        <v>4</v>
      </c>
    </row>
    <row r="885" spans="1:7" x14ac:dyDescent="0.4">
      <c r="A885" s="1" t="str">
        <f>압구정재고[[#This Row],[제품명]]&amp;"-"&amp;압구정재고[[#This Row],[카테고리]]&amp;"-"&amp;압구정재고[[#This Row],[사이즈]]&amp;"-"&amp;압구정재고[[#This Row],[색상]]</f>
        <v>써킷-후드-M-블랙</v>
      </c>
      <c r="B885" s="1" t="s">
        <v>210</v>
      </c>
      <c r="C885" s="1" t="s">
        <v>113</v>
      </c>
      <c r="D885" s="1" t="s">
        <v>120</v>
      </c>
      <c r="E885" s="1" t="s">
        <v>123</v>
      </c>
      <c r="F885" s="2" t="s">
        <v>209</v>
      </c>
      <c r="G885" s="1">
        <v>0</v>
      </c>
    </row>
    <row r="886" spans="1:7" x14ac:dyDescent="0.4">
      <c r="A886" s="1" t="str">
        <f>압구정재고[[#This Row],[제품명]]&amp;"-"&amp;압구정재고[[#This Row],[카테고리]]&amp;"-"&amp;압구정재고[[#This Row],[사이즈]]&amp;"-"&amp;압구정재고[[#This Row],[색상]]</f>
        <v>p3 롤스-티셔츠-M-블랙</v>
      </c>
      <c r="B886" s="1" t="s">
        <v>211</v>
      </c>
      <c r="C886" s="1" t="s">
        <v>191</v>
      </c>
      <c r="D886" s="1" t="s">
        <v>120</v>
      </c>
      <c r="E886" s="1" t="s">
        <v>123</v>
      </c>
      <c r="F886" s="2" t="s">
        <v>209</v>
      </c>
      <c r="G886" s="1">
        <v>0</v>
      </c>
    </row>
    <row r="887" spans="1:7" x14ac:dyDescent="0.4">
      <c r="A887" s="1" t="str">
        <f>압구정재고[[#This Row],[제품명]]&amp;"-"&amp;압구정재고[[#This Row],[카테고리]]&amp;"-"&amp;압구정재고[[#This Row],[사이즈]]&amp;"-"&amp;압구정재고[[#This Row],[색상]]</f>
        <v>빌더-반팔-M-블랙</v>
      </c>
      <c r="B887" s="1" t="s">
        <v>212</v>
      </c>
      <c r="C887" s="1" t="s">
        <v>109</v>
      </c>
      <c r="D887" s="1" t="s">
        <v>120</v>
      </c>
      <c r="E887" s="1" t="s">
        <v>123</v>
      </c>
      <c r="F887" s="2" t="s">
        <v>209</v>
      </c>
      <c r="G887" s="1">
        <v>0</v>
      </c>
    </row>
    <row r="888" spans="1:7" x14ac:dyDescent="0.4">
      <c r="A888" s="1" t="str">
        <f>압구정재고[[#This Row],[제품명]]&amp;"-"&amp;압구정재고[[#This Row],[카테고리]]&amp;"-"&amp;압구정재고[[#This Row],[사이즈]]&amp;"-"&amp;압구정재고[[#This Row],[색상]]</f>
        <v>지즈-후드-M-블랙</v>
      </c>
      <c r="B888" s="1" t="s">
        <v>213</v>
      </c>
      <c r="C888" s="1" t="s">
        <v>113</v>
      </c>
      <c r="D888" s="1" t="s">
        <v>120</v>
      </c>
      <c r="E888" s="1" t="s">
        <v>123</v>
      </c>
      <c r="F888" s="2" t="s">
        <v>209</v>
      </c>
      <c r="G888" s="1">
        <v>0</v>
      </c>
    </row>
    <row r="889" spans="1:7" x14ac:dyDescent="0.4">
      <c r="A889" s="1" t="str">
        <f>압구정재고[[#This Row],[제품명]]&amp;"-"&amp;압구정재고[[#This Row],[카테고리]]&amp;"-"&amp;압구정재고[[#This Row],[사이즈]]&amp;"-"&amp;압구정재고[[#This Row],[색상]]</f>
        <v>P3D-후드-M-블랙</v>
      </c>
      <c r="B889" s="1" t="s">
        <v>214</v>
      </c>
      <c r="C889" s="1" t="s">
        <v>113</v>
      </c>
      <c r="D889" s="1" t="s">
        <v>120</v>
      </c>
      <c r="E889" s="1" t="s">
        <v>123</v>
      </c>
      <c r="F889" s="2" t="s">
        <v>209</v>
      </c>
      <c r="G889" s="1">
        <v>0</v>
      </c>
    </row>
    <row r="890" spans="1:7" x14ac:dyDescent="0.4">
      <c r="A890" s="1" t="str">
        <f>압구정재고[[#This Row],[제품명]]&amp;"-"&amp;압구정재고[[#This Row],[카테고리]]&amp;"-"&amp;압구정재고[[#This Row],[사이즈]]&amp;"-"&amp;압구정재고[[#This Row],[색상]]</f>
        <v>호랑이 코치자켓-자켓-M-블랙</v>
      </c>
      <c r="B890" s="1" t="s">
        <v>215</v>
      </c>
      <c r="C890" s="1" t="s">
        <v>111</v>
      </c>
      <c r="D890" s="1" t="s">
        <v>120</v>
      </c>
      <c r="E890" s="1" t="s">
        <v>123</v>
      </c>
      <c r="F890" s="2" t="s">
        <v>209</v>
      </c>
      <c r="G890" s="1">
        <v>0</v>
      </c>
    </row>
    <row r="891" spans="1:7" x14ac:dyDescent="0.4">
      <c r="A891" s="1" t="str">
        <f>압구정재고[[#This Row],[제품명]]&amp;"-"&amp;압구정재고[[#This Row],[카테고리]]&amp;"-"&amp;압구정재고[[#This Row],[사이즈]]&amp;"-"&amp;압구정재고[[#This Row],[색상]]</f>
        <v>스플릿 p3d-크루넥-M-네이비</v>
      </c>
      <c r="B891" s="1" t="s">
        <v>216</v>
      </c>
      <c r="C891" s="1" t="s">
        <v>117</v>
      </c>
      <c r="D891" s="1" t="s">
        <v>120</v>
      </c>
      <c r="E891" s="1" t="s">
        <v>127</v>
      </c>
      <c r="F891" s="2" t="s">
        <v>209</v>
      </c>
      <c r="G891" s="1">
        <v>0</v>
      </c>
    </row>
    <row r="892" spans="1:7" x14ac:dyDescent="0.4">
      <c r="A892" s="1" t="str">
        <f>압구정재고[[#This Row],[제품명]]&amp;"-"&amp;압구정재고[[#This Row],[카테고리]]&amp;"-"&amp;압구정재고[[#This Row],[사이즈]]&amp;"-"&amp;압구정재고[[#This Row],[색상]]</f>
        <v>세이프-후드-M-블랙</v>
      </c>
      <c r="B892" s="1" t="s">
        <v>217</v>
      </c>
      <c r="C892" s="1" t="s">
        <v>113</v>
      </c>
      <c r="D892" s="1" t="s">
        <v>120</v>
      </c>
      <c r="E892" s="1" t="s">
        <v>123</v>
      </c>
      <c r="F892" s="2" t="s">
        <v>209</v>
      </c>
      <c r="G892" s="1">
        <v>0</v>
      </c>
    </row>
    <row r="893" spans="1:7" x14ac:dyDescent="0.4">
      <c r="A893" s="1" t="str">
        <f>압구정재고[[#This Row],[제품명]]&amp;"-"&amp;압구정재고[[#This Row],[카테고리]]&amp;"-"&amp;압구정재고[[#This Row],[사이즈]]&amp;"-"&amp;압구정재고[[#This Row],[색상]]</f>
        <v>ripped out -티셔츠-M-흰색</v>
      </c>
      <c r="B893" s="1" t="s">
        <v>218</v>
      </c>
      <c r="C893" s="1" t="s">
        <v>191</v>
      </c>
      <c r="D893" s="1" t="s">
        <v>120</v>
      </c>
      <c r="E893" s="1" t="s">
        <v>130</v>
      </c>
      <c r="F893" s="2" t="s">
        <v>209</v>
      </c>
      <c r="G893" s="1">
        <v>0</v>
      </c>
    </row>
    <row r="894" spans="1:7" x14ac:dyDescent="0.4">
      <c r="A894" s="1" t="str">
        <f>압구정재고[[#This Row],[제품명]]&amp;"-"&amp;압구정재고[[#This Row],[카테고리]]&amp;"-"&amp;압구정재고[[#This Row],[사이즈]]&amp;"-"&amp;압구정재고[[#This Row],[색상]]</f>
        <v>스플릿 p3d-크루넥-M-회색</v>
      </c>
      <c r="B894" s="1" t="s">
        <v>216</v>
      </c>
      <c r="C894" s="1" t="s">
        <v>117</v>
      </c>
      <c r="D894" s="1" t="s">
        <v>120</v>
      </c>
      <c r="E894" s="1" t="s">
        <v>140</v>
      </c>
      <c r="F894" s="2" t="s">
        <v>209</v>
      </c>
      <c r="G894" s="1">
        <v>0</v>
      </c>
    </row>
    <row r="895" spans="1:7" x14ac:dyDescent="0.4">
      <c r="A895" s="1" t="str">
        <f>압구정재고[[#This Row],[제품명]]&amp;"-"&amp;압구정재고[[#This Row],[카테고리]]&amp;"-"&amp;압구정재고[[#This Row],[사이즈]]&amp;"-"&amp;압구정재고[[#This Row],[색상]]</f>
        <v>리버소-반팔-M-레드</v>
      </c>
      <c r="B895" s="1" t="s">
        <v>219</v>
      </c>
      <c r="C895" s="1" t="s">
        <v>109</v>
      </c>
      <c r="D895" s="1" t="s">
        <v>120</v>
      </c>
      <c r="E895" s="1" t="s">
        <v>128</v>
      </c>
      <c r="F895" s="2" t="s">
        <v>209</v>
      </c>
      <c r="G895" s="1">
        <v>0</v>
      </c>
    </row>
    <row r="896" spans="1:7" x14ac:dyDescent="0.4">
      <c r="A896" s="1" t="str">
        <f>압구정재고[[#This Row],[제품명]]&amp;"-"&amp;압구정재고[[#This Row],[카테고리]]&amp;"-"&amp;압구정재고[[#This Row],[사이즈]]&amp;"-"&amp;압구정재고[[#This Row],[색상]]</f>
        <v>스마일러-반팔-M-블랙</v>
      </c>
      <c r="B896" s="1" t="s">
        <v>199</v>
      </c>
      <c r="C896" s="1" t="s">
        <v>109</v>
      </c>
      <c r="D896" s="1" t="s">
        <v>120</v>
      </c>
      <c r="E896" s="1" t="s">
        <v>123</v>
      </c>
      <c r="F896" s="2" t="s">
        <v>209</v>
      </c>
      <c r="G896" s="1">
        <v>0</v>
      </c>
    </row>
    <row r="897" spans="1:7" x14ac:dyDescent="0.4">
      <c r="A897" s="1" t="str">
        <f>압구정재고[[#This Row],[제품명]]&amp;"-"&amp;압구정재고[[#This Row],[카테고리]]&amp;"-"&amp;압구정재고[[#This Row],[사이즈]]&amp;"-"&amp;압구정재고[[#This Row],[색상]]</f>
        <v>싼스-후드-M-블랙</v>
      </c>
      <c r="B897" s="1" t="s">
        <v>192</v>
      </c>
      <c r="C897" s="1" t="s">
        <v>113</v>
      </c>
      <c r="D897" s="1" t="s">
        <v>120</v>
      </c>
      <c r="E897" s="1" t="s">
        <v>123</v>
      </c>
      <c r="F897" s="2" t="s">
        <v>209</v>
      </c>
      <c r="G897" s="1">
        <v>0</v>
      </c>
    </row>
    <row r="898" spans="1:7" x14ac:dyDescent="0.4">
      <c r="A898" s="1" t="str">
        <f>압구정재고[[#This Row],[제품명]]&amp;"-"&amp;압구정재고[[#This Row],[카테고리]]&amp;"-"&amp;압구정재고[[#This Row],[사이즈]]&amp;"-"&amp;압구정재고[[#This Row],[색상]]</f>
        <v>빌더-반팔-M-화이트</v>
      </c>
      <c r="B898" s="1" t="s">
        <v>212</v>
      </c>
      <c r="C898" s="1" t="s">
        <v>109</v>
      </c>
      <c r="D898" s="1" t="s">
        <v>120</v>
      </c>
      <c r="E898" s="1" t="s">
        <v>124</v>
      </c>
      <c r="F898" s="2" t="s">
        <v>209</v>
      </c>
      <c r="G898" s="1">
        <v>0</v>
      </c>
    </row>
    <row r="899" spans="1:7" x14ac:dyDescent="0.4">
      <c r="A899" s="1" t="str">
        <f>압구정재고[[#This Row],[제품명]]&amp;"-"&amp;압구정재고[[#This Row],[카테고리]]&amp;"-"&amp;압구정재고[[#This Row],[사이즈]]&amp;"-"&amp;압구정재고[[#This Row],[색상]]</f>
        <v>유 피규어 아웃-티셔츠-M-화이트</v>
      </c>
      <c r="B899" s="1" t="s">
        <v>198</v>
      </c>
      <c r="C899" s="1" t="s">
        <v>191</v>
      </c>
      <c r="D899" s="1" t="s">
        <v>120</v>
      </c>
      <c r="E899" s="1" t="s">
        <v>124</v>
      </c>
      <c r="F899" s="2" t="s">
        <v>209</v>
      </c>
      <c r="G899" s="1">
        <v>0</v>
      </c>
    </row>
    <row r="900" spans="1:7" x14ac:dyDescent="0.4">
      <c r="A900" s="1" t="str">
        <f>압구정재고[[#This Row],[제품명]]&amp;"-"&amp;압구정재고[[#This Row],[카테고리]]&amp;"-"&amp;압구정재고[[#This Row],[사이즈]]&amp;"-"&amp;압구정재고[[#This Row],[색상]]</f>
        <v>트라이게인-반팔-M-블랙</v>
      </c>
      <c r="B900" s="1" t="s">
        <v>200</v>
      </c>
      <c r="C900" s="1" t="s">
        <v>109</v>
      </c>
      <c r="D900" s="1" t="s">
        <v>120</v>
      </c>
      <c r="E900" s="1" t="s">
        <v>123</v>
      </c>
      <c r="F900" s="2" t="s">
        <v>209</v>
      </c>
      <c r="G900" s="1">
        <v>0</v>
      </c>
    </row>
    <row r="901" spans="1:7" x14ac:dyDescent="0.4">
      <c r="A901" s="1" t="str">
        <f>압구정재고[[#This Row],[제품명]]&amp;"-"&amp;압구정재고[[#This Row],[카테고리]]&amp;"-"&amp;압구정재고[[#This Row],[사이즈]]&amp;"-"&amp;압구정재고[[#This Row],[색상]]</f>
        <v>써킷-후드-L-블랙</v>
      </c>
      <c r="B901" s="1" t="s">
        <v>210</v>
      </c>
      <c r="C901" s="1" t="s">
        <v>113</v>
      </c>
      <c r="D901" s="1" t="s">
        <v>121</v>
      </c>
      <c r="E901" s="1" t="s">
        <v>123</v>
      </c>
      <c r="F901" s="2" t="s">
        <v>209</v>
      </c>
      <c r="G901" s="1">
        <v>0</v>
      </c>
    </row>
    <row r="902" spans="1:7" x14ac:dyDescent="0.4">
      <c r="A902" s="1" t="str">
        <f>압구정재고[[#This Row],[제품명]]&amp;"-"&amp;압구정재고[[#This Row],[카테고리]]&amp;"-"&amp;압구정재고[[#This Row],[사이즈]]&amp;"-"&amp;압구정재고[[#This Row],[색상]]</f>
        <v>p3 롤스-티셔츠-L-블랙</v>
      </c>
      <c r="B902" s="1" t="s">
        <v>211</v>
      </c>
      <c r="C902" s="1" t="s">
        <v>191</v>
      </c>
      <c r="D902" s="1" t="s">
        <v>121</v>
      </c>
      <c r="E902" s="1" t="s">
        <v>123</v>
      </c>
      <c r="F902" s="2" t="s">
        <v>209</v>
      </c>
      <c r="G902" s="1">
        <v>0</v>
      </c>
    </row>
    <row r="903" spans="1:7" x14ac:dyDescent="0.4">
      <c r="A903" s="1" t="str">
        <f>압구정재고[[#This Row],[제품명]]&amp;"-"&amp;압구정재고[[#This Row],[카테고리]]&amp;"-"&amp;압구정재고[[#This Row],[사이즈]]&amp;"-"&amp;압구정재고[[#This Row],[색상]]</f>
        <v>빌더-반팔-L-블랙</v>
      </c>
      <c r="B903" s="1" t="s">
        <v>212</v>
      </c>
      <c r="C903" s="1" t="s">
        <v>109</v>
      </c>
      <c r="D903" s="1" t="s">
        <v>121</v>
      </c>
      <c r="E903" s="1" t="s">
        <v>123</v>
      </c>
      <c r="F903" s="2" t="s">
        <v>209</v>
      </c>
      <c r="G903" s="1">
        <v>0</v>
      </c>
    </row>
    <row r="904" spans="1:7" x14ac:dyDescent="0.4">
      <c r="A904" s="1" t="str">
        <f>압구정재고[[#This Row],[제품명]]&amp;"-"&amp;압구정재고[[#This Row],[카테고리]]&amp;"-"&amp;압구정재고[[#This Row],[사이즈]]&amp;"-"&amp;압구정재고[[#This Row],[색상]]</f>
        <v>지즈-후드-L-블랙</v>
      </c>
      <c r="B904" s="1" t="s">
        <v>213</v>
      </c>
      <c r="C904" s="1" t="s">
        <v>113</v>
      </c>
      <c r="D904" s="1" t="s">
        <v>121</v>
      </c>
      <c r="E904" s="1" t="s">
        <v>123</v>
      </c>
      <c r="F904" s="2" t="s">
        <v>209</v>
      </c>
      <c r="G904" s="1">
        <v>0</v>
      </c>
    </row>
    <row r="905" spans="1:7" x14ac:dyDescent="0.4">
      <c r="A905" s="1" t="str">
        <f>압구정재고[[#This Row],[제품명]]&amp;"-"&amp;압구정재고[[#This Row],[카테고리]]&amp;"-"&amp;압구정재고[[#This Row],[사이즈]]&amp;"-"&amp;압구정재고[[#This Row],[색상]]</f>
        <v>P3D-후드-L-블랙</v>
      </c>
      <c r="B905" s="1" t="s">
        <v>214</v>
      </c>
      <c r="C905" s="1" t="s">
        <v>113</v>
      </c>
      <c r="D905" s="1" t="s">
        <v>121</v>
      </c>
      <c r="E905" s="1" t="s">
        <v>123</v>
      </c>
      <c r="F905" s="2" t="s">
        <v>209</v>
      </c>
      <c r="G905" s="1">
        <v>0</v>
      </c>
    </row>
    <row r="906" spans="1:7" x14ac:dyDescent="0.4">
      <c r="A906" s="1" t="str">
        <f>압구정재고[[#This Row],[제품명]]&amp;"-"&amp;압구정재고[[#This Row],[카테고리]]&amp;"-"&amp;압구정재고[[#This Row],[사이즈]]&amp;"-"&amp;압구정재고[[#This Row],[색상]]</f>
        <v>호랑이 코치자켓-자켓-L-블랙</v>
      </c>
      <c r="B906" s="1" t="s">
        <v>215</v>
      </c>
      <c r="C906" s="1" t="s">
        <v>111</v>
      </c>
      <c r="D906" s="1" t="s">
        <v>121</v>
      </c>
      <c r="E906" s="1" t="s">
        <v>123</v>
      </c>
      <c r="F906" s="2" t="s">
        <v>209</v>
      </c>
      <c r="G906" s="1">
        <v>0</v>
      </c>
    </row>
    <row r="907" spans="1:7" x14ac:dyDescent="0.4">
      <c r="A907" s="1" t="str">
        <f>압구정재고[[#This Row],[제품명]]&amp;"-"&amp;압구정재고[[#This Row],[카테고리]]&amp;"-"&amp;압구정재고[[#This Row],[사이즈]]&amp;"-"&amp;압구정재고[[#This Row],[색상]]</f>
        <v>스플릿 p3d-크루넥-L-네이비</v>
      </c>
      <c r="B907" s="1" t="s">
        <v>216</v>
      </c>
      <c r="C907" s="1" t="s">
        <v>117</v>
      </c>
      <c r="D907" s="1" t="s">
        <v>121</v>
      </c>
      <c r="E907" s="1" t="s">
        <v>127</v>
      </c>
      <c r="F907" s="2" t="s">
        <v>209</v>
      </c>
      <c r="G907" s="1">
        <v>0</v>
      </c>
    </row>
    <row r="908" spans="1:7" x14ac:dyDescent="0.4">
      <c r="A908" s="1" t="str">
        <f>압구정재고[[#This Row],[제품명]]&amp;"-"&amp;압구정재고[[#This Row],[카테고리]]&amp;"-"&amp;압구정재고[[#This Row],[사이즈]]&amp;"-"&amp;압구정재고[[#This Row],[색상]]</f>
        <v>세이프-후드-L-블랙</v>
      </c>
      <c r="B908" s="1" t="s">
        <v>217</v>
      </c>
      <c r="C908" s="1" t="s">
        <v>113</v>
      </c>
      <c r="D908" s="1" t="s">
        <v>121</v>
      </c>
      <c r="E908" s="1" t="s">
        <v>123</v>
      </c>
      <c r="F908" s="2" t="s">
        <v>209</v>
      </c>
      <c r="G908" s="1">
        <v>0</v>
      </c>
    </row>
    <row r="909" spans="1:7" x14ac:dyDescent="0.4">
      <c r="A909" s="1" t="str">
        <f>압구정재고[[#This Row],[제품명]]&amp;"-"&amp;압구정재고[[#This Row],[카테고리]]&amp;"-"&amp;압구정재고[[#This Row],[사이즈]]&amp;"-"&amp;압구정재고[[#This Row],[색상]]</f>
        <v>ripped out -티셔츠-L-흰색</v>
      </c>
      <c r="B909" s="1" t="s">
        <v>218</v>
      </c>
      <c r="C909" s="1" t="s">
        <v>191</v>
      </c>
      <c r="D909" s="1" t="s">
        <v>121</v>
      </c>
      <c r="E909" s="1" t="s">
        <v>130</v>
      </c>
      <c r="F909" s="2" t="s">
        <v>209</v>
      </c>
      <c r="G909" s="1">
        <v>0</v>
      </c>
    </row>
    <row r="910" spans="1:7" x14ac:dyDescent="0.4">
      <c r="A910" s="1" t="str">
        <f>압구정재고[[#This Row],[제품명]]&amp;"-"&amp;압구정재고[[#This Row],[카테고리]]&amp;"-"&amp;압구정재고[[#This Row],[사이즈]]&amp;"-"&amp;압구정재고[[#This Row],[색상]]</f>
        <v>스플릿 p3d-크루넥-L-회색</v>
      </c>
      <c r="B910" s="1" t="s">
        <v>216</v>
      </c>
      <c r="C910" s="1" t="s">
        <v>117</v>
      </c>
      <c r="D910" s="1" t="s">
        <v>121</v>
      </c>
      <c r="E910" s="1" t="s">
        <v>140</v>
      </c>
      <c r="F910" s="2" t="s">
        <v>209</v>
      </c>
      <c r="G910" s="1">
        <v>0</v>
      </c>
    </row>
    <row r="911" spans="1:7" x14ac:dyDescent="0.4">
      <c r="A911" s="1" t="str">
        <f>압구정재고[[#This Row],[제품명]]&amp;"-"&amp;압구정재고[[#This Row],[카테고리]]&amp;"-"&amp;압구정재고[[#This Row],[사이즈]]&amp;"-"&amp;압구정재고[[#This Row],[색상]]</f>
        <v>리버소-반팔-L-레드</v>
      </c>
      <c r="B911" s="1" t="s">
        <v>219</v>
      </c>
      <c r="C911" s="1" t="s">
        <v>109</v>
      </c>
      <c r="D911" s="1" t="s">
        <v>121</v>
      </c>
      <c r="E911" s="1" t="s">
        <v>128</v>
      </c>
      <c r="F911" s="2" t="s">
        <v>209</v>
      </c>
      <c r="G911" s="1">
        <v>0</v>
      </c>
    </row>
    <row r="912" spans="1:7" x14ac:dyDescent="0.4">
      <c r="A912" s="1" t="str">
        <f>압구정재고[[#This Row],[제품명]]&amp;"-"&amp;압구정재고[[#This Row],[카테고리]]&amp;"-"&amp;압구정재고[[#This Row],[사이즈]]&amp;"-"&amp;압구정재고[[#This Row],[색상]]</f>
        <v>스마일러-반팔-L-블랙</v>
      </c>
      <c r="B912" s="1" t="s">
        <v>199</v>
      </c>
      <c r="C912" s="1" t="s">
        <v>109</v>
      </c>
      <c r="D912" s="1" t="s">
        <v>121</v>
      </c>
      <c r="E912" s="1" t="s">
        <v>123</v>
      </c>
      <c r="F912" s="2" t="s">
        <v>209</v>
      </c>
      <c r="G912" s="1">
        <v>0</v>
      </c>
    </row>
    <row r="913" spans="1:7" x14ac:dyDescent="0.4">
      <c r="A913" s="1" t="str">
        <f>압구정재고[[#This Row],[제품명]]&amp;"-"&amp;압구정재고[[#This Row],[카테고리]]&amp;"-"&amp;압구정재고[[#This Row],[사이즈]]&amp;"-"&amp;압구정재고[[#This Row],[색상]]</f>
        <v>싼스-후드-L-블랙</v>
      </c>
      <c r="B913" s="1" t="s">
        <v>192</v>
      </c>
      <c r="C913" s="1" t="s">
        <v>113</v>
      </c>
      <c r="D913" s="1" t="s">
        <v>121</v>
      </c>
      <c r="E913" s="1" t="s">
        <v>123</v>
      </c>
      <c r="F913" s="2" t="s">
        <v>209</v>
      </c>
      <c r="G913" s="1">
        <v>0</v>
      </c>
    </row>
    <row r="914" spans="1:7" x14ac:dyDescent="0.4">
      <c r="A914" s="1" t="str">
        <f>압구정재고[[#This Row],[제품명]]&amp;"-"&amp;압구정재고[[#This Row],[카테고리]]&amp;"-"&amp;압구정재고[[#This Row],[사이즈]]&amp;"-"&amp;압구정재고[[#This Row],[색상]]</f>
        <v>빌더-반팔-L-화이트</v>
      </c>
      <c r="B914" s="1" t="s">
        <v>212</v>
      </c>
      <c r="C914" s="1" t="s">
        <v>109</v>
      </c>
      <c r="D914" s="1" t="s">
        <v>121</v>
      </c>
      <c r="E914" s="1" t="s">
        <v>124</v>
      </c>
      <c r="F914" s="2" t="s">
        <v>209</v>
      </c>
      <c r="G914" s="1">
        <v>0</v>
      </c>
    </row>
    <row r="915" spans="1:7" x14ac:dyDescent="0.4">
      <c r="A915" s="1" t="str">
        <f>압구정재고[[#This Row],[제품명]]&amp;"-"&amp;압구정재고[[#This Row],[카테고리]]&amp;"-"&amp;압구정재고[[#This Row],[사이즈]]&amp;"-"&amp;압구정재고[[#This Row],[색상]]</f>
        <v>유 피규어 아웃-티셔츠-L-화이트</v>
      </c>
      <c r="B915" s="1" t="s">
        <v>198</v>
      </c>
      <c r="C915" s="1" t="s">
        <v>191</v>
      </c>
      <c r="D915" s="1" t="s">
        <v>121</v>
      </c>
      <c r="E915" s="1" t="s">
        <v>124</v>
      </c>
      <c r="F915" s="2" t="s">
        <v>209</v>
      </c>
      <c r="G915" s="1">
        <v>0</v>
      </c>
    </row>
    <row r="916" spans="1:7" x14ac:dyDescent="0.4">
      <c r="A916" s="1" t="str">
        <f>압구정재고[[#This Row],[제품명]]&amp;"-"&amp;압구정재고[[#This Row],[카테고리]]&amp;"-"&amp;압구정재고[[#This Row],[사이즈]]&amp;"-"&amp;압구정재고[[#This Row],[색상]]</f>
        <v>트라이폰-반팔-L-블랙</v>
      </c>
      <c r="B916" s="1" t="s">
        <v>201</v>
      </c>
      <c r="C916" s="1" t="s">
        <v>109</v>
      </c>
      <c r="D916" s="1" t="s">
        <v>121</v>
      </c>
      <c r="E916" s="1" t="s">
        <v>123</v>
      </c>
      <c r="F916" s="2" t="s">
        <v>209</v>
      </c>
      <c r="G916" s="1">
        <v>4</v>
      </c>
    </row>
    <row r="917" spans="1:7" x14ac:dyDescent="0.4">
      <c r="A917" s="1" t="str">
        <f>압구정재고[[#This Row],[제품명]]&amp;"-"&amp;압구정재고[[#This Row],[카테고리]]&amp;"-"&amp;압구정재고[[#This Row],[사이즈]]&amp;"-"&amp;압구정재고[[#This Row],[색상]]</f>
        <v>트라이게인-반팔-L-블랙</v>
      </c>
      <c r="B917" s="1" t="s">
        <v>200</v>
      </c>
      <c r="C917" s="1" t="s">
        <v>109</v>
      </c>
      <c r="D917" s="1" t="s">
        <v>121</v>
      </c>
      <c r="E917" s="1" t="s">
        <v>123</v>
      </c>
      <c r="F917" s="2" t="s">
        <v>209</v>
      </c>
      <c r="G917" s="1">
        <v>0</v>
      </c>
    </row>
    <row r="918" spans="1:7" x14ac:dyDescent="0.4">
      <c r="A918" s="1" t="str">
        <f>압구정재고[[#This Row],[제품명]]&amp;"-"&amp;압구정재고[[#This Row],[카테고리]]&amp;"-"&amp;압구정재고[[#This Row],[사이즈]]&amp;"-"&amp;압구정재고[[#This Row],[색상]]</f>
        <v>써킷-후드-XL-블랙</v>
      </c>
      <c r="B918" s="1" t="s">
        <v>210</v>
      </c>
      <c r="C918" s="1" t="s">
        <v>113</v>
      </c>
      <c r="D918" s="1" t="s">
        <v>122</v>
      </c>
      <c r="E918" s="1" t="s">
        <v>123</v>
      </c>
      <c r="F918" s="2" t="s">
        <v>209</v>
      </c>
      <c r="G918" s="1">
        <v>0</v>
      </c>
    </row>
    <row r="919" spans="1:7" x14ac:dyDescent="0.4">
      <c r="A919" s="1" t="str">
        <f>압구정재고[[#This Row],[제품명]]&amp;"-"&amp;압구정재고[[#This Row],[카테고리]]&amp;"-"&amp;압구정재고[[#This Row],[사이즈]]&amp;"-"&amp;압구정재고[[#This Row],[색상]]</f>
        <v>p3 롤스-티셔츠-XL-블랙</v>
      </c>
      <c r="B919" s="1" t="s">
        <v>211</v>
      </c>
      <c r="C919" s="1" t="s">
        <v>191</v>
      </c>
      <c r="D919" s="1" t="s">
        <v>122</v>
      </c>
      <c r="E919" s="1" t="s">
        <v>123</v>
      </c>
      <c r="F919" s="2" t="s">
        <v>209</v>
      </c>
      <c r="G919" s="1">
        <v>0</v>
      </c>
    </row>
    <row r="920" spans="1:7" x14ac:dyDescent="0.4">
      <c r="A920" s="1" t="str">
        <f>압구정재고[[#This Row],[제품명]]&amp;"-"&amp;압구정재고[[#This Row],[카테고리]]&amp;"-"&amp;압구정재고[[#This Row],[사이즈]]&amp;"-"&amp;압구정재고[[#This Row],[색상]]</f>
        <v>빌더-반팔-XL-블랙</v>
      </c>
      <c r="B920" s="1" t="s">
        <v>212</v>
      </c>
      <c r="C920" s="1" t="s">
        <v>109</v>
      </c>
      <c r="D920" s="1" t="s">
        <v>122</v>
      </c>
      <c r="E920" s="1" t="s">
        <v>123</v>
      </c>
      <c r="F920" s="2" t="s">
        <v>209</v>
      </c>
      <c r="G920" s="1">
        <v>0</v>
      </c>
    </row>
    <row r="921" spans="1:7" x14ac:dyDescent="0.4">
      <c r="A921" s="1" t="str">
        <f>압구정재고[[#This Row],[제품명]]&amp;"-"&amp;압구정재고[[#This Row],[카테고리]]&amp;"-"&amp;압구정재고[[#This Row],[사이즈]]&amp;"-"&amp;압구정재고[[#This Row],[색상]]</f>
        <v>지즈-후드-XL-블랙</v>
      </c>
      <c r="B921" s="1" t="s">
        <v>213</v>
      </c>
      <c r="C921" s="1" t="s">
        <v>113</v>
      </c>
      <c r="D921" s="1" t="s">
        <v>122</v>
      </c>
      <c r="E921" s="1" t="s">
        <v>123</v>
      </c>
      <c r="F921" s="2" t="s">
        <v>209</v>
      </c>
      <c r="G921" s="1">
        <v>0</v>
      </c>
    </row>
    <row r="922" spans="1:7" x14ac:dyDescent="0.4">
      <c r="A922" s="1" t="str">
        <f>압구정재고[[#This Row],[제품명]]&amp;"-"&amp;압구정재고[[#This Row],[카테고리]]&amp;"-"&amp;압구정재고[[#This Row],[사이즈]]&amp;"-"&amp;압구정재고[[#This Row],[색상]]</f>
        <v>P3D-후드-XL-블랙</v>
      </c>
      <c r="B922" s="1" t="s">
        <v>214</v>
      </c>
      <c r="C922" s="1" t="s">
        <v>113</v>
      </c>
      <c r="D922" s="1" t="s">
        <v>122</v>
      </c>
      <c r="E922" s="1" t="s">
        <v>123</v>
      </c>
      <c r="F922" s="2" t="s">
        <v>209</v>
      </c>
      <c r="G922" s="1">
        <v>0</v>
      </c>
    </row>
    <row r="923" spans="1:7" x14ac:dyDescent="0.4">
      <c r="A923" s="1" t="str">
        <f>압구정재고[[#This Row],[제품명]]&amp;"-"&amp;압구정재고[[#This Row],[카테고리]]&amp;"-"&amp;압구정재고[[#This Row],[사이즈]]&amp;"-"&amp;압구정재고[[#This Row],[색상]]</f>
        <v>호랑이 코치자켓-자켓-XL-블랙</v>
      </c>
      <c r="B923" s="1" t="s">
        <v>215</v>
      </c>
      <c r="C923" s="1" t="s">
        <v>111</v>
      </c>
      <c r="D923" s="1" t="s">
        <v>122</v>
      </c>
      <c r="E923" s="1" t="s">
        <v>123</v>
      </c>
      <c r="F923" s="2" t="s">
        <v>209</v>
      </c>
      <c r="G923" s="1">
        <v>0</v>
      </c>
    </row>
    <row r="924" spans="1:7" x14ac:dyDescent="0.4">
      <c r="A924" s="1" t="str">
        <f>압구정재고[[#This Row],[제품명]]&amp;"-"&amp;압구정재고[[#This Row],[카테고리]]&amp;"-"&amp;압구정재고[[#This Row],[사이즈]]&amp;"-"&amp;압구정재고[[#This Row],[색상]]</f>
        <v>스플릿 p3d-크루넥-XL-네이비</v>
      </c>
      <c r="B924" s="1" t="s">
        <v>216</v>
      </c>
      <c r="C924" s="1" t="s">
        <v>117</v>
      </c>
      <c r="D924" s="1" t="s">
        <v>122</v>
      </c>
      <c r="E924" s="1" t="s">
        <v>127</v>
      </c>
      <c r="F924" s="2" t="s">
        <v>209</v>
      </c>
      <c r="G924" s="1">
        <v>0</v>
      </c>
    </row>
    <row r="925" spans="1:7" x14ac:dyDescent="0.4">
      <c r="A925" s="1" t="str">
        <f>압구정재고[[#This Row],[제품명]]&amp;"-"&amp;압구정재고[[#This Row],[카테고리]]&amp;"-"&amp;압구정재고[[#This Row],[사이즈]]&amp;"-"&amp;압구정재고[[#This Row],[색상]]</f>
        <v>세이프-후드-XL-블랙</v>
      </c>
      <c r="B925" s="1" t="s">
        <v>217</v>
      </c>
      <c r="C925" s="1" t="s">
        <v>113</v>
      </c>
      <c r="D925" s="1" t="s">
        <v>122</v>
      </c>
      <c r="E925" s="1" t="s">
        <v>123</v>
      </c>
      <c r="F925" s="2" t="s">
        <v>209</v>
      </c>
      <c r="G925" s="1">
        <v>0</v>
      </c>
    </row>
    <row r="926" spans="1:7" x14ac:dyDescent="0.4">
      <c r="A926" s="1" t="str">
        <f>압구정재고[[#This Row],[제품명]]&amp;"-"&amp;압구정재고[[#This Row],[카테고리]]&amp;"-"&amp;압구정재고[[#This Row],[사이즈]]&amp;"-"&amp;압구정재고[[#This Row],[색상]]</f>
        <v>ripped out -티셔츠-XL-흰색</v>
      </c>
      <c r="B926" s="1" t="s">
        <v>218</v>
      </c>
      <c r="C926" s="1" t="s">
        <v>191</v>
      </c>
      <c r="D926" s="1" t="s">
        <v>122</v>
      </c>
      <c r="E926" s="1" t="s">
        <v>130</v>
      </c>
      <c r="F926" s="2" t="s">
        <v>209</v>
      </c>
      <c r="G926" s="1">
        <v>0</v>
      </c>
    </row>
    <row r="927" spans="1:7" x14ac:dyDescent="0.4">
      <c r="A927" s="1" t="str">
        <f>압구정재고[[#This Row],[제품명]]&amp;"-"&amp;압구정재고[[#This Row],[카테고리]]&amp;"-"&amp;압구정재고[[#This Row],[사이즈]]&amp;"-"&amp;압구정재고[[#This Row],[색상]]</f>
        <v>스플릿 p3d-크루넥-XL-회색</v>
      </c>
      <c r="B927" s="1" t="s">
        <v>216</v>
      </c>
      <c r="C927" s="1" t="s">
        <v>117</v>
      </c>
      <c r="D927" s="1" t="s">
        <v>122</v>
      </c>
      <c r="E927" s="1" t="s">
        <v>140</v>
      </c>
      <c r="F927" s="2" t="s">
        <v>209</v>
      </c>
      <c r="G927" s="1">
        <v>0</v>
      </c>
    </row>
    <row r="928" spans="1:7" x14ac:dyDescent="0.4">
      <c r="A928" s="1" t="str">
        <f>압구정재고[[#This Row],[제품명]]&amp;"-"&amp;압구정재고[[#This Row],[카테고리]]&amp;"-"&amp;압구정재고[[#This Row],[사이즈]]&amp;"-"&amp;압구정재고[[#This Row],[색상]]</f>
        <v>리버소-반팔-XL-레드</v>
      </c>
      <c r="B928" s="1" t="s">
        <v>219</v>
      </c>
      <c r="C928" s="1" t="s">
        <v>109</v>
      </c>
      <c r="D928" s="1" t="s">
        <v>122</v>
      </c>
      <c r="E928" s="1" t="s">
        <v>128</v>
      </c>
      <c r="F928" s="2" t="s">
        <v>209</v>
      </c>
      <c r="G928" s="1">
        <v>0</v>
      </c>
    </row>
    <row r="929" spans="1:7" x14ac:dyDescent="0.4">
      <c r="A929" s="1" t="str">
        <f>압구정재고[[#This Row],[제품명]]&amp;"-"&amp;압구정재고[[#This Row],[카테고리]]&amp;"-"&amp;압구정재고[[#This Row],[사이즈]]&amp;"-"&amp;압구정재고[[#This Row],[색상]]</f>
        <v>스마일러-반팔-XL-블랙</v>
      </c>
      <c r="B929" s="1" t="s">
        <v>199</v>
      </c>
      <c r="C929" s="1" t="s">
        <v>109</v>
      </c>
      <c r="D929" s="1" t="s">
        <v>122</v>
      </c>
      <c r="E929" s="1" t="s">
        <v>123</v>
      </c>
      <c r="F929" s="2" t="s">
        <v>209</v>
      </c>
      <c r="G929" s="1">
        <v>0</v>
      </c>
    </row>
    <row r="930" spans="1:7" x14ac:dyDescent="0.4">
      <c r="A930" s="1" t="str">
        <f>압구정재고[[#This Row],[제품명]]&amp;"-"&amp;압구정재고[[#This Row],[카테고리]]&amp;"-"&amp;압구정재고[[#This Row],[사이즈]]&amp;"-"&amp;압구정재고[[#This Row],[색상]]</f>
        <v>싼스-후드-XL-블랙</v>
      </c>
      <c r="B930" s="1" t="s">
        <v>192</v>
      </c>
      <c r="C930" s="1" t="s">
        <v>113</v>
      </c>
      <c r="D930" s="1" t="s">
        <v>122</v>
      </c>
      <c r="E930" s="1" t="s">
        <v>123</v>
      </c>
      <c r="F930" s="2" t="s">
        <v>209</v>
      </c>
      <c r="G930" s="1">
        <v>0</v>
      </c>
    </row>
    <row r="931" spans="1:7" x14ac:dyDescent="0.4">
      <c r="A931" s="1" t="str">
        <f>압구정재고[[#This Row],[제품명]]&amp;"-"&amp;압구정재고[[#This Row],[카테고리]]&amp;"-"&amp;압구정재고[[#This Row],[사이즈]]&amp;"-"&amp;압구정재고[[#This Row],[색상]]</f>
        <v>빌더-반팔-XL-화이트</v>
      </c>
      <c r="B931" s="1" t="s">
        <v>212</v>
      </c>
      <c r="C931" s="1" t="s">
        <v>109</v>
      </c>
      <c r="D931" s="1" t="s">
        <v>122</v>
      </c>
      <c r="E931" s="1" t="s">
        <v>124</v>
      </c>
      <c r="F931" s="2" t="s">
        <v>209</v>
      </c>
      <c r="G931" s="1">
        <v>0</v>
      </c>
    </row>
    <row r="932" spans="1:7" x14ac:dyDescent="0.4">
      <c r="A932" s="1" t="str">
        <f>압구정재고[[#This Row],[제품명]]&amp;"-"&amp;압구정재고[[#This Row],[카테고리]]&amp;"-"&amp;압구정재고[[#This Row],[사이즈]]&amp;"-"&amp;압구정재고[[#This Row],[색상]]</f>
        <v>유 피규어 아웃-티셔츠-XL-화이트</v>
      </c>
      <c r="B932" s="1" t="s">
        <v>198</v>
      </c>
      <c r="C932" s="1" t="s">
        <v>191</v>
      </c>
      <c r="D932" s="1" t="s">
        <v>122</v>
      </c>
      <c r="E932" s="1" t="s">
        <v>124</v>
      </c>
      <c r="F932" s="2" t="s">
        <v>209</v>
      </c>
      <c r="G932" s="1">
        <v>0</v>
      </c>
    </row>
    <row r="933" spans="1:7" x14ac:dyDescent="0.4">
      <c r="A933" s="1" t="str">
        <f>압구정재고[[#This Row],[제품명]]&amp;"-"&amp;압구정재고[[#This Row],[카테고리]]&amp;"-"&amp;압구정재고[[#This Row],[사이즈]]&amp;"-"&amp;압구정재고[[#This Row],[색상]]</f>
        <v>트라이게인-반팔-XL-블랙</v>
      </c>
      <c r="B933" s="1" t="s">
        <v>200</v>
      </c>
      <c r="C933" s="1" t="s">
        <v>109</v>
      </c>
      <c r="D933" s="1" t="s">
        <v>122</v>
      </c>
      <c r="E933" s="1" t="s">
        <v>123</v>
      </c>
      <c r="F933" s="2" t="s">
        <v>209</v>
      </c>
      <c r="G933" s="1">
        <v>0</v>
      </c>
    </row>
    <row r="934" spans="1:7" x14ac:dyDescent="0.4">
      <c r="A934" s="1" t="str">
        <f>압구정재고[[#This Row],[제품명]]&amp;"-"&amp;압구정재고[[#This Row],[카테고리]]&amp;"-"&amp;압구정재고[[#This Row],[사이즈]]&amp;"-"&amp;압구정재고[[#This Row],[색상]]</f>
        <v>19FW 백팩-백팩-FREE-블랙</v>
      </c>
      <c r="B934" s="1" t="s">
        <v>247</v>
      </c>
      <c r="C934" s="1" t="s">
        <v>223</v>
      </c>
      <c r="D934" s="1" t="s">
        <v>331</v>
      </c>
      <c r="E934" s="1" t="s">
        <v>123</v>
      </c>
      <c r="F934" s="2" t="s">
        <v>221</v>
      </c>
      <c r="G934" s="1">
        <v>0</v>
      </c>
    </row>
    <row r="935" spans="1:7" x14ac:dyDescent="0.4">
      <c r="A935" s="1" t="str">
        <f>압구정재고[[#This Row],[제품명]]&amp;"-"&amp;압구정재고[[#This Row],[카테고리]]&amp;"-"&amp;압구정재고[[#This Row],[사이즈]]&amp;"-"&amp;압구정재고[[#This Row],[색상]]</f>
        <v>19FW 숄더백-숄더백-FREE-블랙</v>
      </c>
      <c r="B935" s="1" t="s">
        <v>248</v>
      </c>
      <c r="C935" s="1" t="s">
        <v>224</v>
      </c>
      <c r="D935" s="1" t="s">
        <v>331</v>
      </c>
      <c r="E935" s="1" t="s">
        <v>123</v>
      </c>
      <c r="F935" s="2" t="s">
        <v>221</v>
      </c>
      <c r="G935" s="1">
        <v>0</v>
      </c>
    </row>
    <row r="936" spans="1:7" x14ac:dyDescent="0.4">
      <c r="A936" s="1" t="str">
        <f>압구정재고[[#This Row],[제품명]]&amp;"-"&amp;압구정재고[[#This Row],[카테고리]]&amp;"-"&amp;압구정재고[[#This Row],[사이즈]]&amp;"-"&amp;압구정재고[[#This Row],[색상]]</f>
        <v>19FW 숄더백-숄더백-FREE-마젠타</v>
      </c>
      <c r="B936" s="1" t="s">
        <v>248</v>
      </c>
      <c r="C936" s="1" t="s">
        <v>224</v>
      </c>
      <c r="D936" s="1" t="s">
        <v>331</v>
      </c>
      <c r="E936" s="1" t="s">
        <v>313</v>
      </c>
      <c r="F936" s="2" t="s">
        <v>221</v>
      </c>
      <c r="G936" s="1">
        <v>0</v>
      </c>
    </row>
    <row r="937" spans="1:7" x14ac:dyDescent="0.4">
      <c r="A937" s="1" t="str">
        <f>압구정재고[[#This Row],[제품명]]&amp;"-"&amp;압구정재고[[#This Row],[카테고리]]&amp;"-"&amp;압구정재고[[#This Row],[사이즈]]&amp;"-"&amp;압구정재고[[#This Row],[색상]]</f>
        <v>19FW 스몰파우치-스몰 파우치-FREE-블랙</v>
      </c>
      <c r="B937" s="1" t="s">
        <v>249</v>
      </c>
      <c r="C937" s="1" t="s">
        <v>225</v>
      </c>
      <c r="D937" s="1" t="s">
        <v>331</v>
      </c>
      <c r="E937" s="1" t="s">
        <v>123</v>
      </c>
      <c r="F937" s="2" t="s">
        <v>221</v>
      </c>
      <c r="G937" s="1">
        <v>0</v>
      </c>
    </row>
    <row r="938" spans="1:7" x14ac:dyDescent="0.4">
      <c r="A938" s="1" t="str">
        <f>압구정재고[[#This Row],[제품명]]&amp;"-"&amp;압구정재고[[#This Row],[카테고리]]&amp;"-"&amp;압구정재고[[#This Row],[사이즈]]&amp;"-"&amp;압구정재고[[#This Row],[색상]]</f>
        <v>19FW 스몰파우치-스몰 파우치-FREE-마젠타</v>
      </c>
      <c r="B938" s="1" t="s">
        <v>249</v>
      </c>
      <c r="C938" s="1" t="s">
        <v>225</v>
      </c>
      <c r="D938" s="1" t="s">
        <v>331</v>
      </c>
      <c r="E938" s="1" t="s">
        <v>313</v>
      </c>
      <c r="F938" s="2" t="s">
        <v>221</v>
      </c>
      <c r="G938" s="1">
        <v>0</v>
      </c>
    </row>
    <row r="939" spans="1:7" x14ac:dyDescent="0.4">
      <c r="A939" s="1" t="str">
        <f>압구정재고[[#This Row],[제품명]]&amp;"-"&amp;압구정재고[[#This Row],[카테고리]]&amp;"-"&amp;압구정재고[[#This Row],[사이즈]]&amp;"-"&amp;압구정재고[[#This Row],[색상]]</f>
        <v>19FW 웨이스트백-웨이스트백-FREE-블랙</v>
      </c>
      <c r="B939" s="1" t="s">
        <v>250</v>
      </c>
      <c r="C939" s="1" t="s">
        <v>226</v>
      </c>
      <c r="D939" s="1" t="s">
        <v>331</v>
      </c>
      <c r="E939" s="1" t="s">
        <v>123</v>
      </c>
      <c r="F939" s="2" t="s">
        <v>221</v>
      </c>
      <c r="G939" s="1">
        <v>0</v>
      </c>
    </row>
    <row r="940" spans="1:7" x14ac:dyDescent="0.4">
      <c r="A940" s="1" t="str">
        <f>압구정재고[[#This Row],[제품명]]&amp;"-"&amp;압구정재고[[#This Row],[카테고리]]&amp;"-"&amp;압구정재고[[#This Row],[사이즈]]&amp;"-"&amp;압구정재고[[#This Row],[색상]]</f>
        <v>19FW 웨이스트백-웨이스트백-FREE-마젠타</v>
      </c>
      <c r="B940" s="1" t="s">
        <v>250</v>
      </c>
      <c r="C940" s="1" t="s">
        <v>226</v>
      </c>
      <c r="D940" s="1" t="s">
        <v>331</v>
      </c>
      <c r="E940" s="1" t="s">
        <v>313</v>
      </c>
      <c r="F940" s="2" t="s">
        <v>221</v>
      </c>
      <c r="G940" s="1">
        <v>0</v>
      </c>
    </row>
    <row r="941" spans="1:7" x14ac:dyDescent="0.4">
      <c r="A941" s="1" t="str">
        <f>압구정재고[[#This Row],[제품명]]&amp;"-"&amp;압구정재고[[#This Row],[카테고리]]&amp;"-"&amp;압구정재고[[#This Row],[사이즈]]&amp;"-"&amp;압구정재고[[#This Row],[색상]]</f>
        <v>19ss 숄더백-가방-FREE-블랙</v>
      </c>
      <c r="B941" s="1" t="s">
        <v>251</v>
      </c>
      <c r="C941" s="1" t="s">
        <v>227</v>
      </c>
      <c r="D941" s="1" t="s">
        <v>331</v>
      </c>
      <c r="E941" s="1" t="s">
        <v>123</v>
      </c>
      <c r="F941" s="2" t="s">
        <v>221</v>
      </c>
      <c r="G941" s="1">
        <v>0</v>
      </c>
    </row>
    <row r="942" spans="1:7" x14ac:dyDescent="0.4">
      <c r="A942" s="1" t="str">
        <f>압구정재고[[#This Row],[제품명]]&amp;"-"&amp;압구정재고[[#This Row],[카테고리]]&amp;"-"&amp;압구정재고[[#This Row],[사이즈]]&amp;"-"&amp;압구정재고[[#This Row],[색상]]</f>
        <v>19ss 웨이스트-가방-FREE-블랙</v>
      </c>
      <c r="B942" s="1" t="s">
        <v>252</v>
      </c>
      <c r="C942" s="1" t="s">
        <v>227</v>
      </c>
      <c r="D942" s="1" t="s">
        <v>331</v>
      </c>
      <c r="E942" s="1" t="s">
        <v>123</v>
      </c>
      <c r="F942" s="2" t="s">
        <v>221</v>
      </c>
      <c r="G942" s="1">
        <v>0</v>
      </c>
    </row>
    <row r="943" spans="1:7" x14ac:dyDescent="0.4">
      <c r="A943" s="1" t="str">
        <f>압구정재고[[#This Row],[제품명]]&amp;"-"&amp;압구정재고[[#This Row],[카테고리]]&amp;"-"&amp;압구정재고[[#This Row],[사이즈]]&amp;"-"&amp;압구정재고[[#This Row],[색상]]</f>
        <v>고어텍스 캠프캡-모자-FREE-레오파드</v>
      </c>
      <c r="B943" s="1" t="s">
        <v>253</v>
      </c>
      <c r="C943" s="1" t="s">
        <v>228</v>
      </c>
      <c r="D943" s="1" t="s">
        <v>331</v>
      </c>
      <c r="E943" s="1" t="s">
        <v>314</v>
      </c>
      <c r="F943" s="2" t="s">
        <v>221</v>
      </c>
      <c r="G943" s="1">
        <v>0</v>
      </c>
    </row>
    <row r="944" spans="1:7" x14ac:dyDescent="0.4">
      <c r="A944" s="1" t="str">
        <f>압구정재고[[#This Row],[제품명]]&amp;"-"&amp;압구정재고[[#This Row],[카테고리]]&amp;"-"&amp;압구정재고[[#This Row],[사이즈]]&amp;"-"&amp;압구정재고[[#This Row],[색상]]</f>
        <v>루즈 비니-비니-FREE-라이트올리브</v>
      </c>
      <c r="B944" s="1" t="s">
        <v>254</v>
      </c>
      <c r="C944" s="1" t="s">
        <v>229</v>
      </c>
      <c r="D944" s="1" t="s">
        <v>331</v>
      </c>
      <c r="E944" s="1" t="s">
        <v>315</v>
      </c>
      <c r="F944" s="2" t="s">
        <v>221</v>
      </c>
      <c r="G944" s="1">
        <v>0</v>
      </c>
    </row>
    <row r="945" spans="1:7" x14ac:dyDescent="0.4">
      <c r="A945" s="1" t="str">
        <f>압구정재고[[#This Row],[제품명]]&amp;"-"&amp;압구정재고[[#This Row],[카테고리]]&amp;"-"&amp;압구정재고[[#This Row],[사이즈]]&amp;"-"&amp;압구정재고[[#This Row],[색상]]</f>
        <v>루즈 비니-비니-FREE-퍼플</v>
      </c>
      <c r="B945" s="1" t="s">
        <v>254</v>
      </c>
      <c r="C945" s="1" t="s">
        <v>229</v>
      </c>
      <c r="D945" s="1" t="s">
        <v>331</v>
      </c>
      <c r="E945" s="1" t="s">
        <v>132</v>
      </c>
      <c r="F945" s="2" t="s">
        <v>221</v>
      </c>
      <c r="G945" s="1">
        <v>5</v>
      </c>
    </row>
    <row r="946" spans="1:7" x14ac:dyDescent="0.4">
      <c r="A946" s="1" t="str">
        <f>압구정재고[[#This Row],[제품명]]&amp;"-"&amp;압구정재고[[#This Row],[카테고리]]&amp;"-"&amp;압구정재고[[#This Row],[사이즈]]&amp;"-"&amp;압구정재고[[#This Row],[색상]]</f>
        <v>박서프리브 M-박서브리프-FREE-블랙</v>
      </c>
      <c r="B946" s="1" t="s">
        <v>255</v>
      </c>
      <c r="C946" s="1" t="s">
        <v>230</v>
      </c>
      <c r="D946" s="1" t="s">
        <v>331</v>
      </c>
      <c r="E946" s="1" t="s">
        <v>123</v>
      </c>
      <c r="F946" s="2" t="s">
        <v>221</v>
      </c>
      <c r="G946" s="1">
        <v>0</v>
      </c>
    </row>
    <row r="947" spans="1:7" x14ac:dyDescent="0.4">
      <c r="A947" s="1" t="str">
        <f>압구정재고[[#This Row],[제품명]]&amp;"-"&amp;압구정재고[[#This Row],[카테고리]]&amp;"-"&amp;압구정재고[[#This Row],[사이즈]]&amp;"-"&amp;압구정재고[[#This Row],[색상]]</f>
        <v>박서프리브 S-박서브리프-FREE-블랙</v>
      </c>
      <c r="B947" s="1" t="s">
        <v>256</v>
      </c>
      <c r="C947" s="1" t="s">
        <v>230</v>
      </c>
      <c r="D947" s="1" t="s">
        <v>331</v>
      </c>
      <c r="E947" s="1" t="s">
        <v>123</v>
      </c>
      <c r="F947" s="2" t="s">
        <v>221</v>
      </c>
      <c r="G947" s="1">
        <v>0</v>
      </c>
    </row>
    <row r="948" spans="1:7" x14ac:dyDescent="0.4">
      <c r="A948" s="1" t="str">
        <f>압구정재고[[#This Row],[제품명]]&amp;"-"&amp;압구정재고[[#This Row],[카테고리]]&amp;"-"&amp;압구정재고[[#This Row],[사이즈]]&amp;"-"&amp;압구정재고[[#This Row],[색상]]</f>
        <v>슈프림 나이키 NBA 손목아대-아대-FREE-레드</v>
      </c>
      <c r="B948" s="1" t="s">
        <v>257</v>
      </c>
      <c r="C948" s="1" t="s">
        <v>231</v>
      </c>
      <c r="D948" s="1" t="s">
        <v>331</v>
      </c>
      <c r="E948" s="1" t="s">
        <v>128</v>
      </c>
      <c r="F948" s="2" t="s">
        <v>221</v>
      </c>
      <c r="G948" s="1">
        <v>12</v>
      </c>
    </row>
    <row r="949" spans="1:7" x14ac:dyDescent="0.4">
      <c r="A949" s="1" t="str">
        <f>압구정재고[[#This Row],[제품명]]&amp;"-"&amp;압구정재고[[#This Row],[카테고리]]&amp;"-"&amp;압구정재고[[#This Row],[사이즈]]&amp;"-"&amp;압구정재고[[#This Row],[색상]]</f>
        <v>슈프림 물총-물총-FREE-화이트</v>
      </c>
      <c r="B949" s="1" t="s">
        <v>258</v>
      </c>
      <c r="C949" s="1" t="s">
        <v>232</v>
      </c>
      <c r="D949" s="1" t="s">
        <v>331</v>
      </c>
      <c r="E949" s="1" t="s">
        <v>124</v>
      </c>
      <c r="F949" s="2" t="s">
        <v>221</v>
      </c>
      <c r="G949" s="1">
        <v>0</v>
      </c>
    </row>
    <row r="950" spans="1:7" x14ac:dyDescent="0.4">
      <c r="A950" s="1" t="str">
        <f>압구정재고[[#This Row],[제품명]]&amp;"-"&amp;압구정재고[[#This Row],[카테고리]]&amp;"-"&amp;압구정재고[[#This Row],[사이즈]]&amp;"-"&amp;압구정재고[[#This Row],[색상]]</f>
        <v>슈프림 양말-삭스-FREE-화이트</v>
      </c>
      <c r="B950" s="1" t="s">
        <v>259</v>
      </c>
      <c r="C950" s="1" t="s">
        <v>233</v>
      </c>
      <c r="D950" s="1" t="s">
        <v>331</v>
      </c>
      <c r="E950" s="1" t="s">
        <v>124</v>
      </c>
      <c r="F950" s="2" t="s">
        <v>221</v>
      </c>
      <c r="G950" s="1">
        <v>0</v>
      </c>
    </row>
    <row r="951" spans="1:7" x14ac:dyDescent="0.4">
      <c r="A951" s="1" t="str">
        <f>압구정재고[[#This Row],[제품명]]&amp;"-"&amp;압구정재고[[#This Row],[카테고리]]&amp;"-"&amp;압구정재고[[#This Row],[사이즈]]&amp;"-"&amp;압구정재고[[#This Row],[색상]]</f>
        <v>슈프림 양말-삭스-FREE-레드</v>
      </c>
      <c r="B951" s="1" t="s">
        <v>259</v>
      </c>
      <c r="C951" s="1" t="s">
        <v>233</v>
      </c>
      <c r="D951" s="1" t="s">
        <v>331</v>
      </c>
      <c r="E951" s="1" t="s">
        <v>128</v>
      </c>
      <c r="F951" s="2" t="s">
        <v>221</v>
      </c>
      <c r="G951" s="1">
        <v>0</v>
      </c>
    </row>
    <row r="952" spans="1:7" x14ac:dyDescent="0.4">
      <c r="A952" s="1" t="str">
        <f>압구정재고[[#This Row],[제품명]]&amp;"-"&amp;압구정재고[[#This Row],[카테고리]]&amp;"-"&amp;압구정재고[[#This Row],[사이즈]]&amp;"-"&amp;압구정재고[[#This Row],[색상]]</f>
        <v>슈프림 카스텔리 바이크 모자-모자-FREE-화이트</v>
      </c>
      <c r="B952" s="1" t="s">
        <v>260</v>
      </c>
      <c r="C952" s="1" t="s">
        <v>228</v>
      </c>
      <c r="D952" s="1" t="s">
        <v>331</v>
      </c>
      <c r="E952" s="1" t="s">
        <v>124</v>
      </c>
      <c r="F952" s="2" t="s">
        <v>221</v>
      </c>
      <c r="G952" s="1">
        <v>0</v>
      </c>
    </row>
    <row r="953" spans="1:7" x14ac:dyDescent="0.4">
      <c r="A953" s="1" t="str">
        <f>압구정재고[[#This Row],[제품명]]&amp;"-"&amp;압구정재고[[#This Row],[카테고리]]&amp;"-"&amp;압구정재고[[#This Row],[사이즈]]&amp;"-"&amp;압구정재고[[#This Row],[색상]]</f>
        <v>슈프림 카스텔리 바이크 모자-모자-FREE-블루</v>
      </c>
      <c r="B953" s="1" t="s">
        <v>260</v>
      </c>
      <c r="C953" s="1" t="s">
        <v>228</v>
      </c>
      <c r="D953" s="1" t="s">
        <v>331</v>
      </c>
      <c r="E953" s="1" t="s">
        <v>137</v>
      </c>
      <c r="F953" s="2" t="s">
        <v>221</v>
      </c>
      <c r="G953" s="1">
        <v>0</v>
      </c>
    </row>
    <row r="954" spans="1:7" x14ac:dyDescent="0.4">
      <c r="A954" s="1" t="str">
        <f>압구정재고[[#This Row],[제품명]]&amp;"-"&amp;압구정재고[[#This Row],[카테고리]]&amp;"-"&amp;압구정재고[[#This Row],[사이즈]]&amp;"-"&amp;압구정재고[[#This Row],[색상]]</f>
        <v>슈프림 폴라텍 목도리-목도리-FREE-핑크</v>
      </c>
      <c r="B954" s="1" t="s">
        <v>261</v>
      </c>
      <c r="C954" s="1" t="s">
        <v>234</v>
      </c>
      <c r="D954" s="1" t="s">
        <v>331</v>
      </c>
      <c r="E954" s="1" t="s">
        <v>316</v>
      </c>
      <c r="F954" s="2" t="s">
        <v>221</v>
      </c>
      <c r="G954" s="1">
        <v>0</v>
      </c>
    </row>
    <row r="955" spans="1:7" x14ac:dyDescent="0.4">
      <c r="A955" s="1" t="str">
        <f>압구정재고[[#This Row],[제품명]]&amp;"-"&amp;압구정재고[[#This Row],[카테고리]]&amp;"-"&amp;압구정재고[[#This Row],[사이즈]]&amp;"-"&amp;압구정재고[[#This Row],[색상]]</f>
        <v>슈프림 폴라텍 목도리-목도리-FREE-네이비</v>
      </c>
      <c r="B955" s="1" t="s">
        <v>261</v>
      </c>
      <c r="C955" s="1" t="s">
        <v>234</v>
      </c>
      <c r="D955" s="1" t="s">
        <v>331</v>
      </c>
      <c r="E955" s="1" t="s">
        <v>127</v>
      </c>
      <c r="F955" s="2" t="s">
        <v>221</v>
      </c>
      <c r="G955" s="1">
        <v>0</v>
      </c>
    </row>
    <row r="956" spans="1:7" x14ac:dyDescent="0.4">
      <c r="A956" s="1" t="str">
        <f>압구정재고[[#This Row],[제품명]]&amp;"-"&amp;압구정재고[[#This Row],[카테고리]]&amp;"-"&amp;압구정재고[[#This Row],[사이즈]]&amp;"-"&amp;압구정재고[[#This Row],[색상]]</f>
        <v>아크로고 비니-비니-FREE-레드</v>
      </c>
      <c r="B956" s="1" t="s">
        <v>262</v>
      </c>
      <c r="C956" s="1" t="s">
        <v>229</v>
      </c>
      <c r="D956" s="1" t="s">
        <v>331</v>
      </c>
      <c r="E956" s="1" t="s">
        <v>128</v>
      </c>
      <c r="F956" s="2" t="s">
        <v>221</v>
      </c>
      <c r="G956" s="1">
        <v>0</v>
      </c>
    </row>
    <row r="957" spans="1:7" x14ac:dyDescent="0.4">
      <c r="A957" s="1" t="str">
        <f>압구정재고[[#This Row],[제품명]]&amp;"-"&amp;압구정재고[[#This Row],[카테고리]]&amp;"-"&amp;압구정재고[[#This Row],[사이즈]]&amp;"-"&amp;압구정재고[[#This Row],[색상]]</f>
        <v>토트 백팩-가방-FREE-블랙</v>
      </c>
      <c r="B957" s="1" t="s">
        <v>263</v>
      </c>
      <c r="C957" s="1" t="s">
        <v>227</v>
      </c>
      <c r="D957" s="1" t="s">
        <v>331</v>
      </c>
      <c r="E957" s="1" t="s">
        <v>123</v>
      </c>
      <c r="F957" s="2" t="s">
        <v>221</v>
      </c>
      <c r="G957" s="1">
        <v>0</v>
      </c>
    </row>
    <row r="958" spans="1:7" x14ac:dyDescent="0.4">
      <c r="A958" s="1" t="str">
        <f>압구정재고[[#This Row],[제품명]]&amp;"-"&amp;압구정재고[[#This Row],[카테고리]]&amp;"-"&amp;압구정재고[[#This Row],[사이즈]]&amp;"-"&amp;압구정재고[[#This Row],[색상]]</f>
        <v>튜브백팩-튜브백팩-FREE-레드</v>
      </c>
      <c r="B958" s="1" t="s">
        <v>235</v>
      </c>
      <c r="C958" s="1" t="s">
        <v>235</v>
      </c>
      <c r="D958" s="1" t="s">
        <v>331</v>
      </c>
      <c r="E958" s="1" t="s">
        <v>128</v>
      </c>
      <c r="F958" s="2" t="s">
        <v>208</v>
      </c>
      <c r="G958" s="1">
        <v>0</v>
      </c>
    </row>
    <row r="959" spans="1:7" x14ac:dyDescent="0.4">
      <c r="A959" s="1" t="str">
        <f>압구정재고[[#This Row],[제품명]]&amp;"-"&amp;압구정재고[[#This Row],[카테고리]]&amp;"-"&amp;압구정재고[[#This Row],[사이즈]]&amp;"-"&amp;압구정재고[[#This Row],[색상]]</f>
        <v>팔라스 P캡-P캡-FREE-검정</v>
      </c>
      <c r="B959" s="1" t="s">
        <v>264</v>
      </c>
      <c r="C959" s="1" t="s">
        <v>236</v>
      </c>
      <c r="D959" s="1" t="s">
        <v>331</v>
      </c>
      <c r="E959" s="1" t="s">
        <v>131</v>
      </c>
      <c r="F959" s="2" t="s">
        <v>208</v>
      </c>
      <c r="G959" s="1">
        <v>3</v>
      </c>
    </row>
    <row r="960" spans="1:7" x14ac:dyDescent="0.4">
      <c r="A960" s="1" t="str">
        <f>압구정재고[[#This Row],[제품명]]&amp;"-"&amp;압구정재고[[#This Row],[카테고리]]&amp;"-"&amp;압구정재고[[#This Row],[사이즈]]&amp;"-"&amp;압구정재고[[#This Row],[색상]]</f>
        <v>포켓 캠프캡-모자-FREE-블랙</v>
      </c>
      <c r="B960" s="1" t="s">
        <v>265</v>
      </c>
      <c r="C960" s="1" t="s">
        <v>228</v>
      </c>
      <c r="D960" s="1" t="s">
        <v>331</v>
      </c>
      <c r="E960" s="1" t="s">
        <v>123</v>
      </c>
      <c r="F960" s="2" t="s">
        <v>221</v>
      </c>
      <c r="G960" s="1">
        <v>0</v>
      </c>
    </row>
    <row r="961" spans="1:7" x14ac:dyDescent="0.4">
      <c r="A961" s="1" t="str">
        <f>압구정재고[[#This Row],[제품명]]&amp;"-"&amp;압구정재고[[#This Row],[카테고리]]&amp;"-"&amp;압구정재고[[#This Row],[사이즈]]&amp;"-"&amp;압구정재고[[#This Row],[색상]]</f>
        <v>슈프림 홍등-홍등-FREE-레드</v>
      </c>
      <c r="B961" s="1" t="s">
        <v>266</v>
      </c>
      <c r="C961" s="1" t="s">
        <v>237</v>
      </c>
      <c r="D961" s="1" t="s">
        <v>331</v>
      </c>
      <c r="E961" s="1" t="s">
        <v>128</v>
      </c>
      <c r="F961" s="2" t="s">
        <v>221</v>
      </c>
      <c r="G961" s="1">
        <v>0</v>
      </c>
    </row>
    <row r="962" spans="1:7" x14ac:dyDescent="0.4">
      <c r="A962" s="1" t="str">
        <f>압구정재고[[#This Row],[제품명]]&amp;"-"&amp;압구정재고[[#This Row],[카테고리]]&amp;"-"&amp;압구정재고[[#This Row],[사이즈]]&amp;"-"&amp;압구정재고[[#This Row],[색상]]</f>
        <v>모헤어-비니-FREE-레드</v>
      </c>
      <c r="B962" s="1" t="s">
        <v>267</v>
      </c>
      <c r="C962" s="1" t="s">
        <v>229</v>
      </c>
      <c r="D962" s="1" t="s">
        <v>331</v>
      </c>
      <c r="E962" s="1" t="s">
        <v>128</v>
      </c>
      <c r="F962" s="2" t="s">
        <v>221</v>
      </c>
      <c r="G962" s="1">
        <v>0</v>
      </c>
    </row>
    <row r="963" spans="1:7" x14ac:dyDescent="0.4">
      <c r="A963" s="1" t="str">
        <f>압구정재고[[#This Row],[제품명]]&amp;"-"&amp;압구정재고[[#This Row],[카테고리]]&amp;"-"&amp;압구정재고[[#This Row],[사이즈]]&amp;"-"&amp;압구정재고[[#This Row],[색상]]</f>
        <v>캐쉬미어 비니-비니-FREE-블랙</v>
      </c>
      <c r="B963" s="1" t="s">
        <v>268</v>
      </c>
      <c r="C963" s="1" t="s">
        <v>229</v>
      </c>
      <c r="D963" s="1" t="s">
        <v>331</v>
      </c>
      <c r="E963" s="1" t="s">
        <v>123</v>
      </c>
      <c r="F963" s="2" t="s">
        <v>221</v>
      </c>
      <c r="G963" s="1">
        <v>12</v>
      </c>
    </row>
    <row r="964" spans="1:7" x14ac:dyDescent="0.4">
      <c r="A964" s="1" t="str">
        <f>압구정재고[[#This Row],[제품명]]&amp;"-"&amp;압구정재고[[#This Row],[카테고리]]&amp;"-"&amp;압구정재고[[#This Row],[사이즈]]&amp;"-"&amp;압구정재고[[#This Row],[색상]]</f>
        <v>캐쉬미어 비니-비니-FREE-멀티</v>
      </c>
      <c r="B964" s="1" t="s">
        <v>268</v>
      </c>
      <c r="C964" s="1" t="s">
        <v>229</v>
      </c>
      <c r="D964" s="1" t="s">
        <v>331</v>
      </c>
      <c r="E964" s="1" t="s">
        <v>317</v>
      </c>
      <c r="F964" s="2" t="s">
        <v>221</v>
      </c>
      <c r="G964" s="1">
        <v>1</v>
      </c>
    </row>
    <row r="965" spans="1:7" x14ac:dyDescent="0.4">
      <c r="A965" s="1" t="str">
        <f>압구정재고[[#This Row],[제품명]]&amp;"-"&amp;압구정재고[[#This Row],[카테고리]]&amp;"-"&amp;압구정재고[[#This Row],[사이즈]]&amp;"-"&amp;압구정재고[[#This Row],[색상]]</f>
        <v>에스로고 울 캠프캡-모자-FREE-블랙</v>
      </c>
      <c r="B965" s="1" t="s">
        <v>269</v>
      </c>
      <c r="C965" s="1" t="s">
        <v>228</v>
      </c>
      <c r="D965" s="1" t="s">
        <v>331</v>
      </c>
      <c r="E965" s="1" t="s">
        <v>123</v>
      </c>
      <c r="F965" s="2" t="s">
        <v>221</v>
      </c>
      <c r="G965" s="1">
        <v>0</v>
      </c>
    </row>
    <row r="966" spans="1:7" x14ac:dyDescent="0.4">
      <c r="A966" s="1" t="str">
        <f>압구정재고[[#This Row],[제품명]]&amp;"-"&amp;압구정재고[[#This Row],[카테고리]]&amp;"-"&amp;압구정재고[[#This Row],[사이즈]]&amp;"-"&amp;압구정재고[[#This Row],[색상]]</f>
        <v>나이키 반다나-반다나-FREE-블랙</v>
      </c>
      <c r="B966" s="1" t="s">
        <v>270</v>
      </c>
      <c r="C966" s="1" t="s">
        <v>238</v>
      </c>
      <c r="D966" s="1" t="s">
        <v>331</v>
      </c>
      <c r="E966" s="1" t="s">
        <v>123</v>
      </c>
      <c r="F966" s="2" t="s">
        <v>221</v>
      </c>
      <c r="G966" s="1">
        <v>0</v>
      </c>
    </row>
    <row r="967" spans="1:7" x14ac:dyDescent="0.4">
      <c r="A967" s="1" t="str">
        <f>압구정재고[[#This Row],[제품명]]&amp;"-"&amp;압구정재고[[#This Row],[카테고리]]&amp;"-"&amp;압구정재고[[#This Row],[사이즈]]&amp;"-"&amp;압구정재고[[#This Row],[색상]]</f>
        <v>나이키 반다나-반다나-FREE-레드</v>
      </c>
      <c r="B967" s="1" t="s">
        <v>270</v>
      </c>
      <c r="C967" s="1" t="s">
        <v>238</v>
      </c>
      <c r="D967" s="1" t="s">
        <v>331</v>
      </c>
      <c r="E967" s="1" t="s">
        <v>128</v>
      </c>
      <c r="F967" s="2" t="s">
        <v>221</v>
      </c>
      <c r="G967" s="1">
        <v>0</v>
      </c>
    </row>
    <row r="968" spans="1:7" x14ac:dyDescent="0.4">
      <c r="A968" s="1" t="str">
        <f>압구정재고[[#This Row],[제품명]]&amp;"-"&amp;압구정재고[[#This Row],[카테고리]]&amp;"-"&amp;압구정재고[[#This Row],[사이즈]]&amp;"-"&amp;압구정재고[[#This Row],[색상]]</f>
        <v>나이키 반다나-반다나-FREE-화이트</v>
      </c>
      <c r="B968" s="1" t="s">
        <v>270</v>
      </c>
      <c r="C968" s="1" t="s">
        <v>238</v>
      </c>
      <c r="D968" s="1" t="s">
        <v>331</v>
      </c>
      <c r="E968" s="1" t="s">
        <v>124</v>
      </c>
      <c r="F968" s="2" t="s">
        <v>221</v>
      </c>
      <c r="G968" s="1">
        <v>0</v>
      </c>
    </row>
    <row r="969" spans="1:7" x14ac:dyDescent="0.4">
      <c r="A969" s="1" t="str">
        <f>압구정재고[[#This Row],[제품명]]&amp;"-"&amp;압구정재고[[#This Row],[카테고리]]&amp;"-"&amp;압구정재고[[#This Row],[사이즈]]&amp;"-"&amp;압구정재고[[#This Row],[색상]]</f>
        <v>나이키 선글라스-선글라스-FREE-블랙</v>
      </c>
      <c r="B969" s="1" t="s">
        <v>271</v>
      </c>
      <c r="C969" s="1" t="s">
        <v>239</v>
      </c>
      <c r="D969" s="1" t="s">
        <v>331</v>
      </c>
      <c r="E969" s="1" t="s">
        <v>123</v>
      </c>
      <c r="F969" s="2" t="s">
        <v>221</v>
      </c>
      <c r="G969" s="1">
        <v>0</v>
      </c>
    </row>
    <row r="970" spans="1:7" x14ac:dyDescent="0.4">
      <c r="A970" s="1" t="str">
        <f>압구정재고[[#This Row],[제품명]]&amp;"-"&amp;압구정재고[[#This Row],[카테고리]]&amp;"-"&amp;압구정재고[[#This Row],[사이즈]]&amp;"-"&amp;압구정재고[[#This Row],[색상]]</f>
        <v>나이키 선글라스-선글라스-FREE-초록</v>
      </c>
      <c r="B970" s="1" t="s">
        <v>271</v>
      </c>
      <c r="C970" s="1" t="s">
        <v>239</v>
      </c>
      <c r="D970" s="1" t="s">
        <v>331</v>
      </c>
      <c r="E970" s="1" t="s">
        <v>318</v>
      </c>
      <c r="F970" s="2" t="s">
        <v>221</v>
      </c>
      <c r="G970" s="1">
        <v>0</v>
      </c>
    </row>
    <row r="971" spans="1:7" x14ac:dyDescent="0.4">
      <c r="A971" s="1" t="str">
        <f>압구정재고[[#This Row],[제품명]]&amp;"-"&amp;압구정재고[[#This Row],[카테고리]]&amp;"-"&amp;압구정재고[[#This Row],[사이즈]]&amp;"-"&amp;압구정재고[[#This Row],[색상]]</f>
        <v>나이키 선글라스-선글라스-FREE-레드</v>
      </c>
      <c r="B971" s="1" t="s">
        <v>271</v>
      </c>
      <c r="C971" s="1" t="s">
        <v>239</v>
      </c>
      <c r="D971" s="1" t="s">
        <v>331</v>
      </c>
      <c r="E971" s="1" t="s">
        <v>128</v>
      </c>
      <c r="F971" s="2" t="s">
        <v>221</v>
      </c>
      <c r="G971" s="1">
        <v>0</v>
      </c>
    </row>
    <row r="972" spans="1:7" x14ac:dyDescent="0.4">
      <c r="A972" s="1" t="str">
        <f>압구정재고[[#This Row],[제품명]]&amp;"-"&amp;압구정재고[[#This Row],[카테고리]]&amp;"-"&amp;압구정재고[[#This Row],[사이즈]]&amp;"-"&amp;압구정재고[[#This Row],[색상]]</f>
        <v>나이키 선글라스-선글라스-FREE-화이트</v>
      </c>
      <c r="B972" s="1" t="s">
        <v>271</v>
      </c>
      <c r="C972" s="1" t="s">
        <v>239</v>
      </c>
      <c r="D972" s="1" t="s">
        <v>331</v>
      </c>
      <c r="E972" s="1" t="s">
        <v>124</v>
      </c>
      <c r="F972" s="2" t="s">
        <v>221</v>
      </c>
      <c r="G972" s="1">
        <v>0</v>
      </c>
    </row>
    <row r="973" spans="1:7" x14ac:dyDescent="0.4">
      <c r="A973" s="1" t="str">
        <f>압구정재고[[#This Row],[제품명]]&amp;"-"&amp;압구정재고[[#This Row],[카테고리]]&amp;"-"&amp;압구정재고[[#This Row],[사이즈]]&amp;"-"&amp;압구정재고[[#This Row],[색상]]</f>
        <v>슈프림 버스켓 비니 -비니-FREE-그린</v>
      </c>
      <c r="B973" s="1" t="s">
        <v>272</v>
      </c>
      <c r="C973" s="1" t="s">
        <v>229</v>
      </c>
      <c r="D973" s="1" t="s">
        <v>331</v>
      </c>
      <c r="E973" s="1" t="s">
        <v>133</v>
      </c>
      <c r="F973" s="2" t="s">
        <v>221</v>
      </c>
      <c r="G973" s="1">
        <v>0</v>
      </c>
    </row>
    <row r="974" spans="1:7" x14ac:dyDescent="0.4">
      <c r="A974" s="1" t="str">
        <f>압구정재고[[#This Row],[제품명]]&amp;"-"&amp;압구정재고[[#This Row],[카테고리]]&amp;"-"&amp;압구정재고[[#This Row],[사이즈]]&amp;"-"&amp;압구정재고[[#This Row],[색상]]</f>
        <v>슈프림 박스로고 비니-모자-FREE-라임</v>
      </c>
      <c r="B974" s="1" t="s">
        <v>273</v>
      </c>
      <c r="C974" s="1" t="s">
        <v>228</v>
      </c>
      <c r="D974" s="1" t="s">
        <v>331</v>
      </c>
      <c r="E974" s="1" t="s">
        <v>319</v>
      </c>
      <c r="F974" s="2" t="s">
        <v>221</v>
      </c>
      <c r="G974" s="1">
        <v>1</v>
      </c>
    </row>
    <row r="975" spans="1:7" x14ac:dyDescent="0.4">
      <c r="A975" s="1" t="str">
        <f>압구정재고[[#This Row],[제품명]]&amp;"-"&amp;압구정재고[[#This Row],[카테고리]]&amp;"-"&amp;압구정재고[[#This Row],[사이즈]]&amp;"-"&amp;압구정재고[[#This Row],[색상]]</f>
        <v>20ss 스몰 박스로고 비니-비니-FREE-블랙</v>
      </c>
      <c r="B975" s="1" t="s">
        <v>274</v>
      </c>
      <c r="C975" s="1" t="s">
        <v>229</v>
      </c>
      <c r="D975" s="1" t="s">
        <v>331</v>
      </c>
      <c r="E975" s="1" t="s">
        <v>123</v>
      </c>
      <c r="F975" s="2" t="s">
        <v>221</v>
      </c>
      <c r="G975" s="1">
        <v>7</v>
      </c>
    </row>
    <row r="976" spans="1:7" x14ac:dyDescent="0.4">
      <c r="A976" s="1" t="str">
        <f>압구정재고[[#This Row],[제품명]]&amp;"-"&amp;압구정재고[[#This Row],[카테고리]]&amp;"-"&amp;압구정재고[[#This Row],[사이즈]]&amp;"-"&amp;압구정재고[[#This Row],[색상]]</f>
        <v>20ss 스몰 박스로고 비니-비니-FREE-오렌지</v>
      </c>
      <c r="B976" s="1" t="s">
        <v>274</v>
      </c>
      <c r="C976" s="1" t="s">
        <v>229</v>
      </c>
      <c r="D976" s="1" t="s">
        <v>331</v>
      </c>
      <c r="E976" s="1" t="s">
        <v>142</v>
      </c>
      <c r="F976" s="2" t="s">
        <v>221</v>
      </c>
      <c r="G976" s="1">
        <v>16</v>
      </c>
    </row>
    <row r="977" spans="1:7" x14ac:dyDescent="0.4">
      <c r="A977" s="1" t="str">
        <f>압구정재고[[#This Row],[제품명]]&amp;"-"&amp;압구정재고[[#This Row],[카테고리]]&amp;"-"&amp;압구정재고[[#This Row],[사이즈]]&amp;"-"&amp;압구정재고[[#This Row],[색상]]</f>
        <v>지포 라이타-라이타-FREE-흰색</v>
      </c>
      <c r="B977" s="1" t="s">
        <v>275</v>
      </c>
      <c r="C977" s="1" t="s">
        <v>240</v>
      </c>
      <c r="D977" s="1" t="s">
        <v>331</v>
      </c>
      <c r="E977" s="1" t="s">
        <v>130</v>
      </c>
      <c r="F977" s="2" t="s">
        <v>221</v>
      </c>
      <c r="G977" s="1">
        <v>0</v>
      </c>
    </row>
    <row r="978" spans="1:7" x14ac:dyDescent="0.4">
      <c r="A978" s="1" t="str">
        <f>압구정재고[[#This Row],[제품명]]&amp;"-"&amp;압구정재고[[#This Row],[카테고리]]&amp;"-"&amp;압구정재고[[#This Row],[사이즈]]&amp;"-"&amp;압구정재고[[#This Row],[색상]]</f>
        <v>슈노 유틸리티 파우치-가방-FREE-블랙</v>
      </c>
      <c r="B978" s="1" t="s">
        <v>276</v>
      </c>
      <c r="C978" s="1" t="s">
        <v>227</v>
      </c>
      <c r="D978" s="1" t="s">
        <v>331</v>
      </c>
      <c r="E978" s="1" t="s">
        <v>123</v>
      </c>
      <c r="F978" s="2" t="s">
        <v>221</v>
      </c>
      <c r="G978" s="1">
        <v>0</v>
      </c>
    </row>
    <row r="979" spans="1:7" x14ac:dyDescent="0.4">
      <c r="A979" s="1" t="str">
        <f>압구정재고[[#This Row],[제품명]]&amp;"-"&amp;압구정재고[[#This Row],[카테고리]]&amp;"-"&amp;압구정재고[[#This Row],[사이즈]]&amp;"-"&amp;압구정재고[[#This Row],[색상]]</f>
        <v>슈노 유틸리티 파우치-가방-FREE-골드</v>
      </c>
      <c r="B979" s="1" t="s">
        <v>276</v>
      </c>
      <c r="C979" s="1" t="s">
        <v>227</v>
      </c>
      <c r="D979" s="1" t="s">
        <v>331</v>
      </c>
      <c r="E979" s="1" t="s">
        <v>147</v>
      </c>
      <c r="F979" s="2" t="s">
        <v>221</v>
      </c>
      <c r="G979" s="1">
        <v>0</v>
      </c>
    </row>
    <row r="980" spans="1:7" x14ac:dyDescent="0.4">
      <c r="A980" s="1" t="str">
        <f>압구정재고[[#This Row],[제품명]]&amp;"-"&amp;압구정재고[[#This Row],[카테고리]]&amp;"-"&amp;압구정재고[[#This Row],[사이즈]]&amp;"-"&amp;압구정재고[[#This Row],[색상]]</f>
        <v>슈노 유틸리티 파우치-가방-FREE-그린</v>
      </c>
      <c r="B980" s="1" t="s">
        <v>276</v>
      </c>
      <c r="C980" s="1" t="s">
        <v>227</v>
      </c>
      <c r="D980" s="1" t="s">
        <v>331</v>
      </c>
      <c r="E980" s="1" t="s">
        <v>133</v>
      </c>
      <c r="F980" s="2" t="s">
        <v>221</v>
      </c>
      <c r="G980" s="1">
        <v>0</v>
      </c>
    </row>
    <row r="981" spans="1:7" x14ac:dyDescent="0.4">
      <c r="A981" s="1" t="str">
        <f>압구정재고[[#This Row],[제품명]]&amp;"-"&amp;압구정재고[[#This Row],[카테고리]]&amp;"-"&amp;압구정재고[[#This Row],[사이즈]]&amp;"-"&amp;압구정재고[[#This Row],[색상]]</f>
        <v>슈노 RTG 백팩-가방-FREE-블랙</v>
      </c>
      <c r="B981" s="1" t="s">
        <v>277</v>
      </c>
      <c r="C981" s="1" t="s">
        <v>227</v>
      </c>
      <c r="D981" s="1" t="s">
        <v>331</v>
      </c>
      <c r="E981" s="1" t="s">
        <v>123</v>
      </c>
      <c r="F981" s="2" t="s">
        <v>221</v>
      </c>
      <c r="G981" s="1">
        <v>0</v>
      </c>
    </row>
    <row r="982" spans="1:7" x14ac:dyDescent="0.4">
      <c r="A982" s="1" t="str">
        <f>압구정재고[[#This Row],[제품명]]&amp;"-"&amp;압구정재고[[#This Row],[카테고리]]&amp;"-"&amp;압구정재고[[#This Row],[사이즈]]&amp;"-"&amp;압구정재고[[#This Row],[색상]]</f>
        <v>팀버랜드-모자-FREE-블랙</v>
      </c>
      <c r="B982" s="1" t="s">
        <v>278</v>
      </c>
      <c r="C982" s="1" t="s">
        <v>228</v>
      </c>
      <c r="D982" s="1" t="s">
        <v>331</v>
      </c>
      <c r="E982" s="1" t="s">
        <v>123</v>
      </c>
      <c r="F982" s="2" t="s">
        <v>221</v>
      </c>
      <c r="G982" s="1">
        <v>2</v>
      </c>
    </row>
    <row r="983" spans="1:7" x14ac:dyDescent="0.4">
      <c r="A983" s="1" t="str">
        <f>압구정재고[[#This Row],[제품명]]&amp;"-"&amp;압구정재고[[#This Row],[카테고리]]&amp;"-"&amp;압구정재고[[#This Row],[사이즈]]&amp;"-"&amp;압구정재고[[#This Row],[색상]]</f>
        <v>팀버랜드-모자-FREE-네이비</v>
      </c>
      <c r="B983" s="1" t="s">
        <v>278</v>
      </c>
      <c r="C983" s="1" t="s">
        <v>228</v>
      </c>
      <c r="D983" s="1" t="s">
        <v>331</v>
      </c>
      <c r="E983" s="1" t="s">
        <v>127</v>
      </c>
      <c r="F983" s="2" t="s">
        <v>221</v>
      </c>
      <c r="G983" s="1">
        <v>0</v>
      </c>
    </row>
    <row r="984" spans="1:7" x14ac:dyDescent="0.4">
      <c r="A984" s="1" t="str">
        <f>압구정재고[[#This Row],[제품명]]&amp;"-"&amp;압구정재고[[#This Row],[카테고리]]&amp;"-"&amp;압구정재고[[#This Row],[사이즈]]&amp;"-"&amp;압구정재고[[#This Row],[색상]]</f>
        <v>돗자리-돗자리-FREE-레드</v>
      </c>
      <c r="B984" s="1" t="s">
        <v>241</v>
      </c>
      <c r="C984" s="1" t="s">
        <v>241</v>
      </c>
      <c r="D984" s="1" t="s">
        <v>331</v>
      </c>
      <c r="E984" s="1" t="s">
        <v>128</v>
      </c>
      <c r="F984" s="2" t="s">
        <v>221</v>
      </c>
      <c r="G984" s="1">
        <v>0</v>
      </c>
    </row>
    <row r="985" spans="1:7" x14ac:dyDescent="0.4">
      <c r="A985" s="1" t="str">
        <f>압구정재고[[#This Row],[제품명]]&amp;"-"&amp;압구정재고[[#This Row],[카테고리]]&amp;"-"&amp;압구정재고[[#This Row],[사이즈]]&amp;"-"&amp;압구정재고[[#This Row],[색상]]</f>
        <v>헬러 컵-컵-FREE-레드</v>
      </c>
      <c r="B985" s="1" t="s">
        <v>279</v>
      </c>
      <c r="C985" s="1" t="s">
        <v>242</v>
      </c>
      <c r="D985" s="1" t="s">
        <v>331</v>
      </c>
      <c r="E985" s="1" t="s">
        <v>128</v>
      </c>
      <c r="F985" s="2" t="s">
        <v>221</v>
      </c>
      <c r="G985" s="1">
        <v>0</v>
      </c>
    </row>
    <row r="986" spans="1:7" x14ac:dyDescent="0.4">
      <c r="A986" s="1" t="str">
        <f>압구정재고[[#This Row],[제품명]]&amp;"-"&amp;압구정재고[[#This Row],[카테고리]]&amp;"-"&amp;압구정재고[[#This Row],[사이즈]]&amp;"-"&amp;압구정재고[[#This Row],[색상]]</f>
        <v>워싱 치노 성조기 캠프캡-모자-FREE-성조기 블랙</v>
      </c>
      <c r="B986" s="1" t="s">
        <v>280</v>
      </c>
      <c r="C986" s="1" t="s">
        <v>228</v>
      </c>
      <c r="D986" s="1" t="s">
        <v>331</v>
      </c>
      <c r="E986" s="1" t="s">
        <v>320</v>
      </c>
      <c r="F986" s="2" t="s">
        <v>221</v>
      </c>
      <c r="G986" s="1">
        <v>9</v>
      </c>
    </row>
    <row r="987" spans="1:7" x14ac:dyDescent="0.4">
      <c r="A987" s="1" t="str">
        <f>압구정재고[[#This Row],[제품명]]&amp;"-"&amp;압구정재고[[#This Row],[카테고리]]&amp;"-"&amp;압구정재고[[#This Row],[사이즈]]&amp;"-"&amp;압구정재고[[#This Row],[색상]]</f>
        <v>멀티컬러 웨이스트백-가방-FREE-멀티컬러</v>
      </c>
      <c r="B987" s="1" t="s">
        <v>281</v>
      </c>
      <c r="C987" s="1" t="s">
        <v>227</v>
      </c>
      <c r="D987" s="1" t="s">
        <v>331</v>
      </c>
      <c r="E987" s="1" t="s">
        <v>138</v>
      </c>
      <c r="F987" s="2" t="s">
        <v>221</v>
      </c>
      <c r="G987" s="1">
        <v>0</v>
      </c>
    </row>
    <row r="988" spans="1:7" x14ac:dyDescent="0.4">
      <c r="A988" s="1" t="str">
        <f>압구정재고[[#This Row],[제품명]]&amp;"-"&amp;압구정재고[[#This Row],[카테고리]]&amp;"-"&amp;압구정재고[[#This Row],[사이즈]]&amp;"-"&amp;압구정재고[[#This Row],[색상]]</f>
        <v>워싱 치노 캠프캡-모자-FREE-블랙</v>
      </c>
      <c r="B988" s="1" t="s">
        <v>282</v>
      </c>
      <c r="C988" s="1" t="s">
        <v>228</v>
      </c>
      <c r="D988" s="1" t="s">
        <v>331</v>
      </c>
      <c r="E988" s="1" t="s">
        <v>123</v>
      </c>
      <c r="F988" s="2" t="s">
        <v>221</v>
      </c>
      <c r="G988" s="1">
        <v>0</v>
      </c>
    </row>
    <row r="989" spans="1:7" x14ac:dyDescent="0.4">
      <c r="A989" s="1" t="str">
        <f>압구정재고[[#This Row],[제품명]]&amp;"-"&amp;압구정재고[[#This Row],[카테고리]]&amp;"-"&amp;압구정재고[[#This Row],[사이즈]]&amp;"-"&amp;압구정재고[[#This Row],[색상]]</f>
        <v>슈프림 바버 웨이스트백-가방-FREE-레오파드</v>
      </c>
      <c r="B989" s="1" t="s">
        <v>283</v>
      </c>
      <c r="C989" s="1" t="s">
        <v>227</v>
      </c>
      <c r="D989" s="1" t="s">
        <v>331</v>
      </c>
      <c r="E989" s="1" t="s">
        <v>314</v>
      </c>
      <c r="F989" s="2" t="s">
        <v>221</v>
      </c>
      <c r="G989" s="1">
        <v>2</v>
      </c>
    </row>
    <row r="990" spans="1:7" x14ac:dyDescent="0.4">
      <c r="A990" s="1" t="str">
        <f>압구정재고[[#This Row],[제품명]]&amp;"-"&amp;압구정재고[[#This Row],[카테고리]]&amp;"-"&amp;압구정재고[[#This Row],[사이즈]]&amp;"-"&amp;압구정재고[[#This Row],[색상]]</f>
        <v>슈프림 바버 캠프캡-모자-FREE-레오파드</v>
      </c>
      <c r="B990" s="1" t="s">
        <v>284</v>
      </c>
      <c r="C990" s="1" t="s">
        <v>228</v>
      </c>
      <c r="D990" s="1" t="s">
        <v>331</v>
      </c>
      <c r="E990" s="1" t="s">
        <v>314</v>
      </c>
      <c r="F990" s="2" t="s">
        <v>221</v>
      </c>
      <c r="G990" s="1">
        <v>0</v>
      </c>
    </row>
    <row r="991" spans="1:7" x14ac:dyDescent="0.4">
      <c r="A991" s="1" t="str">
        <f>압구정재고[[#This Row],[제품명]]&amp;"-"&amp;압구정재고[[#This Row],[카테고리]]&amp;"-"&amp;압구정재고[[#This Row],[사이즈]]&amp;"-"&amp;압구정재고[[#This Row],[색상]]</f>
        <v>슈프림 론체어-의자-FREE-레드</v>
      </c>
      <c r="B991" s="1" t="s">
        <v>285</v>
      </c>
      <c r="C991" s="1" t="s">
        <v>243</v>
      </c>
      <c r="D991" s="1" t="s">
        <v>331</v>
      </c>
      <c r="E991" s="1" t="s">
        <v>128</v>
      </c>
      <c r="F991" s="2" t="s">
        <v>221</v>
      </c>
      <c r="G991" s="1">
        <v>0</v>
      </c>
    </row>
    <row r="992" spans="1:7" x14ac:dyDescent="0.4">
      <c r="A992" s="1" t="str">
        <f>압구정재고[[#This Row],[제품명]]&amp;"-"&amp;압구정재고[[#This Row],[카테고리]]&amp;"-"&amp;압구정재고[[#This Row],[사이즈]]&amp;"-"&amp;압구정재고[[#This Row],[색상]]</f>
        <v>슈프림 우븐 토트백-가방-FREE-레드</v>
      </c>
      <c r="B992" s="1" t="s">
        <v>286</v>
      </c>
      <c r="C992" s="1" t="s">
        <v>227</v>
      </c>
      <c r="D992" s="1" t="s">
        <v>331</v>
      </c>
      <c r="E992" s="1" t="s">
        <v>128</v>
      </c>
      <c r="F992" s="2" t="s">
        <v>221</v>
      </c>
      <c r="G992" s="1">
        <v>0</v>
      </c>
    </row>
    <row r="993" spans="1:7" x14ac:dyDescent="0.4">
      <c r="A993" s="1" t="str">
        <f>압구정재고[[#This Row],[제품명]]&amp;"-"&amp;압구정재고[[#This Row],[카테고리]]&amp;"-"&amp;압구정재고[[#This Row],[사이즈]]&amp;"-"&amp;압구정재고[[#This Row],[색상]]</f>
        <v>슈프림 우븐 토트백-가방-FREE-블랙</v>
      </c>
      <c r="B993" s="1" t="s">
        <v>286</v>
      </c>
      <c r="C993" s="1" t="s">
        <v>227</v>
      </c>
      <c r="D993" s="1" t="s">
        <v>331</v>
      </c>
      <c r="E993" s="1" t="s">
        <v>123</v>
      </c>
      <c r="F993" s="2" t="s">
        <v>221</v>
      </c>
      <c r="G993" s="1">
        <v>0</v>
      </c>
    </row>
    <row r="994" spans="1:7" x14ac:dyDescent="0.4">
      <c r="A994" s="1" t="str">
        <f>압구정재고[[#This Row],[제품명]]&amp;"-"&amp;압구정재고[[#This Row],[카테고리]]&amp;"-"&amp;압구정재고[[#This Row],[사이즈]]&amp;"-"&amp;압구정재고[[#This Row],[색상]]</f>
        <v>위 올 노운 애즈 슈프림 타월-타올-FREE-레드</v>
      </c>
      <c r="B994" s="1" t="s">
        <v>287</v>
      </c>
      <c r="C994" s="1" t="s">
        <v>244</v>
      </c>
      <c r="D994" s="1" t="s">
        <v>331</v>
      </c>
      <c r="E994" s="1" t="s">
        <v>128</v>
      </c>
      <c r="F994" s="2" t="s">
        <v>221</v>
      </c>
      <c r="G994" s="1">
        <v>0</v>
      </c>
    </row>
    <row r="995" spans="1:7" x14ac:dyDescent="0.4">
      <c r="A995" s="1" t="str">
        <f>압구정재고[[#This Row],[제품명]]&amp;"-"&amp;압구정재고[[#This Row],[카테고리]]&amp;"-"&amp;압구정재고[[#This Row],[사이즈]]&amp;"-"&amp;압구정재고[[#This Row],[색상]]</f>
        <v>엠보스드 데님 캠프캡-모자-FREE-청</v>
      </c>
      <c r="B995" s="1" t="s">
        <v>288</v>
      </c>
      <c r="C995" s="1" t="s">
        <v>228</v>
      </c>
      <c r="D995" s="1" t="s">
        <v>331</v>
      </c>
      <c r="E995" s="1" t="s">
        <v>321</v>
      </c>
      <c r="F995" s="2" t="s">
        <v>221</v>
      </c>
      <c r="G995" s="1">
        <v>4</v>
      </c>
    </row>
    <row r="996" spans="1:7" x14ac:dyDescent="0.4">
      <c r="A996" s="1" t="str">
        <f>압구정재고[[#This Row],[제품명]]&amp;"-"&amp;압구정재고[[#This Row],[카테고리]]&amp;"-"&amp;압구정재고[[#This Row],[사이즈]]&amp;"-"&amp;압구정재고[[#This Row],[색상]]</f>
        <v>엠보스드 데님 캠프캡-모자-FREE-흑청</v>
      </c>
      <c r="B996" s="1" t="s">
        <v>288</v>
      </c>
      <c r="C996" s="1" t="s">
        <v>228</v>
      </c>
      <c r="D996" s="1" t="s">
        <v>331</v>
      </c>
      <c r="E996" s="1" t="s">
        <v>322</v>
      </c>
      <c r="F996" s="2" t="s">
        <v>221</v>
      </c>
      <c r="G996" s="1">
        <v>5</v>
      </c>
    </row>
    <row r="997" spans="1:7" x14ac:dyDescent="0.4">
      <c r="A997" s="1" t="str">
        <f>압구정재고[[#This Row],[제품명]]&amp;"-"&amp;압구정재고[[#This Row],[카테고리]]&amp;"-"&amp;압구정재고[[#This Row],[사이즈]]&amp;"-"&amp;압구정재고[[#This Row],[색상]]</f>
        <v>사틴 캠프캡-모자-FREE-올리브</v>
      </c>
      <c r="B997" s="1" t="s">
        <v>289</v>
      </c>
      <c r="C997" s="1" t="s">
        <v>228</v>
      </c>
      <c r="D997" s="1" t="s">
        <v>331</v>
      </c>
      <c r="E997" s="1" t="s">
        <v>141</v>
      </c>
      <c r="F997" s="2" t="s">
        <v>221</v>
      </c>
      <c r="G997" s="1">
        <v>2</v>
      </c>
    </row>
    <row r="998" spans="1:7" x14ac:dyDescent="0.4">
      <c r="A998" s="1" t="str">
        <f>압구정재고[[#This Row],[제품명]]&amp;"-"&amp;압구정재고[[#This Row],[카테고리]]&amp;"-"&amp;압구정재고[[#This Row],[사이즈]]&amp;"-"&amp;압구정재고[[#This Row],[색상]]</f>
        <v>포켓 캠프캡-모자-FREE-네이비</v>
      </c>
      <c r="B998" s="1" t="s">
        <v>265</v>
      </c>
      <c r="C998" s="1" t="s">
        <v>228</v>
      </c>
      <c r="D998" s="1" t="s">
        <v>331</v>
      </c>
      <c r="E998" s="1" t="s">
        <v>127</v>
      </c>
      <c r="F998" s="2" t="s">
        <v>221</v>
      </c>
      <c r="G998" s="1">
        <v>0</v>
      </c>
    </row>
    <row r="999" spans="1:7" x14ac:dyDescent="0.4">
      <c r="A999" s="1" t="str">
        <f>압구정재고[[#This Row],[제품명]]&amp;"-"&amp;압구정재고[[#This Row],[카테고리]]&amp;"-"&amp;압구정재고[[#This Row],[사이즈]]&amp;"-"&amp;압구정재고[[#This Row],[색상]]</f>
        <v>19ss 백팩-가방-FREE-블랙</v>
      </c>
      <c r="B999" s="1" t="s">
        <v>290</v>
      </c>
      <c r="C999" s="1" t="s">
        <v>227</v>
      </c>
      <c r="D999" s="1" t="s">
        <v>331</v>
      </c>
      <c r="E999" s="1" t="s">
        <v>123</v>
      </c>
      <c r="F999" s="2" t="s">
        <v>221</v>
      </c>
      <c r="G999" s="1">
        <v>0</v>
      </c>
    </row>
    <row r="1000" spans="1:7" x14ac:dyDescent="0.4">
      <c r="A1000" s="1" t="str">
        <f>압구정재고[[#This Row],[제품명]]&amp;"-"&amp;압구정재고[[#This Row],[카테고리]]&amp;"-"&amp;압구정재고[[#This Row],[사이즈]]&amp;"-"&amp;압구정재고[[#This Row],[색상]]</f>
        <v>팔라스 샷백-가방-FREE-오렌지</v>
      </c>
      <c r="B1000" s="1" t="s">
        <v>291</v>
      </c>
      <c r="C1000" s="1" t="s">
        <v>227</v>
      </c>
      <c r="D1000" s="1" t="s">
        <v>331</v>
      </c>
      <c r="E1000" s="1" t="s">
        <v>142</v>
      </c>
      <c r="F1000" s="2" t="s">
        <v>208</v>
      </c>
      <c r="G1000" s="1">
        <v>0</v>
      </c>
    </row>
    <row r="1001" spans="1:7" x14ac:dyDescent="0.4">
      <c r="A1001" s="1" t="str">
        <f>압구정재고[[#This Row],[제품명]]&amp;"-"&amp;압구정재고[[#This Row],[카테고리]]&amp;"-"&amp;압구정재고[[#This Row],[사이즈]]&amp;"-"&amp;압구정재고[[#This Row],[색상]]</f>
        <v>슈프림 밀리터리 워시드 캠프캡-모자-FREE-레드</v>
      </c>
      <c r="B1001" s="1" t="s">
        <v>292</v>
      </c>
      <c r="C1001" s="1" t="s">
        <v>228</v>
      </c>
      <c r="D1001" s="1" t="s">
        <v>331</v>
      </c>
      <c r="E1001" s="1" t="s">
        <v>128</v>
      </c>
      <c r="F1001" s="2" t="s">
        <v>221</v>
      </c>
      <c r="G1001" s="1">
        <v>0</v>
      </c>
    </row>
    <row r="1002" spans="1:7" x14ac:dyDescent="0.4">
      <c r="A1002" s="1" t="str">
        <f>압구정재고[[#This Row],[제품명]]&amp;"-"&amp;압구정재고[[#This Row],[카테고리]]&amp;"-"&amp;압구정재고[[#This Row],[사이즈]]&amp;"-"&amp;압구정재고[[#This Row],[색상]]</f>
        <v>슈프림 밀리터리 워시드 캠프캡-모자-FREE-청</v>
      </c>
      <c r="B1002" s="1" t="s">
        <v>292</v>
      </c>
      <c r="C1002" s="1" t="s">
        <v>228</v>
      </c>
      <c r="D1002" s="1" t="s">
        <v>331</v>
      </c>
      <c r="E1002" s="1" t="s">
        <v>321</v>
      </c>
      <c r="F1002" s="2" t="s">
        <v>221</v>
      </c>
      <c r="G1002" s="1">
        <v>0</v>
      </c>
    </row>
    <row r="1003" spans="1:7" x14ac:dyDescent="0.4">
      <c r="A1003" s="1" t="str">
        <f>압구정재고[[#This Row],[제품명]]&amp;"-"&amp;압구정재고[[#This Row],[카테고리]]&amp;"-"&amp;압구정재고[[#This Row],[사이즈]]&amp;"-"&amp;압구정재고[[#This Row],[색상]]</f>
        <v>슈노 웨이스트백-가방-FREE-블랙</v>
      </c>
      <c r="B1003" s="1" t="s">
        <v>293</v>
      </c>
      <c r="C1003" s="1" t="s">
        <v>227</v>
      </c>
      <c r="D1003" s="1" t="s">
        <v>331</v>
      </c>
      <c r="E1003" s="1" t="s">
        <v>123</v>
      </c>
      <c r="F1003" s="2" t="s">
        <v>221</v>
      </c>
      <c r="G1003" s="1">
        <v>0</v>
      </c>
    </row>
    <row r="1004" spans="1:7" x14ac:dyDescent="0.4">
      <c r="A1004" s="1" t="str">
        <f>압구정재고[[#This Row],[제품명]]&amp;"-"&amp;압구정재고[[#This Row],[카테고리]]&amp;"-"&amp;압구정재고[[#This Row],[사이즈]]&amp;"-"&amp;압구정재고[[#This Row],[색상]]</f>
        <v>18fw 백팩-가방-FREE-블랙</v>
      </c>
      <c r="B1004" s="1" t="s">
        <v>294</v>
      </c>
      <c r="C1004" s="1" t="s">
        <v>227</v>
      </c>
      <c r="D1004" s="1" t="s">
        <v>331</v>
      </c>
      <c r="E1004" s="1" t="s">
        <v>123</v>
      </c>
      <c r="F1004" s="2" t="s">
        <v>221</v>
      </c>
      <c r="G1004" s="1">
        <v>0</v>
      </c>
    </row>
    <row r="1005" spans="1:7" x14ac:dyDescent="0.4">
      <c r="A1005" s="1" t="str">
        <f>압구정재고[[#This Row],[제품명]]&amp;"-"&amp;압구정재고[[#This Row],[카테고리]]&amp;"-"&amp;압구정재고[[#This Row],[사이즈]]&amp;"-"&amp;압구정재고[[#This Row],[색상]]</f>
        <v>19ss 웨이스트-가방-FREE-레드</v>
      </c>
      <c r="B1005" s="1" t="s">
        <v>252</v>
      </c>
      <c r="C1005" s="1" t="s">
        <v>227</v>
      </c>
      <c r="D1005" s="1" t="s">
        <v>331</v>
      </c>
      <c r="E1005" s="1" t="s">
        <v>128</v>
      </c>
      <c r="F1005" s="2" t="s">
        <v>221</v>
      </c>
      <c r="G1005" s="1">
        <v>0</v>
      </c>
    </row>
    <row r="1006" spans="1:7" x14ac:dyDescent="0.4">
      <c r="A1006" s="1" t="str">
        <f>압구정재고[[#This Row],[제품명]]&amp;"-"&amp;압구정재고[[#This Row],[카테고리]]&amp;"-"&amp;압구정재고[[#This Row],[사이즈]]&amp;"-"&amp;압구정재고[[#This Row],[색상]]</f>
        <v>스몰 박스로고 비니-모자-FREE-퍼플</v>
      </c>
      <c r="B1006" s="1" t="s">
        <v>295</v>
      </c>
      <c r="C1006" s="1" t="s">
        <v>228</v>
      </c>
      <c r="D1006" s="1" t="s">
        <v>331</v>
      </c>
      <c r="E1006" s="1" t="s">
        <v>132</v>
      </c>
      <c r="F1006" s="2" t="s">
        <v>221</v>
      </c>
      <c r="G1006" s="1">
        <v>0</v>
      </c>
    </row>
    <row r="1007" spans="1:7" x14ac:dyDescent="0.4">
      <c r="A1007" s="1" t="str">
        <f>압구정재고[[#This Row],[제품명]]&amp;"-"&amp;압구정재고[[#This Row],[카테고리]]&amp;"-"&amp;압구정재고[[#This Row],[사이즈]]&amp;"-"&amp;압구정재고[[#This Row],[색상]]</f>
        <v>스몰 박스로고 비니-모자-FREE-블랙</v>
      </c>
      <c r="B1007" s="1" t="s">
        <v>295</v>
      </c>
      <c r="C1007" s="1" t="s">
        <v>228</v>
      </c>
      <c r="D1007" s="1" t="s">
        <v>331</v>
      </c>
      <c r="E1007" s="1" t="s">
        <v>123</v>
      </c>
      <c r="F1007" s="2" t="s">
        <v>221</v>
      </c>
      <c r="G1007" s="1">
        <v>0</v>
      </c>
    </row>
    <row r="1008" spans="1:7" x14ac:dyDescent="0.4">
      <c r="A1008" s="1" t="str">
        <f>압구정재고[[#This Row],[제품명]]&amp;"-"&amp;압구정재고[[#This Row],[카테고리]]&amp;"-"&amp;압구정재고[[#This Row],[사이즈]]&amp;"-"&amp;압구정재고[[#This Row],[색상]]</f>
        <v>슈프림 S로고 캠프캡 고어택스-모자-FREE-레드</v>
      </c>
      <c r="B1008" s="1" t="s">
        <v>296</v>
      </c>
      <c r="C1008" s="1" t="s">
        <v>228</v>
      </c>
      <c r="D1008" s="1" t="s">
        <v>331</v>
      </c>
      <c r="E1008" s="1" t="s">
        <v>128</v>
      </c>
      <c r="F1008" s="2" t="s">
        <v>221</v>
      </c>
      <c r="G1008" s="1">
        <v>0</v>
      </c>
    </row>
    <row r="1009" spans="1:7" x14ac:dyDescent="0.4">
      <c r="A1009" s="1" t="str">
        <f>압구정재고[[#This Row],[제품명]]&amp;"-"&amp;압구정재고[[#This Row],[카테고리]]&amp;"-"&amp;압구정재고[[#This Row],[사이즈]]&amp;"-"&amp;압구정재고[[#This Row],[색상]]</f>
        <v>슈프림 S로고 캠프캡 고어택스-모자-FREE-블루</v>
      </c>
      <c r="B1009" s="1" t="s">
        <v>296</v>
      </c>
      <c r="C1009" s="1" t="s">
        <v>228</v>
      </c>
      <c r="D1009" s="1" t="s">
        <v>331</v>
      </c>
      <c r="E1009" s="1" t="s">
        <v>137</v>
      </c>
      <c r="F1009" s="2" t="s">
        <v>221</v>
      </c>
      <c r="G1009" s="1">
        <v>0</v>
      </c>
    </row>
    <row r="1010" spans="1:7" x14ac:dyDescent="0.4">
      <c r="A1010" s="1" t="str">
        <f>압구정재고[[#This Row],[제품명]]&amp;"-"&amp;압구정재고[[#This Row],[카테고리]]&amp;"-"&amp;압구정재고[[#This Row],[사이즈]]&amp;"-"&amp;압구정재고[[#This Row],[색상]]</f>
        <v>토트 백팩-가방-FREE-카모</v>
      </c>
      <c r="B1010" s="1" t="s">
        <v>263</v>
      </c>
      <c r="C1010" s="1" t="s">
        <v>227</v>
      </c>
      <c r="D1010" s="1" t="s">
        <v>331</v>
      </c>
      <c r="E1010" s="1" t="s">
        <v>323</v>
      </c>
      <c r="F1010" s="2" t="s">
        <v>221</v>
      </c>
      <c r="G1010" s="1">
        <v>0</v>
      </c>
    </row>
    <row r="1011" spans="1:7" x14ac:dyDescent="0.4">
      <c r="A1011" s="1" t="str">
        <f>압구정재고[[#This Row],[제품명]]&amp;"-"&amp;압구정재고[[#This Row],[카테고리]]&amp;"-"&amp;압구정재고[[#This Row],[사이즈]]&amp;"-"&amp;압구정재고[[#This Row],[색상]]</f>
        <v>팔라스 샷백-가방-FREE-카모</v>
      </c>
      <c r="B1011" s="1" t="s">
        <v>291</v>
      </c>
      <c r="C1011" s="1" t="s">
        <v>227</v>
      </c>
      <c r="D1011" s="1" t="s">
        <v>331</v>
      </c>
      <c r="E1011" s="1" t="s">
        <v>323</v>
      </c>
      <c r="F1011" s="2" t="s">
        <v>208</v>
      </c>
      <c r="G1011" s="1">
        <v>0</v>
      </c>
    </row>
    <row r="1012" spans="1:7" x14ac:dyDescent="0.4">
      <c r="A1012" s="1" t="str">
        <f>압구정재고[[#This Row],[제품명]]&amp;"-"&amp;압구정재고[[#This Row],[카테고리]]&amp;"-"&amp;압구정재고[[#This Row],[사이즈]]&amp;"-"&amp;압구정재고[[#This Row],[색상]]</f>
        <v>슈프림 나이키 NBA 헤드밴드-헤드벤드-FREE-블랙</v>
      </c>
      <c r="B1012" s="1" t="s">
        <v>297</v>
      </c>
      <c r="C1012" s="1" t="s">
        <v>245</v>
      </c>
      <c r="D1012" s="1" t="s">
        <v>331</v>
      </c>
      <c r="E1012" s="1" t="s">
        <v>123</v>
      </c>
      <c r="F1012" s="2" t="s">
        <v>221</v>
      </c>
      <c r="G1012" s="1">
        <v>0</v>
      </c>
    </row>
    <row r="1013" spans="1:7" x14ac:dyDescent="0.4">
      <c r="A1013" s="1" t="str">
        <f>압구정재고[[#This Row],[제품명]]&amp;"-"&amp;압구정재고[[#This Row],[카테고리]]&amp;"-"&amp;압구정재고[[#This Row],[사이즈]]&amp;"-"&amp;압구정재고[[#This Row],[색상]]</f>
        <v>유틸리티 백-가방-FREE-블랙</v>
      </c>
      <c r="B1013" s="1" t="s">
        <v>298</v>
      </c>
      <c r="C1013" s="1" t="s">
        <v>227</v>
      </c>
      <c r="D1013" s="1" t="s">
        <v>331</v>
      </c>
      <c r="E1013" s="1" t="s">
        <v>123</v>
      </c>
      <c r="F1013" s="2" t="s">
        <v>221</v>
      </c>
      <c r="G1013" s="1">
        <v>0</v>
      </c>
    </row>
    <row r="1014" spans="1:7" x14ac:dyDescent="0.4">
      <c r="A1014" s="1" t="str">
        <f>압구정재고[[#This Row],[제품명]]&amp;"-"&amp;압구정재고[[#This Row],[카테고리]]&amp;"-"&amp;압구정재고[[#This Row],[사이즈]]&amp;"-"&amp;압구정재고[[#This Row],[색상]]</f>
        <v>슈프림 나이키 웨이스트백-가방-FREE-초록</v>
      </c>
      <c r="B1014" s="1" t="s">
        <v>299</v>
      </c>
      <c r="C1014" s="1" t="s">
        <v>227</v>
      </c>
      <c r="D1014" s="1" t="s">
        <v>331</v>
      </c>
      <c r="E1014" s="1" t="s">
        <v>318</v>
      </c>
      <c r="F1014" s="2" t="s">
        <v>221</v>
      </c>
      <c r="G1014" s="1">
        <v>0</v>
      </c>
    </row>
    <row r="1015" spans="1:7" x14ac:dyDescent="0.4">
      <c r="A1015" s="1" t="str">
        <f>압구정재고[[#This Row],[제품명]]&amp;"-"&amp;압구정재고[[#This Row],[카테고리]]&amp;"-"&amp;압구정재고[[#This Row],[사이즈]]&amp;"-"&amp;압구정재고[[#This Row],[색상]]</f>
        <v>슈프림 나이키 웨이스트백-가방-FREE-보라</v>
      </c>
      <c r="B1015" s="1" t="s">
        <v>299</v>
      </c>
      <c r="C1015" s="1" t="s">
        <v>227</v>
      </c>
      <c r="D1015" s="1" t="s">
        <v>331</v>
      </c>
      <c r="E1015" s="1" t="s">
        <v>324</v>
      </c>
      <c r="F1015" s="2" t="s">
        <v>221</v>
      </c>
      <c r="G1015" s="1">
        <v>0</v>
      </c>
    </row>
    <row r="1016" spans="1:7" x14ac:dyDescent="0.4">
      <c r="A1016" s="1" t="str">
        <f>압구정재고[[#This Row],[제품명]]&amp;"-"&amp;압구정재고[[#This Row],[카테고리]]&amp;"-"&amp;압구정재고[[#This Row],[사이즈]]&amp;"-"&amp;압구정재고[[#This Row],[색상]]</f>
        <v>슈프림 망사 캠프캡-모자-FREE-블랙</v>
      </c>
      <c r="B1016" s="1" t="s">
        <v>300</v>
      </c>
      <c r="C1016" s="1" t="s">
        <v>228</v>
      </c>
      <c r="D1016" s="1" t="s">
        <v>331</v>
      </c>
      <c r="E1016" s="1" t="s">
        <v>123</v>
      </c>
      <c r="F1016" s="2" t="s">
        <v>221</v>
      </c>
      <c r="G1016" s="1">
        <v>0</v>
      </c>
    </row>
    <row r="1017" spans="1:7" x14ac:dyDescent="0.4">
      <c r="A1017" s="1" t="str">
        <f>압구정재고[[#This Row],[제품명]]&amp;"-"&amp;압구정재고[[#This Row],[카테고리]]&amp;"-"&amp;압구정재고[[#This Row],[사이즈]]&amp;"-"&amp;압구정재고[[#This Row],[색상]]</f>
        <v>슈프림 카스텔리 바이크 모자-모자-FREE-블랙</v>
      </c>
      <c r="B1017" s="1" t="s">
        <v>260</v>
      </c>
      <c r="C1017" s="1" t="s">
        <v>228</v>
      </c>
      <c r="D1017" s="1" t="s">
        <v>331</v>
      </c>
      <c r="E1017" s="1" t="s">
        <v>123</v>
      </c>
      <c r="F1017" s="2" t="s">
        <v>221</v>
      </c>
      <c r="G1017" s="1">
        <v>0</v>
      </c>
    </row>
    <row r="1018" spans="1:7" x14ac:dyDescent="0.4">
      <c r="A1018" s="1" t="str">
        <f>압구정재고[[#This Row],[제품명]]&amp;"-"&amp;압구정재고[[#This Row],[카테고리]]&amp;"-"&amp;압구정재고[[#This Row],[사이즈]]&amp;"-"&amp;압구정재고[[#This Row],[색상]]</f>
        <v>슈프림 폴라텍 목도리-목도리-FREE-레드</v>
      </c>
      <c r="B1018" s="1" t="s">
        <v>261</v>
      </c>
      <c r="C1018" s="1" t="s">
        <v>234</v>
      </c>
      <c r="D1018" s="1" t="s">
        <v>331</v>
      </c>
      <c r="E1018" s="1" t="s">
        <v>128</v>
      </c>
      <c r="F1018" s="2" t="s">
        <v>221</v>
      </c>
      <c r="G1018" s="1">
        <v>0</v>
      </c>
    </row>
    <row r="1019" spans="1:7" x14ac:dyDescent="0.4">
      <c r="A1019" s="1" t="str">
        <f>압구정재고[[#This Row],[제품명]]&amp;"-"&amp;압구정재고[[#This Row],[카테고리]]&amp;"-"&amp;압구정재고[[#This Row],[사이즈]]&amp;"-"&amp;압구정재고[[#This Row],[색상]]</f>
        <v>슈프림 워시드 카모 캠프캡-모자-FREE-블루</v>
      </c>
      <c r="B1019" s="1" t="s">
        <v>301</v>
      </c>
      <c r="C1019" s="1" t="s">
        <v>228</v>
      </c>
      <c r="D1019" s="1" t="s">
        <v>331</v>
      </c>
      <c r="E1019" s="1" t="s">
        <v>137</v>
      </c>
      <c r="F1019" s="2" t="s">
        <v>221</v>
      </c>
      <c r="G1019" s="1">
        <v>0</v>
      </c>
    </row>
    <row r="1020" spans="1:7" x14ac:dyDescent="0.4">
      <c r="A1020" s="1" t="str">
        <f>압구정재고[[#This Row],[제품명]]&amp;"-"&amp;압구정재고[[#This Row],[카테고리]]&amp;"-"&amp;압구정재고[[#This Row],[사이즈]]&amp;"-"&amp;압구정재고[[#This Row],[색상]]</f>
        <v>슈프림 밀리터리 캠프캡 천 스트링-모자-FREE-블랙</v>
      </c>
      <c r="B1020" s="1" t="s">
        <v>302</v>
      </c>
      <c r="C1020" s="1" t="s">
        <v>228</v>
      </c>
      <c r="D1020" s="1" t="s">
        <v>331</v>
      </c>
      <c r="E1020" s="1" t="s">
        <v>123</v>
      </c>
      <c r="F1020" s="2" t="s">
        <v>221</v>
      </c>
      <c r="G1020" s="1">
        <v>0</v>
      </c>
    </row>
    <row r="1021" spans="1:7" x14ac:dyDescent="0.4">
      <c r="A1021" s="1" t="str">
        <f>압구정재고[[#This Row],[제품명]]&amp;"-"&amp;압구정재고[[#This Row],[카테고리]]&amp;"-"&amp;압구정재고[[#This Row],[사이즈]]&amp;"-"&amp;압구정재고[[#This Row],[색상]]</f>
        <v>워시드 아웃 캠프캡-모자-FREE-블랙</v>
      </c>
      <c r="B1021" s="1" t="s">
        <v>303</v>
      </c>
      <c r="C1021" s="1" t="s">
        <v>228</v>
      </c>
      <c r="D1021" s="1" t="s">
        <v>331</v>
      </c>
      <c r="E1021" s="1" t="s">
        <v>123</v>
      </c>
      <c r="F1021" s="2" t="s">
        <v>221</v>
      </c>
      <c r="G1021" s="1">
        <v>0</v>
      </c>
    </row>
    <row r="1022" spans="1:7" x14ac:dyDescent="0.4">
      <c r="A1022" s="1" t="str">
        <f>압구정재고[[#This Row],[제품명]]&amp;"-"&amp;압구정재고[[#This Row],[카테고리]]&amp;"-"&amp;압구정재고[[#This Row],[사이즈]]&amp;"-"&amp;압구정재고[[#This Row],[색상]]</f>
        <v>18ss 숄더백-가방-FREE-블랙</v>
      </c>
      <c r="B1022" s="1" t="s">
        <v>304</v>
      </c>
      <c r="C1022" s="1" t="s">
        <v>227</v>
      </c>
      <c r="D1022" s="1" t="s">
        <v>331</v>
      </c>
      <c r="E1022" s="1" t="s">
        <v>123</v>
      </c>
      <c r="F1022" s="2" t="s">
        <v>221</v>
      </c>
      <c r="G1022" s="1">
        <v>0</v>
      </c>
    </row>
    <row r="1023" spans="1:7" x14ac:dyDescent="0.4">
      <c r="A1023" s="1" t="str">
        <f>압구정재고[[#This Row],[제품명]]&amp;"-"&amp;압구정재고[[#This Row],[카테고리]]&amp;"-"&amp;압구정재고[[#This Row],[사이즈]]&amp;"-"&amp;압구정재고[[#This Row],[색상]]</f>
        <v>밀리터리 캠프캡-모자-FREE-블랙 카모</v>
      </c>
      <c r="B1023" s="1" t="s">
        <v>305</v>
      </c>
      <c r="C1023" s="1" t="s">
        <v>228</v>
      </c>
      <c r="D1023" s="1" t="s">
        <v>331</v>
      </c>
      <c r="E1023" s="1" t="s">
        <v>325</v>
      </c>
      <c r="F1023" s="2" t="s">
        <v>221</v>
      </c>
      <c r="G1023" s="1">
        <v>0</v>
      </c>
    </row>
    <row r="1024" spans="1:7" x14ac:dyDescent="0.4">
      <c r="A1024" s="1" t="str">
        <f>압구정재고[[#This Row],[제품명]]&amp;"-"&amp;압구정재고[[#This Row],[카테고리]]&amp;"-"&amp;압구정재고[[#This Row],[사이즈]]&amp;"-"&amp;압구정재고[[#This Row],[색상]]</f>
        <v xml:space="preserve">루즈 비니-비니-FREE-블랙 </v>
      </c>
      <c r="B1024" s="1" t="s">
        <v>254</v>
      </c>
      <c r="C1024" s="1" t="s">
        <v>229</v>
      </c>
      <c r="D1024" s="1" t="s">
        <v>331</v>
      </c>
      <c r="E1024" s="1" t="s">
        <v>326</v>
      </c>
      <c r="F1024" s="2" t="s">
        <v>221</v>
      </c>
      <c r="G1024" s="1">
        <v>0</v>
      </c>
    </row>
    <row r="1025" spans="1:7" x14ac:dyDescent="0.4">
      <c r="A1025" s="1" t="str">
        <f>압구정재고[[#This Row],[제품명]]&amp;"-"&amp;압구정재고[[#This Row],[카테고리]]&amp;"-"&amp;압구정재고[[#This Row],[사이즈]]&amp;"-"&amp;압구정재고[[#This Row],[색상]]</f>
        <v>루즈 비니-비니-FREE-다크브릭</v>
      </c>
      <c r="B1025" s="1" t="s">
        <v>254</v>
      </c>
      <c r="C1025" s="1" t="s">
        <v>229</v>
      </c>
      <c r="D1025" s="1" t="s">
        <v>331</v>
      </c>
      <c r="E1025" s="1" t="s">
        <v>327</v>
      </c>
      <c r="F1025" s="2" t="s">
        <v>221</v>
      </c>
      <c r="G1025" s="1">
        <v>0</v>
      </c>
    </row>
    <row r="1026" spans="1:7" x14ac:dyDescent="0.4">
      <c r="A1026" s="1" t="str">
        <f>압구정재고[[#This Row],[제품명]]&amp;"-"&amp;압구정재고[[#This Row],[카테고리]]&amp;"-"&amp;압구정재고[[#This Row],[사이즈]]&amp;"-"&amp;압구정재고[[#This Row],[색상]]</f>
        <v>쟈카드 캠프캡-모자-FREE-탄</v>
      </c>
      <c r="B1026" s="1" t="s">
        <v>306</v>
      </c>
      <c r="C1026" s="1" t="s">
        <v>228</v>
      </c>
      <c r="D1026" s="1" t="s">
        <v>331</v>
      </c>
      <c r="E1026" s="1" t="s">
        <v>328</v>
      </c>
      <c r="F1026" s="2" t="s">
        <v>221</v>
      </c>
      <c r="G1026" s="1">
        <v>0</v>
      </c>
    </row>
    <row r="1027" spans="1:7" x14ac:dyDescent="0.4">
      <c r="A1027" s="1" t="str">
        <f>압구정재고[[#This Row],[제품명]]&amp;"-"&amp;압구정재고[[#This Row],[카테고리]]&amp;"-"&amp;압구정재고[[#This Row],[사이즈]]&amp;"-"&amp;압구정재고[[#This Row],[색상]]</f>
        <v>쟈카드 캠프캡-모자-FREE-레드</v>
      </c>
      <c r="B1027" s="1" t="s">
        <v>306</v>
      </c>
      <c r="C1027" s="1" t="s">
        <v>228</v>
      </c>
      <c r="D1027" s="1" t="s">
        <v>331</v>
      </c>
      <c r="E1027" s="1" t="s">
        <v>128</v>
      </c>
      <c r="F1027" s="2" t="s">
        <v>221</v>
      </c>
      <c r="G1027" s="1">
        <v>0</v>
      </c>
    </row>
    <row r="1028" spans="1:7" x14ac:dyDescent="0.4">
      <c r="A1028" s="1" t="str">
        <f>압구정재고[[#This Row],[제품명]]&amp;"-"&amp;압구정재고[[#This Row],[카테고리]]&amp;"-"&amp;압구정재고[[#This Row],[사이즈]]&amp;"-"&amp;압구정재고[[#This Row],[색상]]</f>
        <v>루즈 비니-비니-FREE-네이비</v>
      </c>
      <c r="B1028" s="1" t="s">
        <v>254</v>
      </c>
      <c r="C1028" s="1" t="s">
        <v>229</v>
      </c>
      <c r="D1028" s="1" t="s">
        <v>331</v>
      </c>
      <c r="E1028" s="1" t="s">
        <v>127</v>
      </c>
      <c r="F1028" s="2" t="s">
        <v>221</v>
      </c>
      <c r="G1028" s="1">
        <v>0</v>
      </c>
    </row>
    <row r="1029" spans="1:7" x14ac:dyDescent="0.4">
      <c r="A1029" s="1" t="str">
        <f>압구정재고[[#This Row],[제품명]]&amp;"-"&amp;압구정재고[[#This Row],[카테고리]]&amp;"-"&amp;압구정재고[[#This Row],[사이즈]]&amp;"-"&amp;압구정재고[[#This Row],[색상]]</f>
        <v>빅 로고 비니-비니-FREE-블랙</v>
      </c>
      <c r="B1029" s="1" t="s">
        <v>307</v>
      </c>
      <c r="C1029" s="1" t="s">
        <v>229</v>
      </c>
      <c r="D1029" s="1" t="s">
        <v>331</v>
      </c>
      <c r="E1029" s="1" t="s">
        <v>123</v>
      </c>
      <c r="F1029" s="2" t="s">
        <v>221</v>
      </c>
      <c r="G1029" s="1">
        <v>0</v>
      </c>
    </row>
    <row r="1030" spans="1:7" x14ac:dyDescent="0.4">
      <c r="A1030" s="1" t="str">
        <f>압구정재고[[#This Row],[제품명]]&amp;"-"&amp;압구정재고[[#This Row],[카테고리]]&amp;"-"&amp;압구정재고[[#This Row],[사이즈]]&amp;"-"&amp;압구정재고[[#This Row],[색상]]</f>
        <v>에스로고  스몰박스 로고 비니-비니-FREE-네이비</v>
      </c>
      <c r="B1030" s="1" t="s">
        <v>308</v>
      </c>
      <c r="C1030" s="1" t="s">
        <v>229</v>
      </c>
      <c r="D1030" s="1" t="s">
        <v>331</v>
      </c>
      <c r="E1030" s="1" t="s">
        <v>127</v>
      </c>
      <c r="F1030" s="2" t="s">
        <v>221</v>
      </c>
      <c r="G1030" s="1">
        <v>0</v>
      </c>
    </row>
    <row r="1031" spans="1:7" x14ac:dyDescent="0.4">
      <c r="A1031" s="1" t="str">
        <f>압구정재고[[#This Row],[제품명]]&amp;"-"&amp;압구정재고[[#This Row],[카테고리]]&amp;"-"&amp;압구정재고[[#This Row],[사이즈]]&amp;"-"&amp;압구정재고[[#This Row],[색상]]</f>
        <v>슈프림 나이키 NBA 헤드밴드-헤드벤드-FREE-레드</v>
      </c>
      <c r="B1031" s="1" t="s">
        <v>297</v>
      </c>
      <c r="C1031" s="1" t="s">
        <v>245</v>
      </c>
      <c r="D1031" s="1" t="s">
        <v>331</v>
      </c>
      <c r="E1031" s="1" t="s">
        <v>128</v>
      </c>
      <c r="F1031" s="2" t="s">
        <v>221</v>
      </c>
      <c r="G1031" s="1">
        <v>0</v>
      </c>
    </row>
    <row r="1032" spans="1:7" x14ac:dyDescent="0.4">
      <c r="A1032" s="1" t="str">
        <f>압구정재고[[#This Row],[제품명]]&amp;"-"&amp;압구정재고[[#This Row],[카테고리]]&amp;"-"&amp;압구정재고[[#This Row],[사이즈]]&amp;"-"&amp;압구정재고[[#This Row],[색상]]</f>
        <v>밀리터리 캠프캡-모자-FREE-올리브</v>
      </c>
      <c r="B1032" s="1" t="s">
        <v>305</v>
      </c>
      <c r="C1032" s="1" t="s">
        <v>228</v>
      </c>
      <c r="D1032" s="1" t="s">
        <v>331</v>
      </c>
      <c r="E1032" s="1" t="s">
        <v>141</v>
      </c>
      <c r="F1032" s="2" t="s">
        <v>221</v>
      </c>
      <c r="G1032" s="1">
        <v>0</v>
      </c>
    </row>
    <row r="1033" spans="1:7" x14ac:dyDescent="0.4">
      <c r="A1033" s="1" t="str">
        <f>압구정재고[[#This Row],[제품명]]&amp;"-"&amp;압구정재고[[#This Row],[카테고리]]&amp;"-"&amp;압구정재고[[#This Row],[사이즈]]&amp;"-"&amp;압구정재고[[#This Row],[색상]]</f>
        <v>고어텍스 캠프캡-모자-FREE-블랙</v>
      </c>
      <c r="B1033" s="1" t="s">
        <v>253</v>
      </c>
      <c r="C1033" s="1" t="s">
        <v>228</v>
      </c>
      <c r="D1033" s="1" t="s">
        <v>331</v>
      </c>
      <c r="E1033" s="1" t="s">
        <v>123</v>
      </c>
      <c r="F1033" s="2" t="s">
        <v>221</v>
      </c>
      <c r="G1033" s="1">
        <v>0</v>
      </c>
    </row>
    <row r="1034" spans="1:7" x14ac:dyDescent="0.4">
      <c r="A1034" s="1" t="str">
        <f>압구정재고[[#This Row],[제품명]]&amp;"-"&amp;압구정재고[[#This Row],[카테고리]]&amp;"-"&amp;압구정재고[[#This Row],[사이즈]]&amp;"-"&amp;압구정재고[[#This Row],[색상]]</f>
        <v>팀버랜드-모자-FREE-올리브</v>
      </c>
      <c r="B1034" s="1" t="s">
        <v>278</v>
      </c>
      <c r="C1034" s="1" t="s">
        <v>228</v>
      </c>
      <c r="D1034" s="1" t="s">
        <v>331</v>
      </c>
      <c r="E1034" s="1" t="s">
        <v>141</v>
      </c>
      <c r="F1034" s="2" t="s">
        <v>221</v>
      </c>
      <c r="G1034" s="1">
        <v>0</v>
      </c>
    </row>
    <row r="1035" spans="1:7" x14ac:dyDescent="0.4">
      <c r="A1035" s="1" t="str">
        <f>압구정재고[[#This Row],[제품명]]&amp;"-"&amp;압구정재고[[#This Row],[카테고리]]&amp;"-"&amp;압구정재고[[#This Row],[사이즈]]&amp;"-"&amp;압구정재고[[#This Row],[색상]]</f>
        <v>쟈카드 캠프캡-모자-FREE-그린</v>
      </c>
      <c r="B1035" s="1" t="s">
        <v>306</v>
      </c>
      <c r="C1035" s="1" t="s">
        <v>228</v>
      </c>
      <c r="D1035" s="1" t="s">
        <v>331</v>
      </c>
      <c r="E1035" s="1" t="s">
        <v>133</v>
      </c>
      <c r="F1035" s="2" t="s">
        <v>221</v>
      </c>
      <c r="G1035" s="1">
        <v>0</v>
      </c>
    </row>
    <row r="1036" spans="1:7" x14ac:dyDescent="0.4">
      <c r="A1036" s="1" t="str">
        <f>압구정재고[[#This Row],[제품명]]&amp;"-"&amp;압구정재고[[#This Row],[카테고리]]&amp;"-"&amp;압구정재고[[#This Row],[사이즈]]&amp;"-"&amp;압구정재고[[#This Row],[색상]]</f>
        <v>20SS 데님 에스로고-모자-FREE-블랙</v>
      </c>
      <c r="B1036" s="1" t="s">
        <v>309</v>
      </c>
      <c r="C1036" s="1" t="s">
        <v>228</v>
      </c>
      <c r="D1036" s="1" t="s">
        <v>331</v>
      </c>
      <c r="E1036" s="1" t="s">
        <v>123</v>
      </c>
      <c r="F1036" s="2" t="s">
        <v>221</v>
      </c>
      <c r="G1036" s="1">
        <v>0</v>
      </c>
    </row>
    <row r="1037" spans="1:7" x14ac:dyDescent="0.4">
      <c r="A1037" s="1" t="str">
        <f>압구정재고[[#This Row],[제품명]]&amp;"-"&amp;압구정재고[[#This Row],[카테고리]]&amp;"-"&amp;압구정재고[[#This Row],[사이즈]]&amp;"-"&amp;압구정재고[[#This Row],[색상]]</f>
        <v>슈프림 워시드 카모 캠프캡-모자-FREE-옐로우</v>
      </c>
      <c r="B1037" s="1" t="s">
        <v>301</v>
      </c>
      <c r="C1037" s="1" t="s">
        <v>228</v>
      </c>
      <c r="D1037" s="1" t="s">
        <v>331</v>
      </c>
      <c r="E1037" s="1" t="s">
        <v>329</v>
      </c>
      <c r="F1037" s="2" t="s">
        <v>221</v>
      </c>
      <c r="G1037" s="1">
        <v>0</v>
      </c>
    </row>
    <row r="1038" spans="1:7" x14ac:dyDescent="0.4">
      <c r="A1038" s="1" t="str">
        <f>압구정재고[[#This Row],[제품명]]&amp;"-"&amp;압구정재고[[#This Row],[카테고리]]&amp;"-"&amp;압구정재고[[#This Row],[사이즈]]&amp;"-"&amp;압구정재고[[#This Row],[색상]]</f>
        <v>슈노 유틸리티 파우치-가방-FREE-레드</v>
      </c>
      <c r="B1038" s="1" t="s">
        <v>276</v>
      </c>
      <c r="C1038" s="1" t="s">
        <v>227</v>
      </c>
      <c r="D1038" s="1" t="s">
        <v>331</v>
      </c>
      <c r="E1038" s="1" t="s">
        <v>128</v>
      </c>
      <c r="F1038" s="2" t="s">
        <v>221</v>
      </c>
      <c r="G1038" s="1">
        <v>0</v>
      </c>
    </row>
    <row r="1039" spans="1:7" x14ac:dyDescent="0.4">
      <c r="A1039" s="1" t="str">
        <f>압구정재고[[#This Row],[제품명]]&amp;"-"&amp;압구정재고[[#This Row],[카테고리]]&amp;"-"&amp;압구정재고[[#This Row],[사이즈]]&amp;"-"&amp;압구정재고[[#This Row],[색상]]</f>
        <v>20ss 밀리터리 캠프캡-모자-FREE-블랙</v>
      </c>
      <c r="B1039" s="1" t="s">
        <v>310</v>
      </c>
      <c r="C1039" s="1" t="s">
        <v>228</v>
      </c>
      <c r="D1039" s="1" t="s">
        <v>331</v>
      </c>
      <c r="E1039" s="1" t="s">
        <v>123</v>
      </c>
      <c r="F1039" s="2" t="s">
        <v>221</v>
      </c>
      <c r="G1039" s="1">
        <v>0</v>
      </c>
    </row>
    <row r="1040" spans="1:7" x14ac:dyDescent="0.4">
      <c r="A1040" s="1" t="str">
        <f>압구정재고[[#This Row],[제품명]]&amp;"-"&amp;압구정재고[[#This Row],[카테고리]]&amp;"-"&amp;압구정재고[[#This Row],[사이즈]]&amp;"-"&amp;압구정재고[[#This Row],[색상]]</f>
        <v>포켓 캠프캡-모자-FREE-올리브</v>
      </c>
      <c r="B1040" s="1" t="s">
        <v>265</v>
      </c>
      <c r="C1040" s="1" t="s">
        <v>228</v>
      </c>
      <c r="D1040" s="1" t="s">
        <v>331</v>
      </c>
      <c r="E1040" s="1" t="s">
        <v>141</v>
      </c>
      <c r="F1040" s="2" t="s">
        <v>221</v>
      </c>
      <c r="G1040" s="1">
        <v>0</v>
      </c>
    </row>
    <row r="1041" spans="1:7" x14ac:dyDescent="0.4">
      <c r="A1041" s="1" t="str">
        <f>압구정재고[[#This Row],[제품명]]&amp;"-"&amp;압구정재고[[#This Row],[카테고리]]&amp;"-"&amp;압구정재고[[#This Row],[사이즈]]&amp;"-"&amp;압구정재고[[#This Row],[색상]]</f>
        <v>데님 벙거지-벙거지-FREE-블랙</v>
      </c>
      <c r="B1041" s="1" t="s">
        <v>311</v>
      </c>
      <c r="C1041" s="1" t="s">
        <v>246</v>
      </c>
      <c r="D1041" s="1" t="s">
        <v>331</v>
      </c>
      <c r="E1041" s="1" t="s">
        <v>123</v>
      </c>
      <c r="F1041" s="2" t="s">
        <v>221</v>
      </c>
      <c r="G1041" s="1">
        <v>0</v>
      </c>
    </row>
    <row r="1042" spans="1:7" x14ac:dyDescent="0.4">
      <c r="A1042" s="1" t="str">
        <f>압구정재고[[#This Row],[제품명]]&amp;"-"&amp;압구정재고[[#This Row],[카테고리]]&amp;"-"&amp;압구정재고[[#This Row],[사이즈]]&amp;"-"&amp;압구정재고[[#This Row],[색상]]</f>
        <v>포켓 캠프캡-모자-FREE-레드</v>
      </c>
      <c r="B1042" s="1" t="s">
        <v>265</v>
      </c>
      <c r="C1042" s="1" t="s">
        <v>228</v>
      </c>
      <c r="D1042" s="1" t="s">
        <v>331</v>
      </c>
      <c r="E1042" s="1" t="s">
        <v>128</v>
      </c>
      <c r="F1042" s="2" t="s">
        <v>222</v>
      </c>
      <c r="G1042" s="1">
        <v>0</v>
      </c>
    </row>
    <row r="1043" spans="1:7" x14ac:dyDescent="0.4">
      <c r="A1043" s="1" t="str">
        <f>압구정재고[[#This Row],[제품명]]&amp;"-"&amp;압구정재고[[#This Row],[카테고리]]&amp;"-"&amp;압구정재고[[#This Row],[사이즈]]&amp;"-"&amp;압구정재고[[#This Row],[색상]]</f>
        <v>20ss 밀리터리 캠프캡-모자-FREE-카키</v>
      </c>
      <c r="B1043" s="1" t="s">
        <v>310</v>
      </c>
      <c r="C1043" s="1" t="s">
        <v>228</v>
      </c>
      <c r="D1043" s="1" t="s">
        <v>331</v>
      </c>
      <c r="E1043" s="1" t="s">
        <v>330</v>
      </c>
      <c r="F1043" s="2" t="s">
        <v>221</v>
      </c>
      <c r="G1043" s="1">
        <v>0</v>
      </c>
    </row>
    <row r="1044" spans="1:7" x14ac:dyDescent="0.4">
      <c r="A1044" s="1" t="str">
        <f>압구정재고[[#This Row],[제품명]]&amp;"-"&amp;압구정재고[[#This Row],[카테고리]]&amp;"-"&amp;압구정재고[[#This Row],[사이즈]]&amp;"-"&amp;압구정재고[[#This Row],[색상]]</f>
        <v>슈프림 라이타 키체인-라이타-FREE-레드</v>
      </c>
      <c r="B1044" s="1" t="s">
        <v>312</v>
      </c>
      <c r="C1044" s="1" t="s">
        <v>240</v>
      </c>
      <c r="D1044" s="1" t="s">
        <v>331</v>
      </c>
      <c r="E1044" s="1" t="s">
        <v>128</v>
      </c>
      <c r="F1044" s="2" t="s">
        <v>221</v>
      </c>
      <c r="G1044" s="1">
        <v>0</v>
      </c>
    </row>
    <row r="1045" spans="1:7" x14ac:dyDescent="0.4">
      <c r="A1045" s="1" t="str">
        <f>압구정재고[[#This Row],[제품명]]&amp;"-"&amp;압구정재고[[#This Row],[카테고리]]&amp;"-"&amp;압구정재고[[#This Row],[사이즈]]&amp;"-"&amp;압구정재고[[#This Row],[색상]]</f>
        <v>포켓 캠프캡-모자-FREE-보라</v>
      </c>
      <c r="B1045" s="1" t="s">
        <v>265</v>
      </c>
      <c r="C1045" s="1" t="s">
        <v>228</v>
      </c>
      <c r="D1045" s="1" t="s">
        <v>331</v>
      </c>
      <c r="E1045" s="1" t="s">
        <v>324</v>
      </c>
      <c r="F1045" s="2" t="s">
        <v>221</v>
      </c>
      <c r="G1045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BE36-9E27-49C8-991F-03546E999E60}">
  <sheetPr codeName="Sheet2"/>
  <dimension ref="A1:G813"/>
  <sheetViews>
    <sheetView zoomScale="70" zoomScaleNormal="70" workbookViewId="0">
      <selection activeCell="I18" sqref="I18"/>
    </sheetView>
  </sheetViews>
  <sheetFormatPr defaultRowHeight="17.399999999999999" x14ac:dyDescent="0.4"/>
  <cols>
    <col min="1" max="1" width="47.09765625" bestFit="1" customWidth="1"/>
    <col min="2" max="2" width="37.19921875" bestFit="1" customWidth="1"/>
    <col min="3" max="3" width="12" bestFit="1" customWidth="1"/>
    <col min="4" max="4" width="11.09765625" bestFit="1" customWidth="1"/>
    <col min="5" max="5" width="11.796875" customWidth="1"/>
    <col min="6" max="6" width="10.09765625" bestFit="1" customWidth="1"/>
    <col min="7" max="7" width="19.69921875" bestFit="1" customWidth="1"/>
  </cols>
  <sheetData>
    <row r="1" spans="1:7" x14ac:dyDescent="0.4">
      <c r="A1" t="s">
        <v>1710</v>
      </c>
    </row>
    <row r="2" spans="1:7" x14ac:dyDescent="0.4">
      <c r="A2" t="s">
        <v>1714</v>
      </c>
    </row>
    <row r="3" spans="1:7" x14ac:dyDescent="0.4">
      <c r="A3" t="s">
        <v>350</v>
      </c>
      <c r="B3" t="s">
        <v>2</v>
      </c>
      <c r="C3" t="s">
        <v>4</v>
      </c>
      <c r="D3" t="s">
        <v>0</v>
      </c>
      <c r="E3" t="s">
        <v>6</v>
      </c>
      <c r="F3" t="s">
        <v>220</v>
      </c>
      <c r="G3" t="s">
        <v>359</v>
      </c>
    </row>
    <row r="4" spans="1:7" x14ac:dyDescent="0.4">
      <c r="A4" s="1" t="str">
        <f>현대백화점재고[[#This Row],[제품명]]&amp;"-"&amp;현대백화점재고[[#This Row],[카테고리]]&amp;"-"&amp;현대백화점재고[[#This Row],[사이즈]]&amp;"-"&amp;현대백화점재고[[#This Row],[색상]]</f>
        <v>고스트 라이더 해골 쭉티-긴팔-S -블랙</v>
      </c>
      <c r="B4" s="1" t="s">
        <v>8</v>
      </c>
      <c r="C4" s="1" t="s">
        <v>107</v>
      </c>
      <c r="D4" s="1" t="s">
        <v>357</v>
      </c>
      <c r="E4" s="1" t="s">
        <v>123</v>
      </c>
      <c r="F4" t="s">
        <v>186</v>
      </c>
      <c r="G4" s="1">
        <v>0</v>
      </c>
    </row>
    <row r="5" spans="1:7" x14ac:dyDescent="0.4">
      <c r="A5" s="1" t="str">
        <f>현대백화점재고[[#This Row],[제품명]]&amp;"-"&amp;현대백화점재고[[#This Row],[카테고리]]&amp;"-"&amp;현대백화점재고[[#This Row],[사이즈]]&amp;"-"&amp;현대백화점재고[[#This Row],[색상]]</f>
        <v>고스트 라이더 해골 쭉티-긴팔-S -화이트</v>
      </c>
      <c r="B5" s="1" t="s">
        <v>8</v>
      </c>
      <c r="C5" s="1" t="s">
        <v>107</v>
      </c>
      <c r="D5" s="1" t="s">
        <v>357</v>
      </c>
      <c r="E5" s="1" t="s">
        <v>124</v>
      </c>
      <c r="F5" t="s">
        <v>186</v>
      </c>
      <c r="G5" s="1">
        <v>0</v>
      </c>
    </row>
    <row r="6" spans="1:7" x14ac:dyDescent="0.4">
      <c r="A6" s="1" t="str">
        <f>현대백화점재고[[#This Row],[제품명]]&amp;"-"&amp;현대백화점재고[[#This Row],[카테고리]]&amp;"-"&amp;현대백화점재고[[#This Row],[사이즈]]&amp;"-"&amp;현대백화점재고[[#This Row],[색상]]</f>
        <v>플래그스 롱슬리브즈-긴팔-S -레드 줄무늬</v>
      </c>
      <c r="B6" s="1" t="s">
        <v>9</v>
      </c>
      <c r="C6" s="1" t="s">
        <v>107</v>
      </c>
      <c r="D6" s="1" t="s">
        <v>357</v>
      </c>
      <c r="E6" s="1" t="s">
        <v>125</v>
      </c>
      <c r="F6" t="s">
        <v>186</v>
      </c>
      <c r="G6" s="1">
        <v>0</v>
      </c>
    </row>
    <row r="7" spans="1:7" x14ac:dyDescent="0.4">
      <c r="A7" s="1" t="str">
        <f>현대백화점재고[[#This Row],[제품명]]&amp;"-"&amp;현대백화점재고[[#This Row],[카테고리]]&amp;"-"&amp;현대백화점재고[[#This Row],[사이즈]]&amp;"-"&amp;현대백화점재고[[#This Row],[색상]]</f>
        <v>플래그스 롱슬리브즈-긴팔-S -흰 줄무늬</v>
      </c>
      <c r="B7" s="1" t="s">
        <v>9</v>
      </c>
      <c r="C7" s="1" t="s">
        <v>107</v>
      </c>
      <c r="D7" s="1" t="s">
        <v>357</v>
      </c>
      <c r="E7" s="1" t="s">
        <v>126</v>
      </c>
      <c r="F7" t="s">
        <v>186</v>
      </c>
      <c r="G7" s="1">
        <v>0</v>
      </c>
    </row>
    <row r="8" spans="1:7" x14ac:dyDescent="0.4">
      <c r="A8" s="1" t="str">
        <f>현대백화점재고[[#This Row],[제품명]]&amp;"-"&amp;현대백화점재고[[#This Row],[카테고리]]&amp;"-"&amp;현대백화점재고[[#This Row],[사이즈]]&amp;"-"&amp;현대백화점재고[[#This Row],[색상]]</f>
        <v>에스로고 반바지-반바지-S -블랙</v>
      </c>
      <c r="B8" s="1" t="s">
        <v>10</v>
      </c>
      <c r="C8" s="1" t="s">
        <v>108</v>
      </c>
      <c r="D8" s="1" t="s">
        <v>357</v>
      </c>
      <c r="E8" s="1" t="s">
        <v>123</v>
      </c>
      <c r="F8" t="s">
        <v>186</v>
      </c>
      <c r="G8" s="1">
        <v>0</v>
      </c>
    </row>
    <row r="9" spans="1:7" x14ac:dyDescent="0.4">
      <c r="A9" s="1" t="str">
        <f>현대백화점재고[[#This Row],[제품명]]&amp;"-"&amp;현대백화점재고[[#This Row],[카테고리]]&amp;"-"&amp;현대백화점재고[[#This Row],[사이즈]]&amp;"-"&amp;현대백화점재고[[#This Row],[색상]]</f>
        <v>슈프림 에스로고 트랙 쇼츠-반바지-S -블랙</v>
      </c>
      <c r="B9" s="1" t="s">
        <v>11</v>
      </c>
      <c r="C9" s="1" t="s">
        <v>108</v>
      </c>
      <c r="D9" s="1" t="s">
        <v>357</v>
      </c>
      <c r="E9" s="1" t="s">
        <v>123</v>
      </c>
      <c r="F9" t="s">
        <v>186</v>
      </c>
      <c r="G9" s="1">
        <v>0</v>
      </c>
    </row>
    <row r="10" spans="1:7" x14ac:dyDescent="0.4">
      <c r="A10" s="1" t="str">
        <f>현대백화점재고[[#This Row],[제품명]]&amp;"-"&amp;현대백화점재고[[#This Row],[카테고리]]&amp;"-"&amp;현대백화점재고[[#This Row],[사이즈]]&amp;"-"&amp;현대백화점재고[[#This Row],[색상]]</f>
        <v>문어티-반팔-S -화이트</v>
      </c>
      <c r="B10" s="1" t="s">
        <v>12</v>
      </c>
      <c r="C10" s="1" t="s">
        <v>109</v>
      </c>
      <c r="D10" s="1" t="s">
        <v>357</v>
      </c>
      <c r="E10" s="1" t="s">
        <v>124</v>
      </c>
      <c r="F10" t="s">
        <v>186</v>
      </c>
      <c r="G10" s="1">
        <v>0</v>
      </c>
    </row>
    <row r="11" spans="1:7" x14ac:dyDescent="0.4">
      <c r="A11" s="1" t="str">
        <f>현대백화점재고[[#This Row],[제품명]]&amp;"-"&amp;현대백화점재고[[#This Row],[카테고리]]&amp;"-"&amp;현대백화점재고[[#This Row],[사이즈]]&amp;"-"&amp;현대백화점재고[[#This Row],[색상]]</f>
        <v>스틸라이프-반팔-S -블랙</v>
      </c>
      <c r="B11" s="1" t="s">
        <v>13</v>
      </c>
      <c r="C11" s="1" t="s">
        <v>109</v>
      </c>
      <c r="D11" s="1" t="s">
        <v>357</v>
      </c>
      <c r="E11" s="1" t="s">
        <v>123</v>
      </c>
      <c r="F11" t="s">
        <v>186</v>
      </c>
      <c r="G11" s="1">
        <v>0</v>
      </c>
    </row>
    <row r="12" spans="1:7" x14ac:dyDescent="0.4">
      <c r="A12" s="1" t="str">
        <f>현대백화점재고[[#This Row],[제품명]]&amp;"-"&amp;현대백화점재고[[#This Row],[카테고리]]&amp;"-"&amp;현대백화점재고[[#This Row],[사이즈]]&amp;"-"&amp;현대백화점재고[[#This Row],[색상]]</f>
        <v>리퀴드-반팔-S -블랙</v>
      </c>
      <c r="B12" s="1" t="s">
        <v>14</v>
      </c>
      <c r="C12" s="1" t="s">
        <v>109</v>
      </c>
      <c r="D12" s="1" t="s">
        <v>357</v>
      </c>
      <c r="E12" s="1" t="s">
        <v>123</v>
      </c>
      <c r="F12" t="s">
        <v>186</v>
      </c>
      <c r="G12" s="1">
        <v>0</v>
      </c>
    </row>
    <row r="13" spans="1:7" x14ac:dyDescent="0.4">
      <c r="A13" s="1" t="str">
        <f>현대백화점재고[[#This Row],[제품명]]&amp;"-"&amp;현대백화점재고[[#This Row],[카테고리]]&amp;"-"&amp;현대백화점재고[[#This Row],[사이즈]]&amp;"-"&amp;현대백화점재고[[#This Row],[색상]]</f>
        <v>뉴욕 월컨 티-반팔-S -블랙</v>
      </c>
      <c r="B13" s="1" t="s">
        <v>15</v>
      </c>
      <c r="C13" s="1" t="s">
        <v>109</v>
      </c>
      <c r="D13" s="1" t="s">
        <v>357</v>
      </c>
      <c r="E13" s="1" t="s">
        <v>123</v>
      </c>
      <c r="F13" t="s">
        <v>186</v>
      </c>
      <c r="G13" s="1">
        <v>0</v>
      </c>
    </row>
    <row r="14" spans="1:7" x14ac:dyDescent="0.4">
      <c r="A14" s="1" t="str">
        <f>현대백화점재고[[#This Row],[제품명]]&amp;"-"&amp;현대백화점재고[[#This Row],[카테고리]]&amp;"-"&amp;현대백화점재고[[#This Row],[사이즈]]&amp;"-"&amp;현대백화점재고[[#This Row],[색상]]</f>
        <v>뉴욕 월컨 티-반팔-S -화이트</v>
      </c>
      <c r="B14" s="1" t="s">
        <v>15</v>
      </c>
      <c r="C14" s="1" t="s">
        <v>109</v>
      </c>
      <c r="D14" s="1" t="s">
        <v>357</v>
      </c>
      <c r="E14" s="1" t="s">
        <v>124</v>
      </c>
      <c r="F14" t="s">
        <v>186</v>
      </c>
      <c r="G14" s="1">
        <v>0</v>
      </c>
    </row>
    <row r="15" spans="1:7" x14ac:dyDescent="0.4">
      <c r="A15" s="1" t="str">
        <f>현대백화점재고[[#This Row],[제품명]]&amp;"-"&amp;현대백화점재고[[#This Row],[카테고리]]&amp;"-"&amp;현대백화점재고[[#This Row],[사이즈]]&amp;"-"&amp;현대백화점재고[[#This Row],[색상]]</f>
        <v>과일-반팔-S -블랙</v>
      </c>
      <c r="B15" s="1" t="s">
        <v>16</v>
      </c>
      <c r="C15" s="1" t="s">
        <v>109</v>
      </c>
      <c r="D15" s="1" t="s">
        <v>357</v>
      </c>
      <c r="E15" s="1" t="s">
        <v>123</v>
      </c>
      <c r="F15" t="s">
        <v>186</v>
      </c>
      <c r="G15" s="1">
        <v>0</v>
      </c>
    </row>
    <row r="16" spans="1:7" x14ac:dyDescent="0.4">
      <c r="A16" s="1" t="str">
        <f>현대백화점재고[[#This Row],[제품명]]&amp;"-"&amp;현대백화점재고[[#This Row],[카테고리]]&amp;"-"&amp;현대백화점재고[[#This Row],[사이즈]]&amp;"-"&amp;현대백화점재고[[#This Row],[색상]]</f>
        <v>크놋-반팔-S -블랙</v>
      </c>
      <c r="B16" s="1" t="s">
        <v>17</v>
      </c>
      <c r="C16" s="1" t="s">
        <v>109</v>
      </c>
      <c r="D16" s="1" t="s">
        <v>357</v>
      </c>
      <c r="E16" s="1" t="s">
        <v>123</v>
      </c>
      <c r="F16" t="s">
        <v>186</v>
      </c>
      <c r="G16" s="1">
        <v>0</v>
      </c>
    </row>
    <row r="17" spans="1:7" x14ac:dyDescent="0.4">
      <c r="A17" s="1" t="str">
        <f>현대백화점재고[[#This Row],[제품명]]&amp;"-"&amp;현대백화점재고[[#This Row],[카테고리]]&amp;"-"&amp;현대백화점재고[[#This Row],[사이즈]]&amp;"-"&amp;현대백화점재고[[#This Row],[색상]]</f>
        <v>프론츠 티 (틀니)-반팔-S -블랙</v>
      </c>
      <c r="B17" s="1" t="s">
        <v>337</v>
      </c>
      <c r="C17" s="1" t="s">
        <v>109</v>
      </c>
      <c r="D17" s="1" t="s">
        <v>357</v>
      </c>
      <c r="E17" s="1" t="s">
        <v>123</v>
      </c>
      <c r="F17" t="s">
        <v>186</v>
      </c>
      <c r="G17" s="1">
        <v>0</v>
      </c>
    </row>
    <row r="18" spans="1:7" x14ac:dyDescent="0.4">
      <c r="A18" s="1" t="str">
        <f>현대백화점재고[[#This Row],[제품명]]&amp;"-"&amp;현대백화점재고[[#This Row],[카테고리]]&amp;"-"&amp;현대백화점재고[[#This Row],[사이즈]]&amp;"-"&amp;현대백화점재고[[#This Row],[색상]]</f>
        <v>슈프림 고스트라이더-반팔-S -화이트</v>
      </c>
      <c r="B18" s="1" t="s">
        <v>18</v>
      </c>
      <c r="C18" s="1" t="s">
        <v>109</v>
      </c>
      <c r="D18" s="1" t="s">
        <v>357</v>
      </c>
      <c r="E18" s="1" t="s">
        <v>124</v>
      </c>
      <c r="F18" t="s">
        <v>186</v>
      </c>
      <c r="G18" s="1">
        <v>0</v>
      </c>
    </row>
    <row r="19" spans="1:7" x14ac:dyDescent="0.4">
      <c r="A19" s="1" t="str">
        <f>현대백화점재고[[#This Row],[제품명]]&amp;"-"&amp;현대백화점재고[[#This Row],[카테고리]]&amp;"-"&amp;현대백화점재고[[#This Row],[사이즈]]&amp;"-"&amp;현대백화점재고[[#This Row],[색상]]</f>
        <v>슈프림 고스트라이더-반팔-S -블랙</v>
      </c>
      <c r="B19" s="1" t="s">
        <v>18</v>
      </c>
      <c r="C19" s="1" t="s">
        <v>109</v>
      </c>
      <c r="D19" s="1" t="s">
        <v>357</v>
      </c>
      <c r="E19" s="1" t="s">
        <v>123</v>
      </c>
      <c r="F19" t="s">
        <v>186</v>
      </c>
      <c r="G19" s="1">
        <v>0</v>
      </c>
    </row>
    <row r="20" spans="1:7" x14ac:dyDescent="0.4">
      <c r="A20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반팔-반팔-S -블랙</v>
      </c>
      <c r="B20" s="1" t="s">
        <v>338</v>
      </c>
      <c r="C20" s="1" t="s">
        <v>109</v>
      </c>
      <c r="D20" s="1" t="s">
        <v>357</v>
      </c>
      <c r="E20" s="1" t="s">
        <v>123</v>
      </c>
      <c r="F20" t="s">
        <v>186</v>
      </c>
      <c r="G20" s="1">
        <v>0</v>
      </c>
    </row>
    <row r="21" spans="1:7" x14ac:dyDescent="0.4">
      <c r="A21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반팔-반팔-S -화이트</v>
      </c>
      <c r="B21" s="1" t="s">
        <v>338</v>
      </c>
      <c r="C21" s="1" t="s">
        <v>109</v>
      </c>
      <c r="D21" s="1" t="s">
        <v>357</v>
      </c>
      <c r="E21" s="1" t="s">
        <v>124</v>
      </c>
      <c r="F21" t="s">
        <v>186</v>
      </c>
      <c r="G21" s="1">
        <v>0</v>
      </c>
    </row>
    <row r="22" spans="1:7" x14ac:dyDescent="0.4">
      <c r="A22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반톤-반팔-S -블랙</v>
      </c>
      <c r="B22" s="1" t="s">
        <v>19</v>
      </c>
      <c r="C22" s="1" t="s">
        <v>109</v>
      </c>
      <c r="D22" s="1" t="s">
        <v>357</v>
      </c>
      <c r="E22" s="1" t="s">
        <v>123</v>
      </c>
      <c r="F22" t="s">
        <v>186</v>
      </c>
      <c r="G22" s="1">
        <v>0</v>
      </c>
    </row>
    <row r="23" spans="1:7" x14ac:dyDescent="0.4">
      <c r="A23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반톤-반팔-S -네이비</v>
      </c>
      <c r="B23" s="1" t="s">
        <v>19</v>
      </c>
      <c r="C23" s="1" t="s">
        <v>109</v>
      </c>
      <c r="D23" s="1" t="s">
        <v>357</v>
      </c>
      <c r="E23" s="1" t="s">
        <v>127</v>
      </c>
      <c r="F23" t="s">
        <v>186</v>
      </c>
      <c r="G23" s="1">
        <v>0</v>
      </c>
    </row>
    <row r="24" spans="1:7" x14ac:dyDescent="0.4">
      <c r="A24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반톤-반팔-S -레드</v>
      </c>
      <c r="B24" s="1" t="s">
        <v>19</v>
      </c>
      <c r="C24" s="1" t="s">
        <v>109</v>
      </c>
      <c r="D24" s="1" t="s">
        <v>357</v>
      </c>
      <c r="E24" s="1" t="s">
        <v>128</v>
      </c>
      <c r="F24" t="s">
        <v>186</v>
      </c>
      <c r="G24" s="1">
        <v>0</v>
      </c>
    </row>
    <row r="25" spans="1:7" x14ac:dyDescent="0.4">
      <c r="A25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반톤-반팔-S -그레이</v>
      </c>
      <c r="B25" s="1" t="s">
        <v>19</v>
      </c>
      <c r="C25" s="1" t="s">
        <v>109</v>
      </c>
      <c r="D25" s="1" t="s">
        <v>357</v>
      </c>
      <c r="E25" s="1" t="s">
        <v>129</v>
      </c>
      <c r="F25" t="s">
        <v>186</v>
      </c>
      <c r="G25" s="1">
        <v>0</v>
      </c>
    </row>
    <row r="26" spans="1:7" x14ac:dyDescent="0.4">
      <c r="A26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벨라 루고시 드라큘라 티-반팔-S -블랙</v>
      </c>
      <c r="B26" s="1" t="s">
        <v>20</v>
      </c>
      <c r="C26" s="1" t="s">
        <v>109</v>
      </c>
      <c r="D26" s="1" t="s">
        <v>357</v>
      </c>
      <c r="E26" s="1" t="s">
        <v>123</v>
      </c>
      <c r="F26" t="s">
        <v>186</v>
      </c>
      <c r="G26" s="1">
        <v>0</v>
      </c>
    </row>
    <row r="27" spans="1:7" x14ac:dyDescent="0.4">
      <c r="A27" s="1" t="str">
        <f>현대백화점재고[[#This Row],[제품명]]&amp;"-"&amp;현대백화점재고[[#This Row],[카테고리]]&amp;"-"&amp;현대백화점재고[[#This Row],[사이즈]]&amp;"-"&amp;현대백화점재고[[#This Row],[색상]]</f>
        <v>슈프림 클라우드 구름 티-반팔-S -화이트</v>
      </c>
      <c r="B27" s="1" t="s">
        <v>21</v>
      </c>
      <c r="C27" s="1" t="s">
        <v>109</v>
      </c>
      <c r="D27" s="1" t="s">
        <v>357</v>
      </c>
      <c r="E27" s="1" t="s">
        <v>124</v>
      </c>
      <c r="F27" t="s">
        <v>186</v>
      </c>
      <c r="G27" s="1">
        <v>0</v>
      </c>
    </row>
    <row r="28" spans="1:7" x14ac:dyDescent="0.4">
      <c r="A28" s="1" t="str">
        <f>현대백화점재고[[#This Row],[제품명]]&amp;"-"&amp;현대백화점재고[[#This Row],[카테고리]]&amp;"-"&amp;현대백화점재고[[#This Row],[사이즈]]&amp;"-"&amp;현대백화점재고[[#This Row],[색상]]</f>
        <v>슈프림 다이너마이트 티-반팔-S -블랙</v>
      </c>
      <c r="B28" s="1" t="s">
        <v>22</v>
      </c>
      <c r="C28" s="1" t="s">
        <v>109</v>
      </c>
      <c r="D28" s="1" t="s">
        <v>357</v>
      </c>
      <c r="E28" s="1" t="s">
        <v>123</v>
      </c>
      <c r="F28" t="s">
        <v>186</v>
      </c>
      <c r="G28" s="1">
        <v>0</v>
      </c>
    </row>
    <row r="29" spans="1:7" x14ac:dyDescent="0.4">
      <c r="A29" s="1" t="str">
        <f>현대백화점재고[[#This Row],[제품명]]&amp;"-"&amp;현대백화점재고[[#This Row],[카테고리]]&amp;"-"&amp;현대백화점재고[[#This Row],[사이즈]]&amp;"-"&amp;현대백화점재고[[#This Row],[색상]]</f>
        <v>슈프림 다이너마이트 티-반팔-S -화이트</v>
      </c>
      <c r="B29" s="1" t="s">
        <v>22</v>
      </c>
      <c r="C29" s="1" t="s">
        <v>109</v>
      </c>
      <c r="D29" s="1" t="s">
        <v>357</v>
      </c>
      <c r="E29" s="1" t="s">
        <v>124</v>
      </c>
      <c r="F29" t="s">
        <v>186</v>
      </c>
      <c r="G29" s="1">
        <v>0</v>
      </c>
    </row>
    <row r="30" spans="1:7" x14ac:dyDescent="0.4">
      <c r="A30" s="1" t="str">
        <f>현대백화점재고[[#This Row],[제품명]]&amp;"-"&amp;현대백화점재고[[#This Row],[카테고리]]&amp;"-"&amp;현대백화점재고[[#This Row],[사이즈]]&amp;"-"&amp;현대백화점재고[[#This Row],[색상]]</f>
        <v>슈프림 그리팅 티-반팔-S -블랙</v>
      </c>
      <c r="B30" s="1" t="s">
        <v>23</v>
      </c>
      <c r="C30" s="1" t="s">
        <v>109</v>
      </c>
      <c r="D30" s="1" t="s">
        <v>357</v>
      </c>
      <c r="E30" s="1" t="s">
        <v>123</v>
      </c>
      <c r="F30" t="s">
        <v>186</v>
      </c>
      <c r="G30" s="1">
        <v>0</v>
      </c>
    </row>
    <row r="31" spans="1:7" x14ac:dyDescent="0.4">
      <c r="A31" s="1" t="str">
        <f>현대백화점재고[[#This Row],[제품명]]&amp;"-"&amp;현대백화점재고[[#This Row],[카테고리]]&amp;"-"&amp;현대백화점재고[[#This Row],[사이즈]]&amp;"-"&amp;현대백화점재고[[#This Row],[색상]]</f>
        <v>슈프림 잇 겟츠 베럴 티-반팔-S -블랙</v>
      </c>
      <c r="B31" s="1" t="s">
        <v>24</v>
      </c>
      <c r="C31" s="1" t="s">
        <v>109</v>
      </c>
      <c r="D31" s="1" t="s">
        <v>357</v>
      </c>
      <c r="E31" s="1" t="s">
        <v>123</v>
      </c>
      <c r="F31" t="s">
        <v>186</v>
      </c>
      <c r="G31" s="1">
        <v>0</v>
      </c>
    </row>
    <row r="32" spans="1:7" x14ac:dyDescent="0.4">
      <c r="A32" s="1" t="str">
        <f>현대백화점재고[[#This Row],[제품명]]&amp;"-"&amp;현대백화점재고[[#This Row],[카테고리]]&amp;"-"&amp;현대백화점재고[[#This Row],[사이즈]]&amp;"-"&amp;현대백화점재고[[#This Row],[색상]]</f>
        <v>슈프림 잇 겟츠 베럴 티-반팔-S -화이트</v>
      </c>
      <c r="B32" s="1" t="s">
        <v>24</v>
      </c>
      <c r="C32" s="1" t="s">
        <v>109</v>
      </c>
      <c r="D32" s="1" t="s">
        <v>357</v>
      </c>
      <c r="E32" s="1" t="s">
        <v>124</v>
      </c>
      <c r="F32" t="s">
        <v>186</v>
      </c>
      <c r="G32" s="1">
        <v>0</v>
      </c>
    </row>
    <row r="33" spans="1:7" x14ac:dyDescent="0.4">
      <c r="A33" s="1" t="str">
        <f>현대백화점재고[[#This Row],[제품명]]&amp;"-"&amp;현대백화점재고[[#This Row],[카테고리]]&amp;"-"&amp;현대백화점재고[[#This Row],[사이즈]]&amp;"-"&amp;현대백화점재고[[#This Row],[색상]]</f>
        <v>슈프림 리퍼 티-반팔-S -화이트</v>
      </c>
      <c r="B33" s="1" t="s">
        <v>339</v>
      </c>
      <c r="C33" s="1" t="s">
        <v>109</v>
      </c>
      <c r="D33" s="1" t="s">
        <v>357</v>
      </c>
      <c r="E33" s="1" t="s">
        <v>124</v>
      </c>
      <c r="F33" t="s">
        <v>186</v>
      </c>
      <c r="G33" s="1">
        <v>0</v>
      </c>
    </row>
    <row r="34" spans="1:7" x14ac:dyDescent="0.4">
      <c r="A34" s="1" t="str">
        <f>현대백화점재고[[#This Row],[제품명]]&amp;"-"&amp;현대백화점재고[[#This Row],[카테고리]]&amp;"-"&amp;현대백화점재고[[#This Row],[사이즈]]&amp;"-"&amp;현대백화점재고[[#This Row],[색상]]</f>
        <v>슈프림 쉬어스 반팔-반팔-S -블랙</v>
      </c>
      <c r="B34" s="1" t="s">
        <v>25</v>
      </c>
      <c r="C34" s="1" t="s">
        <v>109</v>
      </c>
      <c r="D34" s="1" t="s">
        <v>357</v>
      </c>
      <c r="E34" s="1" t="s">
        <v>123</v>
      </c>
      <c r="F34" t="s">
        <v>186</v>
      </c>
      <c r="G34" s="1">
        <v>0</v>
      </c>
    </row>
    <row r="35" spans="1:7" x14ac:dyDescent="0.4">
      <c r="A35" s="1" t="str">
        <f>현대백화점재고[[#This Row],[제품명]]&amp;"-"&amp;현대백화점재고[[#This Row],[카테고리]]&amp;"-"&amp;현대백화점재고[[#This Row],[사이즈]]&amp;"-"&amp;현대백화점재고[[#This Row],[색상]]</f>
        <v>퀸 티-반팔-S -블랙</v>
      </c>
      <c r="B35" s="1" t="s">
        <v>26</v>
      </c>
      <c r="C35" s="1" t="s">
        <v>109</v>
      </c>
      <c r="D35" s="1" t="s">
        <v>357</v>
      </c>
      <c r="E35" s="1" t="s">
        <v>123</v>
      </c>
      <c r="F35" t="s">
        <v>186</v>
      </c>
      <c r="G35" s="1">
        <v>0</v>
      </c>
    </row>
    <row r="36" spans="1:7" x14ac:dyDescent="0.4">
      <c r="A36" s="1" t="str">
        <f>현대백화점재고[[#This Row],[제품명]]&amp;"-"&amp;현대백화점재고[[#This Row],[카테고리]]&amp;"-"&amp;현대백화점재고[[#This Row],[사이즈]]&amp;"-"&amp;현대백화점재고[[#This Row],[색상]]</f>
        <v>레비테이션 티-반팔-S -블랙</v>
      </c>
      <c r="B36" s="1" t="s">
        <v>27</v>
      </c>
      <c r="C36" s="1" t="s">
        <v>109</v>
      </c>
      <c r="D36" s="1" t="s">
        <v>357</v>
      </c>
      <c r="E36" s="1" t="s">
        <v>123</v>
      </c>
      <c r="F36" t="s">
        <v>186</v>
      </c>
      <c r="G36" s="1">
        <v>0</v>
      </c>
    </row>
    <row r="37" spans="1:7" x14ac:dyDescent="0.4">
      <c r="A37" s="1" t="str">
        <f>현대백화점재고[[#This Row],[제품명]]&amp;"-"&amp;현대백화점재고[[#This Row],[카테고리]]&amp;"-"&amp;현대백화점재고[[#This Row],[사이즈]]&amp;"-"&amp;현대백화점재고[[#This Row],[색상]]</f>
        <v>레비테이션 티-반팔-S -흰색</v>
      </c>
      <c r="B37" s="1" t="s">
        <v>27</v>
      </c>
      <c r="C37" s="1" t="s">
        <v>109</v>
      </c>
      <c r="D37" s="1" t="s">
        <v>357</v>
      </c>
      <c r="E37" s="1" t="s">
        <v>130</v>
      </c>
      <c r="F37" t="s">
        <v>186</v>
      </c>
      <c r="G37" s="1">
        <v>0</v>
      </c>
    </row>
    <row r="38" spans="1:7" x14ac:dyDescent="0.4">
      <c r="A38" s="1" t="str">
        <f>현대백화점재고[[#This Row],[제품명]]&amp;"-"&amp;현대백화점재고[[#This Row],[카테고리]]&amp;"-"&amp;현대백화점재고[[#This Row],[사이즈]]&amp;"-"&amp;현대백화점재고[[#This Row],[색상]]</f>
        <v>뉴 싙 티-반팔-S -블랙</v>
      </c>
      <c r="B38" s="1" t="s">
        <v>28</v>
      </c>
      <c r="C38" s="1" t="s">
        <v>109</v>
      </c>
      <c r="D38" s="1" t="s">
        <v>357</v>
      </c>
      <c r="E38" s="1" t="s">
        <v>123</v>
      </c>
      <c r="F38" t="s">
        <v>186</v>
      </c>
      <c r="G38" s="1">
        <v>0</v>
      </c>
    </row>
    <row r="39" spans="1:7" x14ac:dyDescent="0.4">
      <c r="A39" s="1" t="str">
        <f>현대백화점재고[[#This Row],[제품명]]&amp;"-"&amp;현대백화점재고[[#This Row],[카테고리]]&amp;"-"&amp;현대백화점재고[[#This Row],[사이즈]]&amp;"-"&amp;현대백화점재고[[#This Row],[색상]]</f>
        <v>헤븐 엔 얼스-반팔-S -흰색</v>
      </c>
      <c r="B39" s="1" t="s">
        <v>29</v>
      </c>
      <c r="C39" s="1" t="s">
        <v>109</v>
      </c>
      <c r="D39" s="1" t="s">
        <v>357</v>
      </c>
      <c r="E39" s="1" t="s">
        <v>130</v>
      </c>
      <c r="F39" t="s">
        <v>186</v>
      </c>
      <c r="G39" s="1">
        <v>0</v>
      </c>
    </row>
    <row r="40" spans="1:7" x14ac:dyDescent="0.4">
      <c r="A40" s="1" t="str">
        <f>현대백화점재고[[#This Row],[제품명]]&amp;"-"&amp;현대백화점재고[[#This Row],[카테고리]]&amp;"-"&amp;현대백화점재고[[#This Row],[사이즈]]&amp;"-"&amp;현대백화점재고[[#This Row],[색상]]</f>
        <v>매리티-반팔-S -화이트</v>
      </c>
      <c r="B40" s="1" t="s">
        <v>30</v>
      </c>
      <c r="C40" s="1" t="s">
        <v>109</v>
      </c>
      <c r="D40" s="1" t="s">
        <v>357</v>
      </c>
      <c r="E40" s="1" t="s">
        <v>124</v>
      </c>
      <c r="F40" t="s">
        <v>186</v>
      </c>
      <c r="G40" s="1">
        <v>0</v>
      </c>
    </row>
    <row r="41" spans="1:7" x14ac:dyDescent="0.4">
      <c r="A41" s="1" t="str">
        <f>현대백화점재고[[#This Row],[제품명]]&amp;"-"&amp;현대백화점재고[[#This Row],[카테고리]]&amp;"-"&amp;현대백화점재고[[#This Row],[사이즈]]&amp;"-"&amp;현대백화점재고[[#This Row],[색상]]</f>
        <v>스모크 티-반팔-S -블랙</v>
      </c>
      <c r="B41" s="1" t="s">
        <v>31</v>
      </c>
      <c r="C41" s="1" t="s">
        <v>109</v>
      </c>
      <c r="D41" s="1" t="s">
        <v>357</v>
      </c>
      <c r="E41" s="1" t="s">
        <v>123</v>
      </c>
      <c r="F41" t="s">
        <v>186</v>
      </c>
      <c r="G41" s="1">
        <v>0</v>
      </c>
    </row>
    <row r="42" spans="1:7" x14ac:dyDescent="0.4">
      <c r="A42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벨벳 언더그라운드 티-반팔-S -블랙</v>
      </c>
      <c r="B42" s="1" t="s">
        <v>340</v>
      </c>
      <c r="C42" s="1" t="s">
        <v>109</v>
      </c>
      <c r="D42" s="1" t="s">
        <v>357</v>
      </c>
      <c r="E42" s="1" t="s">
        <v>123</v>
      </c>
      <c r="F42" t="s">
        <v>186</v>
      </c>
      <c r="G42" s="1">
        <v>0</v>
      </c>
    </row>
    <row r="43" spans="1:7" x14ac:dyDescent="0.4">
      <c r="A43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벨벳 니코 언더그라운드 티-반팔-S -블랙</v>
      </c>
      <c r="B43" s="1" t="s">
        <v>32</v>
      </c>
      <c r="C43" s="1" t="s">
        <v>109</v>
      </c>
      <c r="D43" s="1" t="s">
        <v>357</v>
      </c>
      <c r="E43" s="1" t="s">
        <v>123</v>
      </c>
      <c r="F43" t="s">
        <v>186</v>
      </c>
      <c r="G43" s="1">
        <v>0</v>
      </c>
    </row>
    <row r="44" spans="1:7" x14ac:dyDescent="0.4">
      <c r="A44" s="1" t="str">
        <f>현대백화점재고[[#This Row],[제품명]]&amp;"-"&amp;현대백화점재고[[#This Row],[카테고리]]&amp;"-"&amp;현대백화점재고[[#This Row],[사이즈]]&amp;"-"&amp;현대백화점재고[[#This Row],[색상]]</f>
        <v>길버트 앤 조지 라이프 티-반팔-S -블랙</v>
      </c>
      <c r="B44" s="1" t="s">
        <v>33</v>
      </c>
      <c r="C44" s="1" t="s">
        <v>109</v>
      </c>
      <c r="D44" s="1" t="s">
        <v>357</v>
      </c>
      <c r="E44" s="1" t="s">
        <v>123</v>
      </c>
      <c r="F44" t="s">
        <v>186</v>
      </c>
      <c r="G44" s="1">
        <v>0</v>
      </c>
    </row>
    <row r="45" spans="1:7" x14ac:dyDescent="0.4">
      <c r="A45" s="1" t="str">
        <f>현대백화점재고[[#This Row],[제품명]]&amp;"-"&amp;현대백화점재고[[#This Row],[카테고리]]&amp;"-"&amp;현대백화점재고[[#This Row],[사이즈]]&amp;"-"&amp;현대백화점재고[[#This Row],[색상]]</f>
        <v>모로토브-반팔-S -화이트</v>
      </c>
      <c r="B45" s="1" t="s">
        <v>341</v>
      </c>
      <c r="C45" s="1" t="s">
        <v>109</v>
      </c>
      <c r="D45" s="1" t="s">
        <v>357</v>
      </c>
      <c r="E45" s="1" t="s">
        <v>124</v>
      </c>
      <c r="F45" t="s">
        <v>186</v>
      </c>
      <c r="G45" s="1">
        <v>0</v>
      </c>
    </row>
    <row r="46" spans="1:7" x14ac:dyDescent="0.4">
      <c r="A46" s="1" t="str">
        <f>현대백화점재고[[#This Row],[제품명]]&amp;"-"&amp;현대백화점재고[[#This Row],[카테고리]]&amp;"-"&amp;현대백화점재고[[#This Row],[사이즈]]&amp;"-"&amp;현대백화점재고[[#This Row],[색상]]</f>
        <v>오리지널 신-반팔-S -화이트</v>
      </c>
      <c r="B46" s="1" t="s">
        <v>34</v>
      </c>
      <c r="C46" s="1" t="s">
        <v>109</v>
      </c>
      <c r="D46" s="1" t="s">
        <v>357</v>
      </c>
      <c r="E46" s="1" t="s">
        <v>124</v>
      </c>
      <c r="F46" t="s">
        <v>186</v>
      </c>
      <c r="G46" s="1">
        <v>0</v>
      </c>
    </row>
    <row r="47" spans="1:7" x14ac:dyDescent="0.4">
      <c r="A47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반톤-반팔-S -화이트</v>
      </c>
      <c r="B47" s="1" t="s">
        <v>19</v>
      </c>
      <c r="C47" s="1" t="s">
        <v>109</v>
      </c>
      <c r="D47" s="1" t="s">
        <v>357</v>
      </c>
      <c r="E47" s="1" t="s">
        <v>124</v>
      </c>
      <c r="F47" t="s">
        <v>186</v>
      </c>
      <c r="G47" s="1">
        <v>0</v>
      </c>
    </row>
    <row r="48" spans="1:7" x14ac:dyDescent="0.4">
      <c r="A48" s="1" t="str">
        <f>현대백화점재고[[#This Row],[제품명]]&amp;"-"&amp;현대백화점재고[[#This Row],[카테고리]]&amp;"-"&amp;현대백화점재고[[#This Row],[사이즈]]&amp;"-"&amp;현대백화점재고[[#This Row],[색상]]</f>
        <v>필로우 티-반팔-S -화이트</v>
      </c>
      <c r="B48" s="1" t="s">
        <v>342</v>
      </c>
      <c r="C48" s="1" t="s">
        <v>109</v>
      </c>
      <c r="D48" s="1" t="s">
        <v>357</v>
      </c>
      <c r="E48" s="1" t="s">
        <v>124</v>
      </c>
      <c r="F48" t="s">
        <v>186</v>
      </c>
      <c r="G48" s="1">
        <v>0</v>
      </c>
    </row>
    <row r="49" spans="1:7" x14ac:dyDescent="0.4">
      <c r="A49" s="1" t="str">
        <f>현대백화점재고[[#This Row],[제품명]]&amp;"-"&amp;현대백화점재고[[#This Row],[카테고리]]&amp;"-"&amp;현대백화점재고[[#This Row],[사이즈]]&amp;"-"&amp;현대백화점재고[[#This Row],[색상]]</f>
        <v>필로우 티-반팔-S -블랙</v>
      </c>
      <c r="B49" s="1" t="s">
        <v>342</v>
      </c>
      <c r="C49" s="1" t="s">
        <v>109</v>
      </c>
      <c r="D49" s="1" t="s">
        <v>357</v>
      </c>
      <c r="E49" s="1" t="s">
        <v>123</v>
      </c>
      <c r="F49" t="s">
        <v>186</v>
      </c>
      <c r="G49" s="1">
        <v>0</v>
      </c>
    </row>
    <row r="50" spans="1:7" x14ac:dyDescent="0.4">
      <c r="A50" s="1" t="str">
        <f>현대백화점재고[[#This Row],[제품명]]&amp;"-"&amp;현대백화점재고[[#This Row],[카테고리]]&amp;"-"&amp;현대백화점재고[[#This Row],[사이즈]]&amp;"-"&amp;현대백화점재고[[#This Row],[색상]]</f>
        <v>바이블 티-반팔-S -블랙</v>
      </c>
      <c r="B50" s="1" t="s">
        <v>35</v>
      </c>
      <c r="C50" s="1" t="s">
        <v>109</v>
      </c>
      <c r="D50" s="1" t="s">
        <v>357</v>
      </c>
      <c r="E50" s="1" t="s">
        <v>123</v>
      </c>
      <c r="F50" t="s">
        <v>186</v>
      </c>
      <c r="G50" s="1">
        <v>0</v>
      </c>
    </row>
    <row r="51" spans="1:7" x14ac:dyDescent="0.4">
      <c r="A51" s="1" t="str">
        <f>현대백화점재고[[#This Row],[제품명]]&amp;"-"&amp;현대백화점재고[[#This Row],[카테고리]]&amp;"-"&amp;현대백화점재고[[#This Row],[사이즈]]&amp;"-"&amp;현대백화점재고[[#This Row],[색상]]</f>
        <v>바이블 티-반팔-S -흰색</v>
      </c>
      <c r="B51" s="1" t="s">
        <v>35</v>
      </c>
      <c r="C51" s="1" t="s">
        <v>109</v>
      </c>
      <c r="D51" s="1" t="s">
        <v>357</v>
      </c>
      <c r="E51" s="1" t="s">
        <v>130</v>
      </c>
      <c r="F51" t="s">
        <v>186</v>
      </c>
      <c r="G51" s="1">
        <v>0</v>
      </c>
    </row>
    <row r="52" spans="1:7" x14ac:dyDescent="0.4">
      <c r="A52" s="1" t="str">
        <f>현대백화점재고[[#This Row],[제품명]]&amp;"-"&amp;현대백화점재고[[#This Row],[카테고리]]&amp;"-"&amp;현대백화점재고[[#This Row],[사이즈]]&amp;"-"&amp;현대백화점재고[[#This Row],[색상]]</f>
        <v>치즈 티-반팔-S -흰색</v>
      </c>
      <c r="B52" s="1" t="s">
        <v>36</v>
      </c>
      <c r="C52" s="1" t="s">
        <v>109</v>
      </c>
      <c r="D52" s="1" t="s">
        <v>357</v>
      </c>
      <c r="E52" s="1" t="s">
        <v>130</v>
      </c>
      <c r="F52" t="s">
        <v>186</v>
      </c>
      <c r="G52" s="1">
        <v>0</v>
      </c>
    </row>
    <row r="53" spans="1:7" x14ac:dyDescent="0.4">
      <c r="A53" s="1" t="str">
        <f>현대백화점재고[[#This Row],[제품명]]&amp;"-"&amp;현대백화점재고[[#This Row],[카테고리]]&amp;"-"&amp;현대백화점재고[[#This Row],[사이즈]]&amp;"-"&amp;현대백화점재고[[#This Row],[색상]]</f>
        <v>치즈 티-반팔-S -블랙</v>
      </c>
      <c r="B53" s="1" t="s">
        <v>36</v>
      </c>
      <c r="C53" s="1" t="s">
        <v>109</v>
      </c>
      <c r="D53" s="1" t="s">
        <v>357</v>
      </c>
      <c r="E53" s="1" t="s">
        <v>123</v>
      </c>
      <c r="F53" t="s">
        <v>186</v>
      </c>
      <c r="G53" s="1">
        <v>0</v>
      </c>
    </row>
    <row r="54" spans="1:7" x14ac:dyDescent="0.4">
      <c r="A54" s="1" t="str">
        <f>현대백화점재고[[#This Row],[제품명]]&amp;"-"&amp;현대백화점재고[[#This Row],[카테고리]]&amp;"-"&amp;현대백화점재고[[#This Row],[사이즈]]&amp;"-"&amp;현대백화점재고[[#This Row],[색상]]</f>
        <v>찌찌 티-반팔-S -흰색</v>
      </c>
      <c r="B54" s="1" t="s">
        <v>181</v>
      </c>
      <c r="C54" s="1" t="s">
        <v>109</v>
      </c>
      <c r="D54" s="1" t="s">
        <v>357</v>
      </c>
      <c r="E54" s="1" t="s">
        <v>130</v>
      </c>
      <c r="F54" t="s">
        <v>186</v>
      </c>
      <c r="G54" s="1">
        <v>0</v>
      </c>
    </row>
    <row r="55" spans="1:7" x14ac:dyDescent="0.4">
      <c r="A55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반팔-반팔-S -검정</v>
      </c>
      <c r="B55" s="1" t="s">
        <v>37</v>
      </c>
      <c r="C55" s="1" t="s">
        <v>109</v>
      </c>
      <c r="D55" s="1" t="s">
        <v>357</v>
      </c>
      <c r="E55" s="1" t="s">
        <v>131</v>
      </c>
      <c r="F55" t="s">
        <v>186</v>
      </c>
      <c r="G55" s="1">
        <v>0</v>
      </c>
    </row>
    <row r="56" spans="1:7" x14ac:dyDescent="0.4">
      <c r="A56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반팔-반팔-S -흰색</v>
      </c>
      <c r="B56" s="1" t="s">
        <v>37</v>
      </c>
      <c r="C56" s="1" t="s">
        <v>109</v>
      </c>
      <c r="D56" s="1" t="s">
        <v>357</v>
      </c>
      <c r="E56" s="1" t="s">
        <v>130</v>
      </c>
      <c r="F56" t="s">
        <v>186</v>
      </c>
      <c r="G56" s="1">
        <v>0</v>
      </c>
    </row>
    <row r="57" spans="1:7" x14ac:dyDescent="0.4">
      <c r="A57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반팔-반팔-S -네이비</v>
      </c>
      <c r="B57" s="1" t="s">
        <v>37</v>
      </c>
      <c r="C57" s="1" t="s">
        <v>109</v>
      </c>
      <c r="D57" s="1" t="s">
        <v>357</v>
      </c>
      <c r="E57" s="1" t="s">
        <v>127</v>
      </c>
      <c r="F57" t="s">
        <v>186</v>
      </c>
      <c r="G57" s="1">
        <v>0</v>
      </c>
    </row>
    <row r="58" spans="1:7" x14ac:dyDescent="0.4">
      <c r="A58" s="1" t="str">
        <f>현대백화점재고[[#This Row],[제품명]]&amp;"-"&amp;현대백화점재고[[#This Row],[카테고리]]&amp;"-"&amp;현대백화점재고[[#This Row],[사이즈]]&amp;"-"&amp;현대백화점재고[[#This Row],[색상]]</f>
        <v>샌프란 시스코 박스로고 반팔-반팔-S -블랙</v>
      </c>
      <c r="B58" s="1" t="s">
        <v>343</v>
      </c>
      <c r="C58" s="1" t="s">
        <v>109</v>
      </c>
      <c r="D58" s="1" t="s">
        <v>357</v>
      </c>
      <c r="E58" s="1" t="s">
        <v>123</v>
      </c>
      <c r="F58" t="s">
        <v>186</v>
      </c>
      <c r="G58" s="1">
        <v>0</v>
      </c>
    </row>
    <row r="59" spans="1:7" x14ac:dyDescent="0.4">
      <c r="A59" s="1" t="str">
        <f>현대백화점재고[[#This Row],[제품명]]&amp;"-"&amp;현대백화점재고[[#This Row],[카테고리]]&amp;"-"&amp;현대백화점재고[[#This Row],[사이즈]]&amp;"-"&amp;현대백화점재고[[#This Row],[색상]]</f>
        <v>아길레라 할매 반팔-반팔-S -검정</v>
      </c>
      <c r="B59" s="1" t="s">
        <v>38</v>
      </c>
      <c r="C59" s="1" t="s">
        <v>109</v>
      </c>
      <c r="D59" s="1" t="s">
        <v>357</v>
      </c>
      <c r="E59" s="1" t="s">
        <v>131</v>
      </c>
      <c r="F59" t="s">
        <v>186</v>
      </c>
      <c r="G59" s="1">
        <v>0</v>
      </c>
    </row>
    <row r="60" spans="1:7" x14ac:dyDescent="0.4">
      <c r="A60" s="1" t="str">
        <f>현대백화점재고[[#This Row],[제품명]]&amp;"-"&amp;현대백화점재고[[#This Row],[카테고리]]&amp;"-"&amp;현대백화점재고[[#This Row],[사이즈]]&amp;"-"&amp;현대백화점재고[[#This Row],[색상]]</f>
        <v>아길레라 할매 반팔-반팔-S -화이트</v>
      </c>
      <c r="B60" s="1" t="s">
        <v>38</v>
      </c>
      <c r="C60" s="1" t="s">
        <v>109</v>
      </c>
      <c r="D60" s="1" t="s">
        <v>357</v>
      </c>
      <c r="E60" s="1" t="s">
        <v>124</v>
      </c>
      <c r="F60" t="s">
        <v>186</v>
      </c>
      <c r="G60" s="1">
        <v>0</v>
      </c>
    </row>
    <row r="61" spans="1:7" x14ac:dyDescent="0.4">
      <c r="A61" s="1" t="str">
        <f>현대백화점재고[[#This Row],[제품명]]&amp;"-"&amp;현대백화점재고[[#This Row],[카테고리]]&amp;"-"&amp;현대백화점재고[[#This Row],[사이즈]]&amp;"-"&amp;현대백화점재고[[#This Row],[색상]]</f>
        <v>바이트 티-반팔-S -검정</v>
      </c>
      <c r="B61" s="1" t="s">
        <v>39</v>
      </c>
      <c r="C61" s="1" t="s">
        <v>109</v>
      </c>
      <c r="D61" s="1" t="s">
        <v>357</v>
      </c>
      <c r="E61" s="1" t="s">
        <v>131</v>
      </c>
      <c r="F61" t="s">
        <v>186</v>
      </c>
      <c r="G61" s="1">
        <v>0</v>
      </c>
    </row>
    <row r="62" spans="1:7" x14ac:dyDescent="0.4">
      <c r="A62" s="1" t="str">
        <f>현대백화점재고[[#This Row],[제품명]]&amp;"-"&amp;현대백화점재고[[#This Row],[카테고리]]&amp;"-"&amp;현대백화점재고[[#This Row],[사이즈]]&amp;"-"&amp;현대백화점재고[[#This Row],[색상]]</f>
        <v>머니 파워 티-반팔-S -검정</v>
      </c>
      <c r="B62" s="1" t="s">
        <v>40</v>
      </c>
      <c r="C62" s="1" t="s">
        <v>109</v>
      </c>
      <c r="D62" s="1" t="s">
        <v>357</v>
      </c>
      <c r="E62" s="1" t="s">
        <v>131</v>
      </c>
      <c r="F62" t="s">
        <v>186</v>
      </c>
      <c r="G62" s="1">
        <v>0</v>
      </c>
    </row>
    <row r="63" spans="1:7" x14ac:dyDescent="0.4">
      <c r="A63" s="1" t="str">
        <f>현대백화점재고[[#This Row],[제품명]]&amp;"-"&amp;현대백화점재고[[#This Row],[카테고리]]&amp;"-"&amp;현대백화점재고[[#This Row],[사이즈]]&amp;"-"&amp;현대백화점재고[[#This Row],[색상]]</f>
        <v>머니 파워 티-반팔-S -화이트</v>
      </c>
      <c r="B63" s="1" t="s">
        <v>40</v>
      </c>
      <c r="C63" s="1" t="s">
        <v>109</v>
      </c>
      <c r="D63" s="1" t="s">
        <v>357</v>
      </c>
      <c r="E63" s="1" t="s">
        <v>124</v>
      </c>
      <c r="F63" t="s">
        <v>186</v>
      </c>
      <c r="G63" s="1">
        <v>0</v>
      </c>
    </row>
    <row r="64" spans="1:7" x14ac:dyDescent="0.4">
      <c r="A64" s="1" t="str">
        <f>현대백화점재고[[#This Row],[제품명]]&amp;"-"&amp;현대백화점재고[[#This Row],[카테고리]]&amp;"-"&amp;현대백화점재고[[#This Row],[사이즈]]&amp;"-"&amp;현대백화점재고[[#This Row],[색상]]</f>
        <v>슈프림 그리팅 티-보류-S -화이트</v>
      </c>
      <c r="B64" s="1" t="s">
        <v>23</v>
      </c>
      <c r="C64" s="1" t="s">
        <v>110</v>
      </c>
      <c r="D64" s="1" t="s">
        <v>357</v>
      </c>
      <c r="E64" s="1" t="s">
        <v>124</v>
      </c>
      <c r="F64" t="s">
        <v>186</v>
      </c>
      <c r="G64" s="1">
        <v>0</v>
      </c>
    </row>
    <row r="65" spans="1:7" x14ac:dyDescent="0.4">
      <c r="A65" s="1" t="str">
        <f>현대백화점재고[[#This Row],[제품명]]&amp;"-"&amp;현대백화점재고[[#This Row],[카테고리]]&amp;"-"&amp;현대백화점재고[[#This Row],[사이즈]]&amp;"-"&amp;현대백화점재고[[#This Row],[색상]]</f>
        <v>매리티-보류-S -블랙</v>
      </c>
      <c r="B65" s="1" t="s">
        <v>30</v>
      </c>
      <c r="C65" s="1" t="s">
        <v>110</v>
      </c>
      <c r="D65" s="1" t="s">
        <v>357</v>
      </c>
      <c r="E65" s="1" t="s">
        <v>123</v>
      </c>
      <c r="F65" t="s">
        <v>186</v>
      </c>
      <c r="G65" s="1">
        <v>0</v>
      </c>
    </row>
    <row r="66" spans="1:7" x14ac:dyDescent="0.4">
      <c r="A66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자켓-자켓-S -퍼플</v>
      </c>
      <c r="B66" s="1" t="s">
        <v>41</v>
      </c>
      <c r="C66" s="1" t="s">
        <v>111</v>
      </c>
      <c r="D66" s="1" t="s">
        <v>357</v>
      </c>
      <c r="E66" s="1" t="s">
        <v>132</v>
      </c>
      <c r="F66" t="s">
        <v>186</v>
      </c>
      <c r="G66" s="1">
        <v>0</v>
      </c>
    </row>
    <row r="67" spans="1:7" x14ac:dyDescent="0.4">
      <c r="A67" s="1" t="str">
        <f>현대백화점재고[[#This Row],[제품명]]&amp;"-"&amp;현대백화점재고[[#This Row],[카테고리]]&amp;"-"&amp;현대백화점재고[[#This Row],[사이즈]]&amp;"-"&amp;현대백화점재고[[#This Row],[색상]]</f>
        <v>슈노 레더 자켓-자켓-S -블랙</v>
      </c>
      <c r="B67" s="1" t="s">
        <v>42</v>
      </c>
      <c r="C67" s="1" t="s">
        <v>111</v>
      </c>
      <c r="D67" s="1" t="s">
        <v>357</v>
      </c>
      <c r="E67" s="1" t="s">
        <v>123</v>
      </c>
      <c r="F67" t="s">
        <v>186</v>
      </c>
      <c r="G67" s="1">
        <v>0</v>
      </c>
    </row>
    <row r="68" spans="1:7" x14ac:dyDescent="0.4">
      <c r="A68" s="1" t="str">
        <f>현대백화점재고[[#This Row],[제품명]]&amp;"-"&amp;현대백화점재고[[#This Row],[카테고리]]&amp;"-"&amp;현대백화점재고[[#This Row],[사이즈]]&amp;"-"&amp;현대백화점재고[[#This Row],[색상]]</f>
        <v>슈노뱀피-자켓-S -블랙</v>
      </c>
      <c r="B68" s="1" t="s">
        <v>43</v>
      </c>
      <c r="C68" s="1" t="s">
        <v>111</v>
      </c>
      <c r="D68" s="1" t="s">
        <v>357</v>
      </c>
      <c r="E68" s="1" t="s">
        <v>123</v>
      </c>
      <c r="F68" t="s">
        <v>186</v>
      </c>
      <c r="G68" s="1">
        <v>0</v>
      </c>
    </row>
    <row r="69" spans="1:7" x14ac:dyDescent="0.4">
      <c r="A69" s="1" t="str">
        <f>현대백화점재고[[#This Row],[제품명]]&amp;"-"&amp;현대백화점재고[[#This Row],[카테고리]]&amp;"-"&amp;현대백화점재고[[#This Row],[사이즈]]&amp;"-"&amp;현대백화점재고[[#This Row],[색상]]</f>
        <v>슈노뱀피-자켓-S -그린</v>
      </c>
      <c r="B69" s="1" t="s">
        <v>43</v>
      </c>
      <c r="C69" s="1" t="s">
        <v>111</v>
      </c>
      <c r="D69" s="1" t="s">
        <v>357</v>
      </c>
      <c r="E69" s="1" t="s">
        <v>133</v>
      </c>
      <c r="F69" t="s">
        <v>186</v>
      </c>
      <c r="G69" s="1">
        <v>0</v>
      </c>
    </row>
    <row r="70" spans="1:7" x14ac:dyDescent="0.4">
      <c r="A70" s="1" t="str">
        <f>현대백화점재고[[#This Row],[제품명]]&amp;"-"&amp;현대백화점재고[[#This Row],[카테고리]]&amp;"-"&amp;현대백화점재고[[#This Row],[사이즈]]&amp;"-"&amp;현대백화점재고[[#This Row],[색상]]</f>
        <v>파이핑 트랙자켓-자켓-S -블랙</v>
      </c>
      <c r="B70" s="1" t="s">
        <v>44</v>
      </c>
      <c r="C70" s="1" t="s">
        <v>111</v>
      </c>
      <c r="D70" s="1" t="s">
        <v>357</v>
      </c>
      <c r="E70" s="1" t="s">
        <v>123</v>
      </c>
      <c r="F70" t="s">
        <v>186</v>
      </c>
      <c r="G70" s="1">
        <v>0</v>
      </c>
    </row>
    <row r="71" spans="1:7" x14ac:dyDescent="0.4">
      <c r="A71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조끼-자켓-S -코랄</v>
      </c>
      <c r="B71" s="1" t="s">
        <v>45</v>
      </c>
      <c r="C71" s="1" t="s">
        <v>111</v>
      </c>
      <c r="D71" s="1" t="s">
        <v>357</v>
      </c>
      <c r="E71" s="1" t="s">
        <v>134</v>
      </c>
      <c r="F71" t="s">
        <v>186</v>
      </c>
      <c r="G71" s="1">
        <v>0</v>
      </c>
    </row>
    <row r="72" spans="1:7" x14ac:dyDescent="0.4">
      <c r="A72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자켓-자켓-S -블랙</v>
      </c>
      <c r="B72" s="1" t="s">
        <v>46</v>
      </c>
      <c r="C72" s="1" t="s">
        <v>111</v>
      </c>
      <c r="D72" s="1" t="s">
        <v>357</v>
      </c>
      <c r="E72" s="1" t="s">
        <v>123</v>
      </c>
      <c r="F72" t="s">
        <v>186</v>
      </c>
      <c r="G72" s="1">
        <v>0</v>
      </c>
    </row>
    <row r="73" spans="1:7" x14ac:dyDescent="0.4">
      <c r="A73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자켓-자켓-S -코랄</v>
      </c>
      <c r="B73" s="1" t="s">
        <v>46</v>
      </c>
      <c r="C73" s="1" t="s">
        <v>111</v>
      </c>
      <c r="D73" s="1" t="s">
        <v>357</v>
      </c>
      <c r="E73" s="1" t="s">
        <v>134</v>
      </c>
      <c r="F73" t="s">
        <v>186</v>
      </c>
      <c r="G73" s="1">
        <v>0</v>
      </c>
    </row>
    <row r="74" spans="1:7" x14ac:dyDescent="0.4">
      <c r="A74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아크로고 후리스-자켓-S -블랙</v>
      </c>
      <c r="B74" s="1" t="s">
        <v>47</v>
      </c>
      <c r="C74" s="1" t="s">
        <v>111</v>
      </c>
      <c r="D74" s="1" t="s">
        <v>357</v>
      </c>
      <c r="E74" s="1" t="s">
        <v>123</v>
      </c>
      <c r="F74" t="s">
        <v>186</v>
      </c>
      <c r="G74" s="1">
        <v>0</v>
      </c>
    </row>
    <row r="75" spans="1:7" x14ac:dyDescent="0.4">
      <c r="A75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아크로고 자켓 파카-자켓-S -블랙</v>
      </c>
      <c r="B75" s="1" t="s">
        <v>48</v>
      </c>
      <c r="C75" s="1" t="s">
        <v>111</v>
      </c>
      <c r="D75" s="1" t="s">
        <v>357</v>
      </c>
      <c r="E75" s="1" t="s">
        <v>123</v>
      </c>
      <c r="F75" t="s">
        <v>186</v>
      </c>
      <c r="G75" s="1">
        <v>0</v>
      </c>
    </row>
    <row r="76" spans="1:7" x14ac:dyDescent="0.4">
      <c r="A76" s="1" t="str">
        <f>현대백화점재고[[#This Row],[제품명]]&amp;"-"&amp;현대백화점재고[[#This Row],[카테고리]]&amp;"-"&amp;현대백화점재고[[#This Row],[사이즈]]&amp;"-"&amp;현대백화점재고[[#This Row],[색상]]</f>
        <v>슈프림 레이더스 데님 베스트 조끼-자켓-S -블랙</v>
      </c>
      <c r="B76" s="1" t="s">
        <v>49</v>
      </c>
      <c r="C76" s="1" t="s">
        <v>111</v>
      </c>
      <c r="D76" s="1" t="s">
        <v>357</v>
      </c>
      <c r="E76" s="1" t="s">
        <v>123</v>
      </c>
      <c r="F76" t="s">
        <v>186</v>
      </c>
      <c r="G76" s="1">
        <v>0</v>
      </c>
    </row>
    <row r="77" spans="1:7" x14ac:dyDescent="0.4">
      <c r="A77" s="1" t="str">
        <f>현대백화점재고[[#This Row],[제품명]]&amp;"-"&amp;현대백화점재고[[#This Row],[카테고리]]&amp;"-"&amp;현대백화점재고[[#This Row],[사이즈]]&amp;"-"&amp;현대백화점재고[[#This Row],[색상]]</f>
        <v>슈프림 리버시블 NY 자켓-자켓-S -검정</v>
      </c>
      <c r="B77" s="1" t="s">
        <v>50</v>
      </c>
      <c r="C77" s="1" t="s">
        <v>111</v>
      </c>
      <c r="D77" s="1" t="s">
        <v>357</v>
      </c>
      <c r="E77" s="1" t="s">
        <v>131</v>
      </c>
      <c r="F77" t="s">
        <v>186</v>
      </c>
      <c r="G77" s="1">
        <v>0</v>
      </c>
    </row>
    <row r="78" spans="1:7" x14ac:dyDescent="0.4">
      <c r="A78" s="1" t="str">
        <f>현대백화점재고[[#This Row],[제품명]]&amp;"-"&amp;현대백화점재고[[#This Row],[카테고리]]&amp;"-"&amp;현대백화점재고[[#This Row],[사이즈]]&amp;"-"&amp;현대백화점재고[[#This Row],[색상]]</f>
        <v>슈프림 돕바-자켓-S -검정</v>
      </c>
      <c r="B78" s="1" t="s">
        <v>51</v>
      </c>
      <c r="C78" s="1" t="s">
        <v>111</v>
      </c>
      <c r="D78" s="1" t="s">
        <v>357</v>
      </c>
      <c r="E78" s="1" t="s">
        <v>131</v>
      </c>
      <c r="F78" t="s">
        <v>186</v>
      </c>
      <c r="G78" s="1">
        <v>0</v>
      </c>
    </row>
    <row r="79" spans="1:7" x14ac:dyDescent="0.4">
      <c r="A79" s="1" t="str">
        <f>현대백화점재고[[#This Row],[제품명]]&amp;"-"&amp;현대백화점재고[[#This Row],[카테고리]]&amp;"-"&amp;현대백화점재고[[#This Row],[사이즈]]&amp;"-"&amp;현대백화점재고[[#This Row],[색상]]</f>
        <v>슈프림 퍼자켓-자켓-S -브라운</v>
      </c>
      <c r="B79" s="1" t="s">
        <v>52</v>
      </c>
      <c r="C79" s="1" t="s">
        <v>111</v>
      </c>
      <c r="D79" s="1" t="s">
        <v>357</v>
      </c>
      <c r="E79" s="1" t="s">
        <v>135</v>
      </c>
      <c r="F79" t="s">
        <v>186</v>
      </c>
      <c r="G79" s="1">
        <v>0</v>
      </c>
    </row>
    <row r="80" spans="1:7" x14ac:dyDescent="0.4">
      <c r="A80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코치자켓-자켓-S -블랙</v>
      </c>
      <c r="B80" s="1" t="s">
        <v>53</v>
      </c>
      <c r="C80" s="1" t="s">
        <v>111</v>
      </c>
      <c r="D80" s="1" t="s">
        <v>357</v>
      </c>
      <c r="E80" s="1" t="s">
        <v>123</v>
      </c>
      <c r="F80" t="s">
        <v>186</v>
      </c>
      <c r="G80" s="1">
        <v>0</v>
      </c>
    </row>
    <row r="81" spans="1:7" x14ac:dyDescent="0.4">
      <c r="A81" s="1" t="str">
        <f>현대백화점재고[[#This Row],[제품명]]&amp;"-"&amp;현대백화점재고[[#This Row],[카테고리]]&amp;"-"&amp;현대백화점재고[[#This Row],[사이즈]]&amp;"-"&amp;현대백화점재고[[#This Row],[색상]]</f>
        <v>콥 카 자수 자켓-자켓-S -블랙</v>
      </c>
      <c r="B81" s="1" t="s">
        <v>54</v>
      </c>
      <c r="C81" s="1" t="s">
        <v>111</v>
      </c>
      <c r="D81" s="1" t="s">
        <v>357</v>
      </c>
      <c r="E81" s="1" t="s">
        <v>123</v>
      </c>
      <c r="F81" t="s">
        <v>186</v>
      </c>
      <c r="G81" s="1">
        <v>0</v>
      </c>
    </row>
    <row r="82" spans="1:7" x14ac:dyDescent="0.4">
      <c r="A82" s="1" t="str">
        <f>현대백화점재고[[#This Row],[제품명]]&amp;"-"&amp;현대백화점재고[[#This Row],[카테고리]]&amp;"-"&amp;현대백화점재고[[#This Row],[사이즈]]&amp;"-"&amp;현대백화점재고[[#This Row],[색상]]</f>
        <v>헤비 나일론 아노락-자켓-S -파랑</v>
      </c>
      <c r="B82" s="1" t="s">
        <v>55</v>
      </c>
      <c r="C82" s="1" t="s">
        <v>111</v>
      </c>
      <c r="D82" s="1" t="s">
        <v>357</v>
      </c>
      <c r="E82" s="1" t="s">
        <v>136</v>
      </c>
      <c r="F82" t="s">
        <v>186</v>
      </c>
      <c r="G82" s="1">
        <v>0</v>
      </c>
    </row>
    <row r="83" spans="1:7" x14ac:dyDescent="0.4">
      <c r="A83" s="1" t="str">
        <f>현대백화점재고[[#This Row],[제품명]]&amp;"-"&amp;현대백화점재고[[#This Row],[카테고리]]&amp;"-"&amp;현대백화점재고[[#This Row],[사이즈]]&amp;"-"&amp;현대백화점재고[[#This Row],[색상]]</f>
        <v>슈프림 반다나 후리스-자켓-S -레드</v>
      </c>
      <c r="B83" s="1" t="s">
        <v>56</v>
      </c>
      <c r="C83" s="1" t="s">
        <v>111</v>
      </c>
      <c r="D83" s="1" t="s">
        <v>357</v>
      </c>
      <c r="E83" s="1" t="s">
        <v>128</v>
      </c>
      <c r="F83" t="s">
        <v>186</v>
      </c>
      <c r="G83" s="1">
        <v>0</v>
      </c>
    </row>
    <row r="84" spans="1:7" x14ac:dyDescent="0.4">
      <c r="A84" s="1" t="str">
        <f>현대백화점재고[[#This Row],[제품명]]&amp;"-"&amp;현대백화점재고[[#This Row],[카테고리]]&amp;"-"&amp;현대백화점재고[[#This Row],[사이즈]]&amp;"-"&amp;현대백화점재고[[#This Row],[색상]]</f>
        <v>클래식 로고 테이핑 자켓-자켓-S -레드</v>
      </c>
      <c r="B84" s="1" t="s">
        <v>57</v>
      </c>
      <c r="C84" s="1" t="s">
        <v>111</v>
      </c>
      <c r="D84" s="1" t="s">
        <v>357</v>
      </c>
      <c r="E84" s="1" t="s">
        <v>128</v>
      </c>
      <c r="F84" t="s">
        <v>186</v>
      </c>
      <c r="G84" s="1">
        <v>0</v>
      </c>
    </row>
    <row r="85" spans="1:7" x14ac:dyDescent="0.4">
      <c r="A85" s="1" t="str">
        <f>현대백화점재고[[#This Row],[제품명]]&amp;"-"&amp;현대백화점재고[[#This Row],[카테고리]]&amp;"-"&amp;현대백화점재고[[#This Row],[사이즈]]&amp;"-"&amp;현대백화점재고[[#This Row],[색상]]</f>
        <v>혼다 워크 자켓-자켓-S -블랙</v>
      </c>
      <c r="B85" s="1" t="s">
        <v>58</v>
      </c>
      <c r="C85" s="1" t="s">
        <v>111</v>
      </c>
      <c r="D85" s="1" t="s">
        <v>357</v>
      </c>
      <c r="E85" s="1" t="s">
        <v>123</v>
      </c>
      <c r="F85" t="s">
        <v>186</v>
      </c>
      <c r="G85" s="1">
        <v>0</v>
      </c>
    </row>
    <row r="86" spans="1:7" x14ac:dyDescent="0.4">
      <c r="A86" s="1" t="str">
        <f>현대백화점재고[[#This Row],[제품명]]&amp;"-"&amp;현대백화점재고[[#This Row],[카테고리]]&amp;"-"&amp;현대백화점재고[[#This Row],[사이즈]]&amp;"-"&amp;현대백화점재고[[#This Row],[색상]]</f>
        <v>혼다 워크 자켓-자켓-S -그린</v>
      </c>
      <c r="B86" s="1" t="s">
        <v>58</v>
      </c>
      <c r="C86" s="1" t="s">
        <v>111</v>
      </c>
      <c r="D86" s="1" t="s">
        <v>357</v>
      </c>
      <c r="E86" s="1" t="s">
        <v>133</v>
      </c>
      <c r="F86" t="s">
        <v>186</v>
      </c>
      <c r="G86" s="1">
        <v>0</v>
      </c>
    </row>
    <row r="87" spans="1:7" x14ac:dyDescent="0.4">
      <c r="A87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자유 마운틴 자켓-자켓-S -레드</v>
      </c>
      <c r="B87" s="1" t="s">
        <v>59</v>
      </c>
      <c r="C87" s="1" t="s">
        <v>111</v>
      </c>
      <c r="D87" s="1" t="s">
        <v>357</v>
      </c>
      <c r="E87" s="1" t="s">
        <v>128</v>
      </c>
      <c r="F87" t="s">
        <v>186</v>
      </c>
      <c r="G87" s="1">
        <v>0</v>
      </c>
    </row>
    <row r="88" spans="1:7" x14ac:dyDescent="0.4">
      <c r="A88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자유 마운틴 자켓-자켓-S -블랙</v>
      </c>
      <c r="B88" s="1" t="s">
        <v>59</v>
      </c>
      <c r="C88" s="1" t="s">
        <v>111</v>
      </c>
      <c r="D88" s="1" t="s">
        <v>357</v>
      </c>
      <c r="E88" s="1" t="s">
        <v>123</v>
      </c>
      <c r="F88" t="s">
        <v>186</v>
      </c>
      <c r="G88" s="1">
        <v>0</v>
      </c>
    </row>
    <row r="89" spans="1:7" x14ac:dyDescent="0.4">
      <c r="A89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발토로 자켓-자켓-S -블랙</v>
      </c>
      <c r="B89" s="1" t="s">
        <v>60</v>
      </c>
      <c r="C89" s="1" t="s">
        <v>111</v>
      </c>
      <c r="D89" s="1" t="s">
        <v>357</v>
      </c>
      <c r="E89" s="1" t="s">
        <v>123</v>
      </c>
      <c r="F89" t="s">
        <v>186</v>
      </c>
      <c r="G89" s="1">
        <v>0</v>
      </c>
    </row>
    <row r="90" spans="1:7" x14ac:dyDescent="0.4">
      <c r="A90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발토로 자켓-자켓-S -레드</v>
      </c>
      <c r="B90" s="1" t="s">
        <v>60</v>
      </c>
      <c r="C90" s="1" t="s">
        <v>111</v>
      </c>
      <c r="D90" s="1" t="s">
        <v>357</v>
      </c>
      <c r="E90" s="1" t="s">
        <v>128</v>
      </c>
      <c r="F90" t="s">
        <v>186</v>
      </c>
      <c r="G90" s="1">
        <v>0</v>
      </c>
    </row>
    <row r="91" spans="1:7" x14ac:dyDescent="0.4">
      <c r="A91" s="1" t="str">
        <f>현대백화점재고[[#This Row],[제품명]]&amp;"-"&amp;현대백화점재고[[#This Row],[카테고리]]&amp;"-"&amp;현대백화점재고[[#This Row],[사이즈]]&amp;"-"&amp;현대백화점재고[[#This Row],[색상]]</f>
        <v>레더 콜라 퍼피 다운 자켓-자켓-S -블루</v>
      </c>
      <c r="B91" s="1" t="s">
        <v>61</v>
      </c>
      <c r="C91" s="1" t="s">
        <v>111</v>
      </c>
      <c r="D91" s="1" t="s">
        <v>357</v>
      </c>
      <c r="E91" s="1" t="s">
        <v>137</v>
      </c>
      <c r="F91" t="s">
        <v>186</v>
      </c>
      <c r="G91" s="1">
        <v>0</v>
      </c>
    </row>
    <row r="92" spans="1:7" x14ac:dyDescent="0.4">
      <c r="A92" s="1" t="str">
        <f>현대백화점재고[[#This Row],[제품명]]&amp;"-"&amp;현대백화점재고[[#This Row],[카테고리]]&amp;"-"&amp;현대백화점재고[[#This Row],[사이즈]]&amp;"-"&amp;현대백화점재고[[#This Row],[색상]]</f>
        <v>페이퍼 눕시-자켓-S -흰색</v>
      </c>
      <c r="B92" s="1" t="s">
        <v>62</v>
      </c>
      <c r="C92" s="1" t="s">
        <v>111</v>
      </c>
      <c r="D92" s="1" t="s">
        <v>357</v>
      </c>
      <c r="E92" s="1" t="s">
        <v>130</v>
      </c>
      <c r="F92" t="s">
        <v>186</v>
      </c>
      <c r="G92" s="1">
        <v>0</v>
      </c>
    </row>
    <row r="93" spans="1:7" x14ac:dyDescent="0.4">
      <c r="A93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폭스레이싱-저지-S -멀티컬러</v>
      </c>
      <c r="B93" s="1" t="s">
        <v>63</v>
      </c>
      <c r="C93" s="1" t="s">
        <v>112</v>
      </c>
      <c r="D93" s="1" t="s">
        <v>357</v>
      </c>
      <c r="E93" s="1" t="s">
        <v>138</v>
      </c>
      <c r="F93" t="s">
        <v>186</v>
      </c>
      <c r="G93" s="1">
        <v>0</v>
      </c>
    </row>
    <row r="94" spans="1:7" x14ac:dyDescent="0.4">
      <c r="A94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카스텔리 바이크 저지-저지-S -화이트</v>
      </c>
      <c r="B94" s="1" t="s">
        <v>64</v>
      </c>
      <c r="C94" s="1" t="s">
        <v>112</v>
      </c>
      <c r="D94" s="1" t="s">
        <v>357</v>
      </c>
      <c r="E94" s="1" t="s">
        <v>124</v>
      </c>
      <c r="F94" t="s">
        <v>186</v>
      </c>
      <c r="G94" s="1">
        <v>0</v>
      </c>
    </row>
    <row r="95" spans="1:7" x14ac:dyDescent="0.4">
      <c r="A95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카스텔리 바이크 저지-저지-S -블랙</v>
      </c>
      <c r="B95" s="1" t="s">
        <v>64</v>
      </c>
      <c r="C95" s="1" t="s">
        <v>112</v>
      </c>
      <c r="D95" s="1" t="s">
        <v>357</v>
      </c>
      <c r="E95" s="1" t="s">
        <v>123</v>
      </c>
      <c r="F95" t="s">
        <v>186</v>
      </c>
      <c r="G95" s="1">
        <v>0</v>
      </c>
    </row>
    <row r="96" spans="1:7" x14ac:dyDescent="0.4">
      <c r="A96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 져지-저지-S -블랙</v>
      </c>
      <c r="B96" s="1" t="s">
        <v>65</v>
      </c>
      <c r="C96" s="1" t="s">
        <v>112</v>
      </c>
      <c r="D96" s="1" t="s">
        <v>357</v>
      </c>
      <c r="E96" s="1" t="s">
        <v>123</v>
      </c>
      <c r="F96" t="s">
        <v>186</v>
      </c>
      <c r="G96" s="1">
        <v>0</v>
      </c>
    </row>
    <row r="97" spans="1:7" x14ac:dyDescent="0.4">
      <c r="A97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 져지-저지-S -그린</v>
      </c>
      <c r="B97" s="1" t="s">
        <v>65</v>
      </c>
      <c r="C97" s="1" t="s">
        <v>112</v>
      </c>
      <c r="D97" s="1" t="s">
        <v>357</v>
      </c>
      <c r="E97" s="1" t="s">
        <v>133</v>
      </c>
      <c r="F97" t="s">
        <v>186</v>
      </c>
      <c r="G97" s="1">
        <v>0</v>
      </c>
    </row>
    <row r="98" spans="1:7" x14ac:dyDescent="0.4">
      <c r="A98" s="1" t="str">
        <f>현대백화점재고[[#This Row],[제품명]]&amp;"-"&amp;현대백화점재고[[#This Row],[카테고리]]&amp;"-"&amp;현대백화점재고[[#This Row],[사이즈]]&amp;"-"&amp;현대백화점재고[[#This Row],[색상]]</f>
        <v>애플 후드-후드-S -블랙</v>
      </c>
      <c r="B98" s="1" t="s">
        <v>66</v>
      </c>
      <c r="C98" s="1" t="s">
        <v>113</v>
      </c>
      <c r="D98" s="1" t="s">
        <v>357</v>
      </c>
      <c r="E98" s="1" t="s">
        <v>123</v>
      </c>
      <c r="F98" t="s">
        <v>186</v>
      </c>
      <c r="G98" s="1">
        <v>0</v>
      </c>
    </row>
    <row r="99" spans="1:7" x14ac:dyDescent="0.4">
      <c r="A99" s="1" t="str">
        <f>현대백화점재고[[#This Row],[제품명]]&amp;"-"&amp;현대백화점재고[[#This Row],[카테고리]]&amp;"-"&amp;현대백화점재고[[#This Row],[사이즈]]&amp;"-"&amp;현대백화점재고[[#This Row],[색상]]</f>
        <v>애플 후드-후드-S -그레이</v>
      </c>
      <c r="B99" s="1" t="s">
        <v>66</v>
      </c>
      <c r="C99" s="1" t="s">
        <v>113</v>
      </c>
      <c r="D99" s="1" t="s">
        <v>357</v>
      </c>
      <c r="E99" s="1" t="s">
        <v>129</v>
      </c>
      <c r="F99" t="s">
        <v>186</v>
      </c>
      <c r="G99" s="1">
        <v>0</v>
      </c>
    </row>
    <row r="100" spans="1:7" x14ac:dyDescent="0.4">
      <c r="A100" s="1" t="str">
        <f>현대백화점재고[[#This Row],[제품명]]&amp;"-"&amp;현대백화점재고[[#This Row],[카테고리]]&amp;"-"&amp;현대백화점재고[[#This Row],[사이즈]]&amp;"-"&amp;현대백화점재고[[#This Row],[색상]]</f>
        <v>에스로고 후드-후드-S -레드</v>
      </c>
      <c r="B100" s="1" t="s">
        <v>67</v>
      </c>
      <c r="C100" s="1" t="s">
        <v>113</v>
      </c>
      <c r="D100" s="1" t="s">
        <v>357</v>
      </c>
      <c r="E100" s="1" t="s">
        <v>128</v>
      </c>
      <c r="F100" t="s">
        <v>186</v>
      </c>
      <c r="G100" s="1">
        <v>0</v>
      </c>
    </row>
    <row r="101" spans="1:7" x14ac:dyDescent="0.4">
      <c r="A101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후드-후드-S -블랙</v>
      </c>
      <c r="B101" s="1" t="s">
        <v>68</v>
      </c>
      <c r="C101" s="1" t="s">
        <v>113</v>
      </c>
      <c r="D101" s="1" t="s">
        <v>357</v>
      </c>
      <c r="E101" s="1" t="s">
        <v>123</v>
      </c>
      <c r="F101" t="s">
        <v>186</v>
      </c>
      <c r="G101" s="1">
        <v>0</v>
      </c>
    </row>
    <row r="102" spans="1:7" x14ac:dyDescent="0.4">
      <c r="A102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후드-후드-S -버건디</v>
      </c>
      <c r="B102" s="1" t="s">
        <v>68</v>
      </c>
      <c r="C102" s="1" t="s">
        <v>113</v>
      </c>
      <c r="D102" s="1" t="s">
        <v>357</v>
      </c>
      <c r="E102" s="1" t="s">
        <v>139</v>
      </c>
      <c r="F102" t="s">
        <v>186</v>
      </c>
      <c r="G102" s="1">
        <v>0</v>
      </c>
    </row>
    <row r="103" spans="1:7" x14ac:dyDescent="0.4">
      <c r="A103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후드-후드-S -회색</v>
      </c>
      <c r="B103" s="1" t="s">
        <v>68</v>
      </c>
      <c r="C103" s="1" t="s">
        <v>113</v>
      </c>
      <c r="D103" s="1" t="s">
        <v>357</v>
      </c>
      <c r="E103" s="1" t="s">
        <v>140</v>
      </c>
      <c r="F103" t="s">
        <v>186</v>
      </c>
      <c r="G103" s="1">
        <v>0</v>
      </c>
    </row>
    <row r="104" spans="1:7" x14ac:dyDescent="0.4">
      <c r="A104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바지-후드-S -블랙</v>
      </c>
      <c r="B104" s="1" t="s">
        <v>69</v>
      </c>
      <c r="C104" s="1" t="s">
        <v>113</v>
      </c>
      <c r="D104" s="1" t="s">
        <v>357</v>
      </c>
      <c r="E104" s="1" t="s">
        <v>123</v>
      </c>
      <c r="F104" t="s">
        <v>186</v>
      </c>
      <c r="G104" s="1">
        <v>0</v>
      </c>
    </row>
    <row r="105" spans="1:7" x14ac:dyDescent="0.4">
      <c r="A105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후드-후드-S -레드</v>
      </c>
      <c r="B105" s="1" t="s">
        <v>70</v>
      </c>
      <c r="C105" s="1" t="s">
        <v>113</v>
      </c>
      <c r="D105" s="1" t="s">
        <v>357</v>
      </c>
      <c r="E105" s="1" t="s">
        <v>128</v>
      </c>
      <c r="F105" t="s">
        <v>186</v>
      </c>
      <c r="G105" s="1">
        <v>0</v>
      </c>
    </row>
    <row r="106" spans="1:7" x14ac:dyDescent="0.4">
      <c r="A106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후드-후드-S -올리브</v>
      </c>
      <c r="B106" s="1" t="s">
        <v>70</v>
      </c>
      <c r="C106" s="1" t="s">
        <v>113</v>
      </c>
      <c r="D106" s="1" t="s">
        <v>357</v>
      </c>
      <c r="E106" s="1" t="s">
        <v>141</v>
      </c>
      <c r="F106" t="s">
        <v>186</v>
      </c>
      <c r="G106" s="1">
        <v>0</v>
      </c>
    </row>
    <row r="107" spans="1:7" x14ac:dyDescent="0.4">
      <c r="A107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후드-후드-S -그레이</v>
      </c>
      <c r="B107" s="1" t="s">
        <v>70</v>
      </c>
      <c r="C107" s="1" t="s">
        <v>113</v>
      </c>
      <c r="D107" s="1" t="s">
        <v>357</v>
      </c>
      <c r="E107" s="1" t="s">
        <v>129</v>
      </c>
      <c r="F107" t="s">
        <v>186</v>
      </c>
      <c r="G107" s="1">
        <v>0</v>
      </c>
    </row>
    <row r="108" spans="1:7" x14ac:dyDescent="0.4">
      <c r="A108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후드-후드-S -블랙</v>
      </c>
      <c r="B108" s="1" t="s">
        <v>71</v>
      </c>
      <c r="C108" s="1" t="s">
        <v>113</v>
      </c>
      <c r="D108" s="1" t="s">
        <v>357</v>
      </c>
      <c r="E108" s="1" t="s">
        <v>123</v>
      </c>
      <c r="F108" t="s">
        <v>186</v>
      </c>
      <c r="G108" s="1">
        <v>0</v>
      </c>
    </row>
    <row r="109" spans="1:7" x14ac:dyDescent="0.4">
      <c r="A109" s="1" t="str">
        <f>현대백화점재고[[#This Row],[제품명]]&amp;"-"&amp;현대백화점재고[[#This Row],[카테고리]]&amp;"-"&amp;현대백화점재고[[#This Row],[사이즈]]&amp;"-"&amp;현대백화점재고[[#This Row],[색상]]</f>
        <v>슈프림 로티드 크루넥-후드-S -오렌지</v>
      </c>
      <c r="B109" s="1" t="s">
        <v>72</v>
      </c>
      <c r="C109" s="1" t="s">
        <v>113</v>
      </c>
      <c r="D109" s="1" t="s">
        <v>357</v>
      </c>
      <c r="E109" s="1" t="s">
        <v>142</v>
      </c>
      <c r="F109" t="s">
        <v>186</v>
      </c>
      <c r="G109" s="1">
        <v>0</v>
      </c>
    </row>
    <row r="110" spans="1:7" x14ac:dyDescent="0.4">
      <c r="A110" s="1" t="str">
        <f>현대백화점재고[[#This Row],[제품명]]&amp;"-"&amp;현대백화점재고[[#This Row],[카테고리]]&amp;"-"&amp;현대백화점재고[[#This Row],[사이즈]]&amp;"-"&amp;현대백화점재고[[#This Row],[색상]]</f>
        <v>팔자수로고 후드-후드-S -블랙</v>
      </c>
      <c r="B110" s="1" t="s">
        <v>344</v>
      </c>
      <c r="C110" s="1" t="s">
        <v>113</v>
      </c>
      <c r="D110" s="1" t="s">
        <v>357</v>
      </c>
      <c r="E110" s="1" t="s">
        <v>123</v>
      </c>
      <c r="F110" t="s">
        <v>186</v>
      </c>
      <c r="G110" s="1">
        <v>0</v>
      </c>
    </row>
    <row r="111" spans="1:7" x14ac:dyDescent="0.4">
      <c r="A111" s="1" t="str">
        <f>현대백화점재고[[#This Row],[제품명]]&amp;"-"&amp;현대백화점재고[[#This Row],[카테고리]]&amp;"-"&amp;현대백화점재고[[#This Row],[사이즈]]&amp;"-"&amp;현대백화점재고[[#This Row],[색상]]</f>
        <v>혼다 크루넥-후드-S -블랙</v>
      </c>
      <c r="B111" s="1" t="s">
        <v>73</v>
      </c>
      <c r="C111" s="1" t="s">
        <v>113</v>
      </c>
      <c r="D111" s="1" t="s">
        <v>357</v>
      </c>
      <c r="E111" s="1" t="s">
        <v>123</v>
      </c>
      <c r="F111" t="s">
        <v>186</v>
      </c>
      <c r="G111" s="1">
        <v>0</v>
      </c>
    </row>
    <row r="112" spans="1:7" x14ac:dyDescent="0.4">
      <c r="A112" s="1" t="str">
        <f>현대백화점재고[[#This Row],[제품명]]&amp;"-"&amp;현대백화점재고[[#This Row],[카테고리]]&amp;"-"&amp;현대백화점재고[[#This Row],[사이즈]]&amp;"-"&amp;현대백화점재고[[#This Row],[색상]]</f>
        <v>슈프림 나이키 후드-후드-S -레드</v>
      </c>
      <c r="B112" s="1" t="s">
        <v>150</v>
      </c>
      <c r="C112" s="1" t="s">
        <v>113</v>
      </c>
      <c r="D112" s="1" t="s">
        <v>357</v>
      </c>
      <c r="E112" s="1" t="s">
        <v>128</v>
      </c>
      <c r="F112" t="s">
        <v>186</v>
      </c>
      <c r="G112" s="1">
        <v>0</v>
      </c>
    </row>
    <row r="113" spans="1:7" x14ac:dyDescent="0.4">
      <c r="A113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후드-후드-S -블랙</v>
      </c>
      <c r="B113" s="1" t="s">
        <v>74</v>
      </c>
      <c r="C113" s="1" t="s">
        <v>113</v>
      </c>
      <c r="D113" s="1" t="s">
        <v>357</v>
      </c>
      <c r="E113" s="1" t="s">
        <v>123</v>
      </c>
      <c r="F113" t="s">
        <v>186</v>
      </c>
      <c r="G113" s="1">
        <v>0</v>
      </c>
    </row>
    <row r="114" spans="1:7" x14ac:dyDescent="0.4">
      <c r="A114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후드-후드-S -회색</v>
      </c>
      <c r="B114" s="1" t="s">
        <v>74</v>
      </c>
      <c r="C114" s="1" t="s">
        <v>113</v>
      </c>
      <c r="D114" s="1" t="s">
        <v>357</v>
      </c>
      <c r="E114" s="1" t="s">
        <v>140</v>
      </c>
      <c r="F114" t="s">
        <v>186</v>
      </c>
      <c r="G114" s="1">
        <v>0</v>
      </c>
    </row>
    <row r="115" spans="1:7" x14ac:dyDescent="0.4">
      <c r="A115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후드-후드-S -노랑</v>
      </c>
      <c r="B115" s="1" t="s">
        <v>74</v>
      </c>
      <c r="C115" s="1" t="s">
        <v>113</v>
      </c>
      <c r="D115" s="1" t="s">
        <v>357</v>
      </c>
      <c r="E115" s="1" t="s">
        <v>143</v>
      </c>
      <c r="F115" t="s">
        <v>186</v>
      </c>
      <c r="G115" s="1">
        <v>0</v>
      </c>
    </row>
    <row r="116" spans="1:7" x14ac:dyDescent="0.4">
      <c r="A116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후드-후드-S -빨강</v>
      </c>
      <c r="B116" s="1" t="s">
        <v>74</v>
      </c>
      <c r="C116" s="1" t="s">
        <v>113</v>
      </c>
      <c r="D116" s="1" t="s">
        <v>357</v>
      </c>
      <c r="E116" s="1" t="s">
        <v>144</v>
      </c>
      <c r="F116" t="s">
        <v>186</v>
      </c>
      <c r="G116" s="1">
        <v>0</v>
      </c>
    </row>
    <row r="117" spans="1:7" x14ac:dyDescent="0.4">
      <c r="A117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스웨터-스웨터-S -블랙</v>
      </c>
      <c r="B117" s="1" t="s">
        <v>75</v>
      </c>
      <c r="C117" s="1" t="s">
        <v>114</v>
      </c>
      <c r="D117" s="1" t="s">
        <v>357</v>
      </c>
      <c r="E117" s="1" t="s">
        <v>123</v>
      </c>
      <c r="F117" t="s">
        <v>186</v>
      </c>
      <c r="G117" s="1">
        <v>0</v>
      </c>
    </row>
    <row r="118" spans="1:7" x14ac:dyDescent="0.4">
      <c r="A118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스웨터-스웨터-S -화이트</v>
      </c>
      <c r="B118" s="1" t="s">
        <v>75</v>
      </c>
      <c r="C118" s="1" t="s">
        <v>114</v>
      </c>
      <c r="D118" s="1" t="s">
        <v>357</v>
      </c>
      <c r="E118" s="1" t="s">
        <v>124</v>
      </c>
      <c r="F118" t="s">
        <v>186</v>
      </c>
      <c r="G118" s="1">
        <v>0</v>
      </c>
    </row>
    <row r="119" spans="1:7" x14ac:dyDescent="0.4">
      <c r="A119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스웨터-스웨터-S -오렌지</v>
      </c>
      <c r="B119" s="1" t="s">
        <v>75</v>
      </c>
      <c r="C119" s="1" t="s">
        <v>114</v>
      </c>
      <c r="D119" s="1" t="s">
        <v>357</v>
      </c>
      <c r="E119" s="1" t="s">
        <v>142</v>
      </c>
      <c r="F119" t="s">
        <v>186</v>
      </c>
      <c r="G119" s="1">
        <v>0</v>
      </c>
    </row>
    <row r="120" spans="1:7" x14ac:dyDescent="0.4">
      <c r="A120" s="1" t="str">
        <f>현대백화점재고[[#This Row],[제품명]]&amp;"-"&amp;현대백화점재고[[#This Row],[카테고리]]&amp;"-"&amp;현대백화점재고[[#This Row],[사이즈]]&amp;"-"&amp;현대백화점재고[[#This Row],[색상]]</f>
        <v>브러쉬드 닷 가디건-가디건-S -블랙</v>
      </c>
      <c r="B120" s="1" t="s">
        <v>76</v>
      </c>
      <c r="C120" s="1" t="s">
        <v>115</v>
      </c>
      <c r="D120" s="1" t="s">
        <v>357</v>
      </c>
      <c r="E120" s="1" t="s">
        <v>123</v>
      </c>
      <c r="F120" t="s">
        <v>186</v>
      </c>
      <c r="G120" s="1">
        <v>0</v>
      </c>
    </row>
    <row r="121" spans="1:7" x14ac:dyDescent="0.4">
      <c r="A121" s="1" t="str">
        <f>현대백화점재고[[#This Row],[제품명]]&amp;"-"&amp;현대백화점재고[[#This Row],[카테고리]]&amp;"-"&amp;현대백화점재고[[#This Row],[사이즈]]&amp;"-"&amp;현대백화점재고[[#This Row],[색상]]</f>
        <v>브러쉬드 닷 가디건-가디건-S -네이비</v>
      </c>
      <c r="B121" s="1" t="s">
        <v>76</v>
      </c>
      <c r="C121" s="1" t="s">
        <v>115</v>
      </c>
      <c r="D121" s="1" t="s">
        <v>357</v>
      </c>
      <c r="E121" s="1" t="s">
        <v>127</v>
      </c>
      <c r="F121" t="s">
        <v>186</v>
      </c>
      <c r="G121" s="1">
        <v>0</v>
      </c>
    </row>
    <row r="122" spans="1:7" x14ac:dyDescent="0.4">
      <c r="A122" s="1" t="str">
        <f>현대백화점재고[[#This Row],[제품명]]&amp;"-"&amp;현대백화점재고[[#This Row],[카테고리]]&amp;"-"&amp;현대백화점재고[[#This Row],[사이즈]]&amp;"-"&amp;현대백화점재고[[#This Row],[색상]]</f>
        <v>패널드 트랙 팬츠-긴바지-S -블랙</v>
      </c>
      <c r="B122" s="1" t="s">
        <v>77</v>
      </c>
      <c r="C122" s="1" t="s">
        <v>116</v>
      </c>
      <c r="D122" s="1" t="s">
        <v>357</v>
      </c>
      <c r="E122" s="1" t="s">
        <v>123</v>
      </c>
      <c r="F122" t="s">
        <v>186</v>
      </c>
      <c r="G122" s="1">
        <v>0</v>
      </c>
    </row>
    <row r="123" spans="1:7" x14ac:dyDescent="0.4">
      <c r="A123" s="1" t="str">
        <f>현대백화점재고[[#This Row],[제품명]]&amp;"-"&amp;현대백화점재고[[#This Row],[카테고리]]&amp;"-"&amp;현대백화점재고[[#This Row],[사이즈]]&amp;"-"&amp;현대백화점재고[[#This Row],[색상]]</f>
        <v>패널드 트랙 자켓-자켓-S -블랙</v>
      </c>
      <c r="B123" s="1" t="s">
        <v>78</v>
      </c>
      <c r="C123" s="1" t="s">
        <v>111</v>
      </c>
      <c r="D123" s="1" t="s">
        <v>357</v>
      </c>
      <c r="E123" s="1" t="s">
        <v>123</v>
      </c>
      <c r="F123" t="s">
        <v>186</v>
      </c>
      <c r="G123" s="1">
        <v>0</v>
      </c>
    </row>
    <row r="124" spans="1:7" x14ac:dyDescent="0.4">
      <c r="A124" s="1" t="str">
        <f>현대백화점재고[[#This Row],[제품명]]&amp;"-"&amp;현대백화점재고[[#This Row],[카테고리]]&amp;"-"&amp;현대백화점재고[[#This Row],[사이즈]]&amp;"-"&amp;현대백화점재고[[#This Row],[색상]]</f>
        <v>나오미-반팔-S -블랙</v>
      </c>
      <c r="B124" s="1" t="s">
        <v>79</v>
      </c>
      <c r="C124" s="1" t="s">
        <v>109</v>
      </c>
      <c r="D124" s="1" t="s">
        <v>357</v>
      </c>
      <c r="E124" s="1" t="s">
        <v>123</v>
      </c>
      <c r="F124" t="s">
        <v>186</v>
      </c>
      <c r="G124" s="1">
        <v>0</v>
      </c>
    </row>
    <row r="125" spans="1:7" x14ac:dyDescent="0.4">
      <c r="A125" s="1" t="str">
        <f>현대백화점재고[[#This Row],[제품명]]&amp;"-"&amp;현대백화점재고[[#This Row],[카테고리]]&amp;"-"&amp;현대백화점재고[[#This Row],[사이즈]]&amp;"-"&amp;현대백화점재고[[#This Row],[색상]]</f>
        <v>나오미-반팔-S -흰색</v>
      </c>
      <c r="B125" s="1" t="s">
        <v>79</v>
      </c>
      <c r="C125" s="1" t="s">
        <v>109</v>
      </c>
      <c r="D125" s="1" t="s">
        <v>357</v>
      </c>
      <c r="E125" s="1" t="s">
        <v>130</v>
      </c>
      <c r="F125" t="s">
        <v>186</v>
      </c>
      <c r="G125" s="1">
        <v>0</v>
      </c>
    </row>
    <row r="126" spans="1:7" x14ac:dyDescent="0.4">
      <c r="A126" s="1" t="str">
        <f>현대백화점재고[[#This Row],[제품명]]&amp;"-"&amp;현대백화점재고[[#This Row],[카테고리]]&amp;"-"&amp;현대백화점재고[[#This Row],[사이즈]]&amp;"-"&amp;현대백화점재고[[#This Row],[색상]]</f>
        <v>라프 나우 -반팔-S -블랙</v>
      </c>
      <c r="B126" s="1" t="s">
        <v>80</v>
      </c>
      <c r="C126" s="1" t="s">
        <v>109</v>
      </c>
      <c r="D126" s="1" t="s">
        <v>357</v>
      </c>
      <c r="E126" s="1" t="s">
        <v>123</v>
      </c>
      <c r="F126" t="s">
        <v>186</v>
      </c>
      <c r="G126" s="1">
        <v>0</v>
      </c>
    </row>
    <row r="127" spans="1:7" x14ac:dyDescent="0.4">
      <c r="A127" s="1" t="str">
        <f>현대백화점재고[[#This Row],[제품명]]&amp;"-"&amp;현대백화점재고[[#This Row],[카테고리]]&amp;"-"&amp;현대백화점재고[[#This Row],[사이즈]]&amp;"-"&amp;현대백화점재고[[#This Row],[색상]]</f>
        <v>라프 나우 -반팔-S -흰색</v>
      </c>
      <c r="B127" s="1" t="s">
        <v>80</v>
      </c>
      <c r="C127" s="1" t="s">
        <v>109</v>
      </c>
      <c r="D127" s="1" t="s">
        <v>357</v>
      </c>
      <c r="E127" s="1" t="s">
        <v>130</v>
      </c>
      <c r="F127" t="s">
        <v>186</v>
      </c>
      <c r="G127" s="1">
        <v>0</v>
      </c>
    </row>
    <row r="128" spans="1:7" x14ac:dyDescent="0.4">
      <c r="A128" s="1" t="str">
        <f>현대백화점재고[[#This Row],[제품명]]&amp;"-"&amp;현대백화점재고[[#This Row],[카테고리]]&amp;"-"&amp;현대백화점재고[[#This Row],[사이즈]]&amp;"-"&amp;현대백화점재고[[#This Row],[색상]]</f>
        <v>페인트-반팔-S -블랙</v>
      </c>
      <c r="B128" s="1" t="s">
        <v>81</v>
      </c>
      <c r="C128" s="1" t="s">
        <v>109</v>
      </c>
      <c r="D128" s="1" t="s">
        <v>357</v>
      </c>
      <c r="E128" s="1" t="s">
        <v>123</v>
      </c>
      <c r="F128" t="s">
        <v>186</v>
      </c>
      <c r="G128" s="1">
        <v>0</v>
      </c>
    </row>
    <row r="129" spans="1:7" x14ac:dyDescent="0.4">
      <c r="A129" s="1" t="str">
        <f>현대백화점재고[[#This Row],[제품명]]&amp;"-"&amp;현대백화점재고[[#This Row],[카테고리]]&amp;"-"&amp;현대백화점재고[[#This Row],[사이즈]]&amp;"-"&amp;현대백화점재고[[#This Row],[색상]]</f>
        <v>페인트-반팔-S -흰색</v>
      </c>
      <c r="B129" s="1" t="s">
        <v>81</v>
      </c>
      <c r="C129" s="1" t="s">
        <v>109</v>
      </c>
      <c r="D129" s="1" t="s">
        <v>357</v>
      </c>
      <c r="E129" s="1" t="s">
        <v>130</v>
      </c>
      <c r="F129" t="s">
        <v>186</v>
      </c>
      <c r="G129" s="1">
        <v>0</v>
      </c>
    </row>
    <row r="130" spans="1:7" x14ac:dyDescent="0.4">
      <c r="A130" s="1" t="str">
        <f>현대백화점재고[[#This Row],[제품명]]&amp;"-"&amp;현대백화점재고[[#This Row],[카테고리]]&amp;"-"&amp;현대백화점재고[[#This Row],[사이즈]]&amp;"-"&amp;현대백화점재고[[#This Row],[색상]]</f>
        <v>캣-반팔-S -블랙</v>
      </c>
      <c r="B130" s="1" t="s">
        <v>82</v>
      </c>
      <c r="C130" s="1" t="s">
        <v>109</v>
      </c>
      <c r="D130" s="1" t="s">
        <v>357</v>
      </c>
      <c r="E130" s="1" t="s">
        <v>123</v>
      </c>
      <c r="F130" t="s">
        <v>186</v>
      </c>
      <c r="G130" s="1">
        <v>0</v>
      </c>
    </row>
    <row r="131" spans="1:7" x14ac:dyDescent="0.4">
      <c r="A131" s="1" t="str">
        <f>현대백화점재고[[#This Row],[제품명]]&amp;"-"&amp;현대백화점재고[[#This Row],[카테고리]]&amp;"-"&amp;현대백화점재고[[#This Row],[사이즈]]&amp;"-"&amp;현대백화점재고[[#This Row],[색상]]</f>
        <v>XXL 후드-후드-S -블랙</v>
      </c>
      <c r="B131" s="1" t="s">
        <v>83</v>
      </c>
      <c r="C131" s="1" t="s">
        <v>113</v>
      </c>
      <c r="D131" s="1" t="s">
        <v>357</v>
      </c>
      <c r="E131" s="1" t="s">
        <v>123</v>
      </c>
      <c r="F131" t="s">
        <v>186</v>
      </c>
      <c r="G131" s="1">
        <v>0</v>
      </c>
    </row>
    <row r="132" spans="1:7" x14ac:dyDescent="0.4">
      <c r="A132" s="1" t="str">
        <f>현대백화점재고[[#This Row],[제품명]]&amp;"-"&amp;현대백화점재고[[#This Row],[카테고리]]&amp;"-"&amp;현대백화점재고[[#This Row],[사이즈]]&amp;"-"&amp;현대백화점재고[[#This Row],[색상]]</f>
        <v>XXL 후드-후드-S -네이비</v>
      </c>
      <c r="B132" s="1" t="s">
        <v>83</v>
      </c>
      <c r="C132" s="1" t="s">
        <v>113</v>
      </c>
      <c r="D132" s="1" t="s">
        <v>357</v>
      </c>
      <c r="E132" s="1" t="s">
        <v>127</v>
      </c>
      <c r="F132" t="s">
        <v>186</v>
      </c>
      <c r="G132" s="1">
        <v>0</v>
      </c>
    </row>
    <row r="133" spans="1:7" x14ac:dyDescent="0.4">
      <c r="A133" s="1" t="str">
        <f>현대백화점재고[[#This Row],[제품명]]&amp;"-"&amp;현대백화점재고[[#This Row],[카테고리]]&amp;"-"&amp;현대백화점재고[[#This Row],[사이즈]]&amp;"-"&amp;현대백화점재고[[#This Row],[색상]]</f>
        <v>마스크 후리스-자켓-S -블랙</v>
      </c>
      <c r="B133" s="1" t="s">
        <v>84</v>
      </c>
      <c r="C133" s="1" t="s">
        <v>111</v>
      </c>
      <c r="D133" s="1" t="s">
        <v>357</v>
      </c>
      <c r="E133" s="1" t="s">
        <v>123</v>
      </c>
      <c r="F133" t="s">
        <v>186</v>
      </c>
      <c r="G133" s="1">
        <v>0</v>
      </c>
    </row>
    <row r="134" spans="1:7" x14ac:dyDescent="0.4">
      <c r="A134" s="1" t="str">
        <f>현대백화점재고[[#This Row],[제품명]]&amp;"-"&amp;현대백화점재고[[#This Row],[카테고리]]&amp;"-"&amp;현대백화점재고[[#This Row],[사이즈]]&amp;"-"&amp;현대백화점재고[[#This Row],[색상]]</f>
        <v>벨벳 자켓-자켓-S -카우 카모</v>
      </c>
      <c r="B134" s="1" t="s">
        <v>85</v>
      </c>
      <c r="C134" s="1" t="s">
        <v>111</v>
      </c>
      <c r="D134" s="1" t="s">
        <v>357</v>
      </c>
      <c r="E134" s="1" t="s">
        <v>145</v>
      </c>
      <c r="F134" t="s">
        <v>186</v>
      </c>
      <c r="G134" s="1">
        <v>0</v>
      </c>
    </row>
    <row r="135" spans="1:7" x14ac:dyDescent="0.4">
      <c r="A135" s="1" t="str">
        <f>현대백화점재고[[#This Row],[제품명]]&amp;"-"&amp;현대백화점재고[[#This Row],[카테고리]]&amp;"-"&amp;현대백화점재고[[#This Row],[사이즈]]&amp;"-"&amp;현대백화점재고[[#This Row],[색상]]</f>
        <v>나띵엘스-반팔-S -블랙</v>
      </c>
      <c r="B135" s="1" t="s">
        <v>86</v>
      </c>
      <c r="C135" s="1" t="s">
        <v>109</v>
      </c>
      <c r="D135" s="1" t="s">
        <v>357</v>
      </c>
      <c r="E135" s="1" t="s">
        <v>123</v>
      </c>
      <c r="F135" t="s">
        <v>186</v>
      </c>
      <c r="G135" s="1">
        <v>0</v>
      </c>
    </row>
    <row r="136" spans="1:7" x14ac:dyDescent="0.4">
      <c r="A136" s="1" t="str">
        <f>현대백화점재고[[#This Row],[제품명]]&amp;"-"&amp;현대백화점재고[[#This Row],[카테고리]]&amp;"-"&amp;현대백화점재고[[#This Row],[사이즈]]&amp;"-"&amp;현대백화점재고[[#This Row],[색상]]</f>
        <v>라멜지-반팔-S -블랙</v>
      </c>
      <c r="B136" s="1" t="s">
        <v>87</v>
      </c>
      <c r="C136" s="1" t="s">
        <v>109</v>
      </c>
      <c r="D136" s="1" t="s">
        <v>357</v>
      </c>
      <c r="E136" s="1" t="s">
        <v>123</v>
      </c>
      <c r="F136" t="s">
        <v>186</v>
      </c>
      <c r="G136" s="1">
        <v>0</v>
      </c>
    </row>
    <row r="137" spans="1:7" x14ac:dyDescent="0.4">
      <c r="A137" s="1" t="str">
        <f>현대백화점재고[[#This Row],[제품명]]&amp;"-"&amp;현대백화점재고[[#This Row],[카테고리]]&amp;"-"&amp;현대백화점재고[[#This Row],[사이즈]]&amp;"-"&amp;현대백화점재고[[#This Row],[색상]]</f>
        <v>하빨 스몰 박스로고 롱슬리브-긴팔-S -하빨</v>
      </c>
      <c r="B137" s="1" t="s">
        <v>345</v>
      </c>
      <c r="C137" s="1" t="s">
        <v>107</v>
      </c>
      <c r="D137" s="1" t="s">
        <v>357</v>
      </c>
      <c r="E137" s="1" t="s">
        <v>347</v>
      </c>
      <c r="F137" t="s">
        <v>186</v>
      </c>
      <c r="G137" s="1">
        <v>0</v>
      </c>
    </row>
    <row r="138" spans="1:7" x14ac:dyDescent="0.4">
      <c r="A138" s="1" t="str">
        <f>현대백화점재고[[#This Row],[제품명]]&amp;"-"&amp;현대백화점재고[[#This Row],[카테고리]]&amp;"-"&amp;현대백화점재고[[#This Row],[사이즈]]&amp;"-"&amp;현대백화점재고[[#This Row],[색상]]</f>
        <v>스타스 크루넥-크루넥-S -그레이</v>
      </c>
      <c r="B138" s="1" t="s">
        <v>88</v>
      </c>
      <c r="C138" s="1" t="s">
        <v>117</v>
      </c>
      <c r="D138" s="1" t="s">
        <v>357</v>
      </c>
      <c r="E138" s="1" t="s">
        <v>129</v>
      </c>
      <c r="F138" t="s">
        <v>186</v>
      </c>
      <c r="G138" s="1">
        <v>0</v>
      </c>
    </row>
    <row r="139" spans="1:7" x14ac:dyDescent="0.4">
      <c r="A139" s="1" t="str">
        <f>현대백화점재고[[#This Row],[제품명]]&amp;"-"&amp;현대백화점재고[[#This Row],[카테고리]]&amp;"-"&amp;현대백화점재고[[#This Row],[사이즈]]&amp;"-"&amp;현대백화점재고[[#This Row],[색상]]</f>
        <v>코듀로이 헤링턴 자켓-자켓-S -블랙</v>
      </c>
      <c r="B139" s="1" t="s">
        <v>89</v>
      </c>
      <c r="C139" s="1" t="s">
        <v>111</v>
      </c>
      <c r="D139" s="1" t="s">
        <v>357</v>
      </c>
      <c r="E139" s="1" t="s">
        <v>123</v>
      </c>
      <c r="F139" t="s">
        <v>186</v>
      </c>
      <c r="G139" s="1">
        <v>0</v>
      </c>
    </row>
    <row r="140" spans="1:7" x14ac:dyDescent="0.4">
      <c r="A140" s="1" t="str">
        <f>현대백화점재고[[#This Row],[제품명]]&amp;"-"&amp;현대백화점재고[[#This Row],[카테고리]]&amp;"-"&amp;현대백화점재고[[#This Row],[사이즈]]&amp;"-"&amp;현대백화점재고[[#This Row],[색상]]</f>
        <v>코듀로이 헤링턴 자켓-자켓-S -네츄럴</v>
      </c>
      <c r="B140" s="1" t="s">
        <v>89</v>
      </c>
      <c r="C140" s="1" t="s">
        <v>111</v>
      </c>
      <c r="D140" s="1" t="s">
        <v>357</v>
      </c>
      <c r="E140" s="1" t="s">
        <v>146</v>
      </c>
      <c r="F140" t="s">
        <v>186</v>
      </c>
      <c r="G140" s="1">
        <v>0</v>
      </c>
    </row>
    <row r="141" spans="1:7" x14ac:dyDescent="0.4">
      <c r="A141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후드-후드-S -블랙</v>
      </c>
      <c r="B141" s="1" t="s">
        <v>90</v>
      </c>
      <c r="C141" s="1" t="s">
        <v>113</v>
      </c>
      <c r="D141" s="1" t="s">
        <v>357</v>
      </c>
      <c r="E141" s="1" t="s">
        <v>123</v>
      </c>
      <c r="F141" t="s">
        <v>186</v>
      </c>
      <c r="G141" s="1">
        <v>0</v>
      </c>
    </row>
    <row r="142" spans="1:7" x14ac:dyDescent="0.4">
      <c r="A142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후드-후드-S -그레이</v>
      </c>
      <c r="B142" s="1" t="s">
        <v>90</v>
      </c>
      <c r="C142" s="1" t="s">
        <v>113</v>
      </c>
      <c r="D142" s="1" t="s">
        <v>357</v>
      </c>
      <c r="E142" s="1" t="s">
        <v>129</v>
      </c>
      <c r="F142" t="s">
        <v>186</v>
      </c>
      <c r="G142" s="1">
        <v>0</v>
      </c>
    </row>
    <row r="143" spans="1:7" x14ac:dyDescent="0.4">
      <c r="A143" s="1" t="str">
        <f>현대백화점재고[[#This Row],[제품명]]&amp;"-"&amp;현대백화점재고[[#This Row],[카테고리]]&amp;"-"&amp;현대백화점재고[[#This Row],[사이즈]]&amp;"-"&amp;현대백화점재고[[#This Row],[색상]]</f>
        <v>스몰 박스로고 티-반팔-S -흰색</v>
      </c>
      <c r="B143" s="1" t="s">
        <v>91</v>
      </c>
      <c r="C143" s="1" t="s">
        <v>109</v>
      </c>
      <c r="D143" s="1" t="s">
        <v>357</v>
      </c>
      <c r="E143" s="1" t="s">
        <v>130</v>
      </c>
      <c r="F143" t="s">
        <v>186</v>
      </c>
      <c r="G143" s="1">
        <v>0</v>
      </c>
    </row>
    <row r="144" spans="1:7" x14ac:dyDescent="0.4">
      <c r="A144" s="1" t="str">
        <f>현대백화점재고[[#This Row],[제품명]]&amp;"-"&amp;현대백화점재고[[#This Row],[카테고리]]&amp;"-"&amp;현대백화점재고[[#This Row],[사이즈]]&amp;"-"&amp;현대백화점재고[[#This Row],[색상]]</f>
        <v>스몰 박스로고 티-반팔-S -네이비</v>
      </c>
      <c r="B144" s="1" t="s">
        <v>91</v>
      </c>
      <c r="C144" s="1" t="s">
        <v>109</v>
      </c>
      <c r="D144" s="1" t="s">
        <v>357</v>
      </c>
      <c r="E144" s="1" t="s">
        <v>127</v>
      </c>
      <c r="F144" t="s">
        <v>186</v>
      </c>
      <c r="G144" s="1">
        <v>0</v>
      </c>
    </row>
    <row r="145" spans="1:7" x14ac:dyDescent="0.4">
      <c r="A145" s="1" t="str">
        <f>현대백화점재고[[#This Row],[제품명]]&amp;"-"&amp;현대백화점재고[[#This Row],[카테고리]]&amp;"-"&amp;현대백화점재고[[#This Row],[사이즈]]&amp;"-"&amp;현대백화점재고[[#This Row],[색상]]</f>
        <v>크로스 오버 자수 후드-후드-S -회색</v>
      </c>
      <c r="B145" s="1" t="s">
        <v>92</v>
      </c>
      <c r="C145" s="1" t="s">
        <v>113</v>
      </c>
      <c r="D145" s="1" t="s">
        <v>357</v>
      </c>
      <c r="E145" s="1" t="s">
        <v>140</v>
      </c>
      <c r="F145" t="s">
        <v>186</v>
      </c>
      <c r="G145" s="1">
        <v>0</v>
      </c>
    </row>
    <row r="146" spans="1:7" x14ac:dyDescent="0.4">
      <c r="A146" s="1" t="str">
        <f>현대백화점재고[[#This Row],[제품명]]&amp;"-"&amp;현대백화점재고[[#This Row],[카테고리]]&amp;"-"&amp;현대백화점재고[[#This Row],[사이즈]]&amp;"-"&amp;현대백화점재고[[#This Row],[색상]]</f>
        <v>빅레터 트랙자켓-자켓-S -블랙</v>
      </c>
      <c r="B146" s="1" t="s">
        <v>94</v>
      </c>
      <c r="C146" s="1" t="s">
        <v>111</v>
      </c>
      <c r="D146" s="1" t="s">
        <v>357</v>
      </c>
      <c r="E146" s="1" t="s">
        <v>123</v>
      </c>
      <c r="F146" t="s">
        <v>186</v>
      </c>
      <c r="G146" s="1">
        <v>0</v>
      </c>
    </row>
    <row r="147" spans="1:7" x14ac:dyDescent="0.4">
      <c r="A147" s="1" t="str">
        <f>현대백화점재고[[#This Row],[제품명]]&amp;"-"&amp;현대백화점재고[[#This Row],[카테고리]]&amp;"-"&amp;현대백화점재고[[#This Row],[사이즈]]&amp;"-"&amp;현대백화점재고[[#This Row],[색상]]</f>
        <v>MLB 바시티-자켓-S -오렌지</v>
      </c>
      <c r="B147" s="1" t="s">
        <v>95</v>
      </c>
      <c r="C147" s="1" t="s">
        <v>111</v>
      </c>
      <c r="D147" s="1" t="s">
        <v>357</v>
      </c>
      <c r="E147" s="1" t="s">
        <v>142</v>
      </c>
      <c r="F147" t="s">
        <v>186</v>
      </c>
      <c r="G147" s="1">
        <v>0</v>
      </c>
    </row>
    <row r="148" spans="1:7" x14ac:dyDescent="0.4">
      <c r="A148" s="1" t="str">
        <f>현대백화점재고[[#This Row],[제품명]]&amp;"-"&amp;현대백화점재고[[#This Row],[카테고리]]&amp;"-"&amp;현대백화점재고[[#This Row],[사이즈]]&amp;"-"&amp;현대백화점재고[[#This Row],[색상]]</f>
        <v>MLB 바시티-자켓-S -네이비</v>
      </c>
      <c r="B148" s="1" t="s">
        <v>95</v>
      </c>
      <c r="C148" s="1" t="s">
        <v>111</v>
      </c>
      <c r="D148" s="1" t="s">
        <v>357</v>
      </c>
      <c r="E148" s="1" t="s">
        <v>127</v>
      </c>
      <c r="F148" t="s">
        <v>186</v>
      </c>
      <c r="G148" s="1">
        <v>0</v>
      </c>
    </row>
    <row r="149" spans="1:7" x14ac:dyDescent="0.4">
      <c r="A149" s="1" t="str">
        <f>현대백화점재고[[#This Row],[제품명]]&amp;"-"&amp;현대백화점재고[[#This Row],[카테고리]]&amp;"-"&amp;현대백화점재고[[#This Row],[사이즈]]&amp;"-"&amp;현대백화점재고[[#This Row],[색상]]</f>
        <v>크롬 반팔-반팔-S -블랙</v>
      </c>
      <c r="B149" s="1" t="s">
        <v>96</v>
      </c>
      <c r="C149" s="1" t="s">
        <v>109</v>
      </c>
      <c r="D149" s="1" t="s">
        <v>357</v>
      </c>
      <c r="E149" s="1" t="s">
        <v>123</v>
      </c>
      <c r="F149" t="s">
        <v>186</v>
      </c>
      <c r="G149" s="1">
        <v>0</v>
      </c>
    </row>
    <row r="150" spans="1:7" x14ac:dyDescent="0.4">
      <c r="A150" s="1" t="str">
        <f>현대백화점재고[[#This Row],[제품명]]&amp;"-"&amp;현대백화점재고[[#This Row],[카테고리]]&amp;"-"&amp;현대백화점재고[[#This Row],[사이즈]]&amp;"-"&amp;현대백화점재고[[#This Row],[색상]]</f>
        <v>크롬 반팔-반팔-S -화이트</v>
      </c>
      <c r="B150" s="1" t="s">
        <v>96</v>
      </c>
      <c r="C150" s="1" t="s">
        <v>109</v>
      </c>
      <c r="D150" s="1" t="s">
        <v>357</v>
      </c>
      <c r="E150" s="1" t="s">
        <v>124</v>
      </c>
      <c r="F150" t="s">
        <v>186</v>
      </c>
      <c r="G150" s="1">
        <v>0</v>
      </c>
    </row>
    <row r="151" spans="1:7" x14ac:dyDescent="0.4">
      <c r="A151" s="1" t="str">
        <f>현대백화점재고[[#This Row],[제품명]]&amp;"-"&amp;현대백화점재고[[#This Row],[카테고리]]&amp;"-"&amp;현대백화점재고[[#This Row],[사이즈]]&amp;"-"&amp;현대백화점재고[[#This Row],[색상]]</f>
        <v>코튼 친치 트랙팬츠-긴바지-S -블랙</v>
      </c>
      <c r="B151" s="1" t="s">
        <v>180</v>
      </c>
      <c r="C151" s="1" t="s">
        <v>116</v>
      </c>
      <c r="D151" s="1" t="s">
        <v>357</v>
      </c>
      <c r="E151" s="1" t="s">
        <v>123</v>
      </c>
      <c r="F151" t="s">
        <v>186</v>
      </c>
      <c r="G151" s="1">
        <v>0</v>
      </c>
    </row>
    <row r="152" spans="1:7" x14ac:dyDescent="0.4">
      <c r="A152" s="1" t="str">
        <f>현대백화점재고[[#This Row],[제품명]]&amp;"-"&amp;현대백화점재고[[#This Row],[카테고리]]&amp;"-"&amp;현대백화점재고[[#This Row],[사이즈]]&amp;"-"&amp;현대백화점재고[[#This Row],[색상]]</f>
        <v>코튼 친치 트랙팬츠-긴바지-S -데저트 카모</v>
      </c>
      <c r="B152" s="1" t="s">
        <v>180</v>
      </c>
      <c r="C152" s="1" t="s">
        <v>116</v>
      </c>
      <c r="D152" s="1" t="s">
        <v>357</v>
      </c>
      <c r="E152" s="1" t="s">
        <v>184</v>
      </c>
      <c r="F152" t="s">
        <v>186</v>
      </c>
      <c r="G152" s="1">
        <v>0</v>
      </c>
    </row>
    <row r="153" spans="1:7" x14ac:dyDescent="0.4">
      <c r="A153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카이카이키키 박스로고-반팔-S -흰색</v>
      </c>
      <c r="B153" s="1" t="s">
        <v>97</v>
      </c>
      <c r="C153" s="1" t="s">
        <v>109</v>
      </c>
      <c r="D153" s="1" t="s">
        <v>357</v>
      </c>
      <c r="E153" s="1" t="s">
        <v>130</v>
      </c>
      <c r="F153" t="s">
        <v>186</v>
      </c>
      <c r="G153" s="1">
        <v>0</v>
      </c>
    </row>
    <row r="154" spans="1:7" x14ac:dyDescent="0.4">
      <c r="A154" s="1" t="str">
        <f>현대백화점재고[[#This Row],[제품명]]&amp;"-"&amp;현대백화점재고[[#This Row],[카테고리]]&amp;"-"&amp;현대백화점재고[[#This Row],[사이즈]]&amp;"-"&amp;현대백화점재고[[#This Row],[색상]]</f>
        <v>슈노 조끼-자켓-S -골드</v>
      </c>
      <c r="B154" s="1" t="s">
        <v>98</v>
      </c>
      <c r="C154" s="1" t="s">
        <v>111</v>
      </c>
      <c r="D154" s="1" t="s">
        <v>357</v>
      </c>
      <c r="E154" s="1" t="s">
        <v>147</v>
      </c>
      <c r="F154" t="s">
        <v>186</v>
      </c>
      <c r="G154" s="1">
        <v>0</v>
      </c>
    </row>
    <row r="155" spans="1:7" x14ac:dyDescent="0.4">
      <c r="A155" s="1" t="str">
        <f>현대백화점재고[[#This Row],[제품명]]&amp;"-"&amp;현대백화점재고[[#This Row],[카테고리]]&amp;"-"&amp;현대백화점재고[[#This Row],[사이즈]]&amp;"-"&amp;현대백화점재고[[#This Row],[색상]]</f>
        <v>슈노 조끼-자켓-S -블랙</v>
      </c>
      <c r="B155" s="1" t="s">
        <v>98</v>
      </c>
      <c r="C155" s="1" t="s">
        <v>111</v>
      </c>
      <c r="D155" s="1" t="s">
        <v>357</v>
      </c>
      <c r="E155" s="1" t="s">
        <v>123</v>
      </c>
      <c r="F155" t="s">
        <v>186</v>
      </c>
      <c r="G155" s="1">
        <v>0</v>
      </c>
    </row>
    <row r="156" spans="1:7" x14ac:dyDescent="0.4">
      <c r="A156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쇼츠-바지-S -로얄</v>
      </c>
      <c r="B156" s="1" t="s">
        <v>99</v>
      </c>
      <c r="C156" s="1" t="s">
        <v>118</v>
      </c>
      <c r="D156" s="1" t="s">
        <v>357</v>
      </c>
      <c r="E156" s="1" t="s">
        <v>148</v>
      </c>
      <c r="F156" t="s">
        <v>186</v>
      </c>
      <c r="G156" s="1">
        <v>0</v>
      </c>
    </row>
    <row r="157" spans="1:7" x14ac:dyDescent="0.4">
      <c r="A157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쇼츠-바지-S -레드</v>
      </c>
      <c r="B157" s="1" t="s">
        <v>99</v>
      </c>
      <c r="C157" s="1" t="s">
        <v>118</v>
      </c>
      <c r="D157" s="1" t="s">
        <v>357</v>
      </c>
      <c r="E157" s="1" t="s">
        <v>128</v>
      </c>
      <c r="F157" t="s">
        <v>186</v>
      </c>
      <c r="G157" s="1">
        <v>0</v>
      </c>
    </row>
    <row r="158" spans="1:7" x14ac:dyDescent="0.4">
      <c r="A158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쇼츠-바지-S -블랙</v>
      </c>
      <c r="B158" s="1" t="s">
        <v>99</v>
      </c>
      <c r="C158" s="1" t="s">
        <v>118</v>
      </c>
      <c r="D158" s="1" t="s">
        <v>357</v>
      </c>
      <c r="E158" s="1" t="s">
        <v>123</v>
      </c>
      <c r="F158" t="s">
        <v>186</v>
      </c>
      <c r="G158" s="1">
        <v>0</v>
      </c>
    </row>
    <row r="159" spans="1:7" x14ac:dyDescent="0.4">
      <c r="A159" s="1" t="str">
        <f>현대백화점재고[[#This Row],[제품명]]&amp;"-"&amp;현대백화점재고[[#This Row],[카테고리]]&amp;"-"&amp;현대백화점재고[[#This Row],[사이즈]]&amp;"-"&amp;현대백화점재고[[#This Row],[색상]]</f>
        <v>잉어 자켓-자켓-S -블랙</v>
      </c>
      <c r="B159" s="1" t="s">
        <v>100</v>
      </c>
      <c r="C159" s="1" t="s">
        <v>111</v>
      </c>
      <c r="D159" s="1" t="s">
        <v>357</v>
      </c>
      <c r="E159" s="1" t="s">
        <v>123</v>
      </c>
      <c r="F159" t="s">
        <v>186</v>
      </c>
      <c r="G159" s="1">
        <v>0</v>
      </c>
    </row>
    <row r="160" spans="1:7" x14ac:dyDescent="0.4">
      <c r="A160" s="1" t="str">
        <f>현대백화점재고[[#This Row],[제품명]]&amp;"-"&amp;현대백화점재고[[#This Row],[카테고리]]&amp;"-"&amp;현대백화점재고[[#This Row],[사이즈]]&amp;"-"&amp;현대백화점재고[[#This Row],[색상]]</f>
        <v>드래곤 후드-후드-S -블랙</v>
      </c>
      <c r="B160" s="1" t="s">
        <v>101</v>
      </c>
      <c r="C160" s="1" t="s">
        <v>113</v>
      </c>
      <c r="D160" s="1" t="s">
        <v>357</v>
      </c>
      <c r="E160" s="1" t="s">
        <v>123</v>
      </c>
      <c r="F160" t="s">
        <v>186</v>
      </c>
      <c r="G160" s="1">
        <v>0</v>
      </c>
    </row>
    <row r="161" spans="1:7" x14ac:dyDescent="0.4">
      <c r="A161" s="1" t="str">
        <f>현대백화점재고[[#This Row],[제품명]]&amp;"-"&amp;현대백화점재고[[#This Row],[카테고리]]&amp;"-"&amp;현대백화점재고[[#This Row],[사이즈]]&amp;"-"&amp;현대백화점재고[[#This Row],[색상]]</f>
        <v>메리 면 반바지-바지-S -블랙</v>
      </c>
      <c r="B161" s="1" t="s">
        <v>179</v>
      </c>
      <c r="C161" s="1" t="s">
        <v>118</v>
      </c>
      <c r="D161" s="1" t="s">
        <v>357</v>
      </c>
      <c r="E161" s="1" t="s">
        <v>123</v>
      </c>
      <c r="F161" t="s">
        <v>186</v>
      </c>
      <c r="G161" s="1">
        <v>0</v>
      </c>
    </row>
    <row r="162" spans="1:7" x14ac:dyDescent="0.4">
      <c r="A162" s="1" t="str">
        <f>현대백화점재고[[#This Row],[제품명]]&amp;"-"&amp;현대백화점재고[[#This Row],[카테고리]]&amp;"-"&amp;현대백화점재고[[#This Row],[사이즈]]&amp;"-"&amp;현대백화점재고[[#This Row],[색상]]</f>
        <v>리자드 티-반팔-S -블랙</v>
      </c>
      <c r="B162" s="1" t="s">
        <v>102</v>
      </c>
      <c r="C162" s="1" t="s">
        <v>109</v>
      </c>
      <c r="D162" s="1" t="s">
        <v>357</v>
      </c>
      <c r="E162" s="1" t="s">
        <v>123</v>
      </c>
      <c r="F162" t="s">
        <v>186</v>
      </c>
      <c r="G162" s="1">
        <v>0</v>
      </c>
    </row>
    <row r="163" spans="1:7" x14ac:dyDescent="0.4">
      <c r="A163" s="1" t="str">
        <f>현대백화점재고[[#This Row],[제품명]]&amp;"-"&amp;현대백화점재고[[#This Row],[카테고리]]&amp;"-"&amp;현대백화점재고[[#This Row],[사이즈]]&amp;"-"&amp;현대백화점재고[[#This Row],[색상]]</f>
        <v>리자드 티-반팔-S -화이트</v>
      </c>
      <c r="B163" s="1" t="s">
        <v>102</v>
      </c>
      <c r="C163" s="1" t="s">
        <v>109</v>
      </c>
      <c r="D163" s="1" t="s">
        <v>357</v>
      </c>
      <c r="E163" s="1" t="s">
        <v>124</v>
      </c>
      <c r="F163" t="s">
        <v>186</v>
      </c>
      <c r="G163" s="1">
        <v>0</v>
      </c>
    </row>
    <row r="164" spans="1:7" x14ac:dyDescent="0.4">
      <c r="A164" s="1" t="str">
        <f>현대백화점재고[[#This Row],[제품명]]&amp;"-"&amp;현대백화점재고[[#This Row],[카테고리]]&amp;"-"&amp;현대백화점재고[[#This Row],[사이즈]]&amp;"-"&amp;현대백화점재고[[#This Row],[색상]]</f>
        <v>마블 티-반팔-S -블랙</v>
      </c>
      <c r="B164" s="1" t="s">
        <v>346</v>
      </c>
      <c r="C164" s="1" t="s">
        <v>109</v>
      </c>
      <c r="D164" s="1" t="s">
        <v>357</v>
      </c>
      <c r="E164" s="1" t="s">
        <v>123</v>
      </c>
      <c r="F164" t="s">
        <v>186</v>
      </c>
      <c r="G164" s="1">
        <v>0</v>
      </c>
    </row>
    <row r="165" spans="1:7" x14ac:dyDescent="0.4">
      <c r="A165" s="1" t="str">
        <f>현대백화점재고[[#This Row],[제품명]]&amp;"-"&amp;현대백화점재고[[#This Row],[카테고리]]&amp;"-"&amp;현대백화점재고[[#This Row],[사이즈]]&amp;"-"&amp;현대백화점재고[[#This Row],[색상]]</f>
        <v>마블 티-반팔-S -화이트</v>
      </c>
      <c r="B165" s="1" t="s">
        <v>346</v>
      </c>
      <c r="C165" s="1" t="s">
        <v>109</v>
      </c>
      <c r="D165" s="1" t="s">
        <v>357</v>
      </c>
      <c r="E165" s="1" t="s">
        <v>124</v>
      </c>
      <c r="F165" t="s">
        <v>186</v>
      </c>
      <c r="G165" s="1">
        <v>0</v>
      </c>
    </row>
    <row r="166" spans="1:7" x14ac:dyDescent="0.4">
      <c r="A166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티-반팔-S -블랙</v>
      </c>
      <c r="B166" s="1" t="s">
        <v>103</v>
      </c>
      <c r="C166" s="1" t="s">
        <v>109</v>
      </c>
      <c r="D166" s="1" t="s">
        <v>357</v>
      </c>
      <c r="E166" s="1" t="s">
        <v>123</v>
      </c>
      <c r="F166" t="s">
        <v>186</v>
      </c>
      <c r="G166" s="1">
        <v>0</v>
      </c>
    </row>
    <row r="167" spans="1:7" x14ac:dyDescent="0.4">
      <c r="A167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티-반팔-S -화이트</v>
      </c>
      <c r="B167" s="1" t="s">
        <v>103</v>
      </c>
      <c r="C167" s="1" t="s">
        <v>109</v>
      </c>
      <c r="D167" s="1" t="s">
        <v>357</v>
      </c>
      <c r="E167" s="1" t="s">
        <v>124</v>
      </c>
      <c r="F167" t="s">
        <v>186</v>
      </c>
      <c r="G167" s="1">
        <v>0</v>
      </c>
    </row>
    <row r="168" spans="1:7" x14ac:dyDescent="0.4">
      <c r="A168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티-반팔-S -퍼플</v>
      </c>
      <c r="B168" s="1" t="s">
        <v>103</v>
      </c>
      <c r="C168" s="1" t="s">
        <v>109</v>
      </c>
      <c r="D168" s="1" t="s">
        <v>357</v>
      </c>
      <c r="E168" s="1" t="s">
        <v>132</v>
      </c>
      <c r="F168" t="s">
        <v>186</v>
      </c>
      <c r="G168" s="1">
        <v>0</v>
      </c>
    </row>
    <row r="169" spans="1:7" x14ac:dyDescent="0.4">
      <c r="A169" s="1" t="str">
        <f>현대백화점재고[[#This Row],[제품명]]&amp;"-"&amp;현대백화점재고[[#This Row],[카테고리]]&amp;"-"&amp;현대백화점재고[[#This Row],[사이즈]]&amp;"-"&amp;현대백화점재고[[#This Row],[색상]]</f>
        <v>나일론 워터 쇼츠-바지-S -골드</v>
      </c>
      <c r="B169" s="1" t="s">
        <v>104</v>
      </c>
      <c r="C169" s="1" t="s">
        <v>118</v>
      </c>
      <c r="D169" s="1" t="s">
        <v>357</v>
      </c>
      <c r="E169" s="1" t="s">
        <v>147</v>
      </c>
      <c r="F169" t="s">
        <v>186</v>
      </c>
      <c r="G169" s="1">
        <v>0</v>
      </c>
    </row>
    <row r="170" spans="1:7" x14ac:dyDescent="0.4">
      <c r="A170" s="1" t="str">
        <f>현대백화점재고[[#This Row],[제품명]]&amp;"-"&amp;현대백화점재고[[#This Row],[카테고리]]&amp;"-"&amp;현대백화점재고[[#This Row],[사이즈]]&amp;"-"&amp;현대백화점재고[[#This Row],[색상]]</f>
        <v>나일론 워터 쇼츠-바지-S -퍼플</v>
      </c>
      <c r="B170" s="1" t="s">
        <v>104</v>
      </c>
      <c r="C170" s="1" t="s">
        <v>118</v>
      </c>
      <c r="D170" s="1" t="s">
        <v>357</v>
      </c>
      <c r="E170" s="1" t="s">
        <v>132</v>
      </c>
      <c r="F170" t="s">
        <v>186</v>
      </c>
      <c r="G170" s="1">
        <v>0</v>
      </c>
    </row>
    <row r="171" spans="1:7" x14ac:dyDescent="0.4">
      <c r="A171" s="1" t="str">
        <f>현대백화점재고[[#This Row],[제품명]]&amp;"-"&amp;현대백화점재고[[#This Row],[카테고리]]&amp;"-"&amp;현대백화점재고[[#This Row],[사이즈]]&amp;"-"&amp;현대백화점재고[[#This Row],[색상]]</f>
        <v>도미니 티-반팔-S -블랙</v>
      </c>
      <c r="B171" s="1" t="s">
        <v>105</v>
      </c>
      <c r="C171" s="1" t="s">
        <v>109</v>
      </c>
      <c r="D171" s="1" t="s">
        <v>357</v>
      </c>
      <c r="E171" s="1" t="s">
        <v>123</v>
      </c>
      <c r="F171" t="s">
        <v>186</v>
      </c>
      <c r="G171" s="1">
        <v>0</v>
      </c>
    </row>
    <row r="172" spans="1:7" x14ac:dyDescent="0.4">
      <c r="A172" s="1" t="str">
        <f>현대백화점재고[[#This Row],[제품명]]&amp;"-"&amp;현대백화점재고[[#This Row],[카테고리]]&amp;"-"&amp;현대백화점재고[[#This Row],[사이즈]]&amp;"-"&amp;현대백화점재고[[#This Row],[색상]]</f>
        <v>도미니 티-반팔-S -화이트</v>
      </c>
      <c r="B172" s="1" t="s">
        <v>105</v>
      </c>
      <c r="C172" s="1" t="s">
        <v>109</v>
      </c>
      <c r="D172" s="1" t="s">
        <v>357</v>
      </c>
      <c r="E172" s="1" t="s">
        <v>124</v>
      </c>
      <c r="F172" t="s">
        <v>186</v>
      </c>
      <c r="G172" s="1">
        <v>0</v>
      </c>
    </row>
    <row r="173" spans="1:7" x14ac:dyDescent="0.4">
      <c r="A173" s="1" t="str">
        <f>현대백화점재고[[#This Row],[제품명]]&amp;"-"&amp;현대백화점재고[[#This Row],[카테고리]]&amp;"-"&amp;현대백화점재고[[#This Row],[사이즈]]&amp;"-"&amp;현대백화점재고[[#This Row],[색상]]</f>
        <v>핏불 티-반팔-S -화이트</v>
      </c>
      <c r="B173" s="1" t="s">
        <v>106</v>
      </c>
      <c r="C173" s="1" t="s">
        <v>109</v>
      </c>
      <c r="D173" s="1" t="s">
        <v>357</v>
      </c>
      <c r="E173" s="1" t="s">
        <v>124</v>
      </c>
      <c r="F173" t="s">
        <v>186</v>
      </c>
      <c r="G173" s="1">
        <v>0</v>
      </c>
    </row>
    <row r="174" spans="1:7" x14ac:dyDescent="0.4">
      <c r="A174" s="1" t="str">
        <f>현대백화점재고[[#This Row],[제품명]]&amp;"-"&amp;현대백화점재고[[#This Row],[카테고리]]&amp;"-"&amp;현대백화점재고[[#This Row],[사이즈]]&amp;"-"&amp;현대백화점재고[[#This Row],[색상]]</f>
        <v>고스트 라이더 해골 쭉티-긴팔-M-블랙</v>
      </c>
      <c r="B174" s="1" t="s">
        <v>8</v>
      </c>
      <c r="C174" s="1" t="s">
        <v>107</v>
      </c>
      <c r="D174" s="1" t="s">
        <v>120</v>
      </c>
      <c r="E174" s="1" t="s">
        <v>123</v>
      </c>
      <c r="F174" t="s">
        <v>186</v>
      </c>
      <c r="G174" s="1">
        <v>1</v>
      </c>
    </row>
    <row r="175" spans="1:7" x14ac:dyDescent="0.4">
      <c r="A175" s="1" t="str">
        <f>현대백화점재고[[#This Row],[제품명]]&amp;"-"&amp;현대백화점재고[[#This Row],[카테고리]]&amp;"-"&amp;현대백화점재고[[#This Row],[사이즈]]&amp;"-"&amp;현대백화점재고[[#This Row],[색상]]</f>
        <v>고스트 라이더 해골 쭉티-긴팔-M-화이트</v>
      </c>
      <c r="B175" s="1" t="s">
        <v>8</v>
      </c>
      <c r="C175" s="1" t="s">
        <v>107</v>
      </c>
      <c r="D175" s="1" t="s">
        <v>120</v>
      </c>
      <c r="E175" s="1" t="s">
        <v>124</v>
      </c>
      <c r="F175" t="s">
        <v>186</v>
      </c>
      <c r="G175" s="1">
        <v>0</v>
      </c>
    </row>
    <row r="176" spans="1:7" x14ac:dyDescent="0.4">
      <c r="A176" s="1" t="str">
        <f>현대백화점재고[[#This Row],[제품명]]&amp;"-"&amp;현대백화점재고[[#This Row],[카테고리]]&amp;"-"&amp;현대백화점재고[[#This Row],[사이즈]]&amp;"-"&amp;현대백화점재고[[#This Row],[색상]]</f>
        <v>플래그스 롱슬리브즈-긴팔-M-레드 줄무늬</v>
      </c>
      <c r="B176" s="1" t="s">
        <v>9</v>
      </c>
      <c r="C176" s="1" t="s">
        <v>107</v>
      </c>
      <c r="D176" s="1" t="s">
        <v>120</v>
      </c>
      <c r="E176" s="1" t="s">
        <v>125</v>
      </c>
      <c r="F176" t="s">
        <v>186</v>
      </c>
      <c r="G176" s="1">
        <v>1</v>
      </c>
    </row>
    <row r="177" spans="1:7" x14ac:dyDescent="0.4">
      <c r="A177" s="1" t="str">
        <f>현대백화점재고[[#This Row],[제품명]]&amp;"-"&amp;현대백화점재고[[#This Row],[카테고리]]&amp;"-"&amp;현대백화점재고[[#This Row],[사이즈]]&amp;"-"&amp;현대백화점재고[[#This Row],[색상]]</f>
        <v>플래그스 롱슬리브즈-긴팔-M-흰 줄무늬</v>
      </c>
      <c r="B177" s="1" t="s">
        <v>9</v>
      </c>
      <c r="C177" s="1" t="s">
        <v>107</v>
      </c>
      <c r="D177" s="1" t="s">
        <v>120</v>
      </c>
      <c r="E177" s="1" t="s">
        <v>126</v>
      </c>
      <c r="F177" t="s">
        <v>186</v>
      </c>
      <c r="G177" s="1">
        <v>0</v>
      </c>
    </row>
    <row r="178" spans="1:7" x14ac:dyDescent="0.4">
      <c r="A178" s="1" t="str">
        <f>현대백화점재고[[#This Row],[제품명]]&amp;"-"&amp;현대백화점재고[[#This Row],[카테고리]]&amp;"-"&amp;현대백화점재고[[#This Row],[사이즈]]&amp;"-"&amp;현대백화점재고[[#This Row],[색상]]</f>
        <v>에스로고 반바지-반바지-M-블랙</v>
      </c>
      <c r="B178" s="1" t="s">
        <v>10</v>
      </c>
      <c r="C178" s="1" t="s">
        <v>108</v>
      </c>
      <c r="D178" s="1" t="s">
        <v>120</v>
      </c>
      <c r="E178" s="1" t="s">
        <v>123</v>
      </c>
      <c r="F178" t="s">
        <v>186</v>
      </c>
      <c r="G178" s="1">
        <v>0</v>
      </c>
    </row>
    <row r="179" spans="1:7" x14ac:dyDescent="0.4">
      <c r="A179" s="1" t="str">
        <f>현대백화점재고[[#This Row],[제품명]]&amp;"-"&amp;현대백화점재고[[#This Row],[카테고리]]&amp;"-"&amp;현대백화점재고[[#This Row],[사이즈]]&amp;"-"&amp;현대백화점재고[[#This Row],[색상]]</f>
        <v>슈프림 에스로고 트랙 쇼츠-반바지-M-블랙</v>
      </c>
      <c r="B179" s="1" t="s">
        <v>11</v>
      </c>
      <c r="C179" s="1" t="s">
        <v>108</v>
      </c>
      <c r="D179" s="1" t="s">
        <v>120</v>
      </c>
      <c r="E179" s="1" t="s">
        <v>123</v>
      </c>
      <c r="F179" t="s">
        <v>186</v>
      </c>
      <c r="G179" s="1">
        <v>0</v>
      </c>
    </row>
    <row r="180" spans="1:7" x14ac:dyDescent="0.4">
      <c r="A180" s="1" t="str">
        <f>현대백화점재고[[#This Row],[제품명]]&amp;"-"&amp;현대백화점재고[[#This Row],[카테고리]]&amp;"-"&amp;현대백화점재고[[#This Row],[사이즈]]&amp;"-"&amp;현대백화점재고[[#This Row],[색상]]</f>
        <v>문어티-반팔-M-화이트</v>
      </c>
      <c r="B180" s="1" t="s">
        <v>12</v>
      </c>
      <c r="C180" s="1" t="s">
        <v>109</v>
      </c>
      <c r="D180" s="1" t="s">
        <v>120</v>
      </c>
      <c r="E180" s="1" t="s">
        <v>124</v>
      </c>
      <c r="F180" t="s">
        <v>186</v>
      </c>
      <c r="G180" s="1">
        <v>0</v>
      </c>
    </row>
    <row r="181" spans="1:7" x14ac:dyDescent="0.4">
      <c r="A181" s="1" t="str">
        <f>현대백화점재고[[#This Row],[제품명]]&amp;"-"&amp;현대백화점재고[[#This Row],[카테고리]]&amp;"-"&amp;현대백화점재고[[#This Row],[사이즈]]&amp;"-"&amp;현대백화점재고[[#This Row],[색상]]</f>
        <v>스틸라이프-반팔-M-블랙</v>
      </c>
      <c r="B181" s="1" t="s">
        <v>13</v>
      </c>
      <c r="C181" s="1" t="s">
        <v>109</v>
      </c>
      <c r="D181" s="1" t="s">
        <v>120</v>
      </c>
      <c r="E181" s="1" t="s">
        <v>123</v>
      </c>
      <c r="F181" t="s">
        <v>186</v>
      </c>
      <c r="G181" s="1">
        <v>0</v>
      </c>
    </row>
    <row r="182" spans="1:7" x14ac:dyDescent="0.4">
      <c r="A182" s="1" t="str">
        <f>현대백화점재고[[#This Row],[제품명]]&amp;"-"&amp;현대백화점재고[[#This Row],[카테고리]]&amp;"-"&amp;현대백화점재고[[#This Row],[사이즈]]&amp;"-"&amp;현대백화점재고[[#This Row],[색상]]</f>
        <v>리퀴드-반팔-M-블랙</v>
      </c>
      <c r="B182" s="1" t="s">
        <v>14</v>
      </c>
      <c r="C182" s="1" t="s">
        <v>109</v>
      </c>
      <c r="D182" s="1" t="s">
        <v>120</v>
      </c>
      <c r="E182" s="1" t="s">
        <v>123</v>
      </c>
      <c r="F182" t="s">
        <v>186</v>
      </c>
      <c r="G182" s="1">
        <v>0</v>
      </c>
    </row>
    <row r="183" spans="1:7" x14ac:dyDescent="0.4">
      <c r="A183" s="1" t="str">
        <f>현대백화점재고[[#This Row],[제품명]]&amp;"-"&amp;현대백화점재고[[#This Row],[카테고리]]&amp;"-"&amp;현대백화점재고[[#This Row],[사이즈]]&amp;"-"&amp;현대백화점재고[[#This Row],[색상]]</f>
        <v>뉴욕 월컨 티-반팔-M-블랙</v>
      </c>
      <c r="B183" s="1" t="s">
        <v>15</v>
      </c>
      <c r="C183" s="1" t="s">
        <v>109</v>
      </c>
      <c r="D183" s="1" t="s">
        <v>120</v>
      </c>
      <c r="E183" s="1" t="s">
        <v>123</v>
      </c>
      <c r="F183" t="s">
        <v>186</v>
      </c>
      <c r="G183" s="1">
        <v>0</v>
      </c>
    </row>
    <row r="184" spans="1:7" x14ac:dyDescent="0.4">
      <c r="A184" s="1" t="str">
        <f>현대백화점재고[[#This Row],[제품명]]&amp;"-"&amp;현대백화점재고[[#This Row],[카테고리]]&amp;"-"&amp;현대백화점재고[[#This Row],[사이즈]]&amp;"-"&amp;현대백화점재고[[#This Row],[색상]]</f>
        <v>뉴욕 월컨 티-반팔-M-화이트</v>
      </c>
      <c r="B184" s="1" t="s">
        <v>15</v>
      </c>
      <c r="C184" s="1" t="s">
        <v>109</v>
      </c>
      <c r="D184" s="1" t="s">
        <v>120</v>
      </c>
      <c r="E184" s="1" t="s">
        <v>124</v>
      </c>
      <c r="F184" t="s">
        <v>186</v>
      </c>
      <c r="G184" s="1">
        <v>1</v>
      </c>
    </row>
    <row r="185" spans="1:7" x14ac:dyDescent="0.4">
      <c r="A185" s="1" t="str">
        <f>현대백화점재고[[#This Row],[제품명]]&amp;"-"&amp;현대백화점재고[[#This Row],[카테고리]]&amp;"-"&amp;현대백화점재고[[#This Row],[사이즈]]&amp;"-"&amp;현대백화점재고[[#This Row],[색상]]</f>
        <v>과일-반팔-M-블랙</v>
      </c>
      <c r="B185" s="1" t="s">
        <v>16</v>
      </c>
      <c r="C185" s="1" t="s">
        <v>109</v>
      </c>
      <c r="D185" s="1" t="s">
        <v>120</v>
      </c>
      <c r="E185" s="1" t="s">
        <v>123</v>
      </c>
      <c r="F185" t="s">
        <v>186</v>
      </c>
      <c r="G185" s="1">
        <v>2</v>
      </c>
    </row>
    <row r="186" spans="1:7" x14ac:dyDescent="0.4">
      <c r="A186" s="1" t="str">
        <f>현대백화점재고[[#This Row],[제품명]]&amp;"-"&amp;현대백화점재고[[#This Row],[카테고리]]&amp;"-"&amp;현대백화점재고[[#This Row],[사이즈]]&amp;"-"&amp;현대백화점재고[[#This Row],[색상]]</f>
        <v>크놋-반팔-M-블랙</v>
      </c>
      <c r="B186" s="1" t="s">
        <v>17</v>
      </c>
      <c r="C186" s="1" t="s">
        <v>109</v>
      </c>
      <c r="D186" s="1" t="s">
        <v>120</v>
      </c>
      <c r="E186" s="1" t="s">
        <v>123</v>
      </c>
      <c r="F186" t="s">
        <v>186</v>
      </c>
      <c r="G186" s="1">
        <v>0</v>
      </c>
    </row>
    <row r="187" spans="1:7" x14ac:dyDescent="0.4">
      <c r="A187" s="1" t="str">
        <f>현대백화점재고[[#This Row],[제품명]]&amp;"-"&amp;현대백화점재고[[#This Row],[카테고리]]&amp;"-"&amp;현대백화점재고[[#This Row],[사이즈]]&amp;"-"&amp;현대백화점재고[[#This Row],[색상]]</f>
        <v>프론츠 티 (틀니)-반팔-M-블랙</v>
      </c>
      <c r="B187" s="1" t="s">
        <v>337</v>
      </c>
      <c r="C187" s="1" t="s">
        <v>109</v>
      </c>
      <c r="D187" s="1" t="s">
        <v>120</v>
      </c>
      <c r="E187" s="1" t="s">
        <v>123</v>
      </c>
      <c r="F187" t="s">
        <v>186</v>
      </c>
      <c r="G187" s="1">
        <v>0</v>
      </c>
    </row>
    <row r="188" spans="1:7" x14ac:dyDescent="0.4">
      <c r="A188" s="1" t="str">
        <f>현대백화점재고[[#This Row],[제품명]]&amp;"-"&amp;현대백화점재고[[#This Row],[카테고리]]&amp;"-"&amp;현대백화점재고[[#This Row],[사이즈]]&amp;"-"&amp;현대백화점재고[[#This Row],[색상]]</f>
        <v>슈프림 고스트라이더-반팔-M-화이트</v>
      </c>
      <c r="B188" s="1" t="s">
        <v>18</v>
      </c>
      <c r="C188" s="1" t="s">
        <v>109</v>
      </c>
      <c r="D188" s="1" t="s">
        <v>120</v>
      </c>
      <c r="E188" s="1" t="s">
        <v>124</v>
      </c>
      <c r="F188" t="s">
        <v>186</v>
      </c>
      <c r="G188" s="1">
        <v>1</v>
      </c>
    </row>
    <row r="189" spans="1:7" x14ac:dyDescent="0.4">
      <c r="A189" s="1" t="str">
        <f>현대백화점재고[[#This Row],[제품명]]&amp;"-"&amp;현대백화점재고[[#This Row],[카테고리]]&amp;"-"&amp;현대백화점재고[[#This Row],[사이즈]]&amp;"-"&amp;현대백화점재고[[#This Row],[색상]]</f>
        <v>슈프림 고스트라이더-반팔-M-블랙</v>
      </c>
      <c r="B189" s="1" t="s">
        <v>18</v>
      </c>
      <c r="C189" s="1" t="s">
        <v>109</v>
      </c>
      <c r="D189" s="1" t="s">
        <v>120</v>
      </c>
      <c r="E189" s="1" t="s">
        <v>123</v>
      </c>
      <c r="F189" t="s">
        <v>186</v>
      </c>
      <c r="G189" s="1">
        <v>0</v>
      </c>
    </row>
    <row r="190" spans="1:7" x14ac:dyDescent="0.4">
      <c r="A190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반팔-반팔-M-블랙</v>
      </c>
      <c r="B190" s="1" t="s">
        <v>338</v>
      </c>
      <c r="C190" s="1" t="s">
        <v>109</v>
      </c>
      <c r="D190" s="1" t="s">
        <v>120</v>
      </c>
      <c r="E190" s="1" t="s">
        <v>123</v>
      </c>
      <c r="F190" t="s">
        <v>186</v>
      </c>
      <c r="G190" s="1">
        <v>0</v>
      </c>
    </row>
    <row r="191" spans="1:7" x14ac:dyDescent="0.4">
      <c r="A191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반팔-반팔-M-화이트</v>
      </c>
      <c r="B191" s="1" t="s">
        <v>338</v>
      </c>
      <c r="C191" s="1" t="s">
        <v>109</v>
      </c>
      <c r="D191" s="1" t="s">
        <v>120</v>
      </c>
      <c r="E191" s="1" t="s">
        <v>124</v>
      </c>
      <c r="F191" t="s">
        <v>186</v>
      </c>
      <c r="G191" s="1">
        <v>1</v>
      </c>
    </row>
    <row r="192" spans="1:7" x14ac:dyDescent="0.4">
      <c r="A192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반톤-반팔-M-블랙</v>
      </c>
      <c r="B192" s="1" t="s">
        <v>19</v>
      </c>
      <c r="C192" s="1" t="s">
        <v>109</v>
      </c>
      <c r="D192" s="1" t="s">
        <v>120</v>
      </c>
      <c r="E192" s="1" t="s">
        <v>123</v>
      </c>
      <c r="F192" t="s">
        <v>186</v>
      </c>
      <c r="G192" s="1">
        <v>0</v>
      </c>
    </row>
    <row r="193" spans="1:7" x14ac:dyDescent="0.4">
      <c r="A193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반톤-반팔-M-네이비</v>
      </c>
      <c r="B193" s="1" t="s">
        <v>19</v>
      </c>
      <c r="C193" s="1" t="s">
        <v>109</v>
      </c>
      <c r="D193" s="1" t="s">
        <v>120</v>
      </c>
      <c r="E193" s="1" t="s">
        <v>127</v>
      </c>
      <c r="F193" t="s">
        <v>186</v>
      </c>
      <c r="G193" s="1">
        <v>0</v>
      </c>
    </row>
    <row r="194" spans="1:7" x14ac:dyDescent="0.4">
      <c r="A194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반톤-반팔-M-레드</v>
      </c>
      <c r="B194" s="1" t="s">
        <v>19</v>
      </c>
      <c r="C194" s="1" t="s">
        <v>109</v>
      </c>
      <c r="D194" s="1" t="s">
        <v>120</v>
      </c>
      <c r="E194" s="1" t="s">
        <v>128</v>
      </c>
      <c r="F194" t="s">
        <v>186</v>
      </c>
      <c r="G194" s="1">
        <v>0</v>
      </c>
    </row>
    <row r="195" spans="1:7" x14ac:dyDescent="0.4">
      <c r="A195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반톤-반팔-M-그레이</v>
      </c>
      <c r="B195" s="1" t="s">
        <v>19</v>
      </c>
      <c r="C195" s="1" t="s">
        <v>109</v>
      </c>
      <c r="D195" s="1" t="s">
        <v>120</v>
      </c>
      <c r="E195" s="1" t="s">
        <v>129</v>
      </c>
      <c r="F195" t="s">
        <v>186</v>
      </c>
      <c r="G195" s="1">
        <v>1</v>
      </c>
    </row>
    <row r="196" spans="1:7" x14ac:dyDescent="0.4">
      <c r="A196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벨라 루고시 드라큘라 티-반팔-M-블랙</v>
      </c>
      <c r="B196" s="1" t="s">
        <v>20</v>
      </c>
      <c r="C196" s="1" t="s">
        <v>109</v>
      </c>
      <c r="D196" s="1" t="s">
        <v>120</v>
      </c>
      <c r="E196" s="1" t="s">
        <v>123</v>
      </c>
      <c r="F196" t="s">
        <v>186</v>
      </c>
      <c r="G196" s="1">
        <v>2</v>
      </c>
    </row>
    <row r="197" spans="1:7" x14ac:dyDescent="0.4">
      <c r="A197" s="1" t="str">
        <f>현대백화점재고[[#This Row],[제품명]]&amp;"-"&amp;현대백화점재고[[#This Row],[카테고리]]&amp;"-"&amp;현대백화점재고[[#This Row],[사이즈]]&amp;"-"&amp;현대백화점재고[[#This Row],[색상]]</f>
        <v>슈프림 클라우드 구름 티-반팔-M-화이트</v>
      </c>
      <c r="B197" s="1" t="s">
        <v>21</v>
      </c>
      <c r="C197" s="1" t="s">
        <v>109</v>
      </c>
      <c r="D197" s="1" t="s">
        <v>120</v>
      </c>
      <c r="E197" s="1" t="s">
        <v>124</v>
      </c>
      <c r="F197" t="s">
        <v>186</v>
      </c>
      <c r="G197" s="1">
        <v>1</v>
      </c>
    </row>
    <row r="198" spans="1:7" x14ac:dyDescent="0.4">
      <c r="A198" s="1" t="str">
        <f>현대백화점재고[[#This Row],[제품명]]&amp;"-"&amp;현대백화점재고[[#This Row],[카테고리]]&amp;"-"&amp;현대백화점재고[[#This Row],[사이즈]]&amp;"-"&amp;현대백화점재고[[#This Row],[색상]]</f>
        <v>슈프림 다이너마이트 티-반팔-M-블랙</v>
      </c>
      <c r="B198" s="1" t="s">
        <v>22</v>
      </c>
      <c r="C198" s="1" t="s">
        <v>109</v>
      </c>
      <c r="D198" s="1" t="s">
        <v>120</v>
      </c>
      <c r="E198" s="1" t="s">
        <v>123</v>
      </c>
      <c r="F198" t="s">
        <v>186</v>
      </c>
      <c r="G198" s="1">
        <v>1</v>
      </c>
    </row>
    <row r="199" spans="1:7" x14ac:dyDescent="0.4">
      <c r="A199" s="1" t="str">
        <f>현대백화점재고[[#This Row],[제품명]]&amp;"-"&amp;현대백화점재고[[#This Row],[카테고리]]&amp;"-"&amp;현대백화점재고[[#This Row],[사이즈]]&amp;"-"&amp;현대백화점재고[[#This Row],[색상]]</f>
        <v>슈프림 다이너마이트 티-반팔-M-화이트</v>
      </c>
      <c r="B199" s="1" t="s">
        <v>22</v>
      </c>
      <c r="C199" s="1" t="s">
        <v>109</v>
      </c>
      <c r="D199" s="1" t="s">
        <v>120</v>
      </c>
      <c r="E199" s="1" t="s">
        <v>124</v>
      </c>
      <c r="F199" t="s">
        <v>186</v>
      </c>
      <c r="G199" s="1">
        <v>0</v>
      </c>
    </row>
    <row r="200" spans="1:7" x14ac:dyDescent="0.4">
      <c r="A200" s="1" t="str">
        <f>현대백화점재고[[#This Row],[제품명]]&amp;"-"&amp;현대백화점재고[[#This Row],[카테고리]]&amp;"-"&amp;현대백화점재고[[#This Row],[사이즈]]&amp;"-"&amp;현대백화점재고[[#This Row],[색상]]</f>
        <v>슈프림 그리팅 티-반팔-M-블랙</v>
      </c>
      <c r="B200" s="1" t="s">
        <v>23</v>
      </c>
      <c r="C200" s="1" t="s">
        <v>109</v>
      </c>
      <c r="D200" s="1" t="s">
        <v>120</v>
      </c>
      <c r="E200" s="1" t="s">
        <v>123</v>
      </c>
      <c r="F200" t="s">
        <v>186</v>
      </c>
      <c r="G200" s="1">
        <v>0</v>
      </c>
    </row>
    <row r="201" spans="1:7" x14ac:dyDescent="0.4">
      <c r="A201" s="1" t="str">
        <f>현대백화점재고[[#This Row],[제품명]]&amp;"-"&amp;현대백화점재고[[#This Row],[카테고리]]&amp;"-"&amp;현대백화점재고[[#This Row],[사이즈]]&amp;"-"&amp;현대백화점재고[[#This Row],[색상]]</f>
        <v>슈프림 잇 겟츠 베럴 티-반팔-M-블랙</v>
      </c>
      <c r="B201" s="1" t="s">
        <v>24</v>
      </c>
      <c r="C201" s="1" t="s">
        <v>109</v>
      </c>
      <c r="D201" s="1" t="s">
        <v>120</v>
      </c>
      <c r="E201" s="1" t="s">
        <v>123</v>
      </c>
      <c r="F201" t="s">
        <v>186</v>
      </c>
      <c r="G201" s="1">
        <v>3</v>
      </c>
    </row>
    <row r="202" spans="1:7" x14ac:dyDescent="0.4">
      <c r="A202" s="1" t="str">
        <f>현대백화점재고[[#This Row],[제품명]]&amp;"-"&amp;현대백화점재고[[#This Row],[카테고리]]&amp;"-"&amp;현대백화점재고[[#This Row],[사이즈]]&amp;"-"&amp;현대백화점재고[[#This Row],[색상]]</f>
        <v>슈프림 잇 겟츠 베럴 티-반팔-M-화이트</v>
      </c>
      <c r="B202" s="1" t="s">
        <v>24</v>
      </c>
      <c r="C202" s="1" t="s">
        <v>109</v>
      </c>
      <c r="D202" s="1" t="s">
        <v>120</v>
      </c>
      <c r="E202" s="1" t="s">
        <v>124</v>
      </c>
      <c r="F202" t="s">
        <v>186</v>
      </c>
      <c r="G202" s="1">
        <v>1</v>
      </c>
    </row>
    <row r="203" spans="1:7" x14ac:dyDescent="0.4">
      <c r="A203" s="1" t="str">
        <f>현대백화점재고[[#This Row],[제품명]]&amp;"-"&amp;현대백화점재고[[#This Row],[카테고리]]&amp;"-"&amp;현대백화점재고[[#This Row],[사이즈]]&amp;"-"&amp;현대백화점재고[[#This Row],[색상]]</f>
        <v>슈프림 리퍼 티-반팔-M-화이트</v>
      </c>
      <c r="B203" s="1" t="s">
        <v>339</v>
      </c>
      <c r="C203" s="1" t="s">
        <v>109</v>
      </c>
      <c r="D203" s="1" t="s">
        <v>120</v>
      </c>
      <c r="E203" s="1" t="s">
        <v>124</v>
      </c>
      <c r="F203" t="s">
        <v>186</v>
      </c>
      <c r="G203" s="1">
        <v>0</v>
      </c>
    </row>
    <row r="204" spans="1:7" x14ac:dyDescent="0.4">
      <c r="A204" s="1" t="str">
        <f>현대백화점재고[[#This Row],[제품명]]&amp;"-"&amp;현대백화점재고[[#This Row],[카테고리]]&amp;"-"&amp;현대백화점재고[[#This Row],[사이즈]]&amp;"-"&amp;현대백화점재고[[#This Row],[색상]]</f>
        <v>슈프림 쉬어스 반팔-반팔-M-블랙</v>
      </c>
      <c r="B204" s="1" t="s">
        <v>25</v>
      </c>
      <c r="C204" s="1" t="s">
        <v>109</v>
      </c>
      <c r="D204" s="1" t="s">
        <v>120</v>
      </c>
      <c r="E204" s="1" t="s">
        <v>123</v>
      </c>
      <c r="F204" t="s">
        <v>186</v>
      </c>
      <c r="G204" s="1">
        <v>3</v>
      </c>
    </row>
    <row r="205" spans="1:7" x14ac:dyDescent="0.4">
      <c r="A205" s="1" t="str">
        <f>현대백화점재고[[#This Row],[제품명]]&amp;"-"&amp;현대백화점재고[[#This Row],[카테고리]]&amp;"-"&amp;현대백화점재고[[#This Row],[사이즈]]&amp;"-"&amp;현대백화점재고[[#This Row],[색상]]</f>
        <v>퀸 티-반팔-M-블랙</v>
      </c>
      <c r="B205" s="1" t="s">
        <v>26</v>
      </c>
      <c r="C205" s="1" t="s">
        <v>109</v>
      </c>
      <c r="D205" s="1" t="s">
        <v>120</v>
      </c>
      <c r="E205" s="1" t="s">
        <v>123</v>
      </c>
      <c r="F205" t="s">
        <v>186</v>
      </c>
      <c r="G205" s="1">
        <v>0</v>
      </c>
    </row>
    <row r="206" spans="1:7" x14ac:dyDescent="0.4">
      <c r="A206" s="1" t="str">
        <f>현대백화점재고[[#This Row],[제품명]]&amp;"-"&amp;현대백화점재고[[#This Row],[카테고리]]&amp;"-"&amp;현대백화점재고[[#This Row],[사이즈]]&amp;"-"&amp;현대백화점재고[[#This Row],[색상]]</f>
        <v>레비테이션 티-반팔-M-블랙</v>
      </c>
      <c r="B206" s="1" t="s">
        <v>27</v>
      </c>
      <c r="C206" s="1" t="s">
        <v>109</v>
      </c>
      <c r="D206" s="1" t="s">
        <v>120</v>
      </c>
      <c r="E206" s="1" t="s">
        <v>123</v>
      </c>
      <c r="F206" t="s">
        <v>186</v>
      </c>
      <c r="G206" s="1">
        <v>3</v>
      </c>
    </row>
    <row r="207" spans="1:7" x14ac:dyDescent="0.4">
      <c r="A207" s="1" t="str">
        <f>현대백화점재고[[#This Row],[제품명]]&amp;"-"&amp;현대백화점재고[[#This Row],[카테고리]]&amp;"-"&amp;현대백화점재고[[#This Row],[사이즈]]&amp;"-"&amp;현대백화점재고[[#This Row],[색상]]</f>
        <v>레비테이션 티-반팔-M-흰색</v>
      </c>
      <c r="B207" s="1" t="s">
        <v>27</v>
      </c>
      <c r="C207" s="1" t="s">
        <v>109</v>
      </c>
      <c r="D207" s="1" t="s">
        <v>120</v>
      </c>
      <c r="E207" s="1" t="s">
        <v>130</v>
      </c>
      <c r="F207" t="s">
        <v>186</v>
      </c>
      <c r="G207" s="1">
        <v>0</v>
      </c>
    </row>
    <row r="208" spans="1:7" x14ac:dyDescent="0.4">
      <c r="A208" s="1" t="str">
        <f>현대백화점재고[[#This Row],[제품명]]&amp;"-"&amp;현대백화점재고[[#This Row],[카테고리]]&amp;"-"&amp;현대백화점재고[[#This Row],[사이즈]]&amp;"-"&amp;현대백화점재고[[#This Row],[색상]]</f>
        <v>뉴 싙 티-반팔-M-블랙</v>
      </c>
      <c r="B208" s="1" t="s">
        <v>28</v>
      </c>
      <c r="C208" s="1" t="s">
        <v>109</v>
      </c>
      <c r="D208" s="1" t="s">
        <v>120</v>
      </c>
      <c r="E208" s="1" t="s">
        <v>123</v>
      </c>
      <c r="F208" t="s">
        <v>186</v>
      </c>
      <c r="G208" s="1">
        <v>3</v>
      </c>
    </row>
    <row r="209" spans="1:7" x14ac:dyDescent="0.4">
      <c r="A209" s="1" t="str">
        <f>현대백화점재고[[#This Row],[제품명]]&amp;"-"&amp;현대백화점재고[[#This Row],[카테고리]]&amp;"-"&amp;현대백화점재고[[#This Row],[사이즈]]&amp;"-"&amp;현대백화점재고[[#This Row],[색상]]</f>
        <v>헤븐 엔 얼스-반팔-M-흰색</v>
      </c>
      <c r="B209" s="1" t="s">
        <v>29</v>
      </c>
      <c r="C209" s="1" t="s">
        <v>109</v>
      </c>
      <c r="D209" s="1" t="s">
        <v>120</v>
      </c>
      <c r="E209" s="1" t="s">
        <v>130</v>
      </c>
      <c r="F209" t="s">
        <v>186</v>
      </c>
      <c r="G209" s="1">
        <v>0</v>
      </c>
    </row>
    <row r="210" spans="1:7" x14ac:dyDescent="0.4">
      <c r="A210" s="1" t="str">
        <f>현대백화점재고[[#This Row],[제품명]]&amp;"-"&amp;현대백화점재고[[#This Row],[카테고리]]&amp;"-"&amp;현대백화점재고[[#This Row],[사이즈]]&amp;"-"&amp;현대백화점재고[[#This Row],[색상]]</f>
        <v>매리티-반팔-M-화이트</v>
      </c>
      <c r="B210" s="1" t="s">
        <v>30</v>
      </c>
      <c r="C210" s="1" t="s">
        <v>109</v>
      </c>
      <c r="D210" s="1" t="s">
        <v>120</v>
      </c>
      <c r="E210" s="1" t="s">
        <v>124</v>
      </c>
      <c r="F210" t="s">
        <v>186</v>
      </c>
      <c r="G210" s="1">
        <v>0</v>
      </c>
    </row>
    <row r="211" spans="1:7" x14ac:dyDescent="0.4">
      <c r="A211" s="1" t="str">
        <f>현대백화점재고[[#This Row],[제품명]]&amp;"-"&amp;현대백화점재고[[#This Row],[카테고리]]&amp;"-"&amp;현대백화점재고[[#This Row],[사이즈]]&amp;"-"&amp;현대백화점재고[[#This Row],[색상]]</f>
        <v>스모크 티-반팔-M-블랙</v>
      </c>
      <c r="B211" s="1" t="s">
        <v>31</v>
      </c>
      <c r="C211" s="1" t="s">
        <v>109</v>
      </c>
      <c r="D211" s="1" t="s">
        <v>120</v>
      </c>
      <c r="E211" s="1" t="s">
        <v>123</v>
      </c>
      <c r="F211" t="s">
        <v>186</v>
      </c>
      <c r="G211" s="1">
        <v>0</v>
      </c>
    </row>
    <row r="212" spans="1:7" x14ac:dyDescent="0.4">
      <c r="A212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벨벳 언더그라운드 티-반팔-M-블랙</v>
      </c>
      <c r="B212" s="1" t="s">
        <v>340</v>
      </c>
      <c r="C212" s="1" t="s">
        <v>109</v>
      </c>
      <c r="D212" s="1" t="s">
        <v>120</v>
      </c>
      <c r="E212" s="1" t="s">
        <v>123</v>
      </c>
      <c r="F212" t="s">
        <v>186</v>
      </c>
      <c r="G212" s="1">
        <v>3</v>
      </c>
    </row>
    <row r="213" spans="1:7" x14ac:dyDescent="0.4">
      <c r="A213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벨벳 니코 언더그라운드 티-반팔-M-블랙</v>
      </c>
      <c r="B213" s="1" t="s">
        <v>32</v>
      </c>
      <c r="C213" s="1" t="s">
        <v>109</v>
      </c>
      <c r="D213" s="1" t="s">
        <v>120</v>
      </c>
      <c r="E213" s="1" t="s">
        <v>123</v>
      </c>
      <c r="F213" t="s">
        <v>186</v>
      </c>
      <c r="G213" s="1">
        <v>3</v>
      </c>
    </row>
    <row r="214" spans="1:7" x14ac:dyDescent="0.4">
      <c r="A214" s="1" t="str">
        <f>현대백화점재고[[#This Row],[제품명]]&amp;"-"&amp;현대백화점재고[[#This Row],[카테고리]]&amp;"-"&amp;현대백화점재고[[#This Row],[사이즈]]&amp;"-"&amp;현대백화점재고[[#This Row],[색상]]</f>
        <v>길버트 앤 조지 라이프 티-반팔-M-블랙</v>
      </c>
      <c r="B214" s="1" t="s">
        <v>33</v>
      </c>
      <c r="C214" s="1" t="s">
        <v>109</v>
      </c>
      <c r="D214" s="1" t="s">
        <v>120</v>
      </c>
      <c r="E214" s="1" t="s">
        <v>123</v>
      </c>
      <c r="F214" t="s">
        <v>186</v>
      </c>
      <c r="G214" s="1">
        <v>0</v>
      </c>
    </row>
    <row r="215" spans="1:7" x14ac:dyDescent="0.4">
      <c r="A215" s="1" t="str">
        <f>현대백화점재고[[#This Row],[제품명]]&amp;"-"&amp;현대백화점재고[[#This Row],[카테고리]]&amp;"-"&amp;현대백화점재고[[#This Row],[사이즈]]&amp;"-"&amp;현대백화점재고[[#This Row],[색상]]</f>
        <v>모로토브-반팔-M-화이트</v>
      </c>
      <c r="B215" s="1" t="s">
        <v>341</v>
      </c>
      <c r="C215" s="1" t="s">
        <v>109</v>
      </c>
      <c r="D215" s="1" t="s">
        <v>120</v>
      </c>
      <c r="E215" s="1" t="s">
        <v>124</v>
      </c>
      <c r="F215" t="s">
        <v>186</v>
      </c>
      <c r="G215" s="1">
        <v>0</v>
      </c>
    </row>
    <row r="216" spans="1:7" x14ac:dyDescent="0.4">
      <c r="A216" s="1" t="str">
        <f>현대백화점재고[[#This Row],[제품명]]&amp;"-"&amp;현대백화점재고[[#This Row],[카테고리]]&amp;"-"&amp;현대백화점재고[[#This Row],[사이즈]]&amp;"-"&amp;현대백화점재고[[#This Row],[색상]]</f>
        <v>오리지널 신-반팔-M-화이트</v>
      </c>
      <c r="B216" s="1" t="s">
        <v>34</v>
      </c>
      <c r="C216" s="1" t="s">
        <v>109</v>
      </c>
      <c r="D216" s="1" t="s">
        <v>120</v>
      </c>
      <c r="E216" s="1" t="s">
        <v>124</v>
      </c>
      <c r="F216" t="s">
        <v>186</v>
      </c>
      <c r="G216" s="1">
        <v>0</v>
      </c>
    </row>
    <row r="217" spans="1:7" x14ac:dyDescent="0.4">
      <c r="A217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반톤-반팔-M-화이트</v>
      </c>
      <c r="B217" s="1" t="s">
        <v>19</v>
      </c>
      <c r="C217" s="1" t="s">
        <v>109</v>
      </c>
      <c r="D217" s="1" t="s">
        <v>120</v>
      </c>
      <c r="E217" s="1" t="s">
        <v>124</v>
      </c>
      <c r="F217" t="s">
        <v>186</v>
      </c>
      <c r="G217" s="1">
        <v>0</v>
      </c>
    </row>
    <row r="218" spans="1:7" x14ac:dyDescent="0.4">
      <c r="A218" s="1" t="str">
        <f>현대백화점재고[[#This Row],[제품명]]&amp;"-"&amp;현대백화점재고[[#This Row],[카테고리]]&amp;"-"&amp;현대백화점재고[[#This Row],[사이즈]]&amp;"-"&amp;현대백화점재고[[#This Row],[색상]]</f>
        <v>필로우 티-반팔-M-화이트</v>
      </c>
      <c r="B218" s="1" t="s">
        <v>342</v>
      </c>
      <c r="C218" s="1" t="s">
        <v>109</v>
      </c>
      <c r="D218" s="1" t="s">
        <v>120</v>
      </c>
      <c r="E218" s="1" t="s">
        <v>124</v>
      </c>
      <c r="F218" t="s">
        <v>186</v>
      </c>
      <c r="G218" s="1">
        <v>1</v>
      </c>
    </row>
    <row r="219" spans="1:7" x14ac:dyDescent="0.4">
      <c r="A219" s="1" t="str">
        <f>현대백화점재고[[#This Row],[제품명]]&amp;"-"&amp;현대백화점재고[[#This Row],[카테고리]]&amp;"-"&amp;현대백화점재고[[#This Row],[사이즈]]&amp;"-"&amp;현대백화점재고[[#This Row],[색상]]</f>
        <v>필로우 티-반팔-M-블랙</v>
      </c>
      <c r="B219" s="1" t="s">
        <v>342</v>
      </c>
      <c r="C219" s="1" t="s">
        <v>109</v>
      </c>
      <c r="D219" s="1" t="s">
        <v>120</v>
      </c>
      <c r="E219" s="1" t="s">
        <v>123</v>
      </c>
      <c r="F219" t="s">
        <v>186</v>
      </c>
      <c r="G219" s="1">
        <v>0</v>
      </c>
    </row>
    <row r="220" spans="1:7" x14ac:dyDescent="0.4">
      <c r="A220" s="1" t="str">
        <f>현대백화점재고[[#This Row],[제품명]]&amp;"-"&amp;현대백화점재고[[#This Row],[카테고리]]&amp;"-"&amp;현대백화점재고[[#This Row],[사이즈]]&amp;"-"&amp;현대백화점재고[[#This Row],[색상]]</f>
        <v>바이블 티-반팔-M-블랙</v>
      </c>
      <c r="B220" s="1" t="s">
        <v>35</v>
      </c>
      <c r="C220" s="1" t="s">
        <v>109</v>
      </c>
      <c r="D220" s="1" t="s">
        <v>120</v>
      </c>
      <c r="E220" s="1" t="s">
        <v>123</v>
      </c>
      <c r="F220" t="s">
        <v>186</v>
      </c>
      <c r="G220" s="1">
        <v>2</v>
      </c>
    </row>
    <row r="221" spans="1:7" x14ac:dyDescent="0.4">
      <c r="A221" s="1" t="str">
        <f>현대백화점재고[[#This Row],[제품명]]&amp;"-"&amp;현대백화점재고[[#This Row],[카테고리]]&amp;"-"&amp;현대백화점재고[[#This Row],[사이즈]]&amp;"-"&amp;현대백화점재고[[#This Row],[색상]]</f>
        <v>바이블 티-반팔-M-흰색</v>
      </c>
      <c r="B221" s="1" t="s">
        <v>35</v>
      </c>
      <c r="C221" s="1" t="s">
        <v>109</v>
      </c>
      <c r="D221" s="1" t="s">
        <v>120</v>
      </c>
      <c r="E221" s="1" t="s">
        <v>130</v>
      </c>
      <c r="F221" t="s">
        <v>186</v>
      </c>
      <c r="G221" s="1">
        <v>0</v>
      </c>
    </row>
    <row r="222" spans="1:7" x14ac:dyDescent="0.4">
      <c r="A222" s="1" t="str">
        <f>현대백화점재고[[#This Row],[제품명]]&amp;"-"&amp;현대백화점재고[[#This Row],[카테고리]]&amp;"-"&amp;현대백화점재고[[#This Row],[사이즈]]&amp;"-"&amp;현대백화점재고[[#This Row],[색상]]</f>
        <v>치즈 티-반팔-M-흰색</v>
      </c>
      <c r="B222" s="1" t="s">
        <v>36</v>
      </c>
      <c r="C222" s="1" t="s">
        <v>109</v>
      </c>
      <c r="D222" s="1" t="s">
        <v>120</v>
      </c>
      <c r="E222" s="1" t="s">
        <v>130</v>
      </c>
      <c r="F222" t="s">
        <v>186</v>
      </c>
      <c r="G222" s="1">
        <v>0</v>
      </c>
    </row>
    <row r="223" spans="1:7" x14ac:dyDescent="0.4">
      <c r="A223" s="1" t="str">
        <f>현대백화점재고[[#This Row],[제품명]]&amp;"-"&amp;현대백화점재고[[#This Row],[카테고리]]&amp;"-"&amp;현대백화점재고[[#This Row],[사이즈]]&amp;"-"&amp;현대백화점재고[[#This Row],[색상]]</f>
        <v>치즈 티-반팔-M-블랙</v>
      </c>
      <c r="B223" s="1" t="s">
        <v>36</v>
      </c>
      <c r="C223" s="1" t="s">
        <v>109</v>
      </c>
      <c r="D223" s="1" t="s">
        <v>120</v>
      </c>
      <c r="E223" s="1" t="s">
        <v>123</v>
      </c>
      <c r="F223" t="s">
        <v>186</v>
      </c>
      <c r="G223" s="1">
        <v>2</v>
      </c>
    </row>
    <row r="224" spans="1:7" x14ac:dyDescent="0.4">
      <c r="A224" s="1" t="str">
        <f>현대백화점재고[[#This Row],[제품명]]&amp;"-"&amp;현대백화점재고[[#This Row],[카테고리]]&amp;"-"&amp;현대백화점재고[[#This Row],[사이즈]]&amp;"-"&amp;현대백화점재고[[#This Row],[색상]]</f>
        <v>찌찌 티-반팔-M-흰색</v>
      </c>
      <c r="B224" s="1" t="s">
        <v>181</v>
      </c>
      <c r="C224" s="1" t="s">
        <v>109</v>
      </c>
      <c r="D224" s="1" t="s">
        <v>120</v>
      </c>
      <c r="E224" s="1" t="s">
        <v>130</v>
      </c>
      <c r="F224" t="s">
        <v>186</v>
      </c>
      <c r="G224" s="1">
        <v>0</v>
      </c>
    </row>
    <row r="225" spans="1:7" x14ac:dyDescent="0.4">
      <c r="A225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반팔-반팔-M-검정</v>
      </c>
      <c r="B225" s="1" t="s">
        <v>37</v>
      </c>
      <c r="C225" s="1" t="s">
        <v>109</v>
      </c>
      <c r="D225" s="1" t="s">
        <v>120</v>
      </c>
      <c r="E225" s="1" t="s">
        <v>131</v>
      </c>
      <c r="F225" t="s">
        <v>186</v>
      </c>
      <c r="G225" s="1">
        <v>0</v>
      </c>
    </row>
    <row r="226" spans="1:7" x14ac:dyDescent="0.4">
      <c r="A226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반팔-반팔-M-흰색</v>
      </c>
      <c r="B226" s="1" t="s">
        <v>37</v>
      </c>
      <c r="C226" s="1" t="s">
        <v>109</v>
      </c>
      <c r="D226" s="1" t="s">
        <v>120</v>
      </c>
      <c r="E226" s="1" t="s">
        <v>130</v>
      </c>
      <c r="F226" t="s">
        <v>186</v>
      </c>
      <c r="G226" s="1">
        <v>0</v>
      </c>
    </row>
    <row r="227" spans="1:7" x14ac:dyDescent="0.4">
      <c r="A227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반팔-반팔-M-네이비</v>
      </c>
      <c r="B227" s="1" t="s">
        <v>37</v>
      </c>
      <c r="C227" s="1" t="s">
        <v>109</v>
      </c>
      <c r="D227" s="1" t="s">
        <v>120</v>
      </c>
      <c r="E227" s="1" t="s">
        <v>127</v>
      </c>
      <c r="F227" t="s">
        <v>186</v>
      </c>
      <c r="G227" s="1">
        <v>0</v>
      </c>
    </row>
    <row r="228" spans="1:7" x14ac:dyDescent="0.4">
      <c r="A228" s="1" t="str">
        <f>현대백화점재고[[#This Row],[제품명]]&amp;"-"&amp;현대백화점재고[[#This Row],[카테고리]]&amp;"-"&amp;현대백화점재고[[#This Row],[사이즈]]&amp;"-"&amp;현대백화점재고[[#This Row],[색상]]</f>
        <v>샌프란 시스코 박스로고 반팔-반팔-M-블랙</v>
      </c>
      <c r="B228" s="1" t="s">
        <v>343</v>
      </c>
      <c r="C228" s="1" t="s">
        <v>109</v>
      </c>
      <c r="D228" s="1" t="s">
        <v>120</v>
      </c>
      <c r="E228" s="1" t="s">
        <v>123</v>
      </c>
      <c r="F228" t="s">
        <v>186</v>
      </c>
      <c r="G228" s="1">
        <v>0</v>
      </c>
    </row>
    <row r="229" spans="1:7" x14ac:dyDescent="0.4">
      <c r="A229" s="1" t="str">
        <f>현대백화점재고[[#This Row],[제품명]]&amp;"-"&amp;현대백화점재고[[#This Row],[카테고리]]&amp;"-"&amp;현대백화점재고[[#This Row],[사이즈]]&amp;"-"&amp;현대백화점재고[[#This Row],[색상]]</f>
        <v>아길레라 할매 반팔-반팔-M-검정</v>
      </c>
      <c r="B229" s="1" t="s">
        <v>38</v>
      </c>
      <c r="C229" s="1" t="s">
        <v>109</v>
      </c>
      <c r="D229" s="1" t="s">
        <v>120</v>
      </c>
      <c r="E229" s="1" t="s">
        <v>131</v>
      </c>
      <c r="F229" t="s">
        <v>186</v>
      </c>
      <c r="G229" s="1">
        <v>2</v>
      </c>
    </row>
    <row r="230" spans="1:7" x14ac:dyDescent="0.4">
      <c r="A230" s="1" t="str">
        <f>현대백화점재고[[#This Row],[제품명]]&amp;"-"&amp;현대백화점재고[[#This Row],[카테고리]]&amp;"-"&amp;현대백화점재고[[#This Row],[사이즈]]&amp;"-"&amp;현대백화점재고[[#This Row],[색상]]</f>
        <v>아길레라 할매 반팔-반팔-M-화이트</v>
      </c>
      <c r="B230" s="1" t="s">
        <v>38</v>
      </c>
      <c r="C230" s="1" t="s">
        <v>109</v>
      </c>
      <c r="D230" s="1" t="s">
        <v>120</v>
      </c>
      <c r="E230" s="1" t="s">
        <v>124</v>
      </c>
      <c r="F230" t="s">
        <v>186</v>
      </c>
      <c r="G230" s="1">
        <v>0</v>
      </c>
    </row>
    <row r="231" spans="1:7" x14ac:dyDescent="0.4">
      <c r="A231" s="1" t="str">
        <f>현대백화점재고[[#This Row],[제품명]]&amp;"-"&amp;현대백화점재고[[#This Row],[카테고리]]&amp;"-"&amp;현대백화점재고[[#This Row],[사이즈]]&amp;"-"&amp;현대백화점재고[[#This Row],[색상]]</f>
        <v>바이트 티-반팔-M-검정</v>
      </c>
      <c r="B231" s="1" t="s">
        <v>39</v>
      </c>
      <c r="C231" s="1" t="s">
        <v>109</v>
      </c>
      <c r="D231" s="1" t="s">
        <v>120</v>
      </c>
      <c r="E231" s="1" t="s">
        <v>131</v>
      </c>
      <c r="F231" t="s">
        <v>186</v>
      </c>
      <c r="G231" s="1">
        <v>0</v>
      </c>
    </row>
    <row r="232" spans="1:7" x14ac:dyDescent="0.4">
      <c r="A232" s="1" t="str">
        <f>현대백화점재고[[#This Row],[제품명]]&amp;"-"&amp;현대백화점재고[[#This Row],[카테고리]]&amp;"-"&amp;현대백화점재고[[#This Row],[사이즈]]&amp;"-"&amp;현대백화점재고[[#This Row],[색상]]</f>
        <v>머니 파워 티-반팔-M-검정</v>
      </c>
      <c r="B232" s="1" t="s">
        <v>40</v>
      </c>
      <c r="C232" s="1" t="s">
        <v>109</v>
      </c>
      <c r="D232" s="1" t="s">
        <v>120</v>
      </c>
      <c r="E232" s="1" t="s">
        <v>131</v>
      </c>
      <c r="F232" t="s">
        <v>186</v>
      </c>
      <c r="G232" s="1">
        <v>3</v>
      </c>
    </row>
    <row r="233" spans="1:7" x14ac:dyDescent="0.4">
      <c r="A233" s="1" t="str">
        <f>현대백화점재고[[#This Row],[제품명]]&amp;"-"&amp;현대백화점재고[[#This Row],[카테고리]]&amp;"-"&amp;현대백화점재고[[#This Row],[사이즈]]&amp;"-"&amp;현대백화점재고[[#This Row],[색상]]</f>
        <v>머니 파워 티-반팔-M-화이트</v>
      </c>
      <c r="B233" s="1" t="s">
        <v>40</v>
      </c>
      <c r="C233" s="1" t="s">
        <v>109</v>
      </c>
      <c r="D233" s="1" t="s">
        <v>120</v>
      </c>
      <c r="E233" s="1" t="s">
        <v>124</v>
      </c>
      <c r="F233" t="s">
        <v>186</v>
      </c>
      <c r="G233" s="1">
        <v>1</v>
      </c>
    </row>
    <row r="234" spans="1:7" x14ac:dyDescent="0.4">
      <c r="A234" s="1" t="str">
        <f>현대백화점재고[[#This Row],[제품명]]&amp;"-"&amp;현대백화점재고[[#This Row],[카테고리]]&amp;"-"&amp;현대백화점재고[[#This Row],[사이즈]]&amp;"-"&amp;현대백화점재고[[#This Row],[색상]]</f>
        <v>슈프림 그리팅 티-보류-M-화이트</v>
      </c>
      <c r="B234" s="1" t="s">
        <v>23</v>
      </c>
      <c r="C234" s="1" t="s">
        <v>110</v>
      </c>
      <c r="D234" s="1" t="s">
        <v>120</v>
      </c>
      <c r="E234" s="1" t="s">
        <v>124</v>
      </c>
      <c r="F234" t="s">
        <v>186</v>
      </c>
      <c r="G234" s="1">
        <v>3</v>
      </c>
    </row>
    <row r="235" spans="1:7" x14ac:dyDescent="0.4">
      <c r="A235" s="1" t="str">
        <f>현대백화점재고[[#This Row],[제품명]]&amp;"-"&amp;현대백화점재고[[#This Row],[카테고리]]&amp;"-"&amp;현대백화점재고[[#This Row],[사이즈]]&amp;"-"&amp;현대백화점재고[[#This Row],[색상]]</f>
        <v>매리티-보류-M-블랙</v>
      </c>
      <c r="B235" s="1" t="s">
        <v>30</v>
      </c>
      <c r="C235" s="1" t="s">
        <v>110</v>
      </c>
      <c r="D235" s="1" t="s">
        <v>120</v>
      </c>
      <c r="E235" s="1" t="s">
        <v>123</v>
      </c>
      <c r="F235" t="s">
        <v>186</v>
      </c>
      <c r="G235" s="1">
        <v>1</v>
      </c>
    </row>
    <row r="236" spans="1:7" x14ac:dyDescent="0.4">
      <c r="A236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자켓-자켓-M-퍼플</v>
      </c>
      <c r="B236" s="1" t="s">
        <v>41</v>
      </c>
      <c r="C236" s="1" t="s">
        <v>111</v>
      </c>
      <c r="D236" s="1" t="s">
        <v>120</v>
      </c>
      <c r="E236" s="1" t="s">
        <v>132</v>
      </c>
      <c r="F236" t="s">
        <v>186</v>
      </c>
      <c r="G236" s="1">
        <v>0</v>
      </c>
    </row>
    <row r="237" spans="1:7" x14ac:dyDescent="0.4">
      <c r="A237" s="1" t="str">
        <f>현대백화점재고[[#This Row],[제품명]]&amp;"-"&amp;현대백화점재고[[#This Row],[카테고리]]&amp;"-"&amp;현대백화점재고[[#This Row],[사이즈]]&amp;"-"&amp;현대백화점재고[[#This Row],[색상]]</f>
        <v>슈노 레더 자켓-자켓-M-블랙</v>
      </c>
      <c r="B237" s="1" t="s">
        <v>42</v>
      </c>
      <c r="C237" s="1" t="s">
        <v>111</v>
      </c>
      <c r="D237" s="1" t="s">
        <v>120</v>
      </c>
      <c r="E237" s="1" t="s">
        <v>123</v>
      </c>
      <c r="F237" t="s">
        <v>186</v>
      </c>
      <c r="G237" s="1">
        <v>0</v>
      </c>
    </row>
    <row r="238" spans="1:7" x14ac:dyDescent="0.4">
      <c r="A238" s="1" t="str">
        <f>현대백화점재고[[#This Row],[제품명]]&amp;"-"&amp;현대백화점재고[[#This Row],[카테고리]]&amp;"-"&amp;현대백화점재고[[#This Row],[사이즈]]&amp;"-"&amp;현대백화점재고[[#This Row],[색상]]</f>
        <v>슈노뱀피-자켓-M-블랙</v>
      </c>
      <c r="B238" s="1" t="s">
        <v>43</v>
      </c>
      <c r="C238" s="1" t="s">
        <v>111</v>
      </c>
      <c r="D238" s="1" t="s">
        <v>120</v>
      </c>
      <c r="E238" s="1" t="s">
        <v>123</v>
      </c>
      <c r="F238" t="s">
        <v>186</v>
      </c>
      <c r="G238" s="1">
        <v>0</v>
      </c>
    </row>
    <row r="239" spans="1:7" x14ac:dyDescent="0.4">
      <c r="A239" s="1" t="str">
        <f>현대백화점재고[[#This Row],[제품명]]&amp;"-"&amp;현대백화점재고[[#This Row],[카테고리]]&amp;"-"&amp;현대백화점재고[[#This Row],[사이즈]]&amp;"-"&amp;현대백화점재고[[#This Row],[색상]]</f>
        <v>슈노뱀피-자켓-M-그린</v>
      </c>
      <c r="B239" s="1" t="s">
        <v>43</v>
      </c>
      <c r="C239" s="1" t="s">
        <v>111</v>
      </c>
      <c r="D239" s="1" t="s">
        <v>120</v>
      </c>
      <c r="E239" s="1" t="s">
        <v>133</v>
      </c>
      <c r="F239" t="s">
        <v>186</v>
      </c>
      <c r="G239" s="1">
        <v>0</v>
      </c>
    </row>
    <row r="240" spans="1:7" x14ac:dyDescent="0.4">
      <c r="A240" s="1" t="str">
        <f>현대백화점재고[[#This Row],[제품명]]&amp;"-"&amp;현대백화점재고[[#This Row],[카테고리]]&amp;"-"&amp;현대백화점재고[[#This Row],[사이즈]]&amp;"-"&amp;현대백화점재고[[#This Row],[색상]]</f>
        <v>파이핑 트랙자켓-자켓-M-블랙</v>
      </c>
      <c r="B240" s="1" t="s">
        <v>44</v>
      </c>
      <c r="C240" s="1" t="s">
        <v>111</v>
      </c>
      <c r="D240" s="1" t="s">
        <v>120</v>
      </c>
      <c r="E240" s="1" t="s">
        <v>123</v>
      </c>
      <c r="F240" t="s">
        <v>186</v>
      </c>
      <c r="G240" s="1">
        <v>0</v>
      </c>
    </row>
    <row r="241" spans="1:7" x14ac:dyDescent="0.4">
      <c r="A241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조끼-자켓-M-코랄</v>
      </c>
      <c r="B241" s="1" t="s">
        <v>45</v>
      </c>
      <c r="C241" s="1" t="s">
        <v>111</v>
      </c>
      <c r="D241" s="1" t="s">
        <v>120</v>
      </c>
      <c r="E241" s="1" t="s">
        <v>134</v>
      </c>
      <c r="F241" t="s">
        <v>186</v>
      </c>
      <c r="G241" s="1">
        <v>0</v>
      </c>
    </row>
    <row r="242" spans="1:7" x14ac:dyDescent="0.4">
      <c r="A242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자켓-자켓-M-블랙</v>
      </c>
      <c r="B242" s="1" t="s">
        <v>46</v>
      </c>
      <c r="C242" s="1" t="s">
        <v>111</v>
      </c>
      <c r="D242" s="1" t="s">
        <v>120</v>
      </c>
      <c r="E242" s="1" t="s">
        <v>123</v>
      </c>
      <c r="F242" t="s">
        <v>186</v>
      </c>
      <c r="G242" s="1">
        <v>0</v>
      </c>
    </row>
    <row r="243" spans="1:7" x14ac:dyDescent="0.4">
      <c r="A243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자켓-자켓-M-코랄</v>
      </c>
      <c r="B243" s="1" t="s">
        <v>46</v>
      </c>
      <c r="C243" s="1" t="s">
        <v>111</v>
      </c>
      <c r="D243" s="1" t="s">
        <v>120</v>
      </c>
      <c r="E243" s="1" t="s">
        <v>134</v>
      </c>
      <c r="F243" t="s">
        <v>186</v>
      </c>
      <c r="G243" s="1">
        <v>0</v>
      </c>
    </row>
    <row r="244" spans="1:7" x14ac:dyDescent="0.4">
      <c r="A244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아크로고 후리스-자켓-M-블랙</v>
      </c>
      <c r="B244" s="1" t="s">
        <v>47</v>
      </c>
      <c r="C244" s="1" t="s">
        <v>111</v>
      </c>
      <c r="D244" s="1" t="s">
        <v>120</v>
      </c>
      <c r="E244" s="1" t="s">
        <v>123</v>
      </c>
      <c r="F244" t="s">
        <v>186</v>
      </c>
      <c r="G244" s="1">
        <v>0</v>
      </c>
    </row>
    <row r="245" spans="1:7" x14ac:dyDescent="0.4">
      <c r="A245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아크로고 자켓 파카-자켓-M-블랙</v>
      </c>
      <c r="B245" s="1" t="s">
        <v>48</v>
      </c>
      <c r="C245" s="1" t="s">
        <v>111</v>
      </c>
      <c r="D245" s="1" t="s">
        <v>120</v>
      </c>
      <c r="E245" s="1" t="s">
        <v>123</v>
      </c>
      <c r="F245" t="s">
        <v>186</v>
      </c>
      <c r="G245" s="1">
        <v>0</v>
      </c>
    </row>
    <row r="246" spans="1:7" x14ac:dyDescent="0.4">
      <c r="A246" s="1" t="str">
        <f>현대백화점재고[[#This Row],[제품명]]&amp;"-"&amp;현대백화점재고[[#This Row],[카테고리]]&amp;"-"&amp;현대백화점재고[[#This Row],[사이즈]]&amp;"-"&amp;현대백화점재고[[#This Row],[색상]]</f>
        <v>슈프림 레이더스 데님 베스트 조끼-자켓-M-블랙</v>
      </c>
      <c r="B246" s="1" t="s">
        <v>49</v>
      </c>
      <c r="C246" s="1" t="s">
        <v>111</v>
      </c>
      <c r="D246" s="1" t="s">
        <v>120</v>
      </c>
      <c r="E246" s="1" t="s">
        <v>123</v>
      </c>
      <c r="F246" t="s">
        <v>186</v>
      </c>
      <c r="G246" s="1">
        <v>0</v>
      </c>
    </row>
    <row r="247" spans="1:7" x14ac:dyDescent="0.4">
      <c r="A247" s="1" t="str">
        <f>현대백화점재고[[#This Row],[제품명]]&amp;"-"&amp;현대백화점재고[[#This Row],[카테고리]]&amp;"-"&amp;현대백화점재고[[#This Row],[사이즈]]&amp;"-"&amp;현대백화점재고[[#This Row],[색상]]</f>
        <v>슈프림 리버시블 NY 자켓-자켓-M-검정</v>
      </c>
      <c r="B247" s="1" t="s">
        <v>50</v>
      </c>
      <c r="C247" s="1" t="s">
        <v>111</v>
      </c>
      <c r="D247" s="1" t="s">
        <v>120</v>
      </c>
      <c r="E247" s="1" t="s">
        <v>131</v>
      </c>
      <c r="F247" t="s">
        <v>186</v>
      </c>
      <c r="G247" s="1">
        <v>0</v>
      </c>
    </row>
    <row r="248" spans="1:7" x14ac:dyDescent="0.4">
      <c r="A248" s="1" t="str">
        <f>현대백화점재고[[#This Row],[제품명]]&amp;"-"&amp;현대백화점재고[[#This Row],[카테고리]]&amp;"-"&amp;현대백화점재고[[#This Row],[사이즈]]&amp;"-"&amp;현대백화점재고[[#This Row],[색상]]</f>
        <v>슈프림 돕바-자켓-M-검정</v>
      </c>
      <c r="B248" s="1" t="s">
        <v>51</v>
      </c>
      <c r="C248" s="1" t="s">
        <v>111</v>
      </c>
      <c r="D248" s="1" t="s">
        <v>120</v>
      </c>
      <c r="E248" s="1" t="s">
        <v>131</v>
      </c>
      <c r="F248" t="s">
        <v>186</v>
      </c>
      <c r="G248" s="1">
        <v>0</v>
      </c>
    </row>
    <row r="249" spans="1:7" x14ac:dyDescent="0.4">
      <c r="A249" s="1" t="str">
        <f>현대백화점재고[[#This Row],[제품명]]&amp;"-"&amp;현대백화점재고[[#This Row],[카테고리]]&amp;"-"&amp;현대백화점재고[[#This Row],[사이즈]]&amp;"-"&amp;현대백화점재고[[#This Row],[색상]]</f>
        <v>슈프림 퍼자켓-자켓-M-브라운</v>
      </c>
      <c r="B249" s="1" t="s">
        <v>52</v>
      </c>
      <c r="C249" s="1" t="s">
        <v>111</v>
      </c>
      <c r="D249" s="1" t="s">
        <v>120</v>
      </c>
      <c r="E249" s="1" t="s">
        <v>135</v>
      </c>
      <c r="F249" t="s">
        <v>186</v>
      </c>
      <c r="G249" s="1">
        <v>0</v>
      </c>
    </row>
    <row r="250" spans="1:7" x14ac:dyDescent="0.4">
      <c r="A250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코치자켓-자켓-M-블랙</v>
      </c>
      <c r="B250" s="1" t="s">
        <v>53</v>
      </c>
      <c r="C250" s="1" t="s">
        <v>111</v>
      </c>
      <c r="D250" s="1" t="s">
        <v>120</v>
      </c>
      <c r="E250" s="1" t="s">
        <v>123</v>
      </c>
      <c r="F250" t="s">
        <v>186</v>
      </c>
      <c r="G250" s="1">
        <v>0</v>
      </c>
    </row>
    <row r="251" spans="1:7" x14ac:dyDescent="0.4">
      <c r="A251" s="1" t="str">
        <f>현대백화점재고[[#This Row],[제품명]]&amp;"-"&amp;현대백화점재고[[#This Row],[카테고리]]&amp;"-"&amp;현대백화점재고[[#This Row],[사이즈]]&amp;"-"&amp;현대백화점재고[[#This Row],[색상]]</f>
        <v>콥 카 자수 자켓-자켓-M-블랙</v>
      </c>
      <c r="B251" s="1" t="s">
        <v>54</v>
      </c>
      <c r="C251" s="1" t="s">
        <v>111</v>
      </c>
      <c r="D251" s="1" t="s">
        <v>120</v>
      </c>
      <c r="E251" s="1" t="s">
        <v>123</v>
      </c>
      <c r="F251" t="s">
        <v>186</v>
      </c>
      <c r="G251" s="1">
        <v>0</v>
      </c>
    </row>
    <row r="252" spans="1:7" x14ac:dyDescent="0.4">
      <c r="A252" s="1" t="str">
        <f>현대백화점재고[[#This Row],[제품명]]&amp;"-"&amp;현대백화점재고[[#This Row],[카테고리]]&amp;"-"&amp;현대백화점재고[[#This Row],[사이즈]]&amp;"-"&amp;현대백화점재고[[#This Row],[색상]]</f>
        <v>헤비 나일론 아노락-자켓-M-파랑</v>
      </c>
      <c r="B252" s="1" t="s">
        <v>55</v>
      </c>
      <c r="C252" s="1" t="s">
        <v>111</v>
      </c>
      <c r="D252" s="1" t="s">
        <v>120</v>
      </c>
      <c r="E252" s="1" t="s">
        <v>136</v>
      </c>
      <c r="F252" t="s">
        <v>186</v>
      </c>
      <c r="G252" s="1">
        <v>0</v>
      </c>
    </row>
    <row r="253" spans="1:7" x14ac:dyDescent="0.4">
      <c r="A253" s="1" t="str">
        <f>현대백화점재고[[#This Row],[제품명]]&amp;"-"&amp;현대백화점재고[[#This Row],[카테고리]]&amp;"-"&amp;현대백화점재고[[#This Row],[사이즈]]&amp;"-"&amp;현대백화점재고[[#This Row],[색상]]</f>
        <v>슈프림 반다나 후리스-자켓-M-레드</v>
      </c>
      <c r="B253" s="1" t="s">
        <v>56</v>
      </c>
      <c r="C253" s="1" t="s">
        <v>111</v>
      </c>
      <c r="D253" s="1" t="s">
        <v>120</v>
      </c>
      <c r="E253" s="1" t="s">
        <v>128</v>
      </c>
      <c r="F253" t="s">
        <v>186</v>
      </c>
      <c r="G253" s="1">
        <v>0</v>
      </c>
    </row>
    <row r="254" spans="1:7" x14ac:dyDescent="0.4">
      <c r="A254" s="1" t="str">
        <f>현대백화점재고[[#This Row],[제품명]]&amp;"-"&amp;현대백화점재고[[#This Row],[카테고리]]&amp;"-"&amp;현대백화점재고[[#This Row],[사이즈]]&amp;"-"&amp;현대백화점재고[[#This Row],[색상]]</f>
        <v>클래식 로고 테이핑 자켓-자켓-M-레드</v>
      </c>
      <c r="B254" s="1" t="s">
        <v>57</v>
      </c>
      <c r="C254" s="1" t="s">
        <v>111</v>
      </c>
      <c r="D254" s="1" t="s">
        <v>120</v>
      </c>
      <c r="E254" s="1" t="s">
        <v>128</v>
      </c>
      <c r="F254" t="s">
        <v>186</v>
      </c>
      <c r="G254" s="1">
        <v>0</v>
      </c>
    </row>
    <row r="255" spans="1:7" x14ac:dyDescent="0.4">
      <c r="A255" s="1" t="str">
        <f>현대백화점재고[[#This Row],[제품명]]&amp;"-"&amp;현대백화점재고[[#This Row],[카테고리]]&amp;"-"&amp;현대백화점재고[[#This Row],[사이즈]]&amp;"-"&amp;현대백화점재고[[#This Row],[색상]]</f>
        <v>혼다 워크 자켓-자켓-M-블랙</v>
      </c>
      <c r="B255" s="1" t="s">
        <v>58</v>
      </c>
      <c r="C255" s="1" t="s">
        <v>111</v>
      </c>
      <c r="D255" s="1" t="s">
        <v>120</v>
      </c>
      <c r="E255" s="1" t="s">
        <v>123</v>
      </c>
      <c r="F255" t="s">
        <v>186</v>
      </c>
      <c r="G255" s="1">
        <v>0</v>
      </c>
    </row>
    <row r="256" spans="1:7" x14ac:dyDescent="0.4">
      <c r="A256" s="1" t="str">
        <f>현대백화점재고[[#This Row],[제품명]]&amp;"-"&amp;현대백화점재고[[#This Row],[카테고리]]&amp;"-"&amp;현대백화점재고[[#This Row],[사이즈]]&amp;"-"&amp;현대백화점재고[[#This Row],[색상]]</f>
        <v>혼다 워크 자켓-자켓-M-그린</v>
      </c>
      <c r="B256" s="1" t="s">
        <v>58</v>
      </c>
      <c r="C256" s="1" t="s">
        <v>111</v>
      </c>
      <c r="D256" s="1" t="s">
        <v>120</v>
      </c>
      <c r="E256" s="1" t="s">
        <v>133</v>
      </c>
      <c r="F256" t="s">
        <v>186</v>
      </c>
      <c r="G256" s="1">
        <v>0</v>
      </c>
    </row>
    <row r="257" spans="1:7" x14ac:dyDescent="0.4">
      <c r="A257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자유 마운틴 자켓-자켓-M-레드</v>
      </c>
      <c r="B257" s="1" t="s">
        <v>59</v>
      </c>
      <c r="C257" s="1" t="s">
        <v>111</v>
      </c>
      <c r="D257" s="1" t="s">
        <v>120</v>
      </c>
      <c r="E257" s="1" t="s">
        <v>128</v>
      </c>
      <c r="F257" t="s">
        <v>186</v>
      </c>
      <c r="G257" s="1">
        <v>0</v>
      </c>
    </row>
    <row r="258" spans="1:7" x14ac:dyDescent="0.4">
      <c r="A258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자유 마운틴 자켓-자켓-M-블랙</v>
      </c>
      <c r="B258" s="1" t="s">
        <v>59</v>
      </c>
      <c r="C258" s="1" t="s">
        <v>111</v>
      </c>
      <c r="D258" s="1" t="s">
        <v>120</v>
      </c>
      <c r="E258" s="1" t="s">
        <v>123</v>
      </c>
      <c r="F258" t="s">
        <v>186</v>
      </c>
      <c r="G258" s="1">
        <v>0</v>
      </c>
    </row>
    <row r="259" spans="1:7" x14ac:dyDescent="0.4">
      <c r="A259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발토로 자켓-자켓-M-블랙</v>
      </c>
      <c r="B259" s="1" t="s">
        <v>60</v>
      </c>
      <c r="C259" s="1" t="s">
        <v>111</v>
      </c>
      <c r="D259" s="1" t="s">
        <v>120</v>
      </c>
      <c r="E259" s="1" t="s">
        <v>123</v>
      </c>
      <c r="F259" t="s">
        <v>186</v>
      </c>
      <c r="G259" s="1">
        <v>0</v>
      </c>
    </row>
    <row r="260" spans="1:7" x14ac:dyDescent="0.4">
      <c r="A260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발토로 자켓-자켓-M-레드</v>
      </c>
      <c r="B260" s="1" t="s">
        <v>60</v>
      </c>
      <c r="C260" s="1" t="s">
        <v>111</v>
      </c>
      <c r="D260" s="1" t="s">
        <v>120</v>
      </c>
      <c r="E260" s="1" t="s">
        <v>128</v>
      </c>
      <c r="F260" t="s">
        <v>186</v>
      </c>
      <c r="G260" s="1">
        <v>0</v>
      </c>
    </row>
    <row r="261" spans="1:7" x14ac:dyDescent="0.4">
      <c r="A261" s="1" t="str">
        <f>현대백화점재고[[#This Row],[제품명]]&amp;"-"&amp;현대백화점재고[[#This Row],[카테고리]]&amp;"-"&amp;현대백화점재고[[#This Row],[사이즈]]&amp;"-"&amp;현대백화점재고[[#This Row],[색상]]</f>
        <v>레더 콜라 퍼피 다운 자켓-자켓-M-블루</v>
      </c>
      <c r="B261" s="1" t="s">
        <v>61</v>
      </c>
      <c r="C261" s="1" t="s">
        <v>111</v>
      </c>
      <c r="D261" s="1" t="s">
        <v>120</v>
      </c>
      <c r="E261" s="1" t="s">
        <v>137</v>
      </c>
      <c r="F261" t="s">
        <v>186</v>
      </c>
      <c r="G261" s="1">
        <v>0</v>
      </c>
    </row>
    <row r="262" spans="1:7" x14ac:dyDescent="0.4">
      <c r="A262" s="1" t="str">
        <f>현대백화점재고[[#This Row],[제품명]]&amp;"-"&amp;현대백화점재고[[#This Row],[카테고리]]&amp;"-"&amp;현대백화점재고[[#This Row],[사이즈]]&amp;"-"&amp;현대백화점재고[[#This Row],[색상]]</f>
        <v>페이퍼 눕시-자켓-M-흰색</v>
      </c>
      <c r="B262" s="1" t="s">
        <v>62</v>
      </c>
      <c r="C262" s="1" t="s">
        <v>111</v>
      </c>
      <c r="D262" s="1" t="s">
        <v>120</v>
      </c>
      <c r="E262" s="1" t="s">
        <v>130</v>
      </c>
      <c r="F262" t="s">
        <v>186</v>
      </c>
      <c r="G262" s="1">
        <v>0</v>
      </c>
    </row>
    <row r="263" spans="1:7" x14ac:dyDescent="0.4">
      <c r="A263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폭스레이싱-저지-M-멀티컬러</v>
      </c>
      <c r="B263" s="1" t="s">
        <v>63</v>
      </c>
      <c r="C263" s="1" t="s">
        <v>112</v>
      </c>
      <c r="D263" s="1" t="s">
        <v>120</v>
      </c>
      <c r="E263" s="1" t="s">
        <v>138</v>
      </c>
      <c r="F263" t="s">
        <v>186</v>
      </c>
      <c r="G263" s="1">
        <v>0</v>
      </c>
    </row>
    <row r="264" spans="1:7" x14ac:dyDescent="0.4">
      <c r="A264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카스텔리 바이크 저지-저지-M-화이트</v>
      </c>
      <c r="B264" s="1" t="s">
        <v>64</v>
      </c>
      <c r="C264" s="1" t="s">
        <v>112</v>
      </c>
      <c r="D264" s="1" t="s">
        <v>120</v>
      </c>
      <c r="E264" s="1" t="s">
        <v>124</v>
      </c>
      <c r="F264" t="s">
        <v>186</v>
      </c>
      <c r="G264" s="1">
        <v>0</v>
      </c>
    </row>
    <row r="265" spans="1:7" x14ac:dyDescent="0.4">
      <c r="A265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카스텔리 바이크 저지-저지-M-블랙</v>
      </c>
      <c r="B265" s="1" t="s">
        <v>64</v>
      </c>
      <c r="C265" s="1" t="s">
        <v>112</v>
      </c>
      <c r="D265" s="1" t="s">
        <v>120</v>
      </c>
      <c r="E265" s="1" t="s">
        <v>123</v>
      </c>
      <c r="F265" t="s">
        <v>186</v>
      </c>
      <c r="G265" s="1">
        <v>0</v>
      </c>
    </row>
    <row r="266" spans="1:7" x14ac:dyDescent="0.4">
      <c r="A266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 져지-저지-M-블랙</v>
      </c>
      <c r="B266" s="1" t="s">
        <v>65</v>
      </c>
      <c r="C266" s="1" t="s">
        <v>112</v>
      </c>
      <c r="D266" s="1" t="s">
        <v>120</v>
      </c>
      <c r="E266" s="1" t="s">
        <v>123</v>
      </c>
      <c r="F266" t="s">
        <v>186</v>
      </c>
      <c r="G266" s="1">
        <v>0</v>
      </c>
    </row>
    <row r="267" spans="1:7" x14ac:dyDescent="0.4">
      <c r="A267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 져지-저지-M-그린</v>
      </c>
      <c r="B267" s="1" t="s">
        <v>65</v>
      </c>
      <c r="C267" s="1" t="s">
        <v>112</v>
      </c>
      <c r="D267" s="1" t="s">
        <v>120</v>
      </c>
      <c r="E267" s="1" t="s">
        <v>133</v>
      </c>
      <c r="F267" t="s">
        <v>186</v>
      </c>
      <c r="G267" s="1">
        <v>0</v>
      </c>
    </row>
    <row r="268" spans="1:7" x14ac:dyDescent="0.4">
      <c r="A268" s="1" t="str">
        <f>현대백화점재고[[#This Row],[제품명]]&amp;"-"&amp;현대백화점재고[[#This Row],[카테고리]]&amp;"-"&amp;현대백화점재고[[#This Row],[사이즈]]&amp;"-"&amp;현대백화점재고[[#This Row],[색상]]</f>
        <v>애플 후드-후드-M-블랙</v>
      </c>
      <c r="B268" s="1" t="s">
        <v>66</v>
      </c>
      <c r="C268" s="1" t="s">
        <v>113</v>
      </c>
      <c r="D268" s="1" t="s">
        <v>120</v>
      </c>
      <c r="E268" s="1" t="s">
        <v>123</v>
      </c>
      <c r="F268" t="s">
        <v>186</v>
      </c>
      <c r="G268" s="1">
        <v>0</v>
      </c>
    </row>
    <row r="269" spans="1:7" x14ac:dyDescent="0.4">
      <c r="A269" s="1" t="str">
        <f>현대백화점재고[[#This Row],[제품명]]&amp;"-"&amp;현대백화점재고[[#This Row],[카테고리]]&amp;"-"&amp;현대백화점재고[[#This Row],[사이즈]]&amp;"-"&amp;현대백화점재고[[#This Row],[색상]]</f>
        <v>애플 후드-후드-M-그레이</v>
      </c>
      <c r="B269" s="1" t="s">
        <v>66</v>
      </c>
      <c r="C269" s="1" t="s">
        <v>113</v>
      </c>
      <c r="D269" s="1" t="s">
        <v>120</v>
      </c>
      <c r="E269" s="1" t="s">
        <v>129</v>
      </c>
      <c r="F269" t="s">
        <v>186</v>
      </c>
      <c r="G269" s="1">
        <v>0</v>
      </c>
    </row>
    <row r="270" spans="1:7" x14ac:dyDescent="0.4">
      <c r="A270" s="1" t="str">
        <f>현대백화점재고[[#This Row],[제품명]]&amp;"-"&amp;현대백화점재고[[#This Row],[카테고리]]&amp;"-"&amp;현대백화점재고[[#This Row],[사이즈]]&amp;"-"&amp;현대백화점재고[[#This Row],[색상]]</f>
        <v>에스로고 후드-후드-M-레드</v>
      </c>
      <c r="B270" s="1" t="s">
        <v>67</v>
      </c>
      <c r="C270" s="1" t="s">
        <v>113</v>
      </c>
      <c r="D270" s="1" t="s">
        <v>120</v>
      </c>
      <c r="E270" s="1" t="s">
        <v>128</v>
      </c>
      <c r="F270" t="s">
        <v>186</v>
      </c>
      <c r="G270" s="1">
        <v>0</v>
      </c>
    </row>
    <row r="271" spans="1:7" x14ac:dyDescent="0.4">
      <c r="A271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후드-후드-M-블랙</v>
      </c>
      <c r="B271" s="1" t="s">
        <v>68</v>
      </c>
      <c r="C271" s="1" t="s">
        <v>113</v>
      </c>
      <c r="D271" s="1" t="s">
        <v>120</v>
      </c>
      <c r="E271" s="1" t="s">
        <v>123</v>
      </c>
      <c r="F271" t="s">
        <v>186</v>
      </c>
      <c r="G271" s="1">
        <v>0</v>
      </c>
    </row>
    <row r="272" spans="1:7" x14ac:dyDescent="0.4">
      <c r="A272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후드-후드-M-버건디</v>
      </c>
      <c r="B272" s="1" t="s">
        <v>68</v>
      </c>
      <c r="C272" s="1" t="s">
        <v>113</v>
      </c>
      <c r="D272" s="1" t="s">
        <v>120</v>
      </c>
      <c r="E272" s="1" t="s">
        <v>139</v>
      </c>
      <c r="F272" t="s">
        <v>186</v>
      </c>
      <c r="G272" s="1">
        <v>0</v>
      </c>
    </row>
    <row r="273" spans="1:7" x14ac:dyDescent="0.4">
      <c r="A273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후드-후드-M-회색</v>
      </c>
      <c r="B273" s="1" t="s">
        <v>68</v>
      </c>
      <c r="C273" s="1" t="s">
        <v>113</v>
      </c>
      <c r="D273" s="1" t="s">
        <v>120</v>
      </c>
      <c r="E273" s="1" t="s">
        <v>140</v>
      </c>
      <c r="F273" t="s">
        <v>186</v>
      </c>
      <c r="G273" s="1">
        <v>0</v>
      </c>
    </row>
    <row r="274" spans="1:7" x14ac:dyDescent="0.4">
      <c r="A274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바지-후드-M-블랙</v>
      </c>
      <c r="B274" s="1" t="s">
        <v>69</v>
      </c>
      <c r="C274" s="1" t="s">
        <v>113</v>
      </c>
      <c r="D274" s="1" t="s">
        <v>120</v>
      </c>
      <c r="E274" s="1" t="s">
        <v>123</v>
      </c>
      <c r="F274" t="s">
        <v>186</v>
      </c>
      <c r="G274" s="1">
        <v>0</v>
      </c>
    </row>
    <row r="275" spans="1:7" x14ac:dyDescent="0.4">
      <c r="A275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후드-후드-M-레드</v>
      </c>
      <c r="B275" s="1" t="s">
        <v>70</v>
      </c>
      <c r="C275" s="1" t="s">
        <v>113</v>
      </c>
      <c r="D275" s="1" t="s">
        <v>120</v>
      </c>
      <c r="E275" s="1" t="s">
        <v>128</v>
      </c>
      <c r="F275" t="s">
        <v>186</v>
      </c>
      <c r="G275" s="1">
        <v>0</v>
      </c>
    </row>
    <row r="276" spans="1:7" x14ac:dyDescent="0.4">
      <c r="A276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후드-후드-M-올리브</v>
      </c>
      <c r="B276" s="1" t="s">
        <v>70</v>
      </c>
      <c r="C276" s="1" t="s">
        <v>113</v>
      </c>
      <c r="D276" s="1" t="s">
        <v>120</v>
      </c>
      <c r="E276" s="1" t="s">
        <v>141</v>
      </c>
      <c r="F276" t="s">
        <v>186</v>
      </c>
      <c r="G276" s="1">
        <v>0</v>
      </c>
    </row>
    <row r="277" spans="1:7" x14ac:dyDescent="0.4">
      <c r="A277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후드-후드-M-그레이</v>
      </c>
      <c r="B277" s="1" t="s">
        <v>70</v>
      </c>
      <c r="C277" s="1" t="s">
        <v>113</v>
      </c>
      <c r="D277" s="1" t="s">
        <v>120</v>
      </c>
      <c r="E277" s="1" t="s">
        <v>129</v>
      </c>
      <c r="F277" t="s">
        <v>186</v>
      </c>
      <c r="G277" s="1">
        <v>0</v>
      </c>
    </row>
    <row r="278" spans="1:7" x14ac:dyDescent="0.4">
      <c r="A278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후드-후드-M-블랙</v>
      </c>
      <c r="B278" s="1" t="s">
        <v>71</v>
      </c>
      <c r="C278" s="1" t="s">
        <v>113</v>
      </c>
      <c r="D278" s="1" t="s">
        <v>120</v>
      </c>
      <c r="E278" s="1" t="s">
        <v>123</v>
      </c>
      <c r="F278" t="s">
        <v>186</v>
      </c>
      <c r="G278" s="1">
        <v>0</v>
      </c>
    </row>
    <row r="279" spans="1:7" x14ac:dyDescent="0.4">
      <c r="A279" s="1" t="str">
        <f>현대백화점재고[[#This Row],[제품명]]&amp;"-"&amp;현대백화점재고[[#This Row],[카테고리]]&amp;"-"&amp;현대백화점재고[[#This Row],[사이즈]]&amp;"-"&amp;현대백화점재고[[#This Row],[색상]]</f>
        <v>슈프림 로티드 크루넥-후드-M-오렌지</v>
      </c>
      <c r="B279" s="1" t="s">
        <v>72</v>
      </c>
      <c r="C279" s="1" t="s">
        <v>113</v>
      </c>
      <c r="D279" s="1" t="s">
        <v>120</v>
      </c>
      <c r="E279" s="1" t="s">
        <v>142</v>
      </c>
      <c r="F279" t="s">
        <v>186</v>
      </c>
      <c r="G279" s="1">
        <v>0</v>
      </c>
    </row>
    <row r="280" spans="1:7" x14ac:dyDescent="0.4">
      <c r="A280" s="1" t="str">
        <f>현대백화점재고[[#This Row],[제품명]]&amp;"-"&amp;현대백화점재고[[#This Row],[카테고리]]&amp;"-"&amp;현대백화점재고[[#This Row],[사이즈]]&amp;"-"&amp;현대백화점재고[[#This Row],[색상]]</f>
        <v>팔자수로고 후드-후드-M-블랙</v>
      </c>
      <c r="B280" s="1" t="s">
        <v>344</v>
      </c>
      <c r="C280" s="1" t="s">
        <v>113</v>
      </c>
      <c r="D280" s="1" t="s">
        <v>120</v>
      </c>
      <c r="E280" s="1" t="s">
        <v>123</v>
      </c>
      <c r="F280" t="s">
        <v>186</v>
      </c>
      <c r="G280" s="1">
        <v>0</v>
      </c>
    </row>
    <row r="281" spans="1:7" x14ac:dyDescent="0.4">
      <c r="A281" s="1" t="str">
        <f>현대백화점재고[[#This Row],[제품명]]&amp;"-"&amp;현대백화점재고[[#This Row],[카테고리]]&amp;"-"&amp;현대백화점재고[[#This Row],[사이즈]]&amp;"-"&amp;현대백화점재고[[#This Row],[색상]]</f>
        <v>혼다 크루넥-후드-M-블랙</v>
      </c>
      <c r="B281" s="1" t="s">
        <v>73</v>
      </c>
      <c r="C281" s="1" t="s">
        <v>113</v>
      </c>
      <c r="D281" s="1" t="s">
        <v>120</v>
      </c>
      <c r="E281" s="1" t="s">
        <v>123</v>
      </c>
      <c r="F281" t="s">
        <v>186</v>
      </c>
      <c r="G281" s="1">
        <v>0</v>
      </c>
    </row>
    <row r="282" spans="1:7" x14ac:dyDescent="0.4">
      <c r="A282" s="1" t="str">
        <f>현대백화점재고[[#This Row],[제품명]]&amp;"-"&amp;현대백화점재고[[#This Row],[카테고리]]&amp;"-"&amp;현대백화점재고[[#This Row],[사이즈]]&amp;"-"&amp;현대백화점재고[[#This Row],[색상]]</f>
        <v>슈프림 나이키 후드-후드-M-레드</v>
      </c>
      <c r="B282" s="1" t="s">
        <v>150</v>
      </c>
      <c r="C282" s="1" t="s">
        <v>113</v>
      </c>
      <c r="D282" s="1" t="s">
        <v>120</v>
      </c>
      <c r="E282" s="1" t="s">
        <v>128</v>
      </c>
      <c r="F282" t="s">
        <v>186</v>
      </c>
      <c r="G282" s="1">
        <v>0</v>
      </c>
    </row>
    <row r="283" spans="1:7" x14ac:dyDescent="0.4">
      <c r="A283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후드-후드-M-블랙</v>
      </c>
      <c r="B283" s="1" t="s">
        <v>74</v>
      </c>
      <c r="C283" s="1" t="s">
        <v>113</v>
      </c>
      <c r="D283" s="1" t="s">
        <v>120</v>
      </c>
      <c r="E283" s="1" t="s">
        <v>123</v>
      </c>
      <c r="F283" t="s">
        <v>186</v>
      </c>
      <c r="G283" s="1">
        <v>0</v>
      </c>
    </row>
    <row r="284" spans="1:7" x14ac:dyDescent="0.4">
      <c r="A284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후드-후드-M-회색</v>
      </c>
      <c r="B284" s="1" t="s">
        <v>74</v>
      </c>
      <c r="C284" s="1" t="s">
        <v>113</v>
      </c>
      <c r="D284" s="1" t="s">
        <v>120</v>
      </c>
      <c r="E284" s="1" t="s">
        <v>140</v>
      </c>
      <c r="F284" t="s">
        <v>186</v>
      </c>
      <c r="G284" s="1">
        <v>0</v>
      </c>
    </row>
    <row r="285" spans="1:7" x14ac:dyDescent="0.4">
      <c r="A285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후드-후드-M-노랑</v>
      </c>
      <c r="B285" s="1" t="s">
        <v>74</v>
      </c>
      <c r="C285" s="1" t="s">
        <v>113</v>
      </c>
      <c r="D285" s="1" t="s">
        <v>120</v>
      </c>
      <c r="E285" s="1" t="s">
        <v>143</v>
      </c>
      <c r="F285" t="s">
        <v>186</v>
      </c>
      <c r="G285" s="1">
        <v>0</v>
      </c>
    </row>
    <row r="286" spans="1:7" x14ac:dyDescent="0.4">
      <c r="A286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후드-후드-M-빨강</v>
      </c>
      <c r="B286" s="1" t="s">
        <v>74</v>
      </c>
      <c r="C286" s="1" t="s">
        <v>113</v>
      </c>
      <c r="D286" s="1" t="s">
        <v>120</v>
      </c>
      <c r="E286" s="1" t="s">
        <v>144</v>
      </c>
      <c r="F286" t="s">
        <v>186</v>
      </c>
      <c r="G286" s="1">
        <v>0</v>
      </c>
    </row>
    <row r="287" spans="1:7" x14ac:dyDescent="0.4">
      <c r="A287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스웨터-스웨터-M-블랙</v>
      </c>
      <c r="B287" s="1" t="s">
        <v>75</v>
      </c>
      <c r="C287" s="1" t="s">
        <v>114</v>
      </c>
      <c r="D287" s="1" t="s">
        <v>120</v>
      </c>
      <c r="E287" s="1" t="s">
        <v>123</v>
      </c>
      <c r="F287" t="s">
        <v>186</v>
      </c>
      <c r="G287" s="1">
        <v>0</v>
      </c>
    </row>
    <row r="288" spans="1:7" x14ac:dyDescent="0.4">
      <c r="A288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스웨터-스웨터-M-화이트</v>
      </c>
      <c r="B288" s="1" t="s">
        <v>75</v>
      </c>
      <c r="C288" s="1" t="s">
        <v>114</v>
      </c>
      <c r="D288" s="1" t="s">
        <v>120</v>
      </c>
      <c r="E288" s="1" t="s">
        <v>124</v>
      </c>
      <c r="F288" t="s">
        <v>186</v>
      </c>
      <c r="G288" s="1">
        <v>0</v>
      </c>
    </row>
    <row r="289" spans="1:7" x14ac:dyDescent="0.4">
      <c r="A289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스웨터-스웨터-M-오렌지</v>
      </c>
      <c r="B289" s="1" t="s">
        <v>75</v>
      </c>
      <c r="C289" s="1" t="s">
        <v>114</v>
      </c>
      <c r="D289" s="1" t="s">
        <v>120</v>
      </c>
      <c r="E289" s="1" t="s">
        <v>142</v>
      </c>
      <c r="F289" t="s">
        <v>186</v>
      </c>
      <c r="G289" s="1">
        <v>0</v>
      </c>
    </row>
    <row r="290" spans="1:7" x14ac:dyDescent="0.4">
      <c r="A290" s="1" t="str">
        <f>현대백화점재고[[#This Row],[제품명]]&amp;"-"&amp;현대백화점재고[[#This Row],[카테고리]]&amp;"-"&amp;현대백화점재고[[#This Row],[사이즈]]&amp;"-"&amp;현대백화점재고[[#This Row],[색상]]</f>
        <v>브러쉬드 닷 가디건-가디건-M-블랙</v>
      </c>
      <c r="B290" s="1" t="s">
        <v>76</v>
      </c>
      <c r="C290" s="1" t="s">
        <v>115</v>
      </c>
      <c r="D290" s="1" t="s">
        <v>120</v>
      </c>
      <c r="E290" s="1" t="s">
        <v>123</v>
      </c>
      <c r="F290" t="s">
        <v>186</v>
      </c>
      <c r="G290" s="1">
        <v>0</v>
      </c>
    </row>
    <row r="291" spans="1:7" x14ac:dyDescent="0.4">
      <c r="A291" s="1" t="str">
        <f>현대백화점재고[[#This Row],[제품명]]&amp;"-"&amp;현대백화점재고[[#This Row],[카테고리]]&amp;"-"&amp;현대백화점재고[[#This Row],[사이즈]]&amp;"-"&amp;현대백화점재고[[#This Row],[색상]]</f>
        <v>브러쉬드 닷 가디건-가디건-M-네이비</v>
      </c>
      <c r="B291" s="1" t="s">
        <v>76</v>
      </c>
      <c r="C291" s="1" t="s">
        <v>115</v>
      </c>
      <c r="D291" s="1" t="s">
        <v>120</v>
      </c>
      <c r="E291" s="1" t="s">
        <v>127</v>
      </c>
      <c r="F291" t="s">
        <v>186</v>
      </c>
      <c r="G291" s="1">
        <v>0</v>
      </c>
    </row>
    <row r="292" spans="1:7" x14ac:dyDescent="0.4">
      <c r="A292" s="1" t="str">
        <f>현대백화점재고[[#This Row],[제품명]]&amp;"-"&amp;현대백화점재고[[#This Row],[카테고리]]&amp;"-"&amp;현대백화점재고[[#This Row],[사이즈]]&amp;"-"&amp;현대백화점재고[[#This Row],[색상]]</f>
        <v>패널드 트랙 팬츠-긴바지-M-블랙</v>
      </c>
      <c r="B292" s="1" t="s">
        <v>77</v>
      </c>
      <c r="C292" s="1" t="s">
        <v>116</v>
      </c>
      <c r="D292" s="1" t="s">
        <v>120</v>
      </c>
      <c r="E292" s="1" t="s">
        <v>123</v>
      </c>
      <c r="F292" t="s">
        <v>186</v>
      </c>
      <c r="G292" s="1">
        <v>0</v>
      </c>
    </row>
    <row r="293" spans="1:7" x14ac:dyDescent="0.4">
      <c r="A293" s="1" t="str">
        <f>현대백화점재고[[#This Row],[제품명]]&amp;"-"&amp;현대백화점재고[[#This Row],[카테고리]]&amp;"-"&amp;현대백화점재고[[#This Row],[사이즈]]&amp;"-"&amp;현대백화점재고[[#This Row],[색상]]</f>
        <v>패널드 트랙 자켓-자켓-M-블랙</v>
      </c>
      <c r="B293" s="1" t="s">
        <v>78</v>
      </c>
      <c r="C293" s="1" t="s">
        <v>111</v>
      </c>
      <c r="D293" s="1" t="s">
        <v>120</v>
      </c>
      <c r="E293" s="1" t="s">
        <v>123</v>
      </c>
      <c r="F293" t="s">
        <v>186</v>
      </c>
      <c r="G293" s="1">
        <v>0</v>
      </c>
    </row>
    <row r="294" spans="1:7" x14ac:dyDescent="0.4">
      <c r="A294" s="1" t="str">
        <f>현대백화점재고[[#This Row],[제품명]]&amp;"-"&amp;현대백화점재고[[#This Row],[카테고리]]&amp;"-"&amp;현대백화점재고[[#This Row],[사이즈]]&amp;"-"&amp;현대백화점재고[[#This Row],[색상]]</f>
        <v>나오미-반팔-M-블랙</v>
      </c>
      <c r="B294" s="1" t="s">
        <v>79</v>
      </c>
      <c r="C294" s="1" t="s">
        <v>109</v>
      </c>
      <c r="D294" s="1" t="s">
        <v>120</v>
      </c>
      <c r="E294" s="1" t="s">
        <v>123</v>
      </c>
      <c r="F294" t="s">
        <v>186</v>
      </c>
      <c r="G294" s="1">
        <v>3</v>
      </c>
    </row>
    <row r="295" spans="1:7" x14ac:dyDescent="0.4">
      <c r="A295" s="1" t="str">
        <f>현대백화점재고[[#This Row],[제품명]]&amp;"-"&amp;현대백화점재고[[#This Row],[카테고리]]&amp;"-"&amp;현대백화점재고[[#This Row],[사이즈]]&amp;"-"&amp;현대백화점재고[[#This Row],[색상]]</f>
        <v>나오미-반팔-M-흰색</v>
      </c>
      <c r="B295" s="1" t="s">
        <v>79</v>
      </c>
      <c r="C295" s="1" t="s">
        <v>109</v>
      </c>
      <c r="D295" s="1" t="s">
        <v>120</v>
      </c>
      <c r="E295" s="1" t="s">
        <v>130</v>
      </c>
      <c r="F295" t="s">
        <v>186</v>
      </c>
      <c r="G295" s="1">
        <v>1</v>
      </c>
    </row>
    <row r="296" spans="1:7" x14ac:dyDescent="0.4">
      <c r="A296" s="1" t="str">
        <f>현대백화점재고[[#This Row],[제품명]]&amp;"-"&amp;현대백화점재고[[#This Row],[카테고리]]&amp;"-"&amp;현대백화점재고[[#This Row],[사이즈]]&amp;"-"&amp;현대백화점재고[[#This Row],[색상]]</f>
        <v>라프 나우 -반팔-M-블랙</v>
      </c>
      <c r="B296" s="1" t="s">
        <v>80</v>
      </c>
      <c r="C296" s="1" t="s">
        <v>109</v>
      </c>
      <c r="D296" s="1" t="s">
        <v>120</v>
      </c>
      <c r="E296" s="1" t="s">
        <v>123</v>
      </c>
      <c r="F296" t="s">
        <v>186</v>
      </c>
      <c r="G296" s="1">
        <v>3</v>
      </c>
    </row>
    <row r="297" spans="1:7" x14ac:dyDescent="0.4">
      <c r="A297" s="1" t="str">
        <f>현대백화점재고[[#This Row],[제품명]]&amp;"-"&amp;현대백화점재고[[#This Row],[카테고리]]&amp;"-"&amp;현대백화점재고[[#This Row],[사이즈]]&amp;"-"&amp;현대백화점재고[[#This Row],[색상]]</f>
        <v>라프 나우 -반팔-M-흰색</v>
      </c>
      <c r="B297" s="1" t="s">
        <v>80</v>
      </c>
      <c r="C297" s="1" t="s">
        <v>109</v>
      </c>
      <c r="D297" s="1" t="s">
        <v>120</v>
      </c>
      <c r="E297" s="1" t="s">
        <v>130</v>
      </c>
      <c r="F297" t="s">
        <v>186</v>
      </c>
      <c r="G297" s="1">
        <v>2</v>
      </c>
    </row>
    <row r="298" spans="1:7" x14ac:dyDescent="0.4">
      <c r="A298" s="1" t="str">
        <f>현대백화점재고[[#This Row],[제품명]]&amp;"-"&amp;현대백화점재고[[#This Row],[카테고리]]&amp;"-"&amp;현대백화점재고[[#This Row],[사이즈]]&amp;"-"&amp;현대백화점재고[[#This Row],[색상]]</f>
        <v>페인트-반팔-M-블랙</v>
      </c>
      <c r="B298" s="1" t="s">
        <v>81</v>
      </c>
      <c r="C298" s="1" t="s">
        <v>109</v>
      </c>
      <c r="D298" s="1" t="s">
        <v>120</v>
      </c>
      <c r="E298" s="1" t="s">
        <v>123</v>
      </c>
      <c r="F298" t="s">
        <v>186</v>
      </c>
      <c r="G298" s="1">
        <v>3</v>
      </c>
    </row>
    <row r="299" spans="1:7" x14ac:dyDescent="0.4">
      <c r="A299" s="1" t="str">
        <f>현대백화점재고[[#This Row],[제품명]]&amp;"-"&amp;현대백화점재고[[#This Row],[카테고리]]&amp;"-"&amp;현대백화점재고[[#This Row],[사이즈]]&amp;"-"&amp;현대백화점재고[[#This Row],[색상]]</f>
        <v>페인트-반팔-M-흰색</v>
      </c>
      <c r="B299" s="1" t="s">
        <v>81</v>
      </c>
      <c r="C299" s="1" t="s">
        <v>109</v>
      </c>
      <c r="D299" s="1" t="s">
        <v>120</v>
      </c>
      <c r="E299" s="1" t="s">
        <v>130</v>
      </c>
      <c r="F299" t="s">
        <v>186</v>
      </c>
      <c r="G299" s="1">
        <v>1</v>
      </c>
    </row>
    <row r="300" spans="1:7" x14ac:dyDescent="0.4">
      <c r="A300" s="1" t="str">
        <f>현대백화점재고[[#This Row],[제품명]]&amp;"-"&amp;현대백화점재고[[#This Row],[카테고리]]&amp;"-"&amp;현대백화점재고[[#This Row],[사이즈]]&amp;"-"&amp;현대백화점재고[[#This Row],[색상]]</f>
        <v>캣-반팔-M-블랙</v>
      </c>
      <c r="B300" s="1" t="s">
        <v>82</v>
      </c>
      <c r="C300" s="1" t="s">
        <v>109</v>
      </c>
      <c r="D300" s="1" t="s">
        <v>120</v>
      </c>
      <c r="E300" s="1" t="s">
        <v>123</v>
      </c>
      <c r="F300" t="s">
        <v>186</v>
      </c>
      <c r="G300" s="1">
        <v>2</v>
      </c>
    </row>
    <row r="301" spans="1:7" x14ac:dyDescent="0.4">
      <c r="A301" s="1" t="str">
        <f>현대백화점재고[[#This Row],[제품명]]&amp;"-"&amp;현대백화점재고[[#This Row],[카테고리]]&amp;"-"&amp;현대백화점재고[[#This Row],[사이즈]]&amp;"-"&amp;현대백화점재고[[#This Row],[색상]]</f>
        <v>XXL 후드-후드-M-블랙</v>
      </c>
      <c r="B301" s="1" t="s">
        <v>83</v>
      </c>
      <c r="C301" s="1" t="s">
        <v>113</v>
      </c>
      <c r="D301" s="1" t="s">
        <v>120</v>
      </c>
      <c r="E301" s="1" t="s">
        <v>123</v>
      </c>
      <c r="F301" t="s">
        <v>186</v>
      </c>
      <c r="G301" s="1">
        <v>0</v>
      </c>
    </row>
    <row r="302" spans="1:7" x14ac:dyDescent="0.4">
      <c r="A302" s="1" t="str">
        <f>현대백화점재고[[#This Row],[제품명]]&amp;"-"&amp;현대백화점재고[[#This Row],[카테고리]]&amp;"-"&amp;현대백화점재고[[#This Row],[사이즈]]&amp;"-"&amp;현대백화점재고[[#This Row],[색상]]</f>
        <v>XXL 후드-후드-M-네이비</v>
      </c>
      <c r="B302" s="1" t="s">
        <v>83</v>
      </c>
      <c r="C302" s="1" t="s">
        <v>113</v>
      </c>
      <c r="D302" s="1" t="s">
        <v>120</v>
      </c>
      <c r="E302" s="1" t="s">
        <v>127</v>
      </c>
      <c r="F302" t="s">
        <v>186</v>
      </c>
      <c r="G302" s="1">
        <v>0</v>
      </c>
    </row>
    <row r="303" spans="1:7" x14ac:dyDescent="0.4">
      <c r="A303" s="1" t="str">
        <f>현대백화점재고[[#This Row],[제품명]]&amp;"-"&amp;현대백화점재고[[#This Row],[카테고리]]&amp;"-"&amp;현대백화점재고[[#This Row],[사이즈]]&amp;"-"&amp;현대백화점재고[[#This Row],[색상]]</f>
        <v>마스크 후리스-자켓-M-블랙</v>
      </c>
      <c r="B303" s="1" t="s">
        <v>84</v>
      </c>
      <c r="C303" s="1" t="s">
        <v>111</v>
      </c>
      <c r="D303" s="1" t="s">
        <v>120</v>
      </c>
      <c r="E303" s="1" t="s">
        <v>123</v>
      </c>
      <c r="F303" t="s">
        <v>186</v>
      </c>
      <c r="G303" s="1">
        <v>0</v>
      </c>
    </row>
    <row r="304" spans="1:7" x14ac:dyDescent="0.4">
      <c r="A304" s="1" t="str">
        <f>현대백화점재고[[#This Row],[제품명]]&amp;"-"&amp;현대백화점재고[[#This Row],[카테고리]]&amp;"-"&amp;현대백화점재고[[#This Row],[사이즈]]&amp;"-"&amp;현대백화점재고[[#This Row],[색상]]</f>
        <v>벨벳 자켓-자켓-M-카우 카모</v>
      </c>
      <c r="B304" s="1" t="s">
        <v>85</v>
      </c>
      <c r="C304" s="1" t="s">
        <v>111</v>
      </c>
      <c r="D304" s="1" t="s">
        <v>120</v>
      </c>
      <c r="E304" s="1" t="s">
        <v>145</v>
      </c>
      <c r="F304" t="s">
        <v>186</v>
      </c>
      <c r="G304" s="1">
        <v>0</v>
      </c>
    </row>
    <row r="305" spans="1:7" x14ac:dyDescent="0.4">
      <c r="A305" s="1" t="str">
        <f>현대백화점재고[[#This Row],[제품명]]&amp;"-"&amp;현대백화점재고[[#This Row],[카테고리]]&amp;"-"&amp;현대백화점재고[[#This Row],[사이즈]]&amp;"-"&amp;현대백화점재고[[#This Row],[색상]]</f>
        <v>나띵엘스-반팔-M-블랙</v>
      </c>
      <c r="B305" s="1" t="s">
        <v>86</v>
      </c>
      <c r="C305" s="1" t="s">
        <v>109</v>
      </c>
      <c r="D305" s="1" t="s">
        <v>120</v>
      </c>
      <c r="E305" s="1" t="s">
        <v>123</v>
      </c>
      <c r="F305" t="s">
        <v>186</v>
      </c>
      <c r="G305" s="1">
        <v>0</v>
      </c>
    </row>
    <row r="306" spans="1:7" x14ac:dyDescent="0.4">
      <c r="A306" s="1" t="str">
        <f>현대백화점재고[[#This Row],[제품명]]&amp;"-"&amp;현대백화점재고[[#This Row],[카테고리]]&amp;"-"&amp;현대백화점재고[[#This Row],[사이즈]]&amp;"-"&amp;현대백화점재고[[#This Row],[색상]]</f>
        <v>라멜지-반팔-M-블랙</v>
      </c>
      <c r="B306" s="1" t="s">
        <v>87</v>
      </c>
      <c r="C306" s="1" t="s">
        <v>109</v>
      </c>
      <c r="D306" s="1" t="s">
        <v>120</v>
      </c>
      <c r="E306" s="1" t="s">
        <v>123</v>
      </c>
      <c r="F306" t="s">
        <v>186</v>
      </c>
      <c r="G306" s="1">
        <v>3</v>
      </c>
    </row>
    <row r="307" spans="1:7" x14ac:dyDescent="0.4">
      <c r="A307" s="1" t="str">
        <f>현대백화점재고[[#This Row],[제품명]]&amp;"-"&amp;현대백화점재고[[#This Row],[카테고리]]&amp;"-"&amp;현대백화점재고[[#This Row],[사이즈]]&amp;"-"&amp;현대백화점재고[[#This Row],[색상]]</f>
        <v>하빨 스몰 박스로고 롱슬리브-긴팔-M-하빨</v>
      </c>
      <c r="B307" s="1" t="s">
        <v>345</v>
      </c>
      <c r="C307" s="1" t="s">
        <v>107</v>
      </c>
      <c r="D307" s="1" t="s">
        <v>120</v>
      </c>
      <c r="E307" s="1" t="s">
        <v>347</v>
      </c>
      <c r="F307" t="s">
        <v>186</v>
      </c>
      <c r="G307" s="1">
        <v>0</v>
      </c>
    </row>
    <row r="308" spans="1:7" x14ac:dyDescent="0.4">
      <c r="A308" s="1" t="str">
        <f>현대백화점재고[[#This Row],[제품명]]&amp;"-"&amp;현대백화점재고[[#This Row],[카테고리]]&amp;"-"&amp;현대백화점재고[[#This Row],[사이즈]]&amp;"-"&amp;현대백화점재고[[#This Row],[색상]]</f>
        <v>스타스 크루넥-크루넥-M-그레이</v>
      </c>
      <c r="B308" s="1" t="s">
        <v>88</v>
      </c>
      <c r="C308" s="1" t="s">
        <v>117</v>
      </c>
      <c r="D308" s="1" t="s">
        <v>120</v>
      </c>
      <c r="E308" s="1" t="s">
        <v>129</v>
      </c>
      <c r="F308" t="s">
        <v>186</v>
      </c>
      <c r="G308" s="1">
        <v>0</v>
      </c>
    </row>
    <row r="309" spans="1:7" x14ac:dyDescent="0.4">
      <c r="A309" s="1" t="str">
        <f>현대백화점재고[[#This Row],[제품명]]&amp;"-"&amp;현대백화점재고[[#This Row],[카테고리]]&amp;"-"&amp;현대백화점재고[[#This Row],[사이즈]]&amp;"-"&amp;현대백화점재고[[#This Row],[색상]]</f>
        <v>코듀로이 헤링턴 자켓-자켓-M-블랙</v>
      </c>
      <c r="B309" s="1" t="s">
        <v>89</v>
      </c>
      <c r="C309" s="1" t="s">
        <v>111</v>
      </c>
      <c r="D309" s="1" t="s">
        <v>120</v>
      </c>
      <c r="E309" s="1" t="s">
        <v>123</v>
      </c>
      <c r="F309" t="s">
        <v>186</v>
      </c>
      <c r="G309" s="1">
        <v>0</v>
      </c>
    </row>
    <row r="310" spans="1:7" x14ac:dyDescent="0.4">
      <c r="A310" s="1" t="str">
        <f>현대백화점재고[[#This Row],[제품명]]&amp;"-"&amp;현대백화점재고[[#This Row],[카테고리]]&amp;"-"&amp;현대백화점재고[[#This Row],[사이즈]]&amp;"-"&amp;현대백화점재고[[#This Row],[색상]]</f>
        <v>코듀로이 헤링턴 자켓-자켓-M-네츄럴</v>
      </c>
      <c r="B310" s="1" t="s">
        <v>89</v>
      </c>
      <c r="C310" s="1" t="s">
        <v>111</v>
      </c>
      <c r="D310" s="1" t="s">
        <v>120</v>
      </c>
      <c r="E310" s="1" t="s">
        <v>146</v>
      </c>
      <c r="F310" t="s">
        <v>186</v>
      </c>
      <c r="G310" s="1">
        <v>0</v>
      </c>
    </row>
    <row r="311" spans="1:7" x14ac:dyDescent="0.4">
      <c r="A311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후드-후드-M-블랙</v>
      </c>
      <c r="B311" s="1" t="s">
        <v>90</v>
      </c>
      <c r="C311" s="1" t="s">
        <v>113</v>
      </c>
      <c r="D311" s="1" t="s">
        <v>120</v>
      </c>
      <c r="E311" s="1" t="s">
        <v>123</v>
      </c>
      <c r="F311" t="s">
        <v>186</v>
      </c>
      <c r="G311" s="1">
        <v>0</v>
      </c>
    </row>
    <row r="312" spans="1:7" x14ac:dyDescent="0.4">
      <c r="A312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후드-후드-M-그레이</v>
      </c>
      <c r="B312" s="1" t="s">
        <v>90</v>
      </c>
      <c r="C312" s="1" t="s">
        <v>113</v>
      </c>
      <c r="D312" s="1" t="s">
        <v>120</v>
      </c>
      <c r="E312" s="1" t="s">
        <v>129</v>
      </c>
      <c r="F312" t="s">
        <v>186</v>
      </c>
      <c r="G312" s="1">
        <v>0</v>
      </c>
    </row>
    <row r="313" spans="1:7" x14ac:dyDescent="0.4">
      <c r="A313" s="1" t="str">
        <f>현대백화점재고[[#This Row],[제품명]]&amp;"-"&amp;현대백화점재고[[#This Row],[카테고리]]&amp;"-"&amp;현대백화점재고[[#This Row],[사이즈]]&amp;"-"&amp;현대백화점재고[[#This Row],[색상]]</f>
        <v>스몰 박스로고 티-반팔-M-흰색</v>
      </c>
      <c r="B313" s="1" t="s">
        <v>91</v>
      </c>
      <c r="C313" s="1" t="s">
        <v>109</v>
      </c>
      <c r="D313" s="1" t="s">
        <v>120</v>
      </c>
      <c r="E313" s="1" t="s">
        <v>130</v>
      </c>
      <c r="F313" t="s">
        <v>186</v>
      </c>
      <c r="G313" s="1">
        <v>0</v>
      </c>
    </row>
    <row r="314" spans="1:7" x14ac:dyDescent="0.4">
      <c r="A314" s="1" t="str">
        <f>현대백화점재고[[#This Row],[제품명]]&amp;"-"&amp;현대백화점재고[[#This Row],[카테고리]]&amp;"-"&amp;현대백화점재고[[#This Row],[사이즈]]&amp;"-"&amp;현대백화점재고[[#This Row],[색상]]</f>
        <v>스몰 박스로고 티-반팔-M-네이비</v>
      </c>
      <c r="B314" s="1" t="s">
        <v>91</v>
      </c>
      <c r="C314" s="1" t="s">
        <v>109</v>
      </c>
      <c r="D314" s="1" t="s">
        <v>120</v>
      </c>
      <c r="E314" s="1" t="s">
        <v>127</v>
      </c>
      <c r="F314" t="s">
        <v>186</v>
      </c>
      <c r="G314" s="1">
        <v>1</v>
      </c>
    </row>
    <row r="315" spans="1:7" x14ac:dyDescent="0.4">
      <c r="A315" s="1" t="str">
        <f>현대백화점재고[[#This Row],[제품명]]&amp;"-"&amp;현대백화점재고[[#This Row],[카테고리]]&amp;"-"&amp;현대백화점재고[[#This Row],[사이즈]]&amp;"-"&amp;현대백화점재고[[#This Row],[색상]]</f>
        <v>크로스 오버 자수 후드-후드-M-회색</v>
      </c>
      <c r="B315" s="1" t="s">
        <v>92</v>
      </c>
      <c r="C315" s="1" t="s">
        <v>113</v>
      </c>
      <c r="D315" s="1" t="s">
        <v>120</v>
      </c>
      <c r="E315" s="1" t="s">
        <v>140</v>
      </c>
      <c r="F315" t="s">
        <v>186</v>
      </c>
      <c r="G315" s="1">
        <v>0</v>
      </c>
    </row>
    <row r="316" spans="1:7" x14ac:dyDescent="0.4">
      <c r="A316" s="1" t="str">
        <f>현대백화점재고[[#This Row],[제품명]]&amp;"-"&amp;현대백화점재고[[#This Row],[카테고리]]&amp;"-"&amp;현대백화점재고[[#This Row],[사이즈]]&amp;"-"&amp;현대백화점재고[[#This Row],[색상]]</f>
        <v>빅레터 트랙자켓-자켓-M-블랙</v>
      </c>
      <c r="B316" s="1" t="s">
        <v>94</v>
      </c>
      <c r="C316" s="1" t="s">
        <v>111</v>
      </c>
      <c r="D316" s="1" t="s">
        <v>120</v>
      </c>
      <c r="E316" s="1" t="s">
        <v>123</v>
      </c>
      <c r="F316" t="s">
        <v>186</v>
      </c>
      <c r="G316" s="1">
        <v>0</v>
      </c>
    </row>
    <row r="317" spans="1:7" x14ac:dyDescent="0.4">
      <c r="A317" s="1" t="str">
        <f>현대백화점재고[[#This Row],[제품명]]&amp;"-"&amp;현대백화점재고[[#This Row],[카테고리]]&amp;"-"&amp;현대백화점재고[[#This Row],[사이즈]]&amp;"-"&amp;현대백화점재고[[#This Row],[색상]]</f>
        <v>MLB 바시티-자켓-M-오렌지</v>
      </c>
      <c r="B317" s="1" t="s">
        <v>95</v>
      </c>
      <c r="C317" s="1" t="s">
        <v>111</v>
      </c>
      <c r="D317" s="1" t="s">
        <v>120</v>
      </c>
      <c r="E317" s="1" t="s">
        <v>142</v>
      </c>
      <c r="F317" t="s">
        <v>186</v>
      </c>
      <c r="G317" s="1">
        <v>0</v>
      </c>
    </row>
    <row r="318" spans="1:7" x14ac:dyDescent="0.4">
      <c r="A318" s="1" t="str">
        <f>현대백화점재고[[#This Row],[제품명]]&amp;"-"&amp;현대백화점재고[[#This Row],[카테고리]]&amp;"-"&amp;현대백화점재고[[#This Row],[사이즈]]&amp;"-"&amp;현대백화점재고[[#This Row],[색상]]</f>
        <v>MLB 바시티-자켓-M-네이비</v>
      </c>
      <c r="B318" s="1" t="s">
        <v>95</v>
      </c>
      <c r="C318" s="1" t="s">
        <v>111</v>
      </c>
      <c r="D318" s="1" t="s">
        <v>120</v>
      </c>
      <c r="E318" s="1" t="s">
        <v>127</v>
      </c>
      <c r="F318" t="s">
        <v>186</v>
      </c>
      <c r="G318" s="1">
        <v>0</v>
      </c>
    </row>
    <row r="319" spans="1:7" x14ac:dyDescent="0.4">
      <c r="A319" s="1" t="str">
        <f>현대백화점재고[[#This Row],[제품명]]&amp;"-"&amp;현대백화점재고[[#This Row],[카테고리]]&amp;"-"&amp;현대백화점재고[[#This Row],[사이즈]]&amp;"-"&amp;현대백화점재고[[#This Row],[색상]]</f>
        <v>크롬 반팔-반팔-M-블랙</v>
      </c>
      <c r="B319" s="1" t="s">
        <v>96</v>
      </c>
      <c r="C319" s="1" t="s">
        <v>109</v>
      </c>
      <c r="D319" s="1" t="s">
        <v>120</v>
      </c>
      <c r="E319" s="1" t="s">
        <v>123</v>
      </c>
      <c r="F319" t="s">
        <v>186</v>
      </c>
      <c r="G319" s="1">
        <v>2</v>
      </c>
    </row>
    <row r="320" spans="1:7" x14ac:dyDescent="0.4">
      <c r="A320" s="1" t="str">
        <f>현대백화점재고[[#This Row],[제품명]]&amp;"-"&amp;현대백화점재고[[#This Row],[카테고리]]&amp;"-"&amp;현대백화점재고[[#This Row],[사이즈]]&amp;"-"&amp;현대백화점재고[[#This Row],[색상]]</f>
        <v>크롬 반팔-반팔-M-화이트</v>
      </c>
      <c r="B320" s="1" t="s">
        <v>96</v>
      </c>
      <c r="C320" s="1" t="s">
        <v>109</v>
      </c>
      <c r="D320" s="1" t="s">
        <v>120</v>
      </c>
      <c r="E320" s="1" t="s">
        <v>124</v>
      </c>
      <c r="F320" t="s">
        <v>186</v>
      </c>
      <c r="G320" s="1">
        <v>3</v>
      </c>
    </row>
    <row r="321" spans="1:7" x14ac:dyDescent="0.4">
      <c r="A321" s="1" t="str">
        <f>현대백화점재고[[#This Row],[제품명]]&amp;"-"&amp;현대백화점재고[[#This Row],[카테고리]]&amp;"-"&amp;현대백화점재고[[#This Row],[사이즈]]&amp;"-"&amp;현대백화점재고[[#This Row],[색상]]</f>
        <v>코튼 친치 트랙팬츠-긴바지-M-블랙</v>
      </c>
      <c r="B321" s="1" t="s">
        <v>180</v>
      </c>
      <c r="C321" s="1" t="s">
        <v>116</v>
      </c>
      <c r="D321" s="1" t="s">
        <v>120</v>
      </c>
      <c r="E321" s="1" t="s">
        <v>123</v>
      </c>
      <c r="F321" t="s">
        <v>186</v>
      </c>
      <c r="G321" s="1">
        <v>0</v>
      </c>
    </row>
    <row r="322" spans="1:7" x14ac:dyDescent="0.4">
      <c r="A322" s="1" t="str">
        <f>현대백화점재고[[#This Row],[제품명]]&amp;"-"&amp;현대백화점재고[[#This Row],[카테고리]]&amp;"-"&amp;현대백화점재고[[#This Row],[사이즈]]&amp;"-"&amp;현대백화점재고[[#This Row],[색상]]</f>
        <v>코튼 친치 트랙팬츠-긴바지-M-데저트 카모</v>
      </c>
      <c r="B322" s="1" t="s">
        <v>180</v>
      </c>
      <c r="C322" s="1" t="s">
        <v>116</v>
      </c>
      <c r="D322" s="1" t="s">
        <v>120</v>
      </c>
      <c r="E322" s="1" t="s">
        <v>184</v>
      </c>
      <c r="F322" t="s">
        <v>186</v>
      </c>
      <c r="G322" s="1">
        <v>0</v>
      </c>
    </row>
    <row r="323" spans="1:7" x14ac:dyDescent="0.4">
      <c r="A323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카이카이키키 박스로고-반팔-M-흰색</v>
      </c>
      <c r="B323" s="1" t="s">
        <v>97</v>
      </c>
      <c r="C323" s="1" t="s">
        <v>109</v>
      </c>
      <c r="D323" s="1" t="s">
        <v>120</v>
      </c>
      <c r="E323" s="1" t="s">
        <v>130</v>
      </c>
      <c r="F323" t="s">
        <v>186</v>
      </c>
      <c r="G323" s="1">
        <v>0</v>
      </c>
    </row>
    <row r="324" spans="1:7" x14ac:dyDescent="0.4">
      <c r="A324" s="1" t="str">
        <f>현대백화점재고[[#This Row],[제품명]]&amp;"-"&amp;현대백화점재고[[#This Row],[카테고리]]&amp;"-"&amp;현대백화점재고[[#This Row],[사이즈]]&amp;"-"&amp;현대백화점재고[[#This Row],[색상]]</f>
        <v>슈노 조끼-자켓-M-골드</v>
      </c>
      <c r="B324" s="1" t="s">
        <v>98</v>
      </c>
      <c r="C324" s="1" t="s">
        <v>111</v>
      </c>
      <c r="D324" s="1" t="s">
        <v>120</v>
      </c>
      <c r="E324" s="1" t="s">
        <v>147</v>
      </c>
      <c r="F324" t="s">
        <v>186</v>
      </c>
      <c r="G324" s="1">
        <v>0</v>
      </c>
    </row>
    <row r="325" spans="1:7" x14ac:dyDescent="0.4">
      <c r="A325" s="1" t="str">
        <f>현대백화점재고[[#This Row],[제품명]]&amp;"-"&amp;현대백화점재고[[#This Row],[카테고리]]&amp;"-"&amp;현대백화점재고[[#This Row],[사이즈]]&amp;"-"&amp;현대백화점재고[[#This Row],[색상]]</f>
        <v>슈노 조끼-자켓-M-블랙</v>
      </c>
      <c r="B325" s="1" t="s">
        <v>98</v>
      </c>
      <c r="C325" s="1" t="s">
        <v>111</v>
      </c>
      <c r="D325" s="1" t="s">
        <v>120</v>
      </c>
      <c r="E325" s="1" t="s">
        <v>123</v>
      </c>
      <c r="F325" t="s">
        <v>186</v>
      </c>
      <c r="G325" s="1">
        <v>0</v>
      </c>
    </row>
    <row r="326" spans="1:7" x14ac:dyDescent="0.4">
      <c r="A326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쇼츠-바지-M-로얄</v>
      </c>
      <c r="B326" s="1" t="s">
        <v>99</v>
      </c>
      <c r="C326" s="1" t="s">
        <v>118</v>
      </c>
      <c r="D326" s="1" t="s">
        <v>120</v>
      </c>
      <c r="E326" s="1" t="s">
        <v>148</v>
      </c>
      <c r="F326" t="s">
        <v>186</v>
      </c>
      <c r="G326" s="1">
        <v>1</v>
      </c>
    </row>
    <row r="327" spans="1:7" x14ac:dyDescent="0.4">
      <c r="A327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쇼츠-바지-M-레드</v>
      </c>
      <c r="B327" s="1" t="s">
        <v>99</v>
      </c>
      <c r="C327" s="1" t="s">
        <v>118</v>
      </c>
      <c r="D327" s="1" t="s">
        <v>120</v>
      </c>
      <c r="E327" s="1" t="s">
        <v>128</v>
      </c>
      <c r="F327" t="s">
        <v>186</v>
      </c>
      <c r="G327" s="1">
        <v>0</v>
      </c>
    </row>
    <row r="328" spans="1:7" x14ac:dyDescent="0.4">
      <c r="A328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쇼츠-바지-M-블랙</v>
      </c>
      <c r="B328" s="1" t="s">
        <v>99</v>
      </c>
      <c r="C328" s="1" t="s">
        <v>118</v>
      </c>
      <c r="D328" s="1" t="s">
        <v>120</v>
      </c>
      <c r="E328" s="1" t="s">
        <v>123</v>
      </c>
      <c r="F328" t="s">
        <v>186</v>
      </c>
      <c r="G328" s="1">
        <v>3</v>
      </c>
    </row>
    <row r="329" spans="1:7" x14ac:dyDescent="0.4">
      <c r="A329" s="1" t="str">
        <f>현대백화점재고[[#This Row],[제품명]]&amp;"-"&amp;현대백화점재고[[#This Row],[카테고리]]&amp;"-"&amp;현대백화점재고[[#This Row],[사이즈]]&amp;"-"&amp;현대백화점재고[[#This Row],[색상]]</f>
        <v>잉어 자켓-자켓-M-블랙</v>
      </c>
      <c r="B329" s="1" t="s">
        <v>100</v>
      </c>
      <c r="C329" s="1" t="s">
        <v>111</v>
      </c>
      <c r="D329" s="1" t="s">
        <v>120</v>
      </c>
      <c r="E329" s="1" t="s">
        <v>123</v>
      </c>
      <c r="F329" t="s">
        <v>186</v>
      </c>
      <c r="G329" s="1">
        <v>0</v>
      </c>
    </row>
    <row r="330" spans="1:7" x14ac:dyDescent="0.4">
      <c r="A330" s="1" t="str">
        <f>현대백화점재고[[#This Row],[제품명]]&amp;"-"&amp;현대백화점재고[[#This Row],[카테고리]]&amp;"-"&amp;현대백화점재고[[#This Row],[사이즈]]&amp;"-"&amp;현대백화점재고[[#This Row],[색상]]</f>
        <v>드래곤 후드-후드-M-블랙</v>
      </c>
      <c r="B330" s="1" t="s">
        <v>101</v>
      </c>
      <c r="C330" s="1" t="s">
        <v>113</v>
      </c>
      <c r="D330" s="1" t="s">
        <v>120</v>
      </c>
      <c r="E330" s="1" t="s">
        <v>123</v>
      </c>
      <c r="F330" t="s">
        <v>186</v>
      </c>
      <c r="G330" s="1">
        <v>0</v>
      </c>
    </row>
    <row r="331" spans="1:7" x14ac:dyDescent="0.4">
      <c r="A331" s="1" t="str">
        <f>현대백화점재고[[#This Row],[제품명]]&amp;"-"&amp;현대백화점재고[[#This Row],[카테고리]]&amp;"-"&amp;현대백화점재고[[#This Row],[사이즈]]&amp;"-"&amp;현대백화점재고[[#This Row],[색상]]</f>
        <v>메리 면 반바지-바지-M-블랙</v>
      </c>
      <c r="B331" s="1" t="s">
        <v>179</v>
      </c>
      <c r="C331" s="1" t="s">
        <v>118</v>
      </c>
      <c r="D331" s="1" t="s">
        <v>120</v>
      </c>
      <c r="E331" s="1" t="s">
        <v>123</v>
      </c>
      <c r="F331" t="s">
        <v>186</v>
      </c>
      <c r="G331" s="1">
        <v>0</v>
      </c>
    </row>
    <row r="332" spans="1:7" x14ac:dyDescent="0.4">
      <c r="A332" s="1" t="str">
        <f>현대백화점재고[[#This Row],[제품명]]&amp;"-"&amp;현대백화점재고[[#This Row],[카테고리]]&amp;"-"&amp;현대백화점재고[[#This Row],[사이즈]]&amp;"-"&amp;현대백화점재고[[#This Row],[색상]]</f>
        <v>리자드 티-반팔-M-블랙</v>
      </c>
      <c r="B332" s="1" t="s">
        <v>102</v>
      </c>
      <c r="C332" s="1" t="s">
        <v>109</v>
      </c>
      <c r="D332" s="1" t="s">
        <v>120</v>
      </c>
      <c r="E332" s="1" t="s">
        <v>123</v>
      </c>
      <c r="F332" t="s">
        <v>186</v>
      </c>
      <c r="G332" s="1">
        <v>0</v>
      </c>
    </row>
    <row r="333" spans="1:7" x14ac:dyDescent="0.4">
      <c r="A333" s="1" t="str">
        <f>현대백화점재고[[#This Row],[제품명]]&amp;"-"&amp;현대백화점재고[[#This Row],[카테고리]]&amp;"-"&amp;현대백화점재고[[#This Row],[사이즈]]&amp;"-"&amp;현대백화점재고[[#This Row],[색상]]</f>
        <v>리자드 티-반팔-M-화이트</v>
      </c>
      <c r="B333" s="1" t="s">
        <v>102</v>
      </c>
      <c r="C333" s="1" t="s">
        <v>109</v>
      </c>
      <c r="D333" s="1" t="s">
        <v>120</v>
      </c>
      <c r="E333" s="1" t="s">
        <v>124</v>
      </c>
      <c r="F333" t="s">
        <v>186</v>
      </c>
      <c r="G333" s="1">
        <v>0</v>
      </c>
    </row>
    <row r="334" spans="1:7" x14ac:dyDescent="0.4">
      <c r="A334" s="1" t="str">
        <f>현대백화점재고[[#This Row],[제품명]]&amp;"-"&amp;현대백화점재고[[#This Row],[카테고리]]&amp;"-"&amp;현대백화점재고[[#This Row],[사이즈]]&amp;"-"&amp;현대백화점재고[[#This Row],[색상]]</f>
        <v>마블 티-반팔-M-블랙</v>
      </c>
      <c r="B334" s="1" t="s">
        <v>346</v>
      </c>
      <c r="C334" s="1" t="s">
        <v>109</v>
      </c>
      <c r="D334" s="1" t="s">
        <v>120</v>
      </c>
      <c r="E334" s="1" t="s">
        <v>123</v>
      </c>
      <c r="F334" t="s">
        <v>186</v>
      </c>
      <c r="G334" s="1">
        <v>0</v>
      </c>
    </row>
    <row r="335" spans="1:7" x14ac:dyDescent="0.4">
      <c r="A335" s="1" t="str">
        <f>현대백화점재고[[#This Row],[제품명]]&amp;"-"&amp;현대백화점재고[[#This Row],[카테고리]]&amp;"-"&amp;현대백화점재고[[#This Row],[사이즈]]&amp;"-"&amp;현대백화점재고[[#This Row],[색상]]</f>
        <v>마블 티-반팔-M-화이트</v>
      </c>
      <c r="B335" s="1" t="s">
        <v>346</v>
      </c>
      <c r="C335" s="1" t="s">
        <v>109</v>
      </c>
      <c r="D335" s="1" t="s">
        <v>120</v>
      </c>
      <c r="E335" s="1" t="s">
        <v>124</v>
      </c>
      <c r="F335" t="s">
        <v>186</v>
      </c>
      <c r="G335" s="1">
        <v>0</v>
      </c>
    </row>
    <row r="336" spans="1:7" x14ac:dyDescent="0.4">
      <c r="A336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티-반팔-M-블랙</v>
      </c>
      <c r="B336" s="1" t="s">
        <v>103</v>
      </c>
      <c r="C336" s="1" t="s">
        <v>109</v>
      </c>
      <c r="D336" s="1" t="s">
        <v>120</v>
      </c>
      <c r="E336" s="1" t="s">
        <v>123</v>
      </c>
      <c r="F336" t="s">
        <v>186</v>
      </c>
      <c r="G336" s="1">
        <v>0</v>
      </c>
    </row>
    <row r="337" spans="1:7" x14ac:dyDescent="0.4">
      <c r="A337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티-반팔-M-화이트</v>
      </c>
      <c r="B337" s="1" t="s">
        <v>103</v>
      </c>
      <c r="C337" s="1" t="s">
        <v>109</v>
      </c>
      <c r="D337" s="1" t="s">
        <v>120</v>
      </c>
      <c r="E337" s="1" t="s">
        <v>124</v>
      </c>
      <c r="F337" t="s">
        <v>186</v>
      </c>
      <c r="G337" s="1">
        <v>0</v>
      </c>
    </row>
    <row r="338" spans="1:7" x14ac:dyDescent="0.4">
      <c r="A338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티-반팔-M-퍼플</v>
      </c>
      <c r="B338" s="1" t="s">
        <v>103</v>
      </c>
      <c r="C338" s="1" t="s">
        <v>109</v>
      </c>
      <c r="D338" s="1" t="s">
        <v>120</v>
      </c>
      <c r="E338" s="1" t="s">
        <v>132</v>
      </c>
      <c r="F338" t="s">
        <v>186</v>
      </c>
      <c r="G338" s="1">
        <v>0</v>
      </c>
    </row>
    <row r="339" spans="1:7" x14ac:dyDescent="0.4">
      <c r="A339" s="1" t="str">
        <f>현대백화점재고[[#This Row],[제품명]]&amp;"-"&amp;현대백화점재고[[#This Row],[카테고리]]&amp;"-"&amp;현대백화점재고[[#This Row],[사이즈]]&amp;"-"&amp;현대백화점재고[[#This Row],[색상]]</f>
        <v>나일론 워터 쇼츠-바지-M-골드</v>
      </c>
      <c r="B339" s="1" t="s">
        <v>104</v>
      </c>
      <c r="C339" s="1" t="s">
        <v>118</v>
      </c>
      <c r="D339" s="1" t="s">
        <v>120</v>
      </c>
      <c r="E339" s="1" t="s">
        <v>147</v>
      </c>
      <c r="F339" t="s">
        <v>186</v>
      </c>
      <c r="G339" s="1">
        <v>0</v>
      </c>
    </row>
    <row r="340" spans="1:7" x14ac:dyDescent="0.4">
      <c r="A340" s="1" t="str">
        <f>현대백화점재고[[#This Row],[제품명]]&amp;"-"&amp;현대백화점재고[[#This Row],[카테고리]]&amp;"-"&amp;현대백화점재고[[#This Row],[사이즈]]&amp;"-"&amp;현대백화점재고[[#This Row],[색상]]</f>
        <v>나일론 워터 쇼츠-바지-M-퍼플</v>
      </c>
      <c r="B340" s="1" t="s">
        <v>104</v>
      </c>
      <c r="C340" s="1" t="s">
        <v>118</v>
      </c>
      <c r="D340" s="1" t="s">
        <v>120</v>
      </c>
      <c r="E340" s="1" t="s">
        <v>132</v>
      </c>
      <c r="F340" t="s">
        <v>186</v>
      </c>
      <c r="G340" s="1">
        <v>0</v>
      </c>
    </row>
    <row r="341" spans="1:7" x14ac:dyDescent="0.4">
      <c r="A341" s="1" t="str">
        <f>현대백화점재고[[#This Row],[제품명]]&amp;"-"&amp;현대백화점재고[[#This Row],[카테고리]]&amp;"-"&amp;현대백화점재고[[#This Row],[사이즈]]&amp;"-"&amp;현대백화점재고[[#This Row],[색상]]</f>
        <v>도미니 티-반팔-M-블랙</v>
      </c>
      <c r="B341" s="1" t="s">
        <v>105</v>
      </c>
      <c r="C341" s="1" t="s">
        <v>109</v>
      </c>
      <c r="D341" s="1" t="s">
        <v>120</v>
      </c>
      <c r="E341" s="1" t="s">
        <v>123</v>
      </c>
      <c r="F341" t="s">
        <v>186</v>
      </c>
      <c r="G341" s="1">
        <v>0</v>
      </c>
    </row>
    <row r="342" spans="1:7" x14ac:dyDescent="0.4">
      <c r="A342" s="1" t="str">
        <f>현대백화점재고[[#This Row],[제품명]]&amp;"-"&amp;현대백화점재고[[#This Row],[카테고리]]&amp;"-"&amp;현대백화점재고[[#This Row],[사이즈]]&amp;"-"&amp;현대백화점재고[[#This Row],[색상]]</f>
        <v>도미니 티-반팔-M-화이트</v>
      </c>
      <c r="B342" s="1" t="s">
        <v>105</v>
      </c>
      <c r="C342" s="1" t="s">
        <v>109</v>
      </c>
      <c r="D342" s="1" t="s">
        <v>120</v>
      </c>
      <c r="E342" s="1" t="s">
        <v>124</v>
      </c>
      <c r="F342" t="s">
        <v>186</v>
      </c>
      <c r="G342" s="1">
        <v>2</v>
      </c>
    </row>
    <row r="343" spans="1:7" x14ac:dyDescent="0.4">
      <c r="A343" s="1" t="str">
        <f>현대백화점재고[[#This Row],[제품명]]&amp;"-"&amp;현대백화점재고[[#This Row],[카테고리]]&amp;"-"&amp;현대백화점재고[[#This Row],[사이즈]]&amp;"-"&amp;현대백화점재고[[#This Row],[색상]]</f>
        <v>핏불 티-반팔-M-화이트</v>
      </c>
      <c r="B343" s="1" t="s">
        <v>106</v>
      </c>
      <c r="C343" s="1" t="s">
        <v>109</v>
      </c>
      <c r="D343" s="1" t="s">
        <v>120</v>
      </c>
      <c r="E343" s="1" t="s">
        <v>124</v>
      </c>
      <c r="F343" t="s">
        <v>186</v>
      </c>
      <c r="G343" s="1">
        <v>0</v>
      </c>
    </row>
    <row r="344" spans="1:7" x14ac:dyDescent="0.4">
      <c r="A344" s="1" t="str">
        <f>현대백화점재고[[#This Row],[제품명]]&amp;"-"&amp;현대백화점재고[[#This Row],[카테고리]]&amp;"-"&amp;현대백화점재고[[#This Row],[사이즈]]&amp;"-"&amp;현대백화점재고[[#This Row],[색상]]</f>
        <v>고스트 라이더 해골 쭉티-긴팔-L-블랙</v>
      </c>
      <c r="B344" s="1" t="s">
        <v>8</v>
      </c>
      <c r="C344" s="1" t="s">
        <v>107</v>
      </c>
      <c r="D344" s="1" t="s">
        <v>121</v>
      </c>
      <c r="E344" s="1" t="s">
        <v>123</v>
      </c>
      <c r="F344" t="s">
        <v>186</v>
      </c>
      <c r="G344" s="1">
        <v>0</v>
      </c>
    </row>
    <row r="345" spans="1:7" x14ac:dyDescent="0.4">
      <c r="A345" s="1" t="str">
        <f>현대백화점재고[[#This Row],[제품명]]&amp;"-"&amp;현대백화점재고[[#This Row],[카테고리]]&amp;"-"&amp;현대백화점재고[[#This Row],[사이즈]]&amp;"-"&amp;현대백화점재고[[#This Row],[색상]]</f>
        <v>고스트 라이더 해골 쭉티-긴팔-L-화이트</v>
      </c>
      <c r="B345" s="1" t="s">
        <v>8</v>
      </c>
      <c r="C345" s="1" t="s">
        <v>107</v>
      </c>
      <c r="D345" s="1" t="s">
        <v>121</v>
      </c>
      <c r="E345" s="1" t="s">
        <v>124</v>
      </c>
      <c r="F345" t="s">
        <v>186</v>
      </c>
      <c r="G345" s="1">
        <v>1</v>
      </c>
    </row>
    <row r="346" spans="1:7" x14ac:dyDescent="0.4">
      <c r="A346" s="1" t="str">
        <f>현대백화점재고[[#This Row],[제품명]]&amp;"-"&amp;현대백화점재고[[#This Row],[카테고리]]&amp;"-"&amp;현대백화점재고[[#This Row],[사이즈]]&amp;"-"&amp;현대백화점재고[[#This Row],[색상]]</f>
        <v>플래그스 롱슬리브즈-긴팔-L-레드 줄무늬</v>
      </c>
      <c r="B346" s="1" t="s">
        <v>9</v>
      </c>
      <c r="C346" s="1" t="s">
        <v>107</v>
      </c>
      <c r="D346" s="1" t="s">
        <v>121</v>
      </c>
      <c r="E346" s="1" t="s">
        <v>125</v>
      </c>
      <c r="F346" t="s">
        <v>186</v>
      </c>
      <c r="G346" s="1">
        <v>1</v>
      </c>
    </row>
    <row r="347" spans="1:7" x14ac:dyDescent="0.4">
      <c r="A347" s="1" t="str">
        <f>현대백화점재고[[#This Row],[제품명]]&amp;"-"&amp;현대백화점재고[[#This Row],[카테고리]]&amp;"-"&amp;현대백화점재고[[#This Row],[사이즈]]&amp;"-"&amp;현대백화점재고[[#This Row],[색상]]</f>
        <v>플래그스 롱슬리브즈-긴팔-L-흰 줄무늬</v>
      </c>
      <c r="B347" s="1" t="s">
        <v>9</v>
      </c>
      <c r="C347" s="1" t="s">
        <v>107</v>
      </c>
      <c r="D347" s="1" t="s">
        <v>121</v>
      </c>
      <c r="E347" s="1" t="s">
        <v>126</v>
      </c>
      <c r="F347" t="s">
        <v>186</v>
      </c>
      <c r="G347" s="1">
        <v>0</v>
      </c>
    </row>
    <row r="348" spans="1:7" x14ac:dyDescent="0.4">
      <c r="A348" s="1" t="str">
        <f>현대백화점재고[[#This Row],[제품명]]&amp;"-"&amp;현대백화점재고[[#This Row],[카테고리]]&amp;"-"&amp;현대백화점재고[[#This Row],[사이즈]]&amp;"-"&amp;현대백화점재고[[#This Row],[색상]]</f>
        <v>에스로고 반바지-반바지-L-블랙</v>
      </c>
      <c r="B348" s="1" t="s">
        <v>10</v>
      </c>
      <c r="C348" s="1" t="s">
        <v>108</v>
      </c>
      <c r="D348" s="1" t="s">
        <v>121</v>
      </c>
      <c r="E348" s="1" t="s">
        <v>123</v>
      </c>
      <c r="F348" t="s">
        <v>186</v>
      </c>
      <c r="G348" s="1">
        <v>0</v>
      </c>
    </row>
    <row r="349" spans="1:7" x14ac:dyDescent="0.4">
      <c r="A349" s="1" t="str">
        <f>현대백화점재고[[#This Row],[제품명]]&amp;"-"&amp;현대백화점재고[[#This Row],[카테고리]]&amp;"-"&amp;현대백화점재고[[#This Row],[사이즈]]&amp;"-"&amp;현대백화점재고[[#This Row],[색상]]</f>
        <v>슈프림 에스로고 트랙 쇼츠-반바지-L-블랙</v>
      </c>
      <c r="B349" s="1" t="s">
        <v>11</v>
      </c>
      <c r="C349" s="1" t="s">
        <v>108</v>
      </c>
      <c r="D349" s="1" t="s">
        <v>121</v>
      </c>
      <c r="E349" s="1" t="s">
        <v>123</v>
      </c>
      <c r="F349" t="s">
        <v>186</v>
      </c>
      <c r="G349" s="1">
        <v>0</v>
      </c>
    </row>
    <row r="350" spans="1:7" x14ac:dyDescent="0.4">
      <c r="A350" s="1" t="str">
        <f>현대백화점재고[[#This Row],[제품명]]&amp;"-"&amp;현대백화점재고[[#This Row],[카테고리]]&amp;"-"&amp;현대백화점재고[[#This Row],[사이즈]]&amp;"-"&amp;현대백화점재고[[#This Row],[색상]]</f>
        <v>문어티-반팔-L-화이트</v>
      </c>
      <c r="B350" s="1" t="s">
        <v>12</v>
      </c>
      <c r="C350" s="1" t="s">
        <v>109</v>
      </c>
      <c r="D350" s="1" t="s">
        <v>121</v>
      </c>
      <c r="E350" s="1" t="s">
        <v>124</v>
      </c>
      <c r="F350" t="s">
        <v>186</v>
      </c>
      <c r="G350" s="1">
        <v>1</v>
      </c>
    </row>
    <row r="351" spans="1:7" x14ac:dyDescent="0.4">
      <c r="A351" s="1" t="str">
        <f>현대백화점재고[[#This Row],[제품명]]&amp;"-"&amp;현대백화점재고[[#This Row],[카테고리]]&amp;"-"&amp;현대백화점재고[[#This Row],[사이즈]]&amp;"-"&amp;현대백화점재고[[#This Row],[색상]]</f>
        <v>스틸라이프-반팔-L-블랙</v>
      </c>
      <c r="B351" s="1" t="s">
        <v>13</v>
      </c>
      <c r="C351" s="1" t="s">
        <v>109</v>
      </c>
      <c r="D351" s="1" t="s">
        <v>121</v>
      </c>
      <c r="E351" s="1" t="s">
        <v>123</v>
      </c>
      <c r="F351" t="s">
        <v>186</v>
      </c>
      <c r="G351" s="1">
        <v>1</v>
      </c>
    </row>
    <row r="352" spans="1:7" x14ac:dyDescent="0.4">
      <c r="A352" s="1" t="str">
        <f>현대백화점재고[[#This Row],[제품명]]&amp;"-"&amp;현대백화점재고[[#This Row],[카테고리]]&amp;"-"&amp;현대백화점재고[[#This Row],[사이즈]]&amp;"-"&amp;현대백화점재고[[#This Row],[색상]]</f>
        <v>리퀴드-반팔-L-블랙</v>
      </c>
      <c r="B352" s="1" t="s">
        <v>14</v>
      </c>
      <c r="C352" s="1" t="s">
        <v>109</v>
      </c>
      <c r="D352" s="1" t="s">
        <v>121</v>
      </c>
      <c r="E352" s="1" t="s">
        <v>123</v>
      </c>
      <c r="F352" t="s">
        <v>186</v>
      </c>
      <c r="G352" s="1">
        <v>1</v>
      </c>
    </row>
    <row r="353" spans="1:7" x14ac:dyDescent="0.4">
      <c r="A353" s="1" t="str">
        <f>현대백화점재고[[#This Row],[제품명]]&amp;"-"&amp;현대백화점재고[[#This Row],[카테고리]]&amp;"-"&amp;현대백화점재고[[#This Row],[사이즈]]&amp;"-"&amp;현대백화점재고[[#This Row],[색상]]</f>
        <v>뉴욕 월컨 티-반팔-L-블랙</v>
      </c>
      <c r="B353" s="1" t="s">
        <v>15</v>
      </c>
      <c r="C353" s="1" t="s">
        <v>109</v>
      </c>
      <c r="D353" s="1" t="s">
        <v>121</v>
      </c>
      <c r="E353" s="1" t="s">
        <v>123</v>
      </c>
      <c r="F353" t="s">
        <v>186</v>
      </c>
      <c r="G353" s="1">
        <v>1</v>
      </c>
    </row>
    <row r="354" spans="1:7" x14ac:dyDescent="0.4">
      <c r="A354" s="1" t="str">
        <f>현대백화점재고[[#This Row],[제품명]]&amp;"-"&amp;현대백화점재고[[#This Row],[카테고리]]&amp;"-"&amp;현대백화점재고[[#This Row],[사이즈]]&amp;"-"&amp;현대백화점재고[[#This Row],[색상]]</f>
        <v>뉴욕 월컨 티-반팔-L-화이트</v>
      </c>
      <c r="B354" s="1" t="s">
        <v>15</v>
      </c>
      <c r="C354" s="1" t="s">
        <v>109</v>
      </c>
      <c r="D354" s="1" t="s">
        <v>121</v>
      </c>
      <c r="E354" s="1" t="s">
        <v>124</v>
      </c>
      <c r="F354" t="s">
        <v>186</v>
      </c>
      <c r="G354" s="1">
        <v>1</v>
      </c>
    </row>
    <row r="355" spans="1:7" x14ac:dyDescent="0.4">
      <c r="A355" s="1" t="str">
        <f>현대백화점재고[[#This Row],[제품명]]&amp;"-"&amp;현대백화점재고[[#This Row],[카테고리]]&amp;"-"&amp;현대백화점재고[[#This Row],[사이즈]]&amp;"-"&amp;현대백화점재고[[#This Row],[색상]]</f>
        <v>과일-반팔-L-블랙</v>
      </c>
      <c r="B355" s="1" t="s">
        <v>16</v>
      </c>
      <c r="C355" s="1" t="s">
        <v>109</v>
      </c>
      <c r="D355" s="1" t="s">
        <v>121</v>
      </c>
      <c r="E355" s="1" t="s">
        <v>123</v>
      </c>
      <c r="F355" t="s">
        <v>186</v>
      </c>
      <c r="G355" s="1">
        <v>1</v>
      </c>
    </row>
    <row r="356" spans="1:7" x14ac:dyDescent="0.4">
      <c r="A356" s="1" t="str">
        <f>현대백화점재고[[#This Row],[제품명]]&amp;"-"&amp;현대백화점재고[[#This Row],[카테고리]]&amp;"-"&amp;현대백화점재고[[#This Row],[사이즈]]&amp;"-"&amp;현대백화점재고[[#This Row],[색상]]</f>
        <v>크놋-반팔-L-블랙</v>
      </c>
      <c r="B356" s="1" t="s">
        <v>17</v>
      </c>
      <c r="C356" s="1" t="s">
        <v>109</v>
      </c>
      <c r="D356" s="1" t="s">
        <v>121</v>
      </c>
      <c r="E356" s="1" t="s">
        <v>123</v>
      </c>
      <c r="F356" t="s">
        <v>186</v>
      </c>
      <c r="G356" s="1">
        <v>1</v>
      </c>
    </row>
    <row r="357" spans="1:7" x14ac:dyDescent="0.4">
      <c r="A357" s="1" t="str">
        <f>현대백화점재고[[#This Row],[제품명]]&amp;"-"&amp;현대백화점재고[[#This Row],[카테고리]]&amp;"-"&amp;현대백화점재고[[#This Row],[사이즈]]&amp;"-"&amp;현대백화점재고[[#This Row],[색상]]</f>
        <v>프론츠 티 (틀니)-반팔-L-블랙</v>
      </c>
      <c r="B357" s="1" t="s">
        <v>337</v>
      </c>
      <c r="C357" s="1" t="s">
        <v>109</v>
      </c>
      <c r="D357" s="1" t="s">
        <v>121</v>
      </c>
      <c r="E357" s="1" t="s">
        <v>123</v>
      </c>
      <c r="F357" t="s">
        <v>186</v>
      </c>
      <c r="G357" s="1">
        <v>0</v>
      </c>
    </row>
    <row r="358" spans="1:7" x14ac:dyDescent="0.4">
      <c r="A358" s="1" t="str">
        <f>현대백화점재고[[#This Row],[제품명]]&amp;"-"&amp;현대백화점재고[[#This Row],[카테고리]]&amp;"-"&amp;현대백화점재고[[#This Row],[사이즈]]&amp;"-"&amp;현대백화점재고[[#This Row],[색상]]</f>
        <v>슈프림 고스트라이더-반팔-L-화이트</v>
      </c>
      <c r="B358" s="1" t="s">
        <v>18</v>
      </c>
      <c r="C358" s="1" t="s">
        <v>109</v>
      </c>
      <c r="D358" s="1" t="s">
        <v>121</v>
      </c>
      <c r="E358" s="1" t="s">
        <v>124</v>
      </c>
      <c r="F358" t="s">
        <v>186</v>
      </c>
      <c r="G358" s="1">
        <v>1</v>
      </c>
    </row>
    <row r="359" spans="1:7" x14ac:dyDescent="0.4">
      <c r="A359" s="1" t="str">
        <f>현대백화점재고[[#This Row],[제품명]]&amp;"-"&amp;현대백화점재고[[#This Row],[카테고리]]&amp;"-"&amp;현대백화점재고[[#This Row],[사이즈]]&amp;"-"&amp;현대백화점재고[[#This Row],[색상]]</f>
        <v>슈프림 고스트라이더-반팔-L-블랙</v>
      </c>
      <c r="B359" s="1" t="s">
        <v>18</v>
      </c>
      <c r="C359" s="1" t="s">
        <v>109</v>
      </c>
      <c r="D359" s="1" t="s">
        <v>121</v>
      </c>
      <c r="E359" s="1" t="s">
        <v>123</v>
      </c>
      <c r="F359" t="s">
        <v>186</v>
      </c>
      <c r="G359" s="1">
        <v>0</v>
      </c>
    </row>
    <row r="360" spans="1:7" x14ac:dyDescent="0.4">
      <c r="A360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반팔-반팔-L-블랙</v>
      </c>
      <c r="B360" s="1" t="s">
        <v>338</v>
      </c>
      <c r="C360" s="1" t="s">
        <v>109</v>
      </c>
      <c r="D360" s="1" t="s">
        <v>121</v>
      </c>
      <c r="E360" s="1" t="s">
        <v>123</v>
      </c>
      <c r="F360" t="s">
        <v>186</v>
      </c>
      <c r="G360" s="1">
        <v>1</v>
      </c>
    </row>
    <row r="361" spans="1:7" x14ac:dyDescent="0.4">
      <c r="A361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반팔-반팔-L-화이트</v>
      </c>
      <c r="B361" s="1" t="s">
        <v>338</v>
      </c>
      <c r="C361" s="1" t="s">
        <v>109</v>
      </c>
      <c r="D361" s="1" t="s">
        <v>121</v>
      </c>
      <c r="E361" s="1" t="s">
        <v>124</v>
      </c>
      <c r="F361" t="s">
        <v>186</v>
      </c>
      <c r="G361" s="1">
        <v>0</v>
      </c>
    </row>
    <row r="362" spans="1:7" x14ac:dyDescent="0.4">
      <c r="A362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반톤-반팔-L-블랙</v>
      </c>
      <c r="B362" s="1" t="s">
        <v>19</v>
      </c>
      <c r="C362" s="1" t="s">
        <v>109</v>
      </c>
      <c r="D362" s="1" t="s">
        <v>121</v>
      </c>
      <c r="E362" s="1" t="s">
        <v>123</v>
      </c>
      <c r="F362" t="s">
        <v>186</v>
      </c>
      <c r="G362" s="1">
        <v>2</v>
      </c>
    </row>
    <row r="363" spans="1:7" x14ac:dyDescent="0.4">
      <c r="A363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반톤-반팔-L-네이비</v>
      </c>
      <c r="B363" s="1" t="s">
        <v>19</v>
      </c>
      <c r="C363" s="1" t="s">
        <v>109</v>
      </c>
      <c r="D363" s="1" t="s">
        <v>121</v>
      </c>
      <c r="E363" s="1" t="s">
        <v>127</v>
      </c>
      <c r="F363" t="s">
        <v>186</v>
      </c>
      <c r="G363" s="1">
        <v>0</v>
      </c>
    </row>
    <row r="364" spans="1:7" x14ac:dyDescent="0.4">
      <c r="A364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반톤-반팔-L-레드</v>
      </c>
      <c r="B364" s="1" t="s">
        <v>19</v>
      </c>
      <c r="C364" s="1" t="s">
        <v>109</v>
      </c>
      <c r="D364" s="1" t="s">
        <v>121</v>
      </c>
      <c r="E364" s="1" t="s">
        <v>128</v>
      </c>
      <c r="F364" t="s">
        <v>186</v>
      </c>
      <c r="G364" s="1">
        <v>0</v>
      </c>
    </row>
    <row r="365" spans="1:7" x14ac:dyDescent="0.4">
      <c r="A365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반톤-반팔-L-그레이</v>
      </c>
      <c r="B365" s="1" t="s">
        <v>19</v>
      </c>
      <c r="C365" s="1" t="s">
        <v>109</v>
      </c>
      <c r="D365" s="1" t="s">
        <v>121</v>
      </c>
      <c r="E365" s="1" t="s">
        <v>129</v>
      </c>
      <c r="F365" t="s">
        <v>186</v>
      </c>
      <c r="G365" s="1">
        <v>2</v>
      </c>
    </row>
    <row r="366" spans="1:7" x14ac:dyDescent="0.4">
      <c r="A366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벨라 루고시 드라큘라 티-반팔-L-블랙</v>
      </c>
      <c r="B366" s="1" t="s">
        <v>20</v>
      </c>
      <c r="C366" s="1" t="s">
        <v>109</v>
      </c>
      <c r="D366" s="1" t="s">
        <v>121</v>
      </c>
      <c r="E366" s="1" t="s">
        <v>123</v>
      </c>
      <c r="F366" t="s">
        <v>186</v>
      </c>
      <c r="G366" s="1">
        <v>2</v>
      </c>
    </row>
    <row r="367" spans="1:7" x14ac:dyDescent="0.4">
      <c r="A367" s="1" t="str">
        <f>현대백화점재고[[#This Row],[제품명]]&amp;"-"&amp;현대백화점재고[[#This Row],[카테고리]]&amp;"-"&amp;현대백화점재고[[#This Row],[사이즈]]&amp;"-"&amp;현대백화점재고[[#This Row],[색상]]</f>
        <v>슈프림 클라우드 구름 티-반팔-L-화이트</v>
      </c>
      <c r="B367" s="1" t="s">
        <v>21</v>
      </c>
      <c r="C367" s="1" t="s">
        <v>109</v>
      </c>
      <c r="D367" s="1" t="s">
        <v>121</v>
      </c>
      <c r="E367" s="1" t="s">
        <v>124</v>
      </c>
      <c r="F367" t="s">
        <v>186</v>
      </c>
      <c r="G367" s="1">
        <v>1</v>
      </c>
    </row>
    <row r="368" spans="1:7" x14ac:dyDescent="0.4">
      <c r="A368" s="1" t="str">
        <f>현대백화점재고[[#This Row],[제품명]]&amp;"-"&amp;현대백화점재고[[#This Row],[카테고리]]&amp;"-"&amp;현대백화점재고[[#This Row],[사이즈]]&amp;"-"&amp;현대백화점재고[[#This Row],[색상]]</f>
        <v>슈프림 다이너마이트 티-반팔-L-블랙</v>
      </c>
      <c r="B368" s="1" t="s">
        <v>22</v>
      </c>
      <c r="C368" s="1" t="s">
        <v>109</v>
      </c>
      <c r="D368" s="1" t="s">
        <v>121</v>
      </c>
      <c r="E368" s="1" t="s">
        <v>123</v>
      </c>
      <c r="F368" t="s">
        <v>186</v>
      </c>
      <c r="G368" s="1">
        <v>0</v>
      </c>
    </row>
    <row r="369" spans="1:7" x14ac:dyDescent="0.4">
      <c r="A369" s="1" t="str">
        <f>현대백화점재고[[#This Row],[제품명]]&amp;"-"&amp;현대백화점재고[[#This Row],[카테고리]]&amp;"-"&amp;현대백화점재고[[#This Row],[사이즈]]&amp;"-"&amp;현대백화점재고[[#This Row],[색상]]</f>
        <v>슈프림 다이너마이트 티-반팔-L-화이트</v>
      </c>
      <c r="B369" s="1" t="s">
        <v>22</v>
      </c>
      <c r="C369" s="1" t="s">
        <v>109</v>
      </c>
      <c r="D369" s="1" t="s">
        <v>121</v>
      </c>
      <c r="E369" s="1" t="s">
        <v>124</v>
      </c>
      <c r="F369" t="s">
        <v>186</v>
      </c>
      <c r="G369" s="1">
        <v>0</v>
      </c>
    </row>
    <row r="370" spans="1:7" x14ac:dyDescent="0.4">
      <c r="A370" s="1" t="str">
        <f>현대백화점재고[[#This Row],[제품명]]&amp;"-"&amp;현대백화점재고[[#This Row],[카테고리]]&amp;"-"&amp;현대백화점재고[[#This Row],[사이즈]]&amp;"-"&amp;현대백화점재고[[#This Row],[색상]]</f>
        <v>슈프림 그리팅 티-반팔-L-블랙</v>
      </c>
      <c r="B370" s="1" t="s">
        <v>23</v>
      </c>
      <c r="C370" s="1" t="s">
        <v>109</v>
      </c>
      <c r="D370" s="1" t="s">
        <v>121</v>
      </c>
      <c r="E370" s="1" t="s">
        <v>123</v>
      </c>
      <c r="F370" t="s">
        <v>186</v>
      </c>
      <c r="G370" s="1">
        <v>0</v>
      </c>
    </row>
    <row r="371" spans="1:7" x14ac:dyDescent="0.4">
      <c r="A371" s="1" t="str">
        <f>현대백화점재고[[#This Row],[제품명]]&amp;"-"&amp;현대백화점재고[[#This Row],[카테고리]]&amp;"-"&amp;현대백화점재고[[#This Row],[사이즈]]&amp;"-"&amp;현대백화점재고[[#This Row],[색상]]</f>
        <v>슈프림 잇 겟츠 베럴 티-반팔-L-블랙</v>
      </c>
      <c r="B371" s="1" t="s">
        <v>24</v>
      </c>
      <c r="C371" s="1" t="s">
        <v>109</v>
      </c>
      <c r="D371" s="1" t="s">
        <v>121</v>
      </c>
      <c r="E371" s="1" t="s">
        <v>123</v>
      </c>
      <c r="F371" t="s">
        <v>186</v>
      </c>
      <c r="G371" s="1">
        <v>0</v>
      </c>
    </row>
    <row r="372" spans="1:7" x14ac:dyDescent="0.4">
      <c r="A372" s="1" t="str">
        <f>현대백화점재고[[#This Row],[제품명]]&amp;"-"&amp;현대백화점재고[[#This Row],[카테고리]]&amp;"-"&amp;현대백화점재고[[#This Row],[사이즈]]&amp;"-"&amp;현대백화점재고[[#This Row],[색상]]</f>
        <v>슈프림 잇 겟츠 베럴 티-반팔-L-화이트</v>
      </c>
      <c r="B372" s="1" t="s">
        <v>24</v>
      </c>
      <c r="C372" s="1" t="s">
        <v>109</v>
      </c>
      <c r="D372" s="1" t="s">
        <v>121</v>
      </c>
      <c r="E372" s="1" t="s">
        <v>124</v>
      </c>
      <c r="F372" t="s">
        <v>186</v>
      </c>
      <c r="G372" s="1">
        <v>3</v>
      </c>
    </row>
    <row r="373" spans="1:7" x14ac:dyDescent="0.4">
      <c r="A373" s="1" t="str">
        <f>현대백화점재고[[#This Row],[제품명]]&amp;"-"&amp;현대백화점재고[[#This Row],[카테고리]]&amp;"-"&amp;현대백화점재고[[#This Row],[사이즈]]&amp;"-"&amp;현대백화점재고[[#This Row],[색상]]</f>
        <v>슈프림 리퍼 티-반팔-L-화이트</v>
      </c>
      <c r="B373" s="1" t="s">
        <v>339</v>
      </c>
      <c r="C373" s="1" t="s">
        <v>109</v>
      </c>
      <c r="D373" s="1" t="s">
        <v>121</v>
      </c>
      <c r="E373" s="1" t="s">
        <v>124</v>
      </c>
      <c r="F373" t="s">
        <v>186</v>
      </c>
      <c r="G373" s="1">
        <v>0</v>
      </c>
    </row>
    <row r="374" spans="1:7" x14ac:dyDescent="0.4">
      <c r="A374" s="1" t="str">
        <f>현대백화점재고[[#This Row],[제품명]]&amp;"-"&amp;현대백화점재고[[#This Row],[카테고리]]&amp;"-"&amp;현대백화점재고[[#This Row],[사이즈]]&amp;"-"&amp;현대백화점재고[[#This Row],[색상]]</f>
        <v>슈프림 쉬어스 반팔-반팔-L-블랙</v>
      </c>
      <c r="B374" s="1" t="s">
        <v>25</v>
      </c>
      <c r="C374" s="1" t="s">
        <v>109</v>
      </c>
      <c r="D374" s="1" t="s">
        <v>121</v>
      </c>
      <c r="E374" s="1" t="s">
        <v>123</v>
      </c>
      <c r="F374" t="s">
        <v>186</v>
      </c>
      <c r="G374" s="1">
        <v>1</v>
      </c>
    </row>
    <row r="375" spans="1:7" x14ac:dyDescent="0.4">
      <c r="A375" s="1" t="str">
        <f>현대백화점재고[[#This Row],[제품명]]&amp;"-"&amp;현대백화점재고[[#This Row],[카테고리]]&amp;"-"&amp;현대백화점재고[[#This Row],[사이즈]]&amp;"-"&amp;현대백화점재고[[#This Row],[색상]]</f>
        <v>퀸 티-반팔-L-블랙</v>
      </c>
      <c r="B375" s="1" t="s">
        <v>26</v>
      </c>
      <c r="C375" s="1" t="s">
        <v>109</v>
      </c>
      <c r="D375" s="1" t="s">
        <v>121</v>
      </c>
      <c r="E375" s="1" t="s">
        <v>123</v>
      </c>
      <c r="F375" t="s">
        <v>186</v>
      </c>
      <c r="G375" s="1">
        <v>3</v>
      </c>
    </row>
    <row r="376" spans="1:7" x14ac:dyDescent="0.4">
      <c r="A376" s="1" t="str">
        <f>현대백화점재고[[#This Row],[제품명]]&amp;"-"&amp;현대백화점재고[[#This Row],[카테고리]]&amp;"-"&amp;현대백화점재고[[#This Row],[사이즈]]&amp;"-"&amp;현대백화점재고[[#This Row],[색상]]</f>
        <v>레비테이션 티-반팔-L-블랙</v>
      </c>
      <c r="B376" s="1" t="s">
        <v>27</v>
      </c>
      <c r="C376" s="1" t="s">
        <v>109</v>
      </c>
      <c r="D376" s="1" t="s">
        <v>121</v>
      </c>
      <c r="E376" s="1" t="s">
        <v>123</v>
      </c>
      <c r="F376" t="s">
        <v>186</v>
      </c>
      <c r="G376" s="1">
        <v>0</v>
      </c>
    </row>
    <row r="377" spans="1:7" x14ac:dyDescent="0.4">
      <c r="A377" s="1" t="str">
        <f>현대백화점재고[[#This Row],[제품명]]&amp;"-"&amp;현대백화점재고[[#This Row],[카테고리]]&amp;"-"&amp;현대백화점재고[[#This Row],[사이즈]]&amp;"-"&amp;현대백화점재고[[#This Row],[색상]]</f>
        <v>레비테이션 티-반팔-L-흰색</v>
      </c>
      <c r="B377" s="1" t="s">
        <v>27</v>
      </c>
      <c r="C377" s="1" t="s">
        <v>109</v>
      </c>
      <c r="D377" s="1" t="s">
        <v>121</v>
      </c>
      <c r="E377" s="1" t="s">
        <v>130</v>
      </c>
      <c r="F377" t="s">
        <v>186</v>
      </c>
      <c r="G377" s="1">
        <v>0</v>
      </c>
    </row>
    <row r="378" spans="1:7" x14ac:dyDescent="0.4">
      <c r="A378" s="1" t="str">
        <f>현대백화점재고[[#This Row],[제품명]]&amp;"-"&amp;현대백화점재고[[#This Row],[카테고리]]&amp;"-"&amp;현대백화점재고[[#This Row],[사이즈]]&amp;"-"&amp;현대백화점재고[[#This Row],[색상]]</f>
        <v>뉴 싙 티-반팔-L-블랙</v>
      </c>
      <c r="B378" s="1" t="s">
        <v>28</v>
      </c>
      <c r="C378" s="1" t="s">
        <v>109</v>
      </c>
      <c r="D378" s="1" t="s">
        <v>121</v>
      </c>
      <c r="E378" s="1" t="s">
        <v>123</v>
      </c>
      <c r="F378" t="s">
        <v>186</v>
      </c>
      <c r="G378" s="1">
        <v>0</v>
      </c>
    </row>
    <row r="379" spans="1:7" x14ac:dyDescent="0.4">
      <c r="A379" s="1" t="str">
        <f>현대백화점재고[[#This Row],[제품명]]&amp;"-"&amp;현대백화점재고[[#This Row],[카테고리]]&amp;"-"&amp;현대백화점재고[[#This Row],[사이즈]]&amp;"-"&amp;현대백화점재고[[#This Row],[색상]]</f>
        <v>헤븐 엔 얼스-반팔-L-흰색</v>
      </c>
      <c r="B379" s="1" t="s">
        <v>29</v>
      </c>
      <c r="C379" s="1" t="s">
        <v>109</v>
      </c>
      <c r="D379" s="1" t="s">
        <v>121</v>
      </c>
      <c r="E379" s="1" t="s">
        <v>130</v>
      </c>
      <c r="F379" t="s">
        <v>186</v>
      </c>
      <c r="G379" s="1">
        <v>0</v>
      </c>
    </row>
    <row r="380" spans="1:7" x14ac:dyDescent="0.4">
      <c r="A380" s="1" t="str">
        <f>현대백화점재고[[#This Row],[제품명]]&amp;"-"&amp;현대백화점재고[[#This Row],[카테고리]]&amp;"-"&amp;현대백화점재고[[#This Row],[사이즈]]&amp;"-"&amp;현대백화점재고[[#This Row],[색상]]</f>
        <v>매리티-반팔-L-화이트</v>
      </c>
      <c r="B380" s="1" t="s">
        <v>30</v>
      </c>
      <c r="C380" s="1" t="s">
        <v>109</v>
      </c>
      <c r="D380" s="1" t="s">
        <v>121</v>
      </c>
      <c r="E380" s="1" t="s">
        <v>124</v>
      </c>
      <c r="F380" t="s">
        <v>186</v>
      </c>
      <c r="G380" s="1">
        <v>0</v>
      </c>
    </row>
    <row r="381" spans="1:7" x14ac:dyDescent="0.4">
      <c r="A381" s="1" t="str">
        <f>현대백화점재고[[#This Row],[제품명]]&amp;"-"&amp;현대백화점재고[[#This Row],[카테고리]]&amp;"-"&amp;현대백화점재고[[#This Row],[사이즈]]&amp;"-"&amp;현대백화점재고[[#This Row],[색상]]</f>
        <v>스모크 티-반팔-L-블랙</v>
      </c>
      <c r="B381" s="1" t="s">
        <v>31</v>
      </c>
      <c r="C381" s="1" t="s">
        <v>109</v>
      </c>
      <c r="D381" s="1" t="s">
        <v>121</v>
      </c>
      <c r="E381" s="1" t="s">
        <v>123</v>
      </c>
      <c r="F381" t="s">
        <v>186</v>
      </c>
      <c r="G381" s="1">
        <v>0</v>
      </c>
    </row>
    <row r="382" spans="1:7" x14ac:dyDescent="0.4">
      <c r="A382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벨벳 언더그라운드 티-반팔-L-블랙</v>
      </c>
      <c r="B382" s="1" t="s">
        <v>340</v>
      </c>
      <c r="C382" s="1" t="s">
        <v>109</v>
      </c>
      <c r="D382" s="1" t="s">
        <v>121</v>
      </c>
      <c r="E382" s="1" t="s">
        <v>123</v>
      </c>
      <c r="F382" t="s">
        <v>186</v>
      </c>
      <c r="G382" s="1">
        <v>0</v>
      </c>
    </row>
    <row r="383" spans="1:7" x14ac:dyDescent="0.4">
      <c r="A383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벨벳 니코 언더그라운드 티-반팔-L-블랙</v>
      </c>
      <c r="B383" s="1" t="s">
        <v>32</v>
      </c>
      <c r="C383" s="1" t="s">
        <v>109</v>
      </c>
      <c r="D383" s="1" t="s">
        <v>121</v>
      </c>
      <c r="E383" s="1" t="s">
        <v>123</v>
      </c>
      <c r="F383" t="s">
        <v>186</v>
      </c>
      <c r="G383" s="1">
        <v>0</v>
      </c>
    </row>
    <row r="384" spans="1:7" x14ac:dyDescent="0.4">
      <c r="A384" s="1" t="str">
        <f>현대백화점재고[[#This Row],[제품명]]&amp;"-"&amp;현대백화점재고[[#This Row],[카테고리]]&amp;"-"&amp;현대백화점재고[[#This Row],[사이즈]]&amp;"-"&amp;현대백화점재고[[#This Row],[색상]]</f>
        <v>길버트 앤 조지 라이프 티-반팔-L-블랙</v>
      </c>
      <c r="B384" s="1" t="s">
        <v>33</v>
      </c>
      <c r="C384" s="1" t="s">
        <v>109</v>
      </c>
      <c r="D384" s="1" t="s">
        <v>121</v>
      </c>
      <c r="E384" s="1" t="s">
        <v>123</v>
      </c>
      <c r="F384" t="s">
        <v>186</v>
      </c>
      <c r="G384" s="1">
        <v>0</v>
      </c>
    </row>
    <row r="385" spans="1:7" x14ac:dyDescent="0.4">
      <c r="A385" s="1" t="str">
        <f>현대백화점재고[[#This Row],[제품명]]&amp;"-"&amp;현대백화점재고[[#This Row],[카테고리]]&amp;"-"&amp;현대백화점재고[[#This Row],[사이즈]]&amp;"-"&amp;현대백화점재고[[#This Row],[색상]]</f>
        <v>모로토브-반팔-L-화이트</v>
      </c>
      <c r="B385" s="1" t="s">
        <v>341</v>
      </c>
      <c r="C385" s="1" t="s">
        <v>109</v>
      </c>
      <c r="D385" s="1" t="s">
        <v>121</v>
      </c>
      <c r="E385" s="1" t="s">
        <v>124</v>
      </c>
      <c r="F385" t="s">
        <v>186</v>
      </c>
      <c r="G385" s="1">
        <v>0</v>
      </c>
    </row>
    <row r="386" spans="1:7" x14ac:dyDescent="0.4">
      <c r="A386" s="1" t="str">
        <f>현대백화점재고[[#This Row],[제품명]]&amp;"-"&amp;현대백화점재고[[#This Row],[카테고리]]&amp;"-"&amp;현대백화점재고[[#This Row],[사이즈]]&amp;"-"&amp;현대백화점재고[[#This Row],[색상]]</f>
        <v>오리지널 신-반팔-L-화이트</v>
      </c>
      <c r="B386" s="1" t="s">
        <v>34</v>
      </c>
      <c r="C386" s="1" t="s">
        <v>109</v>
      </c>
      <c r="D386" s="1" t="s">
        <v>121</v>
      </c>
      <c r="E386" s="1" t="s">
        <v>124</v>
      </c>
      <c r="F386" t="s">
        <v>186</v>
      </c>
      <c r="G386" s="1">
        <v>0</v>
      </c>
    </row>
    <row r="387" spans="1:7" x14ac:dyDescent="0.4">
      <c r="A387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반톤-반팔-L-화이트</v>
      </c>
      <c r="B387" s="1" t="s">
        <v>19</v>
      </c>
      <c r="C387" s="1" t="s">
        <v>109</v>
      </c>
      <c r="D387" s="1" t="s">
        <v>121</v>
      </c>
      <c r="E387" s="1" t="s">
        <v>124</v>
      </c>
      <c r="F387" t="s">
        <v>186</v>
      </c>
      <c r="G387" s="1">
        <v>0</v>
      </c>
    </row>
    <row r="388" spans="1:7" x14ac:dyDescent="0.4">
      <c r="A388" s="1" t="str">
        <f>현대백화점재고[[#This Row],[제품명]]&amp;"-"&amp;현대백화점재고[[#This Row],[카테고리]]&amp;"-"&amp;현대백화점재고[[#This Row],[사이즈]]&amp;"-"&amp;현대백화점재고[[#This Row],[색상]]</f>
        <v>필로우 티-반팔-L-화이트</v>
      </c>
      <c r="B388" s="1" t="s">
        <v>342</v>
      </c>
      <c r="C388" s="1" t="s">
        <v>109</v>
      </c>
      <c r="D388" s="1" t="s">
        <v>121</v>
      </c>
      <c r="E388" s="1" t="s">
        <v>124</v>
      </c>
      <c r="F388" t="s">
        <v>186</v>
      </c>
      <c r="G388" s="1">
        <v>0</v>
      </c>
    </row>
    <row r="389" spans="1:7" x14ac:dyDescent="0.4">
      <c r="A389" s="1" t="str">
        <f>현대백화점재고[[#This Row],[제품명]]&amp;"-"&amp;현대백화점재고[[#This Row],[카테고리]]&amp;"-"&amp;현대백화점재고[[#This Row],[사이즈]]&amp;"-"&amp;현대백화점재고[[#This Row],[색상]]</f>
        <v>필로우 티-반팔-L-블랙</v>
      </c>
      <c r="B389" s="1" t="s">
        <v>342</v>
      </c>
      <c r="C389" s="1" t="s">
        <v>109</v>
      </c>
      <c r="D389" s="1" t="s">
        <v>121</v>
      </c>
      <c r="E389" s="1" t="s">
        <v>123</v>
      </c>
      <c r="F389" t="s">
        <v>186</v>
      </c>
      <c r="G389" s="1">
        <v>0</v>
      </c>
    </row>
    <row r="390" spans="1:7" x14ac:dyDescent="0.4">
      <c r="A390" s="1" t="str">
        <f>현대백화점재고[[#This Row],[제품명]]&amp;"-"&amp;현대백화점재고[[#This Row],[카테고리]]&amp;"-"&amp;현대백화점재고[[#This Row],[사이즈]]&amp;"-"&amp;현대백화점재고[[#This Row],[색상]]</f>
        <v>바이블 티-반팔-L-블랙</v>
      </c>
      <c r="B390" s="1" t="s">
        <v>35</v>
      </c>
      <c r="C390" s="1" t="s">
        <v>109</v>
      </c>
      <c r="D390" s="1" t="s">
        <v>121</v>
      </c>
      <c r="E390" s="1" t="s">
        <v>123</v>
      </c>
      <c r="F390" t="s">
        <v>186</v>
      </c>
      <c r="G390" s="1">
        <v>2</v>
      </c>
    </row>
    <row r="391" spans="1:7" x14ac:dyDescent="0.4">
      <c r="A391" s="1" t="str">
        <f>현대백화점재고[[#This Row],[제품명]]&amp;"-"&amp;현대백화점재고[[#This Row],[카테고리]]&amp;"-"&amp;현대백화점재고[[#This Row],[사이즈]]&amp;"-"&amp;현대백화점재고[[#This Row],[색상]]</f>
        <v>바이블 티-반팔-L-흰색</v>
      </c>
      <c r="B391" s="1" t="s">
        <v>35</v>
      </c>
      <c r="C391" s="1" t="s">
        <v>109</v>
      </c>
      <c r="D391" s="1" t="s">
        <v>121</v>
      </c>
      <c r="E391" s="1" t="s">
        <v>130</v>
      </c>
      <c r="F391" t="s">
        <v>186</v>
      </c>
      <c r="G391" s="1">
        <v>0</v>
      </c>
    </row>
    <row r="392" spans="1:7" x14ac:dyDescent="0.4">
      <c r="A392" s="1" t="str">
        <f>현대백화점재고[[#This Row],[제품명]]&amp;"-"&amp;현대백화점재고[[#This Row],[카테고리]]&amp;"-"&amp;현대백화점재고[[#This Row],[사이즈]]&amp;"-"&amp;현대백화점재고[[#This Row],[색상]]</f>
        <v>치즈 티-반팔-L-흰색</v>
      </c>
      <c r="B392" s="1" t="s">
        <v>36</v>
      </c>
      <c r="C392" s="1" t="s">
        <v>109</v>
      </c>
      <c r="D392" s="1" t="s">
        <v>121</v>
      </c>
      <c r="E392" s="1" t="s">
        <v>130</v>
      </c>
      <c r="F392" t="s">
        <v>186</v>
      </c>
      <c r="G392" s="1">
        <v>0</v>
      </c>
    </row>
    <row r="393" spans="1:7" x14ac:dyDescent="0.4">
      <c r="A393" s="1" t="str">
        <f>현대백화점재고[[#This Row],[제품명]]&amp;"-"&amp;현대백화점재고[[#This Row],[카테고리]]&amp;"-"&amp;현대백화점재고[[#This Row],[사이즈]]&amp;"-"&amp;현대백화점재고[[#This Row],[색상]]</f>
        <v>치즈 티-반팔-L-블랙</v>
      </c>
      <c r="B393" s="1" t="s">
        <v>36</v>
      </c>
      <c r="C393" s="1" t="s">
        <v>109</v>
      </c>
      <c r="D393" s="1" t="s">
        <v>121</v>
      </c>
      <c r="E393" s="1" t="s">
        <v>123</v>
      </c>
      <c r="F393" t="s">
        <v>186</v>
      </c>
      <c r="G393" s="1">
        <v>1</v>
      </c>
    </row>
    <row r="394" spans="1:7" x14ac:dyDescent="0.4">
      <c r="A394" s="1" t="str">
        <f>현대백화점재고[[#This Row],[제품명]]&amp;"-"&amp;현대백화점재고[[#This Row],[카테고리]]&amp;"-"&amp;현대백화점재고[[#This Row],[사이즈]]&amp;"-"&amp;현대백화점재고[[#This Row],[색상]]</f>
        <v>찌찌 티-반팔-L-흰색</v>
      </c>
      <c r="B394" s="1" t="s">
        <v>181</v>
      </c>
      <c r="C394" s="1" t="s">
        <v>109</v>
      </c>
      <c r="D394" s="1" t="s">
        <v>121</v>
      </c>
      <c r="E394" s="1" t="s">
        <v>130</v>
      </c>
      <c r="F394" t="s">
        <v>186</v>
      </c>
      <c r="G394" s="1">
        <v>0</v>
      </c>
    </row>
    <row r="395" spans="1:7" x14ac:dyDescent="0.4">
      <c r="A395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반팔-반팔-L-검정</v>
      </c>
      <c r="B395" s="1" t="s">
        <v>37</v>
      </c>
      <c r="C395" s="1" t="s">
        <v>109</v>
      </c>
      <c r="D395" s="1" t="s">
        <v>121</v>
      </c>
      <c r="E395" s="1" t="s">
        <v>131</v>
      </c>
      <c r="F395" t="s">
        <v>186</v>
      </c>
      <c r="G395" s="1">
        <v>0</v>
      </c>
    </row>
    <row r="396" spans="1:7" x14ac:dyDescent="0.4">
      <c r="A396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반팔-반팔-L-흰색</v>
      </c>
      <c r="B396" s="1" t="s">
        <v>37</v>
      </c>
      <c r="C396" s="1" t="s">
        <v>109</v>
      </c>
      <c r="D396" s="1" t="s">
        <v>121</v>
      </c>
      <c r="E396" s="1" t="s">
        <v>130</v>
      </c>
      <c r="F396" t="s">
        <v>186</v>
      </c>
      <c r="G396" s="1">
        <v>0</v>
      </c>
    </row>
    <row r="397" spans="1:7" x14ac:dyDescent="0.4">
      <c r="A397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반팔-반팔-L-네이비</v>
      </c>
      <c r="B397" s="1" t="s">
        <v>37</v>
      </c>
      <c r="C397" s="1" t="s">
        <v>109</v>
      </c>
      <c r="D397" s="1" t="s">
        <v>121</v>
      </c>
      <c r="E397" s="1" t="s">
        <v>127</v>
      </c>
      <c r="F397" t="s">
        <v>186</v>
      </c>
      <c r="G397" s="1">
        <v>0</v>
      </c>
    </row>
    <row r="398" spans="1:7" x14ac:dyDescent="0.4">
      <c r="A398" s="1" t="str">
        <f>현대백화점재고[[#This Row],[제품명]]&amp;"-"&amp;현대백화점재고[[#This Row],[카테고리]]&amp;"-"&amp;현대백화점재고[[#This Row],[사이즈]]&amp;"-"&amp;현대백화점재고[[#This Row],[색상]]</f>
        <v>샌프란 시스코 박스로고 반팔-반팔-L-블랙</v>
      </c>
      <c r="B398" s="1" t="s">
        <v>343</v>
      </c>
      <c r="C398" s="1" t="s">
        <v>109</v>
      </c>
      <c r="D398" s="1" t="s">
        <v>121</v>
      </c>
      <c r="E398" s="1" t="s">
        <v>123</v>
      </c>
      <c r="F398" t="s">
        <v>186</v>
      </c>
      <c r="G398" s="1">
        <v>0</v>
      </c>
    </row>
    <row r="399" spans="1:7" x14ac:dyDescent="0.4">
      <c r="A399" s="1" t="str">
        <f>현대백화점재고[[#This Row],[제품명]]&amp;"-"&amp;현대백화점재고[[#This Row],[카테고리]]&amp;"-"&amp;현대백화점재고[[#This Row],[사이즈]]&amp;"-"&amp;현대백화점재고[[#This Row],[색상]]</f>
        <v>아길레라 할매 반팔-반팔-L-검정</v>
      </c>
      <c r="B399" s="1" t="s">
        <v>38</v>
      </c>
      <c r="C399" s="1" t="s">
        <v>109</v>
      </c>
      <c r="D399" s="1" t="s">
        <v>121</v>
      </c>
      <c r="E399" s="1" t="s">
        <v>131</v>
      </c>
      <c r="F399" t="s">
        <v>186</v>
      </c>
      <c r="G399" s="1">
        <v>1</v>
      </c>
    </row>
    <row r="400" spans="1:7" x14ac:dyDescent="0.4">
      <c r="A400" s="1" t="str">
        <f>현대백화점재고[[#This Row],[제품명]]&amp;"-"&amp;현대백화점재고[[#This Row],[카테고리]]&amp;"-"&amp;현대백화점재고[[#This Row],[사이즈]]&amp;"-"&amp;현대백화점재고[[#This Row],[색상]]</f>
        <v>아길레라 할매 반팔-반팔-L-화이트</v>
      </c>
      <c r="B400" s="1" t="s">
        <v>38</v>
      </c>
      <c r="C400" s="1" t="s">
        <v>109</v>
      </c>
      <c r="D400" s="1" t="s">
        <v>121</v>
      </c>
      <c r="E400" s="1" t="s">
        <v>124</v>
      </c>
      <c r="F400" t="s">
        <v>186</v>
      </c>
      <c r="G400" s="1">
        <v>2</v>
      </c>
    </row>
    <row r="401" spans="1:7" x14ac:dyDescent="0.4">
      <c r="A401" s="1" t="str">
        <f>현대백화점재고[[#This Row],[제품명]]&amp;"-"&amp;현대백화점재고[[#This Row],[카테고리]]&amp;"-"&amp;현대백화점재고[[#This Row],[사이즈]]&amp;"-"&amp;현대백화점재고[[#This Row],[색상]]</f>
        <v>바이트 티-반팔-L-검정</v>
      </c>
      <c r="B401" s="1" t="s">
        <v>39</v>
      </c>
      <c r="C401" s="1" t="s">
        <v>109</v>
      </c>
      <c r="D401" s="1" t="s">
        <v>121</v>
      </c>
      <c r="E401" s="1" t="s">
        <v>131</v>
      </c>
      <c r="F401" t="s">
        <v>186</v>
      </c>
      <c r="G401" s="1">
        <v>2</v>
      </c>
    </row>
    <row r="402" spans="1:7" x14ac:dyDescent="0.4">
      <c r="A402" s="1" t="str">
        <f>현대백화점재고[[#This Row],[제품명]]&amp;"-"&amp;현대백화점재고[[#This Row],[카테고리]]&amp;"-"&amp;현대백화점재고[[#This Row],[사이즈]]&amp;"-"&amp;현대백화점재고[[#This Row],[색상]]</f>
        <v>머니 파워 티-반팔-L-검정</v>
      </c>
      <c r="B402" s="1" t="s">
        <v>40</v>
      </c>
      <c r="C402" s="1" t="s">
        <v>109</v>
      </c>
      <c r="D402" s="1" t="s">
        <v>121</v>
      </c>
      <c r="E402" s="1" t="s">
        <v>131</v>
      </c>
      <c r="F402" t="s">
        <v>186</v>
      </c>
      <c r="G402" s="1">
        <v>3</v>
      </c>
    </row>
    <row r="403" spans="1:7" x14ac:dyDescent="0.4">
      <c r="A403" s="1" t="str">
        <f>현대백화점재고[[#This Row],[제품명]]&amp;"-"&amp;현대백화점재고[[#This Row],[카테고리]]&amp;"-"&amp;현대백화점재고[[#This Row],[사이즈]]&amp;"-"&amp;현대백화점재고[[#This Row],[색상]]</f>
        <v>머니 파워 티-반팔-L-화이트</v>
      </c>
      <c r="B403" s="1" t="s">
        <v>40</v>
      </c>
      <c r="C403" s="1" t="s">
        <v>109</v>
      </c>
      <c r="D403" s="1" t="s">
        <v>121</v>
      </c>
      <c r="E403" s="1" t="s">
        <v>124</v>
      </c>
      <c r="F403" t="s">
        <v>186</v>
      </c>
      <c r="G403" s="1">
        <v>1</v>
      </c>
    </row>
    <row r="404" spans="1:7" x14ac:dyDescent="0.4">
      <c r="A404" s="1" t="str">
        <f>현대백화점재고[[#This Row],[제품명]]&amp;"-"&amp;현대백화점재고[[#This Row],[카테고리]]&amp;"-"&amp;현대백화점재고[[#This Row],[사이즈]]&amp;"-"&amp;현대백화점재고[[#This Row],[색상]]</f>
        <v>슈프림 그리팅 티-보류-L-화이트</v>
      </c>
      <c r="B404" s="1" t="s">
        <v>23</v>
      </c>
      <c r="C404" s="1" t="s">
        <v>110</v>
      </c>
      <c r="D404" s="1" t="s">
        <v>121</v>
      </c>
      <c r="E404" s="1" t="s">
        <v>124</v>
      </c>
      <c r="F404" t="s">
        <v>186</v>
      </c>
      <c r="G404" s="1">
        <v>0</v>
      </c>
    </row>
    <row r="405" spans="1:7" x14ac:dyDescent="0.4">
      <c r="A405" s="1" t="str">
        <f>현대백화점재고[[#This Row],[제품명]]&amp;"-"&amp;현대백화점재고[[#This Row],[카테고리]]&amp;"-"&amp;현대백화점재고[[#This Row],[사이즈]]&amp;"-"&amp;현대백화점재고[[#This Row],[색상]]</f>
        <v>매리티-보류-L-블랙</v>
      </c>
      <c r="B405" s="1" t="s">
        <v>30</v>
      </c>
      <c r="C405" s="1" t="s">
        <v>110</v>
      </c>
      <c r="D405" s="1" t="s">
        <v>121</v>
      </c>
      <c r="E405" s="1" t="s">
        <v>123</v>
      </c>
      <c r="F405" t="s">
        <v>186</v>
      </c>
      <c r="G405" s="1">
        <v>1</v>
      </c>
    </row>
    <row r="406" spans="1:7" x14ac:dyDescent="0.4">
      <c r="A406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자켓-자켓-L-퍼플</v>
      </c>
      <c r="B406" s="1" t="s">
        <v>41</v>
      </c>
      <c r="C406" s="1" t="s">
        <v>111</v>
      </c>
      <c r="D406" s="1" t="s">
        <v>121</v>
      </c>
      <c r="E406" s="1" t="s">
        <v>132</v>
      </c>
      <c r="F406" t="s">
        <v>186</v>
      </c>
      <c r="G406" s="1">
        <v>0</v>
      </c>
    </row>
    <row r="407" spans="1:7" x14ac:dyDescent="0.4">
      <c r="A407" s="1" t="str">
        <f>현대백화점재고[[#This Row],[제품명]]&amp;"-"&amp;현대백화점재고[[#This Row],[카테고리]]&amp;"-"&amp;현대백화점재고[[#This Row],[사이즈]]&amp;"-"&amp;현대백화점재고[[#This Row],[색상]]</f>
        <v>슈노 레더 자켓-자켓-L-블랙</v>
      </c>
      <c r="B407" s="1" t="s">
        <v>42</v>
      </c>
      <c r="C407" s="1" t="s">
        <v>111</v>
      </c>
      <c r="D407" s="1" t="s">
        <v>121</v>
      </c>
      <c r="E407" s="1" t="s">
        <v>123</v>
      </c>
      <c r="F407" t="s">
        <v>186</v>
      </c>
      <c r="G407" s="1">
        <v>0</v>
      </c>
    </row>
    <row r="408" spans="1:7" x14ac:dyDescent="0.4">
      <c r="A408" s="1" t="str">
        <f>현대백화점재고[[#This Row],[제품명]]&amp;"-"&amp;현대백화점재고[[#This Row],[카테고리]]&amp;"-"&amp;현대백화점재고[[#This Row],[사이즈]]&amp;"-"&amp;현대백화점재고[[#This Row],[색상]]</f>
        <v>슈노뱀피-자켓-L-블랙</v>
      </c>
      <c r="B408" s="1" t="s">
        <v>43</v>
      </c>
      <c r="C408" s="1" t="s">
        <v>111</v>
      </c>
      <c r="D408" s="1" t="s">
        <v>121</v>
      </c>
      <c r="E408" s="1" t="s">
        <v>123</v>
      </c>
      <c r="F408" t="s">
        <v>186</v>
      </c>
      <c r="G408" s="1">
        <v>0</v>
      </c>
    </row>
    <row r="409" spans="1:7" x14ac:dyDescent="0.4">
      <c r="A409" s="1" t="str">
        <f>현대백화점재고[[#This Row],[제품명]]&amp;"-"&amp;현대백화점재고[[#This Row],[카테고리]]&amp;"-"&amp;현대백화점재고[[#This Row],[사이즈]]&amp;"-"&amp;현대백화점재고[[#This Row],[색상]]</f>
        <v>슈노뱀피-자켓-L-그린</v>
      </c>
      <c r="B409" s="1" t="s">
        <v>43</v>
      </c>
      <c r="C409" s="1" t="s">
        <v>111</v>
      </c>
      <c r="D409" s="1" t="s">
        <v>121</v>
      </c>
      <c r="E409" s="1" t="s">
        <v>133</v>
      </c>
      <c r="F409" t="s">
        <v>186</v>
      </c>
      <c r="G409" s="1">
        <v>0</v>
      </c>
    </row>
    <row r="410" spans="1:7" x14ac:dyDescent="0.4">
      <c r="A410" s="1" t="str">
        <f>현대백화점재고[[#This Row],[제품명]]&amp;"-"&amp;현대백화점재고[[#This Row],[카테고리]]&amp;"-"&amp;현대백화점재고[[#This Row],[사이즈]]&amp;"-"&amp;현대백화점재고[[#This Row],[색상]]</f>
        <v>파이핑 트랙자켓-자켓-L-블랙</v>
      </c>
      <c r="B410" s="1" t="s">
        <v>44</v>
      </c>
      <c r="C410" s="1" t="s">
        <v>111</v>
      </c>
      <c r="D410" s="1" t="s">
        <v>121</v>
      </c>
      <c r="E410" s="1" t="s">
        <v>123</v>
      </c>
      <c r="F410" t="s">
        <v>186</v>
      </c>
      <c r="G410" s="1">
        <v>0</v>
      </c>
    </row>
    <row r="411" spans="1:7" x14ac:dyDescent="0.4">
      <c r="A411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조끼-자켓-L-코랄</v>
      </c>
      <c r="B411" s="1" t="s">
        <v>45</v>
      </c>
      <c r="C411" s="1" t="s">
        <v>111</v>
      </c>
      <c r="D411" s="1" t="s">
        <v>121</v>
      </c>
      <c r="E411" s="1" t="s">
        <v>134</v>
      </c>
      <c r="F411" t="s">
        <v>186</v>
      </c>
      <c r="G411" s="1">
        <v>0</v>
      </c>
    </row>
    <row r="412" spans="1:7" x14ac:dyDescent="0.4">
      <c r="A412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자켓-자켓-L-블랙</v>
      </c>
      <c r="B412" s="1" t="s">
        <v>46</v>
      </c>
      <c r="C412" s="1" t="s">
        <v>111</v>
      </c>
      <c r="D412" s="1" t="s">
        <v>121</v>
      </c>
      <c r="E412" s="1" t="s">
        <v>123</v>
      </c>
      <c r="F412" t="s">
        <v>186</v>
      </c>
      <c r="G412" s="1">
        <v>0</v>
      </c>
    </row>
    <row r="413" spans="1:7" x14ac:dyDescent="0.4">
      <c r="A413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자켓-자켓-L-코랄</v>
      </c>
      <c r="B413" s="1" t="s">
        <v>46</v>
      </c>
      <c r="C413" s="1" t="s">
        <v>111</v>
      </c>
      <c r="D413" s="1" t="s">
        <v>121</v>
      </c>
      <c r="E413" s="1" t="s">
        <v>134</v>
      </c>
      <c r="F413" t="s">
        <v>186</v>
      </c>
      <c r="G413" s="1">
        <v>0</v>
      </c>
    </row>
    <row r="414" spans="1:7" x14ac:dyDescent="0.4">
      <c r="A414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아크로고 후리스-자켓-L-블랙</v>
      </c>
      <c r="B414" s="1" t="s">
        <v>47</v>
      </c>
      <c r="C414" s="1" t="s">
        <v>111</v>
      </c>
      <c r="D414" s="1" t="s">
        <v>121</v>
      </c>
      <c r="E414" s="1" t="s">
        <v>123</v>
      </c>
      <c r="F414" t="s">
        <v>186</v>
      </c>
      <c r="G414" s="1">
        <v>0</v>
      </c>
    </row>
    <row r="415" spans="1:7" x14ac:dyDescent="0.4">
      <c r="A415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아크로고 자켓 파카-자켓-L-블랙</v>
      </c>
      <c r="B415" s="1" t="s">
        <v>48</v>
      </c>
      <c r="C415" s="1" t="s">
        <v>111</v>
      </c>
      <c r="D415" s="1" t="s">
        <v>121</v>
      </c>
      <c r="E415" s="1" t="s">
        <v>123</v>
      </c>
      <c r="F415" t="s">
        <v>186</v>
      </c>
      <c r="G415" s="1">
        <v>0</v>
      </c>
    </row>
    <row r="416" spans="1:7" x14ac:dyDescent="0.4">
      <c r="A416" s="1" t="str">
        <f>현대백화점재고[[#This Row],[제품명]]&amp;"-"&amp;현대백화점재고[[#This Row],[카테고리]]&amp;"-"&amp;현대백화점재고[[#This Row],[사이즈]]&amp;"-"&amp;현대백화점재고[[#This Row],[색상]]</f>
        <v>슈프림 레이더스 데님 베스트 조끼-자켓-L-블랙</v>
      </c>
      <c r="B416" s="1" t="s">
        <v>49</v>
      </c>
      <c r="C416" s="1" t="s">
        <v>111</v>
      </c>
      <c r="D416" s="1" t="s">
        <v>121</v>
      </c>
      <c r="E416" s="1" t="s">
        <v>123</v>
      </c>
      <c r="F416" t="s">
        <v>186</v>
      </c>
      <c r="G416" s="1">
        <v>0</v>
      </c>
    </row>
    <row r="417" spans="1:7" x14ac:dyDescent="0.4">
      <c r="A417" s="1" t="str">
        <f>현대백화점재고[[#This Row],[제품명]]&amp;"-"&amp;현대백화점재고[[#This Row],[카테고리]]&amp;"-"&amp;현대백화점재고[[#This Row],[사이즈]]&amp;"-"&amp;현대백화점재고[[#This Row],[색상]]</f>
        <v>슈프림 리버시블 NY 자켓-자켓-L-검정</v>
      </c>
      <c r="B417" s="1" t="s">
        <v>50</v>
      </c>
      <c r="C417" s="1" t="s">
        <v>111</v>
      </c>
      <c r="D417" s="1" t="s">
        <v>121</v>
      </c>
      <c r="E417" s="1" t="s">
        <v>131</v>
      </c>
      <c r="F417" t="s">
        <v>186</v>
      </c>
      <c r="G417" s="1">
        <v>0</v>
      </c>
    </row>
    <row r="418" spans="1:7" x14ac:dyDescent="0.4">
      <c r="A418" s="1" t="str">
        <f>현대백화점재고[[#This Row],[제품명]]&amp;"-"&amp;현대백화점재고[[#This Row],[카테고리]]&amp;"-"&amp;현대백화점재고[[#This Row],[사이즈]]&amp;"-"&amp;현대백화점재고[[#This Row],[색상]]</f>
        <v>슈프림 돕바-자켓-L-검정</v>
      </c>
      <c r="B418" s="1" t="s">
        <v>51</v>
      </c>
      <c r="C418" s="1" t="s">
        <v>111</v>
      </c>
      <c r="D418" s="1" t="s">
        <v>121</v>
      </c>
      <c r="E418" s="1" t="s">
        <v>131</v>
      </c>
      <c r="F418" t="s">
        <v>186</v>
      </c>
      <c r="G418" s="1">
        <v>0</v>
      </c>
    </row>
    <row r="419" spans="1:7" x14ac:dyDescent="0.4">
      <c r="A419" s="1" t="str">
        <f>현대백화점재고[[#This Row],[제품명]]&amp;"-"&amp;현대백화점재고[[#This Row],[카테고리]]&amp;"-"&amp;현대백화점재고[[#This Row],[사이즈]]&amp;"-"&amp;현대백화점재고[[#This Row],[색상]]</f>
        <v>슈프림 퍼자켓-자켓-L-브라운</v>
      </c>
      <c r="B419" s="1" t="s">
        <v>52</v>
      </c>
      <c r="C419" s="1" t="s">
        <v>111</v>
      </c>
      <c r="D419" s="1" t="s">
        <v>121</v>
      </c>
      <c r="E419" s="1" t="s">
        <v>135</v>
      </c>
      <c r="F419" t="s">
        <v>186</v>
      </c>
      <c r="G419" s="1">
        <v>0</v>
      </c>
    </row>
    <row r="420" spans="1:7" x14ac:dyDescent="0.4">
      <c r="A420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코치자켓-자켓-L-블랙</v>
      </c>
      <c r="B420" s="1" t="s">
        <v>53</v>
      </c>
      <c r="C420" s="1" t="s">
        <v>111</v>
      </c>
      <c r="D420" s="1" t="s">
        <v>121</v>
      </c>
      <c r="E420" s="1" t="s">
        <v>123</v>
      </c>
      <c r="F420" t="s">
        <v>186</v>
      </c>
      <c r="G420" s="1">
        <v>0</v>
      </c>
    </row>
    <row r="421" spans="1:7" x14ac:dyDescent="0.4">
      <c r="A421" s="1" t="str">
        <f>현대백화점재고[[#This Row],[제품명]]&amp;"-"&amp;현대백화점재고[[#This Row],[카테고리]]&amp;"-"&amp;현대백화점재고[[#This Row],[사이즈]]&amp;"-"&amp;현대백화점재고[[#This Row],[색상]]</f>
        <v>콥 카 자수 자켓-자켓-L-블랙</v>
      </c>
      <c r="B421" s="1" t="s">
        <v>54</v>
      </c>
      <c r="C421" s="1" t="s">
        <v>111</v>
      </c>
      <c r="D421" s="1" t="s">
        <v>121</v>
      </c>
      <c r="E421" s="1" t="s">
        <v>123</v>
      </c>
      <c r="F421" t="s">
        <v>186</v>
      </c>
      <c r="G421" s="1">
        <v>0</v>
      </c>
    </row>
    <row r="422" spans="1:7" x14ac:dyDescent="0.4">
      <c r="A422" s="1" t="str">
        <f>현대백화점재고[[#This Row],[제품명]]&amp;"-"&amp;현대백화점재고[[#This Row],[카테고리]]&amp;"-"&amp;현대백화점재고[[#This Row],[사이즈]]&amp;"-"&amp;현대백화점재고[[#This Row],[색상]]</f>
        <v>헤비 나일론 아노락-자켓-L-파랑</v>
      </c>
      <c r="B422" s="1" t="s">
        <v>55</v>
      </c>
      <c r="C422" s="1" t="s">
        <v>111</v>
      </c>
      <c r="D422" s="1" t="s">
        <v>121</v>
      </c>
      <c r="E422" s="1" t="s">
        <v>136</v>
      </c>
      <c r="F422" t="s">
        <v>186</v>
      </c>
      <c r="G422" s="1">
        <v>0</v>
      </c>
    </row>
    <row r="423" spans="1:7" x14ac:dyDescent="0.4">
      <c r="A423" s="1" t="str">
        <f>현대백화점재고[[#This Row],[제품명]]&amp;"-"&amp;현대백화점재고[[#This Row],[카테고리]]&amp;"-"&amp;현대백화점재고[[#This Row],[사이즈]]&amp;"-"&amp;현대백화점재고[[#This Row],[색상]]</f>
        <v>슈프림 반다나 후리스-자켓-L-레드</v>
      </c>
      <c r="B423" s="1" t="s">
        <v>56</v>
      </c>
      <c r="C423" s="1" t="s">
        <v>111</v>
      </c>
      <c r="D423" s="1" t="s">
        <v>121</v>
      </c>
      <c r="E423" s="1" t="s">
        <v>128</v>
      </c>
      <c r="F423" t="s">
        <v>186</v>
      </c>
      <c r="G423" s="1">
        <v>0</v>
      </c>
    </row>
    <row r="424" spans="1:7" x14ac:dyDescent="0.4">
      <c r="A424" s="1" t="str">
        <f>현대백화점재고[[#This Row],[제품명]]&amp;"-"&amp;현대백화점재고[[#This Row],[카테고리]]&amp;"-"&amp;현대백화점재고[[#This Row],[사이즈]]&amp;"-"&amp;현대백화점재고[[#This Row],[색상]]</f>
        <v>클래식 로고 테이핑 자켓-자켓-L-레드</v>
      </c>
      <c r="B424" s="1" t="s">
        <v>57</v>
      </c>
      <c r="C424" s="1" t="s">
        <v>111</v>
      </c>
      <c r="D424" s="1" t="s">
        <v>121</v>
      </c>
      <c r="E424" s="1" t="s">
        <v>128</v>
      </c>
      <c r="F424" t="s">
        <v>186</v>
      </c>
      <c r="G424" s="1">
        <v>0</v>
      </c>
    </row>
    <row r="425" spans="1:7" x14ac:dyDescent="0.4">
      <c r="A425" s="1" t="str">
        <f>현대백화점재고[[#This Row],[제품명]]&amp;"-"&amp;현대백화점재고[[#This Row],[카테고리]]&amp;"-"&amp;현대백화점재고[[#This Row],[사이즈]]&amp;"-"&amp;현대백화점재고[[#This Row],[색상]]</f>
        <v>혼다 워크 자켓-자켓-L-블랙</v>
      </c>
      <c r="B425" s="1" t="s">
        <v>58</v>
      </c>
      <c r="C425" s="1" t="s">
        <v>111</v>
      </c>
      <c r="D425" s="1" t="s">
        <v>121</v>
      </c>
      <c r="E425" s="1" t="s">
        <v>123</v>
      </c>
      <c r="F425" t="s">
        <v>186</v>
      </c>
      <c r="G425" s="1">
        <v>0</v>
      </c>
    </row>
    <row r="426" spans="1:7" x14ac:dyDescent="0.4">
      <c r="A426" s="1" t="str">
        <f>현대백화점재고[[#This Row],[제품명]]&amp;"-"&amp;현대백화점재고[[#This Row],[카테고리]]&amp;"-"&amp;현대백화점재고[[#This Row],[사이즈]]&amp;"-"&amp;현대백화점재고[[#This Row],[색상]]</f>
        <v>혼다 워크 자켓-자켓-L-그린</v>
      </c>
      <c r="B426" s="1" t="s">
        <v>58</v>
      </c>
      <c r="C426" s="1" t="s">
        <v>111</v>
      </c>
      <c r="D426" s="1" t="s">
        <v>121</v>
      </c>
      <c r="E426" s="1" t="s">
        <v>133</v>
      </c>
      <c r="F426" t="s">
        <v>186</v>
      </c>
      <c r="G426" s="1">
        <v>0</v>
      </c>
    </row>
    <row r="427" spans="1:7" x14ac:dyDescent="0.4">
      <c r="A427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자유 마운틴 자켓-자켓-L-레드</v>
      </c>
      <c r="B427" s="1" t="s">
        <v>59</v>
      </c>
      <c r="C427" s="1" t="s">
        <v>111</v>
      </c>
      <c r="D427" s="1" t="s">
        <v>121</v>
      </c>
      <c r="E427" s="1" t="s">
        <v>128</v>
      </c>
      <c r="F427" t="s">
        <v>186</v>
      </c>
      <c r="G427" s="1">
        <v>0</v>
      </c>
    </row>
    <row r="428" spans="1:7" x14ac:dyDescent="0.4">
      <c r="A428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자유 마운틴 자켓-자켓-L-블랙</v>
      </c>
      <c r="B428" s="1" t="s">
        <v>59</v>
      </c>
      <c r="C428" s="1" t="s">
        <v>111</v>
      </c>
      <c r="D428" s="1" t="s">
        <v>121</v>
      </c>
      <c r="E428" s="1" t="s">
        <v>123</v>
      </c>
      <c r="F428" t="s">
        <v>186</v>
      </c>
      <c r="G428" s="1">
        <v>0</v>
      </c>
    </row>
    <row r="429" spans="1:7" x14ac:dyDescent="0.4">
      <c r="A429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발토로 자켓-자켓-L-블랙</v>
      </c>
      <c r="B429" s="1" t="s">
        <v>60</v>
      </c>
      <c r="C429" s="1" t="s">
        <v>111</v>
      </c>
      <c r="D429" s="1" t="s">
        <v>121</v>
      </c>
      <c r="E429" s="1" t="s">
        <v>123</v>
      </c>
      <c r="F429" t="s">
        <v>186</v>
      </c>
      <c r="G429" s="1">
        <v>0</v>
      </c>
    </row>
    <row r="430" spans="1:7" x14ac:dyDescent="0.4">
      <c r="A430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발토로 자켓-자켓-L-레드</v>
      </c>
      <c r="B430" s="1" t="s">
        <v>60</v>
      </c>
      <c r="C430" s="1" t="s">
        <v>111</v>
      </c>
      <c r="D430" s="1" t="s">
        <v>121</v>
      </c>
      <c r="E430" s="1" t="s">
        <v>128</v>
      </c>
      <c r="F430" t="s">
        <v>186</v>
      </c>
      <c r="G430" s="1">
        <v>0</v>
      </c>
    </row>
    <row r="431" spans="1:7" x14ac:dyDescent="0.4">
      <c r="A431" s="1" t="str">
        <f>현대백화점재고[[#This Row],[제품명]]&amp;"-"&amp;현대백화점재고[[#This Row],[카테고리]]&amp;"-"&amp;현대백화점재고[[#This Row],[사이즈]]&amp;"-"&amp;현대백화점재고[[#This Row],[색상]]</f>
        <v>레더 콜라 퍼피 다운 자켓-자켓-L-블루</v>
      </c>
      <c r="B431" s="1" t="s">
        <v>61</v>
      </c>
      <c r="C431" s="1" t="s">
        <v>111</v>
      </c>
      <c r="D431" s="1" t="s">
        <v>121</v>
      </c>
      <c r="E431" s="1" t="s">
        <v>137</v>
      </c>
      <c r="F431" t="s">
        <v>186</v>
      </c>
      <c r="G431" s="1">
        <v>0</v>
      </c>
    </row>
    <row r="432" spans="1:7" x14ac:dyDescent="0.4">
      <c r="A432" s="1" t="str">
        <f>현대백화점재고[[#This Row],[제품명]]&amp;"-"&amp;현대백화점재고[[#This Row],[카테고리]]&amp;"-"&amp;현대백화점재고[[#This Row],[사이즈]]&amp;"-"&amp;현대백화점재고[[#This Row],[색상]]</f>
        <v>페이퍼 눕시-자켓-L-흰색</v>
      </c>
      <c r="B432" s="1" t="s">
        <v>62</v>
      </c>
      <c r="C432" s="1" t="s">
        <v>111</v>
      </c>
      <c r="D432" s="1" t="s">
        <v>121</v>
      </c>
      <c r="E432" s="1" t="s">
        <v>130</v>
      </c>
      <c r="F432" t="s">
        <v>186</v>
      </c>
      <c r="G432" s="1">
        <v>0</v>
      </c>
    </row>
    <row r="433" spans="1:7" x14ac:dyDescent="0.4">
      <c r="A433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폭스레이싱-저지-L-멀티컬러</v>
      </c>
      <c r="B433" s="1" t="s">
        <v>63</v>
      </c>
      <c r="C433" s="1" t="s">
        <v>112</v>
      </c>
      <c r="D433" s="1" t="s">
        <v>121</v>
      </c>
      <c r="E433" s="1" t="s">
        <v>138</v>
      </c>
      <c r="F433" t="s">
        <v>186</v>
      </c>
      <c r="G433" s="1">
        <v>0</v>
      </c>
    </row>
    <row r="434" spans="1:7" x14ac:dyDescent="0.4">
      <c r="A434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카스텔리 바이크 저지-저지-L-화이트</v>
      </c>
      <c r="B434" s="1" t="s">
        <v>64</v>
      </c>
      <c r="C434" s="1" t="s">
        <v>112</v>
      </c>
      <c r="D434" s="1" t="s">
        <v>121</v>
      </c>
      <c r="E434" s="1" t="s">
        <v>124</v>
      </c>
      <c r="F434" t="s">
        <v>186</v>
      </c>
      <c r="G434" s="1">
        <v>0</v>
      </c>
    </row>
    <row r="435" spans="1:7" x14ac:dyDescent="0.4">
      <c r="A435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카스텔리 바이크 저지-저지-L-블랙</v>
      </c>
      <c r="B435" s="1" t="s">
        <v>64</v>
      </c>
      <c r="C435" s="1" t="s">
        <v>112</v>
      </c>
      <c r="D435" s="1" t="s">
        <v>121</v>
      </c>
      <c r="E435" s="1" t="s">
        <v>123</v>
      </c>
      <c r="F435" t="s">
        <v>186</v>
      </c>
      <c r="G435" s="1">
        <v>0</v>
      </c>
    </row>
    <row r="436" spans="1:7" x14ac:dyDescent="0.4">
      <c r="A436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 져지-저지-L-블랙</v>
      </c>
      <c r="B436" s="1" t="s">
        <v>65</v>
      </c>
      <c r="C436" s="1" t="s">
        <v>112</v>
      </c>
      <c r="D436" s="1" t="s">
        <v>121</v>
      </c>
      <c r="E436" s="1" t="s">
        <v>123</v>
      </c>
      <c r="F436" t="s">
        <v>186</v>
      </c>
      <c r="G436" s="1">
        <v>0</v>
      </c>
    </row>
    <row r="437" spans="1:7" x14ac:dyDescent="0.4">
      <c r="A437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 져지-저지-L-그린</v>
      </c>
      <c r="B437" s="1" t="s">
        <v>65</v>
      </c>
      <c r="C437" s="1" t="s">
        <v>112</v>
      </c>
      <c r="D437" s="1" t="s">
        <v>121</v>
      </c>
      <c r="E437" s="1" t="s">
        <v>133</v>
      </c>
      <c r="F437" t="s">
        <v>186</v>
      </c>
      <c r="G437" s="1">
        <v>0</v>
      </c>
    </row>
    <row r="438" spans="1:7" x14ac:dyDescent="0.4">
      <c r="A438" s="1" t="str">
        <f>현대백화점재고[[#This Row],[제품명]]&amp;"-"&amp;현대백화점재고[[#This Row],[카테고리]]&amp;"-"&amp;현대백화점재고[[#This Row],[사이즈]]&amp;"-"&amp;현대백화점재고[[#This Row],[색상]]</f>
        <v>애플 후드-후드-L-블랙</v>
      </c>
      <c r="B438" s="1" t="s">
        <v>66</v>
      </c>
      <c r="C438" s="1" t="s">
        <v>113</v>
      </c>
      <c r="D438" s="1" t="s">
        <v>121</v>
      </c>
      <c r="E438" s="1" t="s">
        <v>123</v>
      </c>
      <c r="F438" t="s">
        <v>186</v>
      </c>
      <c r="G438" s="1">
        <v>0</v>
      </c>
    </row>
    <row r="439" spans="1:7" x14ac:dyDescent="0.4">
      <c r="A439" s="1" t="str">
        <f>현대백화점재고[[#This Row],[제품명]]&amp;"-"&amp;현대백화점재고[[#This Row],[카테고리]]&amp;"-"&amp;현대백화점재고[[#This Row],[사이즈]]&amp;"-"&amp;현대백화점재고[[#This Row],[색상]]</f>
        <v>애플 후드-후드-L-그레이</v>
      </c>
      <c r="B439" s="1" t="s">
        <v>66</v>
      </c>
      <c r="C439" s="1" t="s">
        <v>113</v>
      </c>
      <c r="D439" s="1" t="s">
        <v>121</v>
      </c>
      <c r="E439" s="1" t="s">
        <v>129</v>
      </c>
      <c r="F439" t="s">
        <v>186</v>
      </c>
      <c r="G439" s="1">
        <v>0</v>
      </c>
    </row>
    <row r="440" spans="1:7" x14ac:dyDescent="0.4">
      <c r="A440" s="1" t="str">
        <f>현대백화점재고[[#This Row],[제품명]]&amp;"-"&amp;현대백화점재고[[#This Row],[카테고리]]&amp;"-"&amp;현대백화점재고[[#This Row],[사이즈]]&amp;"-"&amp;현대백화점재고[[#This Row],[색상]]</f>
        <v>에스로고 후드-후드-L-레드</v>
      </c>
      <c r="B440" s="1" t="s">
        <v>67</v>
      </c>
      <c r="C440" s="1" t="s">
        <v>113</v>
      </c>
      <c r="D440" s="1" t="s">
        <v>121</v>
      </c>
      <c r="E440" s="1" t="s">
        <v>128</v>
      </c>
      <c r="F440" t="s">
        <v>186</v>
      </c>
      <c r="G440" s="1">
        <v>0</v>
      </c>
    </row>
    <row r="441" spans="1:7" x14ac:dyDescent="0.4">
      <c r="A441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후드-후드-L-블랙</v>
      </c>
      <c r="B441" s="1" t="s">
        <v>68</v>
      </c>
      <c r="C441" s="1" t="s">
        <v>113</v>
      </c>
      <c r="D441" s="1" t="s">
        <v>121</v>
      </c>
      <c r="E441" s="1" t="s">
        <v>123</v>
      </c>
      <c r="F441" t="s">
        <v>186</v>
      </c>
      <c r="G441" s="1">
        <v>0</v>
      </c>
    </row>
    <row r="442" spans="1:7" x14ac:dyDescent="0.4">
      <c r="A442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후드-후드-L-버건디</v>
      </c>
      <c r="B442" s="1" t="s">
        <v>68</v>
      </c>
      <c r="C442" s="1" t="s">
        <v>113</v>
      </c>
      <c r="D442" s="1" t="s">
        <v>121</v>
      </c>
      <c r="E442" s="1" t="s">
        <v>139</v>
      </c>
      <c r="F442" t="s">
        <v>186</v>
      </c>
      <c r="G442" s="1">
        <v>0</v>
      </c>
    </row>
    <row r="443" spans="1:7" x14ac:dyDescent="0.4">
      <c r="A443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후드-후드-L-회색</v>
      </c>
      <c r="B443" s="1" t="s">
        <v>68</v>
      </c>
      <c r="C443" s="1" t="s">
        <v>113</v>
      </c>
      <c r="D443" s="1" t="s">
        <v>121</v>
      </c>
      <c r="E443" s="1" t="s">
        <v>140</v>
      </c>
      <c r="F443" t="s">
        <v>186</v>
      </c>
      <c r="G443" s="1">
        <v>0</v>
      </c>
    </row>
    <row r="444" spans="1:7" x14ac:dyDescent="0.4">
      <c r="A444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바지-후드-L-블랙</v>
      </c>
      <c r="B444" s="1" t="s">
        <v>69</v>
      </c>
      <c r="C444" s="1" t="s">
        <v>113</v>
      </c>
      <c r="D444" s="1" t="s">
        <v>121</v>
      </c>
      <c r="E444" s="1" t="s">
        <v>123</v>
      </c>
      <c r="F444" t="s">
        <v>186</v>
      </c>
      <c r="G444" s="1">
        <v>0</v>
      </c>
    </row>
    <row r="445" spans="1:7" x14ac:dyDescent="0.4">
      <c r="A445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후드-후드-L-레드</v>
      </c>
      <c r="B445" s="1" t="s">
        <v>70</v>
      </c>
      <c r="C445" s="1" t="s">
        <v>113</v>
      </c>
      <c r="D445" s="1" t="s">
        <v>121</v>
      </c>
      <c r="E445" s="1" t="s">
        <v>128</v>
      </c>
      <c r="F445" t="s">
        <v>186</v>
      </c>
      <c r="G445" s="1">
        <v>0</v>
      </c>
    </row>
    <row r="446" spans="1:7" x14ac:dyDescent="0.4">
      <c r="A446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후드-후드-L-올리브</v>
      </c>
      <c r="B446" s="1" t="s">
        <v>70</v>
      </c>
      <c r="C446" s="1" t="s">
        <v>113</v>
      </c>
      <c r="D446" s="1" t="s">
        <v>121</v>
      </c>
      <c r="E446" s="1" t="s">
        <v>141</v>
      </c>
      <c r="F446" t="s">
        <v>186</v>
      </c>
      <c r="G446" s="1">
        <v>0</v>
      </c>
    </row>
    <row r="447" spans="1:7" x14ac:dyDescent="0.4">
      <c r="A447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후드-후드-L-그레이</v>
      </c>
      <c r="B447" s="1" t="s">
        <v>70</v>
      </c>
      <c r="C447" s="1" t="s">
        <v>113</v>
      </c>
      <c r="D447" s="1" t="s">
        <v>121</v>
      </c>
      <c r="E447" s="1" t="s">
        <v>129</v>
      </c>
      <c r="F447" t="s">
        <v>186</v>
      </c>
      <c r="G447" s="1">
        <v>0</v>
      </c>
    </row>
    <row r="448" spans="1:7" x14ac:dyDescent="0.4">
      <c r="A448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후드-후드-L-블랙</v>
      </c>
      <c r="B448" s="1" t="s">
        <v>71</v>
      </c>
      <c r="C448" s="1" t="s">
        <v>113</v>
      </c>
      <c r="D448" s="1" t="s">
        <v>121</v>
      </c>
      <c r="E448" s="1" t="s">
        <v>123</v>
      </c>
      <c r="F448" t="s">
        <v>186</v>
      </c>
      <c r="G448" s="1">
        <v>0</v>
      </c>
    </row>
    <row r="449" spans="1:7" x14ac:dyDescent="0.4">
      <c r="A449" s="1" t="str">
        <f>현대백화점재고[[#This Row],[제품명]]&amp;"-"&amp;현대백화점재고[[#This Row],[카테고리]]&amp;"-"&amp;현대백화점재고[[#This Row],[사이즈]]&amp;"-"&amp;현대백화점재고[[#This Row],[색상]]</f>
        <v>슈프림 로티드 크루넥-후드-L-오렌지</v>
      </c>
      <c r="B449" s="1" t="s">
        <v>72</v>
      </c>
      <c r="C449" s="1" t="s">
        <v>113</v>
      </c>
      <c r="D449" s="1" t="s">
        <v>121</v>
      </c>
      <c r="E449" s="1" t="s">
        <v>142</v>
      </c>
      <c r="F449" t="s">
        <v>186</v>
      </c>
      <c r="G449" s="1">
        <v>0</v>
      </c>
    </row>
    <row r="450" spans="1:7" x14ac:dyDescent="0.4">
      <c r="A450" s="1" t="str">
        <f>현대백화점재고[[#This Row],[제품명]]&amp;"-"&amp;현대백화점재고[[#This Row],[카테고리]]&amp;"-"&amp;현대백화점재고[[#This Row],[사이즈]]&amp;"-"&amp;현대백화점재고[[#This Row],[색상]]</f>
        <v>팔자수로고 후드-후드-L-블랙</v>
      </c>
      <c r="B450" s="1" t="s">
        <v>344</v>
      </c>
      <c r="C450" s="1" t="s">
        <v>113</v>
      </c>
      <c r="D450" s="1" t="s">
        <v>121</v>
      </c>
      <c r="E450" s="1" t="s">
        <v>123</v>
      </c>
      <c r="F450" t="s">
        <v>186</v>
      </c>
      <c r="G450" s="1">
        <v>0</v>
      </c>
    </row>
    <row r="451" spans="1:7" x14ac:dyDescent="0.4">
      <c r="A451" s="1" t="str">
        <f>현대백화점재고[[#This Row],[제품명]]&amp;"-"&amp;현대백화점재고[[#This Row],[카테고리]]&amp;"-"&amp;현대백화점재고[[#This Row],[사이즈]]&amp;"-"&amp;현대백화점재고[[#This Row],[색상]]</f>
        <v>혼다 크루넥-후드-L-블랙</v>
      </c>
      <c r="B451" s="1" t="s">
        <v>73</v>
      </c>
      <c r="C451" s="1" t="s">
        <v>113</v>
      </c>
      <c r="D451" s="1" t="s">
        <v>121</v>
      </c>
      <c r="E451" s="1" t="s">
        <v>123</v>
      </c>
      <c r="F451" t="s">
        <v>186</v>
      </c>
      <c r="G451" s="1">
        <v>0</v>
      </c>
    </row>
    <row r="452" spans="1:7" x14ac:dyDescent="0.4">
      <c r="A452" s="1" t="str">
        <f>현대백화점재고[[#This Row],[제품명]]&amp;"-"&amp;현대백화점재고[[#This Row],[카테고리]]&amp;"-"&amp;현대백화점재고[[#This Row],[사이즈]]&amp;"-"&amp;현대백화점재고[[#This Row],[색상]]</f>
        <v>슈프림 나이키 후드-후드-L-레드</v>
      </c>
      <c r="B452" s="1" t="s">
        <v>150</v>
      </c>
      <c r="C452" s="1" t="s">
        <v>113</v>
      </c>
      <c r="D452" s="1" t="s">
        <v>121</v>
      </c>
      <c r="E452" s="1" t="s">
        <v>128</v>
      </c>
      <c r="F452" t="s">
        <v>186</v>
      </c>
      <c r="G452" s="1">
        <v>0</v>
      </c>
    </row>
    <row r="453" spans="1:7" x14ac:dyDescent="0.4">
      <c r="A453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후드-후드-L-블랙</v>
      </c>
      <c r="B453" s="1" t="s">
        <v>74</v>
      </c>
      <c r="C453" s="1" t="s">
        <v>113</v>
      </c>
      <c r="D453" s="1" t="s">
        <v>121</v>
      </c>
      <c r="E453" s="1" t="s">
        <v>123</v>
      </c>
      <c r="F453" t="s">
        <v>186</v>
      </c>
      <c r="G453" s="1">
        <v>0</v>
      </c>
    </row>
    <row r="454" spans="1:7" x14ac:dyDescent="0.4">
      <c r="A454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후드-후드-L-회색</v>
      </c>
      <c r="B454" s="1" t="s">
        <v>74</v>
      </c>
      <c r="C454" s="1" t="s">
        <v>113</v>
      </c>
      <c r="D454" s="1" t="s">
        <v>121</v>
      </c>
      <c r="E454" s="1" t="s">
        <v>140</v>
      </c>
      <c r="F454" t="s">
        <v>186</v>
      </c>
      <c r="G454" s="1">
        <v>0</v>
      </c>
    </row>
    <row r="455" spans="1:7" x14ac:dyDescent="0.4">
      <c r="A455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후드-후드-L-노랑</v>
      </c>
      <c r="B455" s="1" t="s">
        <v>74</v>
      </c>
      <c r="C455" s="1" t="s">
        <v>113</v>
      </c>
      <c r="D455" s="1" t="s">
        <v>121</v>
      </c>
      <c r="E455" s="1" t="s">
        <v>143</v>
      </c>
      <c r="F455" t="s">
        <v>186</v>
      </c>
      <c r="G455" s="1">
        <v>0</v>
      </c>
    </row>
    <row r="456" spans="1:7" x14ac:dyDescent="0.4">
      <c r="A456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후드-후드-L-빨강</v>
      </c>
      <c r="B456" s="1" t="s">
        <v>74</v>
      </c>
      <c r="C456" s="1" t="s">
        <v>113</v>
      </c>
      <c r="D456" s="1" t="s">
        <v>121</v>
      </c>
      <c r="E456" s="1" t="s">
        <v>144</v>
      </c>
      <c r="F456" t="s">
        <v>186</v>
      </c>
      <c r="G456" s="1">
        <v>0</v>
      </c>
    </row>
    <row r="457" spans="1:7" x14ac:dyDescent="0.4">
      <c r="A457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스웨터-스웨터-L-블랙</v>
      </c>
      <c r="B457" s="1" t="s">
        <v>75</v>
      </c>
      <c r="C457" s="1" t="s">
        <v>114</v>
      </c>
      <c r="D457" s="1" t="s">
        <v>121</v>
      </c>
      <c r="E457" s="1" t="s">
        <v>123</v>
      </c>
      <c r="F457" t="s">
        <v>186</v>
      </c>
      <c r="G457" s="1">
        <v>0</v>
      </c>
    </row>
    <row r="458" spans="1:7" x14ac:dyDescent="0.4">
      <c r="A458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스웨터-스웨터-L-화이트</v>
      </c>
      <c r="B458" s="1" t="s">
        <v>75</v>
      </c>
      <c r="C458" s="1" t="s">
        <v>114</v>
      </c>
      <c r="D458" s="1" t="s">
        <v>121</v>
      </c>
      <c r="E458" s="1" t="s">
        <v>124</v>
      </c>
      <c r="F458" t="s">
        <v>186</v>
      </c>
      <c r="G458" s="1">
        <v>0</v>
      </c>
    </row>
    <row r="459" spans="1:7" x14ac:dyDescent="0.4">
      <c r="A459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스웨터-스웨터-L-오렌지</v>
      </c>
      <c r="B459" s="1" t="s">
        <v>75</v>
      </c>
      <c r="C459" s="1" t="s">
        <v>114</v>
      </c>
      <c r="D459" s="1" t="s">
        <v>121</v>
      </c>
      <c r="E459" s="1" t="s">
        <v>142</v>
      </c>
      <c r="F459" t="s">
        <v>186</v>
      </c>
      <c r="G459" s="1">
        <v>0</v>
      </c>
    </row>
    <row r="460" spans="1:7" x14ac:dyDescent="0.4">
      <c r="A460" s="1" t="str">
        <f>현대백화점재고[[#This Row],[제품명]]&amp;"-"&amp;현대백화점재고[[#This Row],[카테고리]]&amp;"-"&amp;현대백화점재고[[#This Row],[사이즈]]&amp;"-"&amp;현대백화점재고[[#This Row],[색상]]</f>
        <v>브러쉬드 닷 가디건-가디건-L-블랙</v>
      </c>
      <c r="B460" s="1" t="s">
        <v>76</v>
      </c>
      <c r="C460" s="1" t="s">
        <v>115</v>
      </c>
      <c r="D460" s="1" t="s">
        <v>121</v>
      </c>
      <c r="E460" s="1" t="s">
        <v>123</v>
      </c>
      <c r="F460" t="s">
        <v>186</v>
      </c>
      <c r="G460" s="1">
        <v>0</v>
      </c>
    </row>
    <row r="461" spans="1:7" x14ac:dyDescent="0.4">
      <c r="A461" s="1" t="str">
        <f>현대백화점재고[[#This Row],[제품명]]&amp;"-"&amp;현대백화점재고[[#This Row],[카테고리]]&amp;"-"&amp;현대백화점재고[[#This Row],[사이즈]]&amp;"-"&amp;현대백화점재고[[#This Row],[색상]]</f>
        <v>브러쉬드 닷 가디건-가디건-L-네이비</v>
      </c>
      <c r="B461" s="1" t="s">
        <v>76</v>
      </c>
      <c r="C461" s="1" t="s">
        <v>115</v>
      </c>
      <c r="D461" s="1" t="s">
        <v>121</v>
      </c>
      <c r="E461" s="1" t="s">
        <v>127</v>
      </c>
      <c r="F461" t="s">
        <v>186</v>
      </c>
      <c r="G461" s="1">
        <v>0</v>
      </c>
    </row>
    <row r="462" spans="1:7" x14ac:dyDescent="0.4">
      <c r="A462" s="1" t="str">
        <f>현대백화점재고[[#This Row],[제품명]]&amp;"-"&amp;현대백화점재고[[#This Row],[카테고리]]&amp;"-"&amp;현대백화점재고[[#This Row],[사이즈]]&amp;"-"&amp;현대백화점재고[[#This Row],[색상]]</f>
        <v>패널드 트랙 팬츠-긴바지-L-블랙</v>
      </c>
      <c r="B462" s="1" t="s">
        <v>77</v>
      </c>
      <c r="C462" s="1" t="s">
        <v>116</v>
      </c>
      <c r="D462" s="1" t="s">
        <v>121</v>
      </c>
      <c r="E462" s="1" t="s">
        <v>123</v>
      </c>
      <c r="F462" t="s">
        <v>186</v>
      </c>
      <c r="G462" s="1">
        <v>0</v>
      </c>
    </row>
    <row r="463" spans="1:7" x14ac:dyDescent="0.4">
      <c r="A463" s="1" t="str">
        <f>현대백화점재고[[#This Row],[제품명]]&amp;"-"&amp;현대백화점재고[[#This Row],[카테고리]]&amp;"-"&amp;현대백화점재고[[#This Row],[사이즈]]&amp;"-"&amp;현대백화점재고[[#This Row],[색상]]</f>
        <v>패널드 트랙 자켓-자켓-L-블랙</v>
      </c>
      <c r="B463" s="1" t="s">
        <v>78</v>
      </c>
      <c r="C463" s="1" t="s">
        <v>111</v>
      </c>
      <c r="D463" s="1" t="s">
        <v>121</v>
      </c>
      <c r="E463" s="1" t="s">
        <v>123</v>
      </c>
      <c r="F463" t="s">
        <v>186</v>
      </c>
      <c r="G463" s="1">
        <v>0</v>
      </c>
    </row>
    <row r="464" spans="1:7" x14ac:dyDescent="0.4">
      <c r="A464" s="1" t="str">
        <f>현대백화점재고[[#This Row],[제품명]]&amp;"-"&amp;현대백화점재고[[#This Row],[카테고리]]&amp;"-"&amp;현대백화점재고[[#This Row],[사이즈]]&amp;"-"&amp;현대백화점재고[[#This Row],[색상]]</f>
        <v>나오미-반팔-L-블랙</v>
      </c>
      <c r="B464" s="1" t="s">
        <v>79</v>
      </c>
      <c r="C464" s="1" t="s">
        <v>109</v>
      </c>
      <c r="D464" s="1" t="s">
        <v>121</v>
      </c>
      <c r="E464" s="1" t="s">
        <v>123</v>
      </c>
      <c r="F464" t="s">
        <v>186</v>
      </c>
      <c r="G464" s="1">
        <v>2</v>
      </c>
    </row>
    <row r="465" spans="1:7" x14ac:dyDescent="0.4">
      <c r="A465" s="1" t="str">
        <f>현대백화점재고[[#This Row],[제품명]]&amp;"-"&amp;현대백화점재고[[#This Row],[카테고리]]&amp;"-"&amp;현대백화점재고[[#This Row],[사이즈]]&amp;"-"&amp;현대백화점재고[[#This Row],[색상]]</f>
        <v>나오미-반팔-L-흰색</v>
      </c>
      <c r="B465" s="1" t="s">
        <v>79</v>
      </c>
      <c r="C465" s="1" t="s">
        <v>109</v>
      </c>
      <c r="D465" s="1" t="s">
        <v>121</v>
      </c>
      <c r="E465" s="1" t="s">
        <v>130</v>
      </c>
      <c r="F465" t="s">
        <v>186</v>
      </c>
      <c r="G465" s="1">
        <v>3</v>
      </c>
    </row>
    <row r="466" spans="1:7" x14ac:dyDescent="0.4">
      <c r="A466" s="1" t="str">
        <f>현대백화점재고[[#This Row],[제품명]]&amp;"-"&amp;현대백화점재고[[#This Row],[카테고리]]&amp;"-"&amp;현대백화점재고[[#This Row],[사이즈]]&amp;"-"&amp;현대백화점재고[[#This Row],[색상]]</f>
        <v>라프 나우 -반팔-L-블랙</v>
      </c>
      <c r="B466" s="1" t="s">
        <v>80</v>
      </c>
      <c r="C466" s="1" t="s">
        <v>109</v>
      </c>
      <c r="D466" s="1" t="s">
        <v>121</v>
      </c>
      <c r="E466" s="1" t="s">
        <v>123</v>
      </c>
      <c r="F466" t="s">
        <v>186</v>
      </c>
      <c r="G466" s="1">
        <v>0</v>
      </c>
    </row>
    <row r="467" spans="1:7" x14ac:dyDescent="0.4">
      <c r="A467" s="1" t="str">
        <f>현대백화점재고[[#This Row],[제품명]]&amp;"-"&amp;현대백화점재고[[#This Row],[카테고리]]&amp;"-"&amp;현대백화점재고[[#This Row],[사이즈]]&amp;"-"&amp;현대백화점재고[[#This Row],[색상]]</f>
        <v>라프 나우 -반팔-L-흰색</v>
      </c>
      <c r="B467" s="1" t="s">
        <v>80</v>
      </c>
      <c r="C467" s="1" t="s">
        <v>109</v>
      </c>
      <c r="D467" s="1" t="s">
        <v>121</v>
      </c>
      <c r="E467" s="1" t="s">
        <v>130</v>
      </c>
      <c r="F467" t="s">
        <v>186</v>
      </c>
      <c r="G467" s="1">
        <v>3</v>
      </c>
    </row>
    <row r="468" spans="1:7" x14ac:dyDescent="0.4">
      <c r="A468" s="1" t="str">
        <f>현대백화점재고[[#This Row],[제품명]]&amp;"-"&amp;현대백화점재고[[#This Row],[카테고리]]&amp;"-"&amp;현대백화점재고[[#This Row],[사이즈]]&amp;"-"&amp;현대백화점재고[[#This Row],[색상]]</f>
        <v>페인트-반팔-L-블랙</v>
      </c>
      <c r="B468" s="1" t="s">
        <v>81</v>
      </c>
      <c r="C468" s="1" t="s">
        <v>109</v>
      </c>
      <c r="D468" s="1" t="s">
        <v>121</v>
      </c>
      <c r="E468" s="1" t="s">
        <v>123</v>
      </c>
      <c r="F468" t="s">
        <v>186</v>
      </c>
      <c r="G468" s="1">
        <v>3</v>
      </c>
    </row>
    <row r="469" spans="1:7" x14ac:dyDescent="0.4">
      <c r="A469" s="1" t="str">
        <f>현대백화점재고[[#This Row],[제품명]]&amp;"-"&amp;현대백화점재고[[#This Row],[카테고리]]&amp;"-"&amp;현대백화점재고[[#This Row],[사이즈]]&amp;"-"&amp;현대백화점재고[[#This Row],[색상]]</f>
        <v>페인트-반팔-L-흰색</v>
      </c>
      <c r="B469" s="1" t="s">
        <v>81</v>
      </c>
      <c r="C469" s="1" t="s">
        <v>109</v>
      </c>
      <c r="D469" s="1" t="s">
        <v>121</v>
      </c>
      <c r="E469" s="1" t="s">
        <v>130</v>
      </c>
      <c r="F469" t="s">
        <v>186</v>
      </c>
      <c r="G469" s="1">
        <v>0</v>
      </c>
    </row>
    <row r="470" spans="1:7" x14ac:dyDescent="0.4">
      <c r="A470" s="1" t="str">
        <f>현대백화점재고[[#This Row],[제품명]]&amp;"-"&amp;현대백화점재고[[#This Row],[카테고리]]&amp;"-"&amp;현대백화점재고[[#This Row],[사이즈]]&amp;"-"&amp;현대백화점재고[[#This Row],[색상]]</f>
        <v>캣-반팔-L-블랙</v>
      </c>
      <c r="B470" s="1" t="s">
        <v>82</v>
      </c>
      <c r="C470" s="1" t="s">
        <v>109</v>
      </c>
      <c r="D470" s="1" t="s">
        <v>121</v>
      </c>
      <c r="E470" s="1" t="s">
        <v>123</v>
      </c>
      <c r="F470" t="s">
        <v>186</v>
      </c>
      <c r="G470" s="1">
        <v>0</v>
      </c>
    </row>
    <row r="471" spans="1:7" x14ac:dyDescent="0.4">
      <c r="A471" s="1" t="str">
        <f>현대백화점재고[[#This Row],[제품명]]&amp;"-"&amp;현대백화점재고[[#This Row],[카테고리]]&amp;"-"&amp;현대백화점재고[[#This Row],[사이즈]]&amp;"-"&amp;현대백화점재고[[#This Row],[색상]]</f>
        <v>XXL 후드-후드-L-블랙</v>
      </c>
      <c r="B471" s="1" t="s">
        <v>83</v>
      </c>
      <c r="C471" s="1" t="s">
        <v>113</v>
      </c>
      <c r="D471" s="1" t="s">
        <v>121</v>
      </c>
      <c r="E471" s="1" t="s">
        <v>123</v>
      </c>
      <c r="F471" t="s">
        <v>186</v>
      </c>
      <c r="G471" s="1">
        <v>0</v>
      </c>
    </row>
    <row r="472" spans="1:7" x14ac:dyDescent="0.4">
      <c r="A472" s="1" t="str">
        <f>현대백화점재고[[#This Row],[제품명]]&amp;"-"&amp;현대백화점재고[[#This Row],[카테고리]]&amp;"-"&amp;현대백화점재고[[#This Row],[사이즈]]&amp;"-"&amp;현대백화점재고[[#This Row],[색상]]</f>
        <v>XXL 후드-후드-L-네이비</v>
      </c>
      <c r="B472" s="1" t="s">
        <v>83</v>
      </c>
      <c r="C472" s="1" t="s">
        <v>113</v>
      </c>
      <c r="D472" s="1" t="s">
        <v>121</v>
      </c>
      <c r="E472" s="1" t="s">
        <v>127</v>
      </c>
      <c r="F472" t="s">
        <v>186</v>
      </c>
      <c r="G472" s="1">
        <v>0</v>
      </c>
    </row>
    <row r="473" spans="1:7" x14ac:dyDescent="0.4">
      <c r="A473" s="1" t="str">
        <f>현대백화점재고[[#This Row],[제품명]]&amp;"-"&amp;현대백화점재고[[#This Row],[카테고리]]&amp;"-"&amp;현대백화점재고[[#This Row],[사이즈]]&amp;"-"&amp;현대백화점재고[[#This Row],[색상]]</f>
        <v>마스크 후리스-자켓-L-블랙</v>
      </c>
      <c r="B473" s="1" t="s">
        <v>84</v>
      </c>
      <c r="C473" s="1" t="s">
        <v>111</v>
      </c>
      <c r="D473" s="1" t="s">
        <v>121</v>
      </c>
      <c r="E473" s="1" t="s">
        <v>123</v>
      </c>
      <c r="F473" t="s">
        <v>186</v>
      </c>
      <c r="G473" s="1">
        <v>0</v>
      </c>
    </row>
    <row r="474" spans="1:7" x14ac:dyDescent="0.4">
      <c r="A474" s="1" t="str">
        <f>현대백화점재고[[#This Row],[제품명]]&amp;"-"&amp;현대백화점재고[[#This Row],[카테고리]]&amp;"-"&amp;현대백화점재고[[#This Row],[사이즈]]&amp;"-"&amp;현대백화점재고[[#This Row],[색상]]</f>
        <v>벨벳 자켓-자켓-L-카우 카모</v>
      </c>
      <c r="B474" s="1" t="s">
        <v>85</v>
      </c>
      <c r="C474" s="1" t="s">
        <v>111</v>
      </c>
      <c r="D474" s="1" t="s">
        <v>121</v>
      </c>
      <c r="E474" s="1" t="s">
        <v>145</v>
      </c>
      <c r="F474" t="s">
        <v>186</v>
      </c>
      <c r="G474" s="1">
        <v>0</v>
      </c>
    </row>
    <row r="475" spans="1:7" x14ac:dyDescent="0.4">
      <c r="A475" s="1" t="str">
        <f>현대백화점재고[[#This Row],[제품명]]&amp;"-"&amp;현대백화점재고[[#This Row],[카테고리]]&amp;"-"&amp;현대백화점재고[[#This Row],[사이즈]]&amp;"-"&amp;현대백화점재고[[#This Row],[색상]]</f>
        <v>나띵엘스-반팔-L-블랙</v>
      </c>
      <c r="B475" s="1" t="s">
        <v>86</v>
      </c>
      <c r="C475" s="1" t="s">
        <v>109</v>
      </c>
      <c r="D475" s="1" t="s">
        <v>121</v>
      </c>
      <c r="E475" s="1" t="s">
        <v>123</v>
      </c>
      <c r="F475" t="s">
        <v>186</v>
      </c>
      <c r="G475" s="1">
        <v>3</v>
      </c>
    </row>
    <row r="476" spans="1:7" x14ac:dyDescent="0.4">
      <c r="A476" s="1" t="str">
        <f>현대백화점재고[[#This Row],[제품명]]&amp;"-"&amp;현대백화점재고[[#This Row],[카테고리]]&amp;"-"&amp;현대백화점재고[[#This Row],[사이즈]]&amp;"-"&amp;현대백화점재고[[#This Row],[색상]]</f>
        <v>라멜지-반팔-L-블랙</v>
      </c>
      <c r="B476" s="1" t="s">
        <v>87</v>
      </c>
      <c r="C476" s="1" t="s">
        <v>109</v>
      </c>
      <c r="D476" s="1" t="s">
        <v>121</v>
      </c>
      <c r="E476" s="1" t="s">
        <v>123</v>
      </c>
      <c r="F476" t="s">
        <v>186</v>
      </c>
      <c r="G476" s="1">
        <v>0</v>
      </c>
    </row>
    <row r="477" spans="1:7" x14ac:dyDescent="0.4">
      <c r="A477" s="1" t="str">
        <f>현대백화점재고[[#This Row],[제품명]]&amp;"-"&amp;현대백화점재고[[#This Row],[카테고리]]&amp;"-"&amp;현대백화점재고[[#This Row],[사이즈]]&amp;"-"&amp;현대백화점재고[[#This Row],[색상]]</f>
        <v>하빨 스몰 박스로고 롱슬리브-긴팔-L-하빨</v>
      </c>
      <c r="B477" s="1" t="s">
        <v>345</v>
      </c>
      <c r="C477" s="1" t="s">
        <v>107</v>
      </c>
      <c r="D477" s="1" t="s">
        <v>121</v>
      </c>
      <c r="E477" s="1" t="s">
        <v>347</v>
      </c>
      <c r="F477" t="s">
        <v>186</v>
      </c>
      <c r="G477" s="1">
        <v>1</v>
      </c>
    </row>
    <row r="478" spans="1:7" x14ac:dyDescent="0.4">
      <c r="A478" s="1" t="str">
        <f>현대백화점재고[[#This Row],[제품명]]&amp;"-"&amp;현대백화점재고[[#This Row],[카테고리]]&amp;"-"&amp;현대백화점재고[[#This Row],[사이즈]]&amp;"-"&amp;현대백화점재고[[#This Row],[색상]]</f>
        <v>스타스 크루넥-크루넥-L-그레이</v>
      </c>
      <c r="B478" s="1" t="s">
        <v>88</v>
      </c>
      <c r="C478" s="1" t="s">
        <v>117</v>
      </c>
      <c r="D478" s="1" t="s">
        <v>121</v>
      </c>
      <c r="E478" s="1" t="s">
        <v>129</v>
      </c>
      <c r="F478" t="s">
        <v>186</v>
      </c>
      <c r="G478" s="1">
        <v>0</v>
      </c>
    </row>
    <row r="479" spans="1:7" x14ac:dyDescent="0.4">
      <c r="A479" s="1" t="str">
        <f>현대백화점재고[[#This Row],[제품명]]&amp;"-"&amp;현대백화점재고[[#This Row],[카테고리]]&amp;"-"&amp;현대백화점재고[[#This Row],[사이즈]]&amp;"-"&amp;현대백화점재고[[#This Row],[색상]]</f>
        <v>코듀로이 헤링턴 자켓-자켓-L-블랙</v>
      </c>
      <c r="B479" s="1" t="s">
        <v>89</v>
      </c>
      <c r="C479" s="1" t="s">
        <v>111</v>
      </c>
      <c r="D479" s="1" t="s">
        <v>121</v>
      </c>
      <c r="E479" s="1" t="s">
        <v>123</v>
      </c>
      <c r="F479" t="s">
        <v>186</v>
      </c>
      <c r="G479" s="1">
        <v>0</v>
      </c>
    </row>
    <row r="480" spans="1:7" x14ac:dyDescent="0.4">
      <c r="A480" s="1" t="str">
        <f>현대백화점재고[[#This Row],[제품명]]&amp;"-"&amp;현대백화점재고[[#This Row],[카테고리]]&amp;"-"&amp;현대백화점재고[[#This Row],[사이즈]]&amp;"-"&amp;현대백화점재고[[#This Row],[색상]]</f>
        <v>코듀로이 헤링턴 자켓-자켓-L-네츄럴</v>
      </c>
      <c r="B480" s="1" t="s">
        <v>89</v>
      </c>
      <c r="C480" s="1" t="s">
        <v>111</v>
      </c>
      <c r="D480" s="1" t="s">
        <v>121</v>
      </c>
      <c r="E480" s="1" t="s">
        <v>146</v>
      </c>
      <c r="F480" t="s">
        <v>186</v>
      </c>
      <c r="G480" s="1">
        <v>0</v>
      </c>
    </row>
    <row r="481" spans="1:7" x14ac:dyDescent="0.4">
      <c r="A481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후드-후드-L-블랙</v>
      </c>
      <c r="B481" s="1" t="s">
        <v>90</v>
      </c>
      <c r="C481" s="1" t="s">
        <v>113</v>
      </c>
      <c r="D481" s="1" t="s">
        <v>121</v>
      </c>
      <c r="E481" s="1" t="s">
        <v>123</v>
      </c>
      <c r="F481" t="s">
        <v>186</v>
      </c>
      <c r="G481" s="1">
        <v>0</v>
      </c>
    </row>
    <row r="482" spans="1:7" x14ac:dyDescent="0.4">
      <c r="A482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후드-후드-L-그레이</v>
      </c>
      <c r="B482" s="1" t="s">
        <v>90</v>
      </c>
      <c r="C482" s="1" t="s">
        <v>113</v>
      </c>
      <c r="D482" s="1" t="s">
        <v>121</v>
      </c>
      <c r="E482" s="1" t="s">
        <v>129</v>
      </c>
      <c r="F482" t="s">
        <v>186</v>
      </c>
      <c r="G482" s="1">
        <v>0</v>
      </c>
    </row>
    <row r="483" spans="1:7" x14ac:dyDescent="0.4">
      <c r="A483" s="1" t="str">
        <f>현대백화점재고[[#This Row],[제품명]]&amp;"-"&amp;현대백화점재고[[#This Row],[카테고리]]&amp;"-"&amp;현대백화점재고[[#This Row],[사이즈]]&amp;"-"&amp;현대백화점재고[[#This Row],[색상]]</f>
        <v>스몰 박스로고 티-반팔-L-흰색</v>
      </c>
      <c r="B483" s="1" t="s">
        <v>91</v>
      </c>
      <c r="C483" s="1" t="s">
        <v>109</v>
      </c>
      <c r="D483" s="1" t="s">
        <v>121</v>
      </c>
      <c r="E483" s="1" t="s">
        <v>130</v>
      </c>
      <c r="F483" t="s">
        <v>186</v>
      </c>
      <c r="G483" s="1">
        <v>0</v>
      </c>
    </row>
    <row r="484" spans="1:7" x14ac:dyDescent="0.4">
      <c r="A484" s="1" t="str">
        <f>현대백화점재고[[#This Row],[제품명]]&amp;"-"&amp;현대백화점재고[[#This Row],[카테고리]]&amp;"-"&amp;현대백화점재고[[#This Row],[사이즈]]&amp;"-"&amp;현대백화점재고[[#This Row],[색상]]</f>
        <v>스몰 박스로고 티-반팔-L-네이비</v>
      </c>
      <c r="B484" s="1" t="s">
        <v>91</v>
      </c>
      <c r="C484" s="1" t="s">
        <v>109</v>
      </c>
      <c r="D484" s="1" t="s">
        <v>121</v>
      </c>
      <c r="E484" s="1" t="s">
        <v>127</v>
      </c>
      <c r="F484" t="s">
        <v>186</v>
      </c>
      <c r="G484" s="1">
        <v>3</v>
      </c>
    </row>
    <row r="485" spans="1:7" x14ac:dyDescent="0.4">
      <c r="A485" s="1" t="str">
        <f>현대백화점재고[[#This Row],[제품명]]&amp;"-"&amp;현대백화점재고[[#This Row],[카테고리]]&amp;"-"&amp;현대백화점재고[[#This Row],[사이즈]]&amp;"-"&amp;현대백화점재고[[#This Row],[색상]]</f>
        <v>크로스 오버 자수 후드-후드-L-회색</v>
      </c>
      <c r="B485" s="1" t="s">
        <v>92</v>
      </c>
      <c r="C485" s="1" t="s">
        <v>113</v>
      </c>
      <c r="D485" s="1" t="s">
        <v>121</v>
      </c>
      <c r="E485" s="1" t="s">
        <v>140</v>
      </c>
      <c r="F485" t="s">
        <v>186</v>
      </c>
      <c r="G485" s="1">
        <v>0</v>
      </c>
    </row>
    <row r="486" spans="1:7" x14ac:dyDescent="0.4">
      <c r="A486" s="1" t="str">
        <f>현대백화점재고[[#This Row],[제품명]]&amp;"-"&amp;현대백화점재고[[#This Row],[카테고리]]&amp;"-"&amp;현대백화점재고[[#This Row],[사이즈]]&amp;"-"&amp;현대백화점재고[[#This Row],[색상]]</f>
        <v>빅레터 트랙자켓-자켓-L-블랙</v>
      </c>
      <c r="B486" s="1" t="s">
        <v>94</v>
      </c>
      <c r="C486" s="1" t="s">
        <v>111</v>
      </c>
      <c r="D486" s="1" t="s">
        <v>121</v>
      </c>
      <c r="E486" s="1" t="s">
        <v>123</v>
      </c>
      <c r="F486" t="s">
        <v>186</v>
      </c>
      <c r="G486" s="1">
        <v>0</v>
      </c>
    </row>
    <row r="487" spans="1:7" x14ac:dyDescent="0.4">
      <c r="A487" s="1" t="str">
        <f>현대백화점재고[[#This Row],[제품명]]&amp;"-"&amp;현대백화점재고[[#This Row],[카테고리]]&amp;"-"&amp;현대백화점재고[[#This Row],[사이즈]]&amp;"-"&amp;현대백화점재고[[#This Row],[색상]]</f>
        <v>MLB 바시티-자켓-L-오렌지</v>
      </c>
      <c r="B487" s="1" t="s">
        <v>95</v>
      </c>
      <c r="C487" s="1" t="s">
        <v>111</v>
      </c>
      <c r="D487" s="1" t="s">
        <v>121</v>
      </c>
      <c r="E487" s="1" t="s">
        <v>142</v>
      </c>
      <c r="F487" t="s">
        <v>186</v>
      </c>
      <c r="G487" s="1">
        <v>0</v>
      </c>
    </row>
    <row r="488" spans="1:7" x14ac:dyDescent="0.4">
      <c r="A488" s="1" t="str">
        <f>현대백화점재고[[#This Row],[제품명]]&amp;"-"&amp;현대백화점재고[[#This Row],[카테고리]]&amp;"-"&amp;현대백화점재고[[#This Row],[사이즈]]&amp;"-"&amp;현대백화점재고[[#This Row],[색상]]</f>
        <v>MLB 바시티-자켓-L-네이비</v>
      </c>
      <c r="B488" s="1" t="s">
        <v>95</v>
      </c>
      <c r="C488" s="1" t="s">
        <v>111</v>
      </c>
      <c r="D488" s="1" t="s">
        <v>121</v>
      </c>
      <c r="E488" s="1" t="s">
        <v>127</v>
      </c>
      <c r="F488" t="s">
        <v>186</v>
      </c>
      <c r="G488" s="1">
        <v>0</v>
      </c>
    </row>
    <row r="489" spans="1:7" x14ac:dyDescent="0.4">
      <c r="A489" s="1" t="str">
        <f>현대백화점재고[[#This Row],[제품명]]&amp;"-"&amp;현대백화점재고[[#This Row],[카테고리]]&amp;"-"&amp;현대백화점재고[[#This Row],[사이즈]]&amp;"-"&amp;현대백화점재고[[#This Row],[색상]]</f>
        <v>크롬 반팔-반팔-L-블랙</v>
      </c>
      <c r="B489" s="1" t="s">
        <v>96</v>
      </c>
      <c r="C489" s="1" t="s">
        <v>109</v>
      </c>
      <c r="D489" s="1" t="s">
        <v>121</v>
      </c>
      <c r="E489" s="1" t="s">
        <v>123</v>
      </c>
      <c r="F489" t="s">
        <v>186</v>
      </c>
      <c r="G489" s="1">
        <v>3</v>
      </c>
    </row>
    <row r="490" spans="1:7" x14ac:dyDescent="0.4">
      <c r="A490" s="1" t="str">
        <f>현대백화점재고[[#This Row],[제품명]]&amp;"-"&amp;현대백화점재고[[#This Row],[카테고리]]&amp;"-"&amp;현대백화점재고[[#This Row],[사이즈]]&amp;"-"&amp;현대백화점재고[[#This Row],[색상]]</f>
        <v>크롬 반팔-반팔-L-화이트</v>
      </c>
      <c r="B490" s="1" t="s">
        <v>96</v>
      </c>
      <c r="C490" s="1" t="s">
        <v>109</v>
      </c>
      <c r="D490" s="1" t="s">
        <v>121</v>
      </c>
      <c r="E490" s="1" t="s">
        <v>124</v>
      </c>
      <c r="F490" t="s">
        <v>186</v>
      </c>
      <c r="G490" s="1">
        <v>2</v>
      </c>
    </row>
    <row r="491" spans="1:7" x14ac:dyDescent="0.4">
      <c r="A491" s="1" t="str">
        <f>현대백화점재고[[#This Row],[제품명]]&amp;"-"&amp;현대백화점재고[[#This Row],[카테고리]]&amp;"-"&amp;현대백화점재고[[#This Row],[사이즈]]&amp;"-"&amp;현대백화점재고[[#This Row],[색상]]</f>
        <v>코튼 친치 트랙팬츠-긴바지-L-블랙</v>
      </c>
      <c r="B491" s="1" t="s">
        <v>180</v>
      </c>
      <c r="C491" s="1" t="s">
        <v>116</v>
      </c>
      <c r="D491" s="1" t="s">
        <v>121</v>
      </c>
      <c r="E491" s="1" t="s">
        <v>123</v>
      </c>
      <c r="F491" t="s">
        <v>186</v>
      </c>
      <c r="G491" s="1">
        <v>0</v>
      </c>
    </row>
    <row r="492" spans="1:7" x14ac:dyDescent="0.4">
      <c r="A492" s="1" t="str">
        <f>현대백화점재고[[#This Row],[제품명]]&amp;"-"&amp;현대백화점재고[[#This Row],[카테고리]]&amp;"-"&amp;현대백화점재고[[#This Row],[사이즈]]&amp;"-"&amp;현대백화점재고[[#This Row],[색상]]</f>
        <v>코튼 친치 트랙팬츠-긴바지-L-데저트 카모</v>
      </c>
      <c r="B492" s="1" t="s">
        <v>180</v>
      </c>
      <c r="C492" s="1" t="s">
        <v>116</v>
      </c>
      <c r="D492" s="1" t="s">
        <v>121</v>
      </c>
      <c r="E492" s="1" t="s">
        <v>184</v>
      </c>
      <c r="F492" t="s">
        <v>186</v>
      </c>
      <c r="G492" s="1">
        <v>0</v>
      </c>
    </row>
    <row r="493" spans="1:7" x14ac:dyDescent="0.4">
      <c r="A493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카이카이키키 박스로고-반팔-L-흰색</v>
      </c>
      <c r="B493" s="1" t="s">
        <v>97</v>
      </c>
      <c r="C493" s="1" t="s">
        <v>109</v>
      </c>
      <c r="D493" s="1" t="s">
        <v>121</v>
      </c>
      <c r="E493" s="1" t="s">
        <v>130</v>
      </c>
      <c r="F493" t="s">
        <v>186</v>
      </c>
      <c r="G493" s="1">
        <v>0</v>
      </c>
    </row>
    <row r="494" spans="1:7" x14ac:dyDescent="0.4">
      <c r="A494" s="1" t="str">
        <f>현대백화점재고[[#This Row],[제품명]]&amp;"-"&amp;현대백화점재고[[#This Row],[카테고리]]&amp;"-"&amp;현대백화점재고[[#This Row],[사이즈]]&amp;"-"&amp;현대백화점재고[[#This Row],[색상]]</f>
        <v>슈노 조끼-자켓-L-골드</v>
      </c>
      <c r="B494" s="1" t="s">
        <v>98</v>
      </c>
      <c r="C494" s="1" t="s">
        <v>111</v>
      </c>
      <c r="D494" s="1" t="s">
        <v>121</v>
      </c>
      <c r="E494" s="1" t="s">
        <v>147</v>
      </c>
      <c r="F494" t="s">
        <v>186</v>
      </c>
      <c r="G494" s="1">
        <v>0</v>
      </c>
    </row>
    <row r="495" spans="1:7" x14ac:dyDescent="0.4">
      <c r="A495" s="1" t="str">
        <f>현대백화점재고[[#This Row],[제품명]]&amp;"-"&amp;현대백화점재고[[#This Row],[카테고리]]&amp;"-"&amp;현대백화점재고[[#This Row],[사이즈]]&amp;"-"&amp;현대백화점재고[[#This Row],[색상]]</f>
        <v>슈노 조끼-자켓-L-블랙</v>
      </c>
      <c r="B495" s="1" t="s">
        <v>98</v>
      </c>
      <c r="C495" s="1" t="s">
        <v>111</v>
      </c>
      <c r="D495" s="1" t="s">
        <v>121</v>
      </c>
      <c r="E495" s="1" t="s">
        <v>123</v>
      </c>
      <c r="F495" t="s">
        <v>186</v>
      </c>
      <c r="G495" s="1">
        <v>0</v>
      </c>
    </row>
    <row r="496" spans="1:7" x14ac:dyDescent="0.4">
      <c r="A496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쇼츠-바지-L-로얄</v>
      </c>
      <c r="B496" s="1" t="s">
        <v>99</v>
      </c>
      <c r="C496" s="1" t="s">
        <v>118</v>
      </c>
      <c r="D496" s="1" t="s">
        <v>121</v>
      </c>
      <c r="E496" s="1" t="s">
        <v>148</v>
      </c>
      <c r="F496" t="s">
        <v>186</v>
      </c>
      <c r="G496" s="1">
        <v>2</v>
      </c>
    </row>
    <row r="497" spans="1:7" x14ac:dyDescent="0.4">
      <c r="A497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쇼츠-바지-L-레드</v>
      </c>
      <c r="B497" s="1" t="s">
        <v>99</v>
      </c>
      <c r="C497" s="1" t="s">
        <v>118</v>
      </c>
      <c r="D497" s="1" t="s">
        <v>121</v>
      </c>
      <c r="E497" s="1" t="s">
        <v>128</v>
      </c>
      <c r="F497" t="s">
        <v>186</v>
      </c>
      <c r="G497" s="1">
        <v>2</v>
      </c>
    </row>
    <row r="498" spans="1:7" x14ac:dyDescent="0.4">
      <c r="A498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쇼츠-바지-L-블랙</v>
      </c>
      <c r="B498" s="1" t="s">
        <v>99</v>
      </c>
      <c r="C498" s="1" t="s">
        <v>118</v>
      </c>
      <c r="D498" s="1" t="s">
        <v>121</v>
      </c>
      <c r="E498" s="1" t="s">
        <v>123</v>
      </c>
      <c r="F498" t="s">
        <v>186</v>
      </c>
      <c r="G498" s="1">
        <v>2</v>
      </c>
    </row>
    <row r="499" spans="1:7" x14ac:dyDescent="0.4">
      <c r="A499" s="1" t="str">
        <f>현대백화점재고[[#This Row],[제품명]]&amp;"-"&amp;현대백화점재고[[#This Row],[카테고리]]&amp;"-"&amp;현대백화점재고[[#This Row],[사이즈]]&amp;"-"&amp;현대백화점재고[[#This Row],[색상]]</f>
        <v>잉어 자켓-자켓-L-블랙</v>
      </c>
      <c r="B499" s="1" t="s">
        <v>100</v>
      </c>
      <c r="C499" s="1" t="s">
        <v>111</v>
      </c>
      <c r="D499" s="1" t="s">
        <v>121</v>
      </c>
      <c r="E499" s="1" t="s">
        <v>123</v>
      </c>
      <c r="F499" t="s">
        <v>186</v>
      </c>
      <c r="G499" s="1">
        <v>0</v>
      </c>
    </row>
    <row r="500" spans="1:7" x14ac:dyDescent="0.4">
      <c r="A500" s="1" t="str">
        <f>현대백화점재고[[#This Row],[제품명]]&amp;"-"&amp;현대백화점재고[[#This Row],[카테고리]]&amp;"-"&amp;현대백화점재고[[#This Row],[사이즈]]&amp;"-"&amp;현대백화점재고[[#This Row],[색상]]</f>
        <v>드래곤 후드-후드-L-블랙</v>
      </c>
      <c r="B500" s="1" t="s">
        <v>101</v>
      </c>
      <c r="C500" s="1" t="s">
        <v>113</v>
      </c>
      <c r="D500" s="1" t="s">
        <v>121</v>
      </c>
      <c r="E500" s="1" t="s">
        <v>123</v>
      </c>
      <c r="F500" t="s">
        <v>186</v>
      </c>
      <c r="G500" s="1">
        <v>0</v>
      </c>
    </row>
    <row r="501" spans="1:7" x14ac:dyDescent="0.4">
      <c r="A501" s="1" t="str">
        <f>현대백화점재고[[#This Row],[제품명]]&amp;"-"&amp;현대백화점재고[[#This Row],[카테고리]]&amp;"-"&amp;현대백화점재고[[#This Row],[사이즈]]&amp;"-"&amp;현대백화점재고[[#This Row],[색상]]</f>
        <v>메리 면 반바지-바지-L-블랙</v>
      </c>
      <c r="B501" s="1" t="s">
        <v>179</v>
      </c>
      <c r="C501" s="1" t="s">
        <v>118</v>
      </c>
      <c r="D501" s="1" t="s">
        <v>121</v>
      </c>
      <c r="E501" s="1" t="s">
        <v>123</v>
      </c>
      <c r="F501" t="s">
        <v>186</v>
      </c>
      <c r="G501" s="1">
        <v>0</v>
      </c>
    </row>
    <row r="502" spans="1:7" x14ac:dyDescent="0.4">
      <c r="A502" s="1" t="str">
        <f>현대백화점재고[[#This Row],[제품명]]&amp;"-"&amp;현대백화점재고[[#This Row],[카테고리]]&amp;"-"&amp;현대백화점재고[[#This Row],[사이즈]]&amp;"-"&amp;현대백화점재고[[#This Row],[색상]]</f>
        <v>리자드 티-반팔-L-블랙</v>
      </c>
      <c r="B502" s="1" t="s">
        <v>102</v>
      </c>
      <c r="C502" s="1" t="s">
        <v>109</v>
      </c>
      <c r="D502" s="1" t="s">
        <v>121</v>
      </c>
      <c r="E502" s="1" t="s">
        <v>123</v>
      </c>
      <c r="F502" t="s">
        <v>186</v>
      </c>
      <c r="G502" s="1">
        <v>3</v>
      </c>
    </row>
    <row r="503" spans="1:7" x14ac:dyDescent="0.4">
      <c r="A503" s="1" t="str">
        <f>현대백화점재고[[#This Row],[제품명]]&amp;"-"&amp;현대백화점재고[[#This Row],[카테고리]]&amp;"-"&amp;현대백화점재고[[#This Row],[사이즈]]&amp;"-"&amp;현대백화점재고[[#This Row],[색상]]</f>
        <v>리자드 티-반팔-L-화이트</v>
      </c>
      <c r="B503" s="1" t="s">
        <v>102</v>
      </c>
      <c r="C503" s="1" t="s">
        <v>109</v>
      </c>
      <c r="D503" s="1" t="s">
        <v>121</v>
      </c>
      <c r="E503" s="1" t="s">
        <v>124</v>
      </c>
      <c r="F503" t="s">
        <v>186</v>
      </c>
      <c r="G503" s="1">
        <v>3</v>
      </c>
    </row>
    <row r="504" spans="1:7" x14ac:dyDescent="0.4">
      <c r="A504" s="1" t="str">
        <f>현대백화점재고[[#This Row],[제품명]]&amp;"-"&amp;현대백화점재고[[#This Row],[카테고리]]&amp;"-"&amp;현대백화점재고[[#This Row],[사이즈]]&amp;"-"&amp;현대백화점재고[[#This Row],[색상]]</f>
        <v>마블 티-반팔-L-블랙</v>
      </c>
      <c r="B504" s="1" t="s">
        <v>346</v>
      </c>
      <c r="C504" s="1" t="s">
        <v>109</v>
      </c>
      <c r="D504" s="1" t="s">
        <v>121</v>
      </c>
      <c r="E504" s="1" t="s">
        <v>123</v>
      </c>
      <c r="F504" t="s">
        <v>186</v>
      </c>
      <c r="G504" s="1">
        <v>2</v>
      </c>
    </row>
    <row r="505" spans="1:7" x14ac:dyDescent="0.4">
      <c r="A505" s="1" t="str">
        <f>현대백화점재고[[#This Row],[제품명]]&amp;"-"&amp;현대백화점재고[[#This Row],[카테고리]]&amp;"-"&amp;현대백화점재고[[#This Row],[사이즈]]&amp;"-"&amp;현대백화점재고[[#This Row],[색상]]</f>
        <v>마블 티-반팔-L-화이트</v>
      </c>
      <c r="B505" s="1" t="s">
        <v>346</v>
      </c>
      <c r="C505" s="1" t="s">
        <v>109</v>
      </c>
      <c r="D505" s="1" t="s">
        <v>121</v>
      </c>
      <c r="E505" s="1" t="s">
        <v>124</v>
      </c>
      <c r="F505" t="s">
        <v>186</v>
      </c>
      <c r="G505" s="1">
        <v>1</v>
      </c>
    </row>
    <row r="506" spans="1:7" x14ac:dyDescent="0.4">
      <c r="A506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티-반팔-L-블랙</v>
      </c>
      <c r="B506" s="1" t="s">
        <v>103</v>
      </c>
      <c r="C506" s="1" t="s">
        <v>109</v>
      </c>
      <c r="D506" s="1" t="s">
        <v>121</v>
      </c>
      <c r="E506" s="1" t="s">
        <v>123</v>
      </c>
      <c r="F506" t="s">
        <v>186</v>
      </c>
      <c r="G506" s="1">
        <v>3</v>
      </c>
    </row>
    <row r="507" spans="1:7" x14ac:dyDescent="0.4">
      <c r="A507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티-반팔-L-화이트</v>
      </c>
      <c r="B507" s="1" t="s">
        <v>103</v>
      </c>
      <c r="C507" s="1" t="s">
        <v>109</v>
      </c>
      <c r="D507" s="1" t="s">
        <v>121</v>
      </c>
      <c r="E507" s="1" t="s">
        <v>124</v>
      </c>
      <c r="F507" t="s">
        <v>186</v>
      </c>
      <c r="G507" s="1">
        <v>1</v>
      </c>
    </row>
    <row r="508" spans="1:7" x14ac:dyDescent="0.4">
      <c r="A508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티-반팔-L-퍼플</v>
      </c>
      <c r="B508" s="1" t="s">
        <v>103</v>
      </c>
      <c r="C508" s="1" t="s">
        <v>109</v>
      </c>
      <c r="D508" s="1" t="s">
        <v>121</v>
      </c>
      <c r="E508" s="1" t="s">
        <v>132</v>
      </c>
      <c r="F508" t="s">
        <v>186</v>
      </c>
      <c r="G508" s="1">
        <v>0</v>
      </c>
    </row>
    <row r="509" spans="1:7" x14ac:dyDescent="0.4">
      <c r="A509" s="1" t="str">
        <f>현대백화점재고[[#This Row],[제품명]]&amp;"-"&amp;현대백화점재고[[#This Row],[카테고리]]&amp;"-"&amp;현대백화점재고[[#This Row],[사이즈]]&amp;"-"&amp;현대백화점재고[[#This Row],[색상]]</f>
        <v>나일론 워터 쇼츠-바지-L-골드</v>
      </c>
      <c r="B509" s="1" t="s">
        <v>104</v>
      </c>
      <c r="C509" s="1" t="s">
        <v>118</v>
      </c>
      <c r="D509" s="1" t="s">
        <v>121</v>
      </c>
      <c r="E509" s="1" t="s">
        <v>147</v>
      </c>
      <c r="F509" t="s">
        <v>186</v>
      </c>
      <c r="G509" s="1">
        <v>0</v>
      </c>
    </row>
    <row r="510" spans="1:7" x14ac:dyDescent="0.4">
      <c r="A510" s="1" t="str">
        <f>현대백화점재고[[#This Row],[제품명]]&amp;"-"&amp;현대백화점재고[[#This Row],[카테고리]]&amp;"-"&amp;현대백화점재고[[#This Row],[사이즈]]&amp;"-"&amp;현대백화점재고[[#This Row],[색상]]</f>
        <v>나일론 워터 쇼츠-바지-L-퍼플</v>
      </c>
      <c r="B510" s="1" t="s">
        <v>104</v>
      </c>
      <c r="C510" s="1" t="s">
        <v>118</v>
      </c>
      <c r="D510" s="1" t="s">
        <v>121</v>
      </c>
      <c r="E510" s="1" t="s">
        <v>132</v>
      </c>
      <c r="F510" t="s">
        <v>186</v>
      </c>
      <c r="G510" s="1">
        <v>0</v>
      </c>
    </row>
    <row r="511" spans="1:7" x14ac:dyDescent="0.4">
      <c r="A511" s="1" t="str">
        <f>현대백화점재고[[#This Row],[제품명]]&amp;"-"&amp;현대백화점재고[[#This Row],[카테고리]]&amp;"-"&amp;현대백화점재고[[#This Row],[사이즈]]&amp;"-"&amp;현대백화점재고[[#This Row],[색상]]</f>
        <v>도미니 티-반팔-L-블랙</v>
      </c>
      <c r="B511" s="1" t="s">
        <v>105</v>
      </c>
      <c r="C511" s="1" t="s">
        <v>109</v>
      </c>
      <c r="D511" s="1" t="s">
        <v>121</v>
      </c>
      <c r="E511" s="1" t="s">
        <v>123</v>
      </c>
      <c r="F511" t="s">
        <v>186</v>
      </c>
      <c r="G511" s="1">
        <v>0</v>
      </c>
    </row>
    <row r="512" spans="1:7" x14ac:dyDescent="0.4">
      <c r="A512" s="1" t="str">
        <f>현대백화점재고[[#This Row],[제품명]]&amp;"-"&amp;현대백화점재고[[#This Row],[카테고리]]&amp;"-"&amp;현대백화점재고[[#This Row],[사이즈]]&amp;"-"&amp;현대백화점재고[[#This Row],[색상]]</f>
        <v>도미니 티-반팔-L-화이트</v>
      </c>
      <c r="B512" s="1" t="s">
        <v>105</v>
      </c>
      <c r="C512" s="1" t="s">
        <v>109</v>
      </c>
      <c r="D512" s="1" t="s">
        <v>121</v>
      </c>
      <c r="E512" s="1" t="s">
        <v>124</v>
      </c>
      <c r="F512" t="s">
        <v>186</v>
      </c>
      <c r="G512" s="1">
        <v>3</v>
      </c>
    </row>
    <row r="513" spans="1:7" x14ac:dyDescent="0.4">
      <c r="A513" s="1" t="str">
        <f>현대백화점재고[[#This Row],[제품명]]&amp;"-"&amp;현대백화점재고[[#This Row],[카테고리]]&amp;"-"&amp;현대백화점재고[[#This Row],[사이즈]]&amp;"-"&amp;현대백화점재고[[#This Row],[색상]]</f>
        <v>핏불 티-반팔-L-화이트</v>
      </c>
      <c r="B513" s="1" t="s">
        <v>106</v>
      </c>
      <c r="C513" s="1" t="s">
        <v>109</v>
      </c>
      <c r="D513" s="1" t="s">
        <v>121</v>
      </c>
      <c r="E513" s="1" t="s">
        <v>124</v>
      </c>
      <c r="F513" t="s">
        <v>186</v>
      </c>
      <c r="G513" s="1">
        <v>0</v>
      </c>
    </row>
    <row r="514" spans="1:7" x14ac:dyDescent="0.4">
      <c r="A514" s="1" t="str">
        <f>현대백화점재고[[#This Row],[제품명]]&amp;"-"&amp;현대백화점재고[[#This Row],[카테고리]]&amp;"-"&amp;현대백화점재고[[#This Row],[사이즈]]&amp;"-"&amp;현대백화점재고[[#This Row],[색상]]</f>
        <v>고스트 라이더 해골 쭉티-긴팔-XL-블랙</v>
      </c>
      <c r="B514" s="1" t="s">
        <v>8</v>
      </c>
      <c r="C514" s="1" t="s">
        <v>107</v>
      </c>
      <c r="D514" s="1" t="s">
        <v>122</v>
      </c>
      <c r="E514" s="1" t="s">
        <v>123</v>
      </c>
      <c r="F514" t="s">
        <v>186</v>
      </c>
      <c r="G514" s="1">
        <v>1</v>
      </c>
    </row>
    <row r="515" spans="1:7" x14ac:dyDescent="0.4">
      <c r="A515" s="1" t="str">
        <f>현대백화점재고[[#This Row],[제품명]]&amp;"-"&amp;현대백화점재고[[#This Row],[카테고리]]&amp;"-"&amp;현대백화점재고[[#This Row],[사이즈]]&amp;"-"&amp;현대백화점재고[[#This Row],[색상]]</f>
        <v>고스트 라이더 해골 쭉티-긴팔-XL-화이트</v>
      </c>
      <c r="B515" s="1" t="s">
        <v>8</v>
      </c>
      <c r="C515" s="1" t="s">
        <v>107</v>
      </c>
      <c r="D515" s="1" t="s">
        <v>122</v>
      </c>
      <c r="E515" s="1" t="s">
        <v>124</v>
      </c>
      <c r="F515" t="s">
        <v>186</v>
      </c>
      <c r="G515" s="1">
        <v>1</v>
      </c>
    </row>
    <row r="516" spans="1:7" x14ac:dyDescent="0.4">
      <c r="A516" s="1" t="str">
        <f>현대백화점재고[[#This Row],[제품명]]&amp;"-"&amp;현대백화점재고[[#This Row],[카테고리]]&amp;"-"&amp;현대백화점재고[[#This Row],[사이즈]]&amp;"-"&amp;현대백화점재고[[#This Row],[색상]]</f>
        <v>플래그스 롱슬리브즈-긴팔-XL-레드 줄무늬</v>
      </c>
      <c r="B516" s="1" t="s">
        <v>9</v>
      </c>
      <c r="C516" s="1" t="s">
        <v>107</v>
      </c>
      <c r="D516" s="1" t="s">
        <v>122</v>
      </c>
      <c r="E516" s="1" t="s">
        <v>125</v>
      </c>
      <c r="F516" t="s">
        <v>186</v>
      </c>
      <c r="G516" s="1">
        <v>0</v>
      </c>
    </row>
    <row r="517" spans="1:7" x14ac:dyDescent="0.4">
      <c r="A517" s="1" t="str">
        <f>현대백화점재고[[#This Row],[제품명]]&amp;"-"&amp;현대백화점재고[[#This Row],[카테고리]]&amp;"-"&amp;현대백화점재고[[#This Row],[사이즈]]&amp;"-"&amp;현대백화점재고[[#This Row],[색상]]</f>
        <v>플래그스 롱슬리브즈-긴팔-XL-흰 줄무늬</v>
      </c>
      <c r="B517" s="1" t="s">
        <v>9</v>
      </c>
      <c r="C517" s="1" t="s">
        <v>107</v>
      </c>
      <c r="D517" s="1" t="s">
        <v>122</v>
      </c>
      <c r="E517" s="1" t="s">
        <v>126</v>
      </c>
      <c r="F517" t="s">
        <v>186</v>
      </c>
      <c r="G517" s="1">
        <v>0</v>
      </c>
    </row>
    <row r="518" spans="1:7" x14ac:dyDescent="0.4">
      <c r="A518" s="1" t="str">
        <f>현대백화점재고[[#This Row],[제품명]]&amp;"-"&amp;현대백화점재고[[#This Row],[카테고리]]&amp;"-"&amp;현대백화점재고[[#This Row],[사이즈]]&amp;"-"&amp;현대백화점재고[[#This Row],[색상]]</f>
        <v>에스로고 반바지-반바지-XL-블랙</v>
      </c>
      <c r="B518" s="1" t="s">
        <v>10</v>
      </c>
      <c r="C518" s="1" t="s">
        <v>108</v>
      </c>
      <c r="D518" s="1" t="s">
        <v>122</v>
      </c>
      <c r="E518" s="1" t="s">
        <v>123</v>
      </c>
      <c r="F518" t="s">
        <v>186</v>
      </c>
      <c r="G518" s="1">
        <v>0</v>
      </c>
    </row>
    <row r="519" spans="1:7" x14ac:dyDescent="0.4">
      <c r="A519" s="1" t="str">
        <f>현대백화점재고[[#This Row],[제품명]]&amp;"-"&amp;현대백화점재고[[#This Row],[카테고리]]&amp;"-"&amp;현대백화점재고[[#This Row],[사이즈]]&amp;"-"&amp;현대백화점재고[[#This Row],[색상]]</f>
        <v>슈프림 에스로고 트랙 쇼츠-반바지-XL-블랙</v>
      </c>
      <c r="B519" s="1" t="s">
        <v>11</v>
      </c>
      <c r="C519" s="1" t="s">
        <v>108</v>
      </c>
      <c r="D519" s="1" t="s">
        <v>122</v>
      </c>
      <c r="E519" s="1" t="s">
        <v>123</v>
      </c>
      <c r="F519" t="s">
        <v>186</v>
      </c>
      <c r="G519" s="1">
        <v>0</v>
      </c>
    </row>
    <row r="520" spans="1:7" x14ac:dyDescent="0.4">
      <c r="A520" s="1" t="str">
        <f>현대백화점재고[[#This Row],[제품명]]&amp;"-"&amp;현대백화점재고[[#This Row],[카테고리]]&amp;"-"&amp;현대백화점재고[[#This Row],[사이즈]]&amp;"-"&amp;현대백화점재고[[#This Row],[색상]]</f>
        <v>문어티-반팔-XL-화이트</v>
      </c>
      <c r="B520" s="1" t="s">
        <v>12</v>
      </c>
      <c r="C520" s="1" t="s">
        <v>109</v>
      </c>
      <c r="D520" s="1" t="s">
        <v>122</v>
      </c>
      <c r="E520" s="1" t="s">
        <v>124</v>
      </c>
      <c r="F520" t="s">
        <v>186</v>
      </c>
      <c r="G520" s="1">
        <v>0</v>
      </c>
    </row>
    <row r="521" spans="1:7" x14ac:dyDescent="0.4">
      <c r="A521" s="1" t="str">
        <f>현대백화점재고[[#This Row],[제품명]]&amp;"-"&amp;현대백화점재고[[#This Row],[카테고리]]&amp;"-"&amp;현대백화점재고[[#This Row],[사이즈]]&amp;"-"&amp;현대백화점재고[[#This Row],[색상]]</f>
        <v>스틸라이프-반팔-XL-블랙</v>
      </c>
      <c r="B521" s="1" t="s">
        <v>13</v>
      </c>
      <c r="C521" s="1" t="s">
        <v>109</v>
      </c>
      <c r="D521" s="1" t="s">
        <v>122</v>
      </c>
      <c r="E521" s="1" t="s">
        <v>123</v>
      </c>
      <c r="F521" t="s">
        <v>186</v>
      </c>
      <c r="G521" s="1">
        <v>0</v>
      </c>
    </row>
    <row r="522" spans="1:7" x14ac:dyDescent="0.4">
      <c r="A522" s="1" t="str">
        <f>현대백화점재고[[#This Row],[제품명]]&amp;"-"&amp;현대백화점재고[[#This Row],[카테고리]]&amp;"-"&amp;현대백화점재고[[#This Row],[사이즈]]&amp;"-"&amp;현대백화점재고[[#This Row],[색상]]</f>
        <v>리퀴드-반팔-XL-블랙</v>
      </c>
      <c r="B522" s="1" t="s">
        <v>14</v>
      </c>
      <c r="C522" s="1" t="s">
        <v>109</v>
      </c>
      <c r="D522" s="1" t="s">
        <v>122</v>
      </c>
      <c r="E522" s="1" t="s">
        <v>123</v>
      </c>
      <c r="F522" t="s">
        <v>186</v>
      </c>
      <c r="G522" s="1">
        <v>0</v>
      </c>
    </row>
    <row r="523" spans="1:7" x14ac:dyDescent="0.4">
      <c r="A523" s="1" t="str">
        <f>현대백화점재고[[#This Row],[제품명]]&amp;"-"&amp;현대백화점재고[[#This Row],[카테고리]]&amp;"-"&amp;현대백화점재고[[#This Row],[사이즈]]&amp;"-"&amp;현대백화점재고[[#This Row],[색상]]</f>
        <v>뉴욕 월컨 티-반팔-XL-블랙</v>
      </c>
      <c r="B523" s="1" t="s">
        <v>15</v>
      </c>
      <c r="C523" s="1" t="s">
        <v>109</v>
      </c>
      <c r="D523" s="1" t="s">
        <v>122</v>
      </c>
      <c r="E523" s="1" t="s">
        <v>123</v>
      </c>
      <c r="F523" t="s">
        <v>186</v>
      </c>
      <c r="G523" s="1">
        <v>2</v>
      </c>
    </row>
    <row r="524" spans="1:7" x14ac:dyDescent="0.4">
      <c r="A524" s="1" t="str">
        <f>현대백화점재고[[#This Row],[제품명]]&amp;"-"&amp;현대백화점재고[[#This Row],[카테고리]]&amp;"-"&amp;현대백화점재고[[#This Row],[사이즈]]&amp;"-"&amp;현대백화점재고[[#This Row],[색상]]</f>
        <v>뉴욕 월컨 티-반팔-XL-화이트</v>
      </c>
      <c r="B524" s="1" t="s">
        <v>15</v>
      </c>
      <c r="C524" s="1" t="s">
        <v>109</v>
      </c>
      <c r="D524" s="1" t="s">
        <v>122</v>
      </c>
      <c r="E524" s="1" t="s">
        <v>124</v>
      </c>
      <c r="F524" t="s">
        <v>186</v>
      </c>
      <c r="G524" s="1">
        <v>0</v>
      </c>
    </row>
    <row r="525" spans="1:7" x14ac:dyDescent="0.4">
      <c r="A525" s="1" t="str">
        <f>현대백화점재고[[#This Row],[제품명]]&amp;"-"&amp;현대백화점재고[[#This Row],[카테고리]]&amp;"-"&amp;현대백화점재고[[#This Row],[사이즈]]&amp;"-"&amp;현대백화점재고[[#This Row],[색상]]</f>
        <v>과일-반팔-XL-블랙</v>
      </c>
      <c r="B525" s="1" t="s">
        <v>16</v>
      </c>
      <c r="C525" s="1" t="s">
        <v>109</v>
      </c>
      <c r="D525" s="1" t="s">
        <v>122</v>
      </c>
      <c r="E525" s="1" t="s">
        <v>123</v>
      </c>
      <c r="F525" t="s">
        <v>186</v>
      </c>
      <c r="G525" s="1">
        <v>1</v>
      </c>
    </row>
    <row r="526" spans="1:7" x14ac:dyDescent="0.4">
      <c r="A526" s="1" t="str">
        <f>현대백화점재고[[#This Row],[제품명]]&amp;"-"&amp;현대백화점재고[[#This Row],[카테고리]]&amp;"-"&amp;현대백화점재고[[#This Row],[사이즈]]&amp;"-"&amp;현대백화점재고[[#This Row],[색상]]</f>
        <v>크놋-반팔-XL-블랙</v>
      </c>
      <c r="B526" s="1" t="s">
        <v>17</v>
      </c>
      <c r="C526" s="1" t="s">
        <v>109</v>
      </c>
      <c r="D526" s="1" t="s">
        <v>122</v>
      </c>
      <c r="E526" s="1" t="s">
        <v>123</v>
      </c>
      <c r="F526" t="s">
        <v>186</v>
      </c>
      <c r="G526" s="1">
        <v>1</v>
      </c>
    </row>
    <row r="527" spans="1:7" x14ac:dyDescent="0.4">
      <c r="A527" s="1" t="str">
        <f>현대백화점재고[[#This Row],[제품명]]&amp;"-"&amp;현대백화점재고[[#This Row],[카테고리]]&amp;"-"&amp;현대백화점재고[[#This Row],[사이즈]]&amp;"-"&amp;현대백화점재고[[#This Row],[색상]]</f>
        <v>프론츠 티 (틀니)-반팔-XL-블랙</v>
      </c>
      <c r="B527" s="1" t="s">
        <v>337</v>
      </c>
      <c r="C527" s="1" t="s">
        <v>109</v>
      </c>
      <c r="D527" s="1" t="s">
        <v>122</v>
      </c>
      <c r="E527" s="1" t="s">
        <v>123</v>
      </c>
      <c r="F527" t="s">
        <v>186</v>
      </c>
      <c r="G527" s="1">
        <v>0</v>
      </c>
    </row>
    <row r="528" spans="1:7" x14ac:dyDescent="0.4">
      <c r="A528" s="1" t="str">
        <f>현대백화점재고[[#This Row],[제품명]]&amp;"-"&amp;현대백화점재고[[#This Row],[카테고리]]&amp;"-"&amp;현대백화점재고[[#This Row],[사이즈]]&amp;"-"&amp;현대백화점재고[[#This Row],[색상]]</f>
        <v>슈프림 고스트라이더-반팔-XL-화이트</v>
      </c>
      <c r="B528" s="1" t="s">
        <v>18</v>
      </c>
      <c r="C528" s="1" t="s">
        <v>109</v>
      </c>
      <c r="D528" s="1" t="s">
        <v>122</v>
      </c>
      <c r="E528" s="1" t="s">
        <v>124</v>
      </c>
      <c r="F528" t="s">
        <v>186</v>
      </c>
      <c r="G528" s="1">
        <v>0</v>
      </c>
    </row>
    <row r="529" spans="1:7" x14ac:dyDescent="0.4">
      <c r="A529" s="1" t="str">
        <f>현대백화점재고[[#This Row],[제품명]]&amp;"-"&amp;현대백화점재고[[#This Row],[카테고리]]&amp;"-"&amp;현대백화점재고[[#This Row],[사이즈]]&amp;"-"&amp;현대백화점재고[[#This Row],[색상]]</f>
        <v>슈프림 고스트라이더-반팔-XL-블랙</v>
      </c>
      <c r="B529" s="1" t="s">
        <v>18</v>
      </c>
      <c r="C529" s="1" t="s">
        <v>109</v>
      </c>
      <c r="D529" s="1" t="s">
        <v>122</v>
      </c>
      <c r="E529" s="1" t="s">
        <v>123</v>
      </c>
      <c r="F529" t="s">
        <v>186</v>
      </c>
      <c r="G529" s="1">
        <v>1</v>
      </c>
    </row>
    <row r="530" spans="1:7" x14ac:dyDescent="0.4">
      <c r="A530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반팔-반팔-XL-블랙</v>
      </c>
      <c r="B530" s="1" t="s">
        <v>338</v>
      </c>
      <c r="C530" s="1" t="s">
        <v>109</v>
      </c>
      <c r="D530" s="1" t="s">
        <v>122</v>
      </c>
      <c r="E530" s="1" t="s">
        <v>123</v>
      </c>
      <c r="F530" t="s">
        <v>186</v>
      </c>
      <c r="G530" s="1">
        <v>0</v>
      </c>
    </row>
    <row r="531" spans="1:7" x14ac:dyDescent="0.4">
      <c r="A531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반팔-반팔-XL-화이트</v>
      </c>
      <c r="B531" s="1" t="s">
        <v>338</v>
      </c>
      <c r="C531" s="1" t="s">
        <v>109</v>
      </c>
      <c r="D531" s="1" t="s">
        <v>122</v>
      </c>
      <c r="E531" s="1" t="s">
        <v>124</v>
      </c>
      <c r="F531" t="s">
        <v>186</v>
      </c>
      <c r="G531" s="1">
        <v>0</v>
      </c>
    </row>
    <row r="532" spans="1:7" x14ac:dyDescent="0.4">
      <c r="A532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반톤-반팔-XL-블랙</v>
      </c>
      <c r="B532" s="1" t="s">
        <v>19</v>
      </c>
      <c r="C532" s="1" t="s">
        <v>109</v>
      </c>
      <c r="D532" s="1" t="s">
        <v>122</v>
      </c>
      <c r="E532" s="1" t="s">
        <v>123</v>
      </c>
      <c r="F532" t="s">
        <v>186</v>
      </c>
      <c r="G532" s="1">
        <v>0</v>
      </c>
    </row>
    <row r="533" spans="1:7" x14ac:dyDescent="0.4">
      <c r="A533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반톤-반팔-XL-네이비</v>
      </c>
      <c r="B533" s="1" t="s">
        <v>19</v>
      </c>
      <c r="C533" s="1" t="s">
        <v>109</v>
      </c>
      <c r="D533" s="1" t="s">
        <v>122</v>
      </c>
      <c r="E533" s="1" t="s">
        <v>127</v>
      </c>
      <c r="F533" t="s">
        <v>186</v>
      </c>
      <c r="G533" s="1">
        <v>0</v>
      </c>
    </row>
    <row r="534" spans="1:7" x14ac:dyDescent="0.4">
      <c r="A534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반톤-반팔-XL-레드</v>
      </c>
      <c r="B534" s="1" t="s">
        <v>19</v>
      </c>
      <c r="C534" s="1" t="s">
        <v>109</v>
      </c>
      <c r="D534" s="1" t="s">
        <v>122</v>
      </c>
      <c r="E534" s="1" t="s">
        <v>128</v>
      </c>
      <c r="F534" t="s">
        <v>186</v>
      </c>
      <c r="G534" s="1">
        <v>0</v>
      </c>
    </row>
    <row r="535" spans="1:7" x14ac:dyDescent="0.4">
      <c r="A535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반톤-반팔-XL-그레이</v>
      </c>
      <c r="B535" s="1" t="s">
        <v>19</v>
      </c>
      <c r="C535" s="1" t="s">
        <v>109</v>
      </c>
      <c r="D535" s="1" t="s">
        <v>122</v>
      </c>
      <c r="E535" s="1" t="s">
        <v>129</v>
      </c>
      <c r="F535" t="s">
        <v>186</v>
      </c>
      <c r="G535" s="1">
        <v>0</v>
      </c>
    </row>
    <row r="536" spans="1:7" x14ac:dyDescent="0.4">
      <c r="A536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벨라 루고시 드라큘라 티-반팔-XL-블랙</v>
      </c>
      <c r="B536" s="1" t="s">
        <v>20</v>
      </c>
      <c r="C536" s="1" t="s">
        <v>109</v>
      </c>
      <c r="D536" s="1" t="s">
        <v>122</v>
      </c>
      <c r="E536" s="1" t="s">
        <v>123</v>
      </c>
      <c r="F536" t="s">
        <v>186</v>
      </c>
      <c r="G536" s="1">
        <v>0</v>
      </c>
    </row>
    <row r="537" spans="1:7" x14ac:dyDescent="0.4">
      <c r="A537" s="1" t="str">
        <f>현대백화점재고[[#This Row],[제품명]]&amp;"-"&amp;현대백화점재고[[#This Row],[카테고리]]&amp;"-"&amp;현대백화점재고[[#This Row],[사이즈]]&amp;"-"&amp;현대백화점재고[[#This Row],[색상]]</f>
        <v>슈프림 클라우드 구름 티-반팔-XL-화이트</v>
      </c>
      <c r="B537" s="1" t="s">
        <v>21</v>
      </c>
      <c r="C537" s="1" t="s">
        <v>109</v>
      </c>
      <c r="D537" s="1" t="s">
        <v>122</v>
      </c>
      <c r="E537" s="1" t="s">
        <v>124</v>
      </c>
      <c r="F537" t="s">
        <v>186</v>
      </c>
      <c r="G537" s="1">
        <v>2</v>
      </c>
    </row>
    <row r="538" spans="1:7" x14ac:dyDescent="0.4">
      <c r="A538" s="1" t="str">
        <f>현대백화점재고[[#This Row],[제품명]]&amp;"-"&amp;현대백화점재고[[#This Row],[카테고리]]&amp;"-"&amp;현대백화점재고[[#This Row],[사이즈]]&amp;"-"&amp;현대백화점재고[[#This Row],[색상]]</f>
        <v>슈프림 다이너마이트 티-반팔-XL-블랙</v>
      </c>
      <c r="B538" s="1" t="s">
        <v>22</v>
      </c>
      <c r="C538" s="1" t="s">
        <v>109</v>
      </c>
      <c r="D538" s="1" t="s">
        <v>122</v>
      </c>
      <c r="E538" s="1" t="s">
        <v>123</v>
      </c>
      <c r="F538" t="s">
        <v>186</v>
      </c>
      <c r="G538" s="1">
        <v>1</v>
      </c>
    </row>
    <row r="539" spans="1:7" x14ac:dyDescent="0.4">
      <c r="A539" s="1" t="str">
        <f>현대백화점재고[[#This Row],[제품명]]&amp;"-"&amp;현대백화점재고[[#This Row],[카테고리]]&amp;"-"&amp;현대백화점재고[[#This Row],[사이즈]]&amp;"-"&amp;현대백화점재고[[#This Row],[색상]]</f>
        <v>슈프림 다이너마이트 티-반팔-XL-화이트</v>
      </c>
      <c r="B539" s="1" t="s">
        <v>22</v>
      </c>
      <c r="C539" s="1" t="s">
        <v>109</v>
      </c>
      <c r="D539" s="1" t="s">
        <v>122</v>
      </c>
      <c r="E539" s="1" t="s">
        <v>124</v>
      </c>
      <c r="F539" t="s">
        <v>186</v>
      </c>
      <c r="G539" s="1">
        <v>0</v>
      </c>
    </row>
    <row r="540" spans="1:7" x14ac:dyDescent="0.4">
      <c r="A540" s="1" t="str">
        <f>현대백화점재고[[#This Row],[제품명]]&amp;"-"&amp;현대백화점재고[[#This Row],[카테고리]]&amp;"-"&amp;현대백화점재고[[#This Row],[사이즈]]&amp;"-"&amp;현대백화점재고[[#This Row],[색상]]</f>
        <v>슈프림 그리팅 티-반팔-XL-블랙</v>
      </c>
      <c r="B540" s="1" t="s">
        <v>23</v>
      </c>
      <c r="C540" s="1" t="s">
        <v>109</v>
      </c>
      <c r="D540" s="1" t="s">
        <v>122</v>
      </c>
      <c r="E540" s="1" t="s">
        <v>123</v>
      </c>
      <c r="F540" t="s">
        <v>186</v>
      </c>
      <c r="G540" s="1">
        <v>0</v>
      </c>
    </row>
    <row r="541" spans="1:7" x14ac:dyDescent="0.4">
      <c r="A541" s="1" t="str">
        <f>현대백화점재고[[#This Row],[제품명]]&amp;"-"&amp;현대백화점재고[[#This Row],[카테고리]]&amp;"-"&amp;현대백화점재고[[#This Row],[사이즈]]&amp;"-"&amp;현대백화점재고[[#This Row],[색상]]</f>
        <v>슈프림 잇 겟츠 베럴 티-반팔-XL-블랙</v>
      </c>
      <c r="B541" s="1" t="s">
        <v>24</v>
      </c>
      <c r="C541" s="1" t="s">
        <v>109</v>
      </c>
      <c r="D541" s="1" t="s">
        <v>122</v>
      </c>
      <c r="E541" s="1" t="s">
        <v>123</v>
      </c>
      <c r="F541" t="s">
        <v>186</v>
      </c>
      <c r="G541" s="1">
        <v>0</v>
      </c>
    </row>
    <row r="542" spans="1:7" x14ac:dyDescent="0.4">
      <c r="A542" s="1" t="str">
        <f>현대백화점재고[[#This Row],[제품명]]&amp;"-"&amp;현대백화점재고[[#This Row],[카테고리]]&amp;"-"&amp;현대백화점재고[[#This Row],[사이즈]]&amp;"-"&amp;현대백화점재고[[#This Row],[색상]]</f>
        <v>슈프림 잇 겟츠 베럴 티-반팔-XL-화이트</v>
      </c>
      <c r="B542" s="1" t="s">
        <v>24</v>
      </c>
      <c r="C542" s="1" t="s">
        <v>109</v>
      </c>
      <c r="D542" s="1" t="s">
        <v>122</v>
      </c>
      <c r="E542" s="1" t="s">
        <v>124</v>
      </c>
      <c r="F542" t="s">
        <v>186</v>
      </c>
      <c r="G542" s="1">
        <v>2</v>
      </c>
    </row>
    <row r="543" spans="1:7" x14ac:dyDescent="0.4">
      <c r="A543" s="1" t="str">
        <f>현대백화점재고[[#This Row],[제품명]]&amp;"-"&amp;현대백화점재고[[#This Row],[카테고리]]&amp;"-"&amp;현대백화점재고[[#This Row],[사이즈]]&amp;"-"&amp;현대백화점재고[[#This Row],[색상]]</f>
        <v>슈프림 리퍼 티-반팔-XL-화이트</v>
      </c>
      <c r="B543" s="1" t="s">
        <v>339</v>
      </c>
      <c r="C543" s="1" t="s">
        <v>109</v>
      </c>
      <c r="D543" s="1" t="s">
        <v>122</v>
      </c>
      <c r="E543" s="1" t="s">
        <v>124</v>
      </c>
      <c r="F543" t="s">
        <v>186</v>
      </c>
      <c r="G543" s="1">
        <v>0</v>
      </c>
    </row>
    <row r="544" spans="1:7" x14ac:dyDescent="0.4">
      <c r="A544" s="1" t="str">
        <f>현대백화점재고[[#This Row],[제품명]]&amp;"-"&amp;현대백화점재고[[#This Row],[카테고리]]&amp;"-"&amp;현대백화점재고[[#This Row],[사이즈]]&amp;"-"&amp;현대백화점재고[[#This Row],[색상]]</f>
        <v>슈프림 쉬어스 반팔-반팔-XL-블랙</v>
      </c>
      <c r="B544" s="1" t="s">
        <v>25</v>
      </c>
      <c r="C544" s="1" t="s">
        <v>109</v>
      </c>
      <c r="D544" s="1" t="s">
        <v>122</v>
      </c>
      <c r="E544" s="1" t="s">
        <v>123</v>
      </c>
      <c r="F544" t="s">
        <v>186</v>
      </c>
      <c r="G544" s="1">
        <v>0</v>
      </c>
    </row>
    <row r="545" spans="1:7" x14ac:dyDescent="0.4">
      <c r="A545" s="1" t="str">
        <f>현대백화점재고[[#This Row],[제품명]]&amp;"-"&amp;현대백화점재고[[#This Row],[카테고리]]&amp;"-"&amp;현대백화점재고[[#This Row],[사이즈]]&amp;"-"&amp;현대백화점재고[[#This Row],[색상]]</f>
        <v>퀸 티-반팔-XL-블랙</v>
      </c>
      <c r="B545" s="1" t="s">
        <v>26</v>
      </c>
      <c r="C545" s="1" t="s">
        <v>109</v>
      </c>
      <c r="D545" s="1" t="s">
        <v>122</v>
      </c>
      <c r="E545" s="1" t="s">
        <v>123</v>
      </c>
      <c r="F545" t="s">
        <v>186</v>
      </c>
      <c r="G545" s="1">
        <v>0</v>
      </c>
    </row>
    <row r="546" spans="1:7" x14ac:dyDescent="0.4">
      <c r="A546" s="1" t="str">
        <f>현대백화점재고[[#This Row],[제품명]]&amp;"-"&amp;현대백화점재고[[#This Row],[카테고리]]&amp;"-"&amp;현대백화점재고[[#This Row],[사이즈]]&amp;"-"&amp;현대백화점재고[[#This Row],[색상]]</f>
        <v>레비테이션 티-반팔-XL-블랙</v>
      </c>
      <c r="B546" s="1" t="s">
        <v>27</v>
      </c>
      <c r="C546" s="1" t="s">
        <v>109</v>
      </c>
      <c r="D546" s="1" t="s">
        <v>122</v>
      </c>
      <c r="E546" s="1" t="s">
        <v>123</v>
      </c>
      <c r="F546" t="s">
        <v>186</v>
      </c>
      <c r="G546" s="1">
        <v>0</v>
      </c>
    </row>
    <row r="547" spans="1:7" x14ac:dyDescent="0.4">
      <c r="A547" s="1" t="str">
        <f>현대백화점재고[[#This Row],[제품명]]&amp;"-"&amp;현대백화점재고[[#This Row],[카테고리]]&amp;"-"&amp;현대백화점재고[[#This Row],[사이즈]]&amp;"-"&amp;현대백화점재고[[#This Row],[색상]]</f>
        <v>레비테이션 티-반팔-XL-흰색</v>
      </c>
      <c r="B547" s="1" t="s">
        <v>27</v>
      </c>
      <c r="C547" s="1" t="s">
        <v>109</v>
      </c>
      <c r="D547" s="1" t="s">
        <v>122</v>
      </c>
      <c r="E547" s="1" t="s">
        <v>130</v>
      </c>
      <c r="F547" t="s">
        <v>186</v>
      </c>
      <c r="G547" s="1">
        <v>0</v>
      </c>
    </row>
    <row r="548" spans="1:7" x14ac:dyDescent="0.4">
      <c r="A548" s="1" t="str">
        <f>현대백화점재고[[#This Row],[제품명]]&amp;"-"&amp;현대백화점재고[[#This Row],[카테고리]]&amp;"-"&amp;현대백화점재고[[#This Row],[사이즈]]&amp;"-"&amp;현대백화점재고[[#This Row],[색상]]</f>
        <v>뉴 싙 티-반팔-XL-블랙</v>
      </c>
      <c r="B548" s="1" t="s">
        <v>28</v>
      </c>
      <c r="C548" s="1" t="s">
        <v>109</v>
      </c>
      <c r="D548" s="1" t="s">
        <v>122</v>
      </c>
      <c r="E548" s="1" t="s">
        <v>123</v>
      </c>
      <c r="F548" t="s">
        <v>186</v>
      </c>
      <c r="G548" s="1">
        <v>0</v>
      </c>
    </row>
    <row r="549" spans="1:7" x14ac:dyDescent="0.4">
      <c r="A549" s="1" t="str">
        <f>현대백화점재고[[#This Row],[제품명]]&amp;"-"&amp;현대백화점재고[[#This Row],[카테고리]]&amp;"-"&amp;현대백화점재고[[#This Row],[사이즈]]&amp;"-"&amp;현대백화점재고[[#This Row],[색상]]</f>
        <v>헤븐 엔 얼스-반팔-XL-흰색</v>
      </c>
      <c r="B549" s="1" t="s">
        <v>29</v>
      </c>
      <c r="C549" s="1" t="s">
        <v>109</v>
      </c>
      <c r="D549" s="1" t="s">
        <v>122</v>
      </c>
      <c r="E549" s="1" t="s">
        <v>130</v>
      </c>
      <c r="F549" t="s">
        <v>186</v>
      </c>
      <c r="G549" s="1">
        <v>3</v>
      </c>
    </row>
    <row r="550" spans="1:7" x14ac:dyDescent="0.4">
      <c r="A550" s="1" t="str">
        <f>현대백화점재고[[#This Row],[제품명]]&amp;"-"&amp;현대백화점재고[[#This Row],[카테고리]]&amp;"-"&amp;현대백화점재고[[#This Row],[사이즈]]&amp;"-"&amp;현대백화점재고[[#This Row],[색상]]</f>
        <v>매리티-반팔-XL-화이트</v>
      </c>
      <c r="B550" s="1" t="s">
        <v>30</v>
      </c>
      <c r="C550" s="1" t="s">
        <v>109</v>
      </c>
      <c r="D550" s="1" t="s">
        <v>122</v>
      </c>
      <c r="E550" s="1" t="s">
        <v>124</v>
      </c>
      <c r="F550" t="s">
        <v>186</v>
      </c>
      <c r="G550" s="1">
        <v>0</v>
      </c>
    </row>
    <row r="551" spans="1:7" x14ac:dyDescent="0.4">
      <c r="A551" s="1" t="str">
        <f>현대백화점재고[[#This Row],[제품명]]&amp;"-"&amp;현대백화점재고[[#This Row],[카테고리]]&amp;"-"&amp;현대백화점재고[[#This Row],[사이즈]]&amp;"-"&amp;현대백화점재고[[#This Row],[색상]]</f>
        <v>스모크 티-반팔-XL-블랙</v>
      </c>
      <c r="B551" s="1" t="s">
        <v>31</v>
      </c>
      <c r="C551" s="1" t="s">
        <v>109</v>
      </c>
      <c r="D551" s="1" t="s">
        <v>122</v>
      </c>
      <c r="E551" s="1" t="s">
        <v>123</v>
      </c>
      <c r="F551" t="s">
        <v>186</v>
      </c>
      <c r="G551" s="1">
        <v>0</v>
      </c>
    </row>
    <row r="552" spans="1:7" x14ac:dyDescent="0.4">
      <c r="A552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벨벳 언더그라운드 티-반팔-XL-블랙</v>
      </c>
      <c r="B552" s="1" t="s">
        <v>340</v>
      </c>
      <c r="C552" s="1" t="s">
        <v>109</v>
      </c>
      <c r="D552" s="1" t="s">
        <v>122</v>
      </c>
      <c r="E552" s="1" t="s">
        <v>123</v>
      </c>
      <c r="F552" t="s">
        <v>186</v>
      </c>
      <c r="G552" s="1">
        <v>0</v>
      </c>
    </row>
    <row r="553" spans="1:7" x14ac:dyDescent="0.4">
      <c r="A553" s="1" t="str">
        <f>현대백화점재고[[#This Row],[제품명]]&amp;"-"&amp;현대백화점재고[[#This Row],[카테고리]]&amp;"-"&amp;현대백화점재고[[#This Row],[사이즈]]&amp;"-"&amp;현대백화점재고[[#This Row],[색상]]</f>
        <v>슈프림 벨벳 니코 언더그라운드 티-반팔-XL-블랙</v>
      </c>
      <c r="B553" s="1" t="s">
        <v>32</v>
      </c>
      <c r="C553" s="1" t="s">
        <v>109</v>
      </c>
      <c r="D553" s="1" t="s">
        <v>122</v>
      </c>
      <c r="E553" s="1" t="s">
        <v>123</v>
      </c>
      <c r="F553" t="s">
        <v>186</v>
      </c>
      <c r="G553" s="1">
        <v>0</v>
      </c>
    </row>
    <row r="554" spans="1:7" x14ac:dyDescent="0.4">
      <c r="A554" s="1" t="str">
        <f>현대백화점재고[[#This Row],[제품명]]&amp;"-"&amp;현대백화점재고[[#This Row],[카테고리]]&amp;"-"&amp;현대백화점재고[[#This Row],[사이즈]]&amp;"-"&amp;현대백화점재고[[#This Row],[색상]]</f>
        <v>길버트 앤 조지 라이프 티-반팔-XL-블랙</v>
      </c>
      <c r="B554" s="1" t="s">
        <v>33</v>
      </c>
      <c r="C554" s="1" t="s">
        <v>109</v>
      </c>
      <c r="D554" s="1" t="s">
        <v>122</v>
      </c>
      <c r="E554" s="1" t="s">
        <v>123</v>
      </c>
      <c r="F554" t="s">
        <v>186</v>
      </c>
      <c r="G554" s="1">
        <v>0</v>
      </c>
    </row>
    <row r="555" spans="1:7" x14ac:dyDescent="0.4">
      <c r="A555" s="1" t="str">
        <f>현대백화점재고[[#This Row],[제품명]]&amp;"-"&amp;현대백화점재고[[#This Row],[카테고리]]&amp;"-"&amp;현대백화점재고[[#This Row],[사이즈]]&amp;"-"&amp;현대백화점재고[[#This Row],[색상]]</f>
        <v>모로토브-반팔-XL-화이트</v>
      </c>
      <c r="B555" s="1" t="s">
        <v>341</v>
      </c>
      <c r="C555" s="1" t="s">
        <v>109</v>
      </c>
      <c r="D555" s="1" t="s">
        <v>122</v>
      </c>
      <c r="E555" s="1" t="s">
        <v>124</v>
      </c>
      <c r="F555" t="s">
        <v>186</v>
      </c>
      <c r="G555" s="1">
        <v>0</v>
      </c>
    </row>
    <row r="556" spans="1:7" x14ac:dyDescent="0.4">
      <c r="A556" s="1" t="str">
        <f>현대백화점재고[[#This Row],[제품명]]&amp;"-"&amp;현대백화점재고[[#This Row],[카테고리]]&amp;"-"&amp;현대백화점재고[[#This Row],[사이즈]]&amp;"-"&amp;현대백화점재고[[#This Row],[색상]]</f>
        <v>오리지널 신-반팔-XL-화이트</v>
      </c>
      <c r="B556" s="1" t="s">
        <v>34</v>
      </c>
      <c r="C556" s="1" t="s">
        <v>109</v>
      </c>
      <c r="D556" s="1" t="s">
        <v>122</v>
      </c>
      <c r="E556" s="1" t="s">
        <v>124</v>
      </c>
      <c r="F556" t="s">
        <v>186</v>
      </c>
      <c r="G556" s="1">
        <v>0</v>
      </c>
    </row>
    <row r="557" spans="1:7" x14ac:dyDescent="0.4">
      <c r="A557" s="1" t="str">
        <f>현대백화점재고[[#This Row],[제품명]]&amp;"-"&amp;현대백화점재고[[#This Row],[카테고리]]&amp;"-"&amp;현대백화점재고[[#This Row],[사이즈]]&amp;"-"&amp;현대백화점재고[[#This Row],[색상]]</f>
        <v>슈프림 부주 반톤-반팔-XL-화이트</v>
      </c>
      <c r="B557" s="1" t="s">
        <v>19</v>
      </c>
      <c r="C557" s="1" t="s">
        <v>109</v>
      </c>
      <c r="D557" s="1" t="s">
        <v>122</v>
      </c>
      <c r="E557" s="1" t="s">
        <v>124</v>
      </c>
      <c r="F557" t="s">
        <v>186</v>
      </c>
      <c r="G557" s="1">
        <v>0</v>
      </c>
    </row>
    <row r="558" spans="1:7" x14ac:dyDescent="0.4">
      <c r="A558" s="1" t="str">
        <f>현대백화점재고[[#This Row],[제품명]]&amp;"-"&amp;현대백화점재고[[#This Row],[카테고리]]&amp;"-"&amp;현대백화점재고[[#This Row],[사이즈]]&amp;"-"&amp;현대백화점재고[[#This Row],[색상]]</f>
        <v>필로우 티-반팔-XL-화이트</v>
      </c>
      <c r="B558" s="1" t="s">
        <v>342</v>
      </c>
      <c r="C558" s="1" t="s">
        <v>109</v>
      </c>
      <c r="D558" s="1" t="s">
        <v>122</v>
      </c>
      <c r="E558" s="1" t="s">
        <v>124</v>
      </c>
      <c r="F558" t="s">
        <v>186</v>
      </c>
      <c r="G558" s="1">
        <v>0</v>
      </c>
    </row>
    <row r="559" spans="1:7" x14ac:dyDescent="0.4">
      <c r="A559" s="1" t="str">
        <f>현대백화점재고[[#This Row],[제품명]]&amp;"-"&amp;현대백화점재고[[#This Row],[카테고리]]&amp;"-"&amp;현대백화점재고[[#This Row],[사이즈]]&amp;"-"&amp;현대백화점재고[[#This Row],[색상]]</f>
        <v>필로우 티-반팔-XL-블랙</v>
      </c>
      <c r="B559" s="1" t="s">
        <v>342</v>
      </c>
      <c r="C559" s="1" t="s">
        <v>109</v>
      </c>
      <c r="D559" s="1" t="s">
        <v>122</v>
      </c>
      <c r="E559" s="1" t="s">
        <v>123</v>
      </c>
      <c r="F559" t="s">
        <v>186</v>
      </c>
      <c r="G559" s="1">
        <v>0</v>
      </c>
    </row>
    <row r="560" spans="1:7" x14ac:dyDescent="0.4">
      <c r="A560" s="1" t="str">
        <f>현대백화점재고[[#This Row],[제품명]]&amp;"-"&amp;현대백화점재고[[#This Row],[카테고리]]&amp;"-"&amp;현대백화점재고[[#This Row],[사이즈]]&amp;"-"&amp;현대백화점재고[[#This Row],[색상]]</f>
        <v>바이블 티-반팔-XL-블랙</v>
      </c>
      <c r="B560" s="1" t="s">
        <v>35</v>
      </c>
      <c r="C560" s="1" t="s">
        <v>109</v>
      </c>
      <c r="D560" s="1" t="s">
        <v>122</v>
      </c>
      <c r="E560" s="1" t="s">
        <v>123</v>
      </c>
      <c r="F560" t="s">
        <v>186</v>
      </c>
      <c r="G560" s="1">
        <v>0</v>
      </c>
    </row>
    <row r="561" spans="1:7" x14ac:dyDescent="0.4">
      <c r="A561" s="1" t="str">
        <f>현대백화점재고[[#This Row],[제품명]]&amp;"-"&amp;현대백화점재고[[#This Row],[카테고리]]&amp;"-"&amp;현대백화점재고[[#This Row],[사이즈]]&amp;"-"&amp;현대백화점재고[[#This Row],[색상]]</f>
        <v>바이블 티-반팔-XL-흰색</v>
      </c>
      <c r="B561" s="1" t="s">
        <v>35</v>
      </c>
      <c r="C561" s="1" t="s">
        <v>109</v>
      </c>
      <c r="D561" s="1" t="s">
        <v>122</v>
      </c>
      <c r="E561" s="1" t="s">
        <v>130</v>
      </c>
      <c r="F561" t="s">
        <v>186</v>
      </c>
      <c r="G561" s="1">
        <v>0</v>
      </c>
    </row>
    <row r="562" spans="1:7" x14ac:dyDescent="0.4">
      <c r="A562" s="1" t="str">
        <f>현대백화점재고[[#This Row],[제품명]]&amp;"-"&amp;현대백화점재고[[#This Row],[카테고리]]&amp;"-"&amp;현대백화점재고[[#This Row],[사이즈]]&amp;"-"&amp;현대백화점재고[[#This Row],[색상]]</f>
        <v>치즈 티-반팔-XL-흰색</v>
      </c>
      <c r="B562" s="1" t="s">
        <v>36</v>
      </c>
      <c r="C562" s="1" t="s">
        <v>109</v>
      </c>
      <c r="D562" s="1" t="s">
        <v>122</v>
      </c>
      <c r="E562" s="1" t="s">
        <v>130</v>
      </c>
      <c r="F562" t="s">
        <v>186</v>
      </c>
      <c r="G562" s="1">
        <v>0</v>
      </c>
    </row>
    <row r="563" spans="1:7" x14ac:dyDescent="0.4">
      <c r="A563" s="1" t="str">
        <f>현대백화점재고[[#This Row],[제품명]]&amp;"-"&amp;현대백화점재고[[#This Row],[카테고리]]&amp;"-"&amp;현대백화점재고[[#This Row],[사이즈]]&amp;"-"&amp;현대백화점재고[[#This Row],[색상]]</f>
        <v>치즈 티-반팔-XL-블랙</v>
      </c>
      <c r="B563" s="1" t="s">
        <v>36</v>
      </c>
      <c r="C563" s="1" t="s">
        <v>109</v>
      </c>
      <c r="D563" s="1" t="s">
        <v>122</v>
      </c>
      <c r="E563" s="1" t="s">
        <v>123</v>
      </c>
      <c r="F563" t="s">
        <v>186</v>
      </c>
      <c r="G563" s="1">
        <v>0</v>
      </c>
    </row>
    <row r="564" spans="1:7" x14ac:dyDescent="0.4">
      <c r="A564" s="1" t="str">
        <f>현대백화점재고[[#This Row],[제품명]]&amp;"-"&amp;현대백화점재고[[#This Row],[카테고리]]&amp;"-"&amp;현대백화점재고[[#This Row],[사이즈]]&amp;"-"&amp;현대백화점재고[[#This Row],[색상]]</f>
        <v>찌찌 티-반팔-XL-흰색</v>
      </c>
      <c r="B564" s="1" t="s">
        <v>181</v>
      </c>
      <c r="C564" s="1" t="s">
        <v>109</v>
      </c>
      <c r="D564" s="1" t="s">
        <v>122</v>
      </c>
      <c r="E564" s="1" t="s">
        <v>130</v>
      </c>
      <c r="F564" t="s">
        <v>186</v>
      </c>
      <c r="G564" s="1">
        <v>0</v>
      </c>
    </row>
    <row r="565" spans="1:7" x14ac:dyDescent="0.4">
      <c r="A565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반팔-반팔-XL-검정</v>
      </c>
      <c r="B565" s="1" t="s">
        <v>37</v>
      </c>
      <c r="C565" s="1" t="s">
        <v>109</v>
      </c>
      <c r="D565" s="1" t="s">
        <v>122</v>
      </c>
      <c r="E565" s="1" t="s">
        <v>131</v>
      </c>
      <c r="F565" t="s">
        <v>186</v>
      </c>
      <c r="G565" s="1">
        <v>0</v>
      </c>
    </row>
    <row r="566" spans="1:7" x14ac:dyDescent="0.4">
      <c r="A566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반팔-반팔-XL-흰색</v>
      </c>
      <c r="B566" s="1" t="s">
        <v>37</v>
      </c>
      <c r="C566" s="1" t="s">
        <v>109</v>
      </c>
      <c r="D566" s="1" t="s">
        <v>122</v>
      </c>
      <c r="E566" s="1" t="s">
        <v>130</v>
      </c>
      <c r="F566" t="s">
        <v>186</v>
      </c>
      <c r="G566" s="1">
        <v>0</v>
      </c>
    </row>
    <row r="567" spans="1:7" x14ac:dyDescent="0.4">
      <c r="A567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반팔-반팔-XL-네이비</v>
      </c>
      <c r="B567" s="1" t="s">
        <v>37</v>
      </c>
      <c r="C567" s="1" t="s">
        <v>109</v>
      </c>
      <c r="D567" s="1" t="s">
        <v>122</v>
      </c>
      <c r="E567" s="1" t="s">
        <v>127</v>
      </c>
      <c r="F567" t="s">
        <v>186</v>
      </c>
      <c r="G567" s="1">
        <v>0</v>
      </c>
    </row>
    <row r="568" spans="1:7" x14ac:dyDescent="0.4">
      <c r="A568" s="1" t="str">
        <f>현대백화점재고[[#This Row],[제품명]]&amp;"-"&amp;현대백화점재고[[#This Row],[카테고리]]&amp;"-"&amp;현대백화점재고[[#This Row],[사이즈]]&amp;"-"&amp;현대백화점재고[[#This Row],[색상]]</f>
        <v>샌프란 시스코 박스로고 반팔-반팔-XL-블랙</v>
      </c>
      <c r="B568" s="1" t="s">
        <v>343</v>
      </c>
      <c r="C568" s="1" t="s">
        <v>109</v>
      </c>
      <c r="D568" s="1" t="s">
        <v>122</v>
      </c>
      <c r="E568" s="1" t="s">
        <v>123</v>
      </c>
      <c r="F568" t="s">
        <v>186</v>
      </c>
      <c r="G568" s="1">
        <v>0</v>
      </c>
    </row>
    <row r="569" spans="1:7" x14ac:dyDescent="0.4">
      <c r="A569" s="1" t="str">
        <f>현대백화점재고[[#This Row],[제품명]]&amp;"-"&amp;현대백화점재고[[#This Row],[카테고리]]&amp;"-"&amp;현대백화점재고[[#This Row],[사이즈]]&amp;"-"&amp;현대백화점재고[[#This Row],[색상]]</f>
        <v>아길레라 할매 반팔-반팔-XL-검정</v>
      </c>
      <c r="B569" s="1" t="s">
        <v>38</v>
      </c>
      <c r="C569" s="1" t="s">
        <v>109</v>
      </c>
      <c r="D569" s="1" t="s">
        <v>122</v>
      </c>
      <c r="E569" s="1" t="s">
        <v>131</v>
      </c>
      <c r="F569" t="s">
        <v>186</v>
      </c>
      <c r="G569" s="1">
        <v>0</v>
      </c>
    </row>
    <row r="570" spans="1:7" x14ac:dyDescent="0.4">
      <c r="A570" s="1" t="str">
        <f>현대백화점재고[[#This Row],[제품명]]&amp;"-"&amp;현대백화점재고[[#This Row],[카테고리]]&amp;"-"&amp;현대백화점재고[[#This Row],[사이즈]]&amp;"-"&amp;현대백화점재고[[#This Row],[색상]]</f>
        <v>아길레라 할매 반팔-반팔-XL-화이트</v>
      </c>
      <c r="B570" s="1" t="s">
        <v>38</v>
      </c>
      <c r="C570" s="1" t="s">
        <v>109</v>
      </c>
      <c r="D570" s="1" t="s">
        <v>122</v>
      </c>
      <c r="E570" s="1" t="s">
        <v>124</v>
      </c>
      <c r="F570" t="s">
        <v>186</v>
      </c>
      <c r="G570" s="1">
        <v>0</v>
      </c>
    </row>
    <row r="571" spans="1:7" x14ac:dyDescent="0.4">
      <c r="A571" s="1" t="str">
        <f>현대백화점재고[[#This Row],[제품명]]&amp;"-"&amp;현대백화점재고[[#This Row],[카테고리]]&amp;"-"&amp;현대백화점재고[[#This Row],[사이즈]]&amp;"-"&amp;현대백화점재고[[#This Row],[색상]]</f>
        <v>바이트 티-반팔-XL-검정</v>
      </c>
      <c r="B571" s="1" t="s">
        <v>39</v>
      </c>
      <c r="C571" s="1" t="s">
        <v>109</v>
      </c>
      <c r="D571" s="1" t="s">
        <v>122</v>
      </c>
      <c r="E571" s="1" t="s">
        <v>131</v>
      </c>
      <c r="F571" t="s">
        <v>186</v>
      </c>
      <c r="G571" s="1">
        <v>0</v>
      </c>
    </row>
    <row r="572" spans="1:7" x14ac:dyDescent="0.4">
      <c r="A572" s="1" t="str">
        <f>현대백화점재고[[#This Row],[제품명]]&amp;"-"&amp;현대백화점재고[[#This Row],[카테고리]]&amp;"-"&amp;현대백화점재고[[#This Row],[사이즈]]&amp;"-"&amp;현대백화점재고[[#This Row],[색상]]</f>
        <v>머니 파워 티-반팔-XL-검정</v>
      </c>
      <c r="B572" s="1" t="s">
        <v>40</v>
      </c>
      <c r="C572" s="1" t="s">
        <v>109</v>
      </c>
      <c r="D572" s="1" t="s">
        <v>122</v>
      </c>
      <c r="E572" s="1" t="s">
        <v>131</v>
      </c>
      <c r="F572" t="s">
        <v>186</v>
      </c>
      <c r="G572" s="1">
        <v>3</v>
      </c>
    </row>
    <row r="573" spans="1:7" x14ac:dyDescent="0.4">
      <c r="A573" s="1" t="str">
        <f>현대백화점재고[[#This Row],[제품명]]&amp;"-"&amp;현대백화점재고[[#This Row],[카테고리]]&amp;"-"&amp;현대백화점재고[[#This Row],[사이즈]]&amp;"-"&amp;현대백화점재고[[#This Row],[색상]]</f>
        <v>머니 파워 티-반팔-XL-화이트</v>
      </c>
      <c r="B573" s="1" t="s">
        <v>40</v>
      </c>
      <c r="C573" s="1" t="s">
        <v>109</v>
      </c>
      <c r="D573" s="1" t="s">
        <v>122</v>
      </c>
      <c r="E573" s="1" t="s">
        <v>124</v>
      </c>
      <c r="F573" t="s">
        <v>186</v>
      </c>
      <c r="G573" s="1">
        <v>0</v>
      </c>
    </row>
    <row r="574" spans="1:7" x14ac:dyDescent="0.4">
      <c r="A574" s="1" t="str">
        <f>현대백화점재고[[#This Row],[제품명]]&amp;"-"&amp;현대백화점재고[[#This Row],[카테고리]]&amp;"-"&amp;현대백화점재고[[#This Row],[사이즈]]&amp;"-"&amp;현대백화점재고[[#This Row],[색상]]</f>
        <v>슈프림 그리팅 티-보류-XL-화이트</v>
      </c>
      <c r="B574" s="1" t="s">
        <v>23</v>
      </c>
      <c r="C574" s="1" t="s">
        <v>110</v>
      </c>
      <c r="D574" s="1" t="s">
        <v>122</v>
      </c>
      <c r="E574" s="1" t="s">
        <v>124</v>
      </c>
      <c r="F574" t="s">
        <v>186</v>
      </c>
      <c r="G574" s="1">
        <v>0</v>
      </c>
    </row>
    <row r="575" spans="1:7" x14ac:dyDescent="0.4">
      <c r="A575" s="1" t="str">
        <f>현대백화점재고[[#This Row],[제품명]]&amp;"-"&amp;현대백화점재고[[#This Row],[카테고리]]&amp;"-"&amp;현대백화점재고[[#This Row],[사이즈]]&amp;"-"&amp;현대백화점재고[[#This Row],[색상]]</f>
        <v>매리티-보류-XL-블랙</v>
      </c>
      <c r="B575" s="1" t="s">
        <v>30</v>
      </c>
      <c r="C575" s="1" t="s">
        <v>110</v>
      </c>
      <c r="D575" s="1" t="s">
        <v>122</v>
      </c>
      <c r="E575" s="1" t="s">
        <v>123</v>
      </c>
      <c r="F575" t="s">
        <v>186</v>
      </c>
      <c r="G575" s="1">
        <v>0</v>
      </c>
    </row>
    <row r="576" spans="1:7" x14ac:dyDescent="0.4">
      <c r="A576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자켓-자켓-XL-퍼플</v>
      </c>
      <c r="B576" s="1" t="s">
        <v>41</v>
      </c>
      <c r="C576" s="1" t="s">
        <v>111</v>
      </c>
      <c r="D576" s="1" t="s">
        <v>122</v>
      </c>
      <c r="E576" s="1" t="s">
        <v>132</v>
      </c>
      <c r="F576" t="s">
        <v>186</v>
      </c>
      <c r="G576" s="1">
        <v>0</v>
      </c>
    </row>
    <row r="577" spans="1:7" x14ac:dyDescent="0.4">
      <c r="A577" s="1" t="str">
        <f>현대백화점재고[[#This Row],[제품명]]&amp;"-"&amp;현대백화점재고[[#This Row],[카테고리]]&amp;"-"&amp;현대백화점재고[[#This Row],[사이즈]]&amp;"-"&amp;현대백화점재고[[#This Row],[색상]]</f>
        <v>슈노 레더 자켓-자켓-XL-블랙</v>
      </c>
      <c r="B577" s="1" t="s">
        <v>42</v>
      </c>
      <c r="C577" s="1" t="s">
        <v>111</v>
      </c>
      <c r="D577" s="1" t="s">
        <v>122</v>
      </c>
      <c r="E577" s="1" t="s">
        <v>123</v>
      </c>
      <c r="F577" t="s">
        <v>186</v>
      </c>
      <c r="G577" s="1">
        <v>0</v>
      </c>
    </row>
    <row r="578" spans="1:7" x14ac:dyDescent="0.4">
      <c r="A578" s="1" t="str">
        <f>현대백화점재고[[#This Row],[제품명]]&amp;"-"&amp;현대백화점재고[[#This Row],[카테고리]]&amp;"-"&amp;현대백화점재고[[#This Row],[사이즈]]&amp;"-"&amp;현대백화점재고[[#This Row],[색상]]</f>
        <v>슈노뱀피-자켓-XL-블랙</v>
      </c>
      <c r="B578" s="1" t="s">
        <v>43</v>
      </c>
      <c r="C578" s="1" t="s">
        <v>111</v>
      </c>
      <c r="D578" s="1" t="s">
        <v>122</v>
      </c>
      <c r="E578" s="1" t="s">
        <v>123</v>
      </c>
      <c r="F578" t="s">
        <v>186</v>
      </c>
      <c r="G578" s="1">
        <v>0</v>
      </c>
    </row>
    <row r="579" spans="1:7" x14ac:dyDescent="0.4">
      <c r="A579" s="1" t="str">
        <f>현대백화점재고[[#This Row],[제품명]]&amp;"-"&amp;현대백화점재고[[#This Row],[카테고리]]&amp;"-"&amp;현대백화점재고[[#This Row],[사이즈]]&amp;"-"&amp;현대백화점재고[[#This Row],[색상]]</f>
        <v>슈노뱀피-자켓-XL-그린</v>
      </c>
      <c r="B579" s="1" t="s">
        <v>43</v>
      </c>
      <c r="C579" s="1" t="s">
        <v>111</v>
      </c>
      <c r="D579" s="1" t="s">
        <v>122</v>
      </c>
      <c r="E579" s="1" t="s">
        <v>133</v>
      </c>
      <c r="F579" t="s">
        <v>186</v>
      </c>
      <c r="G579" s="1">
        <v>0</v>
      </c>
    </row>
    <row r="580" spans="1:7" x14ac:dyDescent="0.4">
      <c r="A580" s="1" t="str">
        <f>현대백화점재고[[#This Row],[제품명]]&amp;"-"&amp;현대백화점재고[[#This Row],[카테고리]]&amp;"-"&amp;현대백화점재고[[#This Row],[사이즈]]&amp;"-"&amp;현대백화점재고[[#This Row],[색상]]</f>
        <v>파이핑 트랙자켓-자켓-XL-블랙</v>
      </c>
      <c r="B580" s="1" t="s">
        <v>44</v>
      </c>
      <c r="C580" s="1" t="s">
        <v>111</v>
      </c>
      <c r="D580" s="1" t="s">
        <v>122</v>
      </c>
      <c r="E580" s="1" t="s">
        <v>123</v>
      </c>
      <c r="F580" t="s">
        <v>186</v>
      </c>
      <c r="G580" s="1">
        <v>0</v>
      </c>
    </row>
    <row r="581" spans="1:7" x14ac:dyDescent="0.4">
      <c r="A581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조끼-자켓-XL-코랄</v>
      </c>
      <c r="B581" s="1" t="s">
        <v>45</v>
      </c>
      <c r="C581" s="1" t="s">
        <v>111</v>
      </c>
      <c r="D581" s="1" t="s">
        <v>122</v>
      </c>
      <c r="E581" s="1" t="s">
        <v>134</v>
      </c>
      <c r="F581" t="s">
        <v>186</v>
      </c>
      <c r="G581" s="1">
        <v>0</v>
      </c>
    </row>
    <row r="582" spans="1:7" x14ac:dyDescent="0.4">
      <c r="A582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자켓-자켓-XL-블랙</v>
      </c>
      <c r="B582" s="1" t="s">
        <v>46</v>
      </c>
      <c r="C582" s="1" t="s">
        <v>111</v>
      </c>
      <c r="D582" s="1" t="s">
        <v>122</v>
      </c>
      <c r="E582" s="1" t="s">
        <v>123</v>
      </c>
      <c r="F582" t="s">
        <v>186</v>
      </c>
      <c r="G582" s="1">
        <v>0</v>
      </c>
    </row>
    <row r="583" spans="1:7" x14ac:dyDescent="0.4">
      <c r="A583" s="1" t="str">
        <f>현대백화점재고[[#This Row],[제품명]]&amp;"-"&amp;현대백화점재고[[#This Row],[카테고리]]&amp;"-"&amp;현대백화점재고[[#This Row],[사이즈]]&amp;"-"&amp;현대백화점재고[[#This Row],[색상]]</f>
        <v>스톤아일랜드 자켓-자켓-XL-코랄</v>
      </c>
      <c r="B583" s="1" t="s">
        <v>46</v>
      </c>
      <c r="C583" s="1" t="s">
        <v>111</v>
      </c>
      <c r="D583" s="1" t="s">
        <v>122</v>
      </c>
      <c r="E583" s="1" t="s">
        <v>134</v>
      </c>
      <c r="F583" t="s">
        <v>186</v>
      </c>
      <c r="G583" s="1">
        <v>0</v>
      </c>
    </row>
    <row r="584" spans="1:7" x14ac:dyDescent="0.4">
      <c r="A584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아크로고 후리스-자켓-XL-블랙</v>
      </c>
      <c r="B584" s="1" t="s">
        <v>47</v>
      </c>
      <c r="C584" s="1" t="s">
        <v>111</v>
      </c>
      <c r="D584" s="1" t="s">
        <v>122</v>
      </c>
      <c r="E584" s="1" t="s">
        <v>123</v>
      </c>
      <c r="F584" t="s">
        <v>186</v>
      </c>
      <c r="G584" s="1">
        <v>0</v>
      </c>
    </row>
    <row r="585" spans="1:7" x14ac:dyDescent="0.4">
      <c r="A585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아크로고 자켓 파카-자켓-XL-블랙</v>
      </c>
      <c r="B585" s="1" t="s">
        <v>48</v>
      </c>
      <c r="C585" s="1" t="s">
        <v>111</v>
      </c>
      <c r="D585" s="1" t="s">
        <v>122</v>
      </c>
      <c r="E585" s="1" t="s">
        <v>123</v>
      </c>
      <c r="F585" t="s">
        <v>186</v>
      </c>
      <c r="G585" s="1">
        <v>0</v>
      </c>
    </row>
    <row r="586" spans="1:7" x14ac:dyDescent="0.4">
      <c r="A586" s="1" t="str">
        <f>현대백화점재고[[#This Row],[제품명]]&amp;"-"&amp;현대백화점재고[[#This Row],[카테고리]]&amp;"-"&amp;현대백화점재고[[#This Row],[사이즈]]&amp;"-"&amp;현대백화점재고[[#This Row],[색상]]</f>
        <v>슈프림 레이더스 데님 베스트 조끼-자켓-XL-블랙</v>
      </c>
      <c r="B586" s="1" t="s">
        <v>49</v>
      </c>
      <c r="C586" s="1" t="s">
        <v>111</v>
      </c>
      <c r="D586" s="1" t="s">
        <v>122</v>
      </c>
      <c r="E586" s="1" t="s">
        <v>123</v>
      </c>
      <c r="F586" t="s">
        <v>186</v>
      </c>
      <c r="G586" s="1">
        <v>0</v>
      </c>
    </row>
    <row r="587" spans="1:7" x14ac:dyDescent="0.4">
      <c r="A587" s="1" t="str">
        <f>현대백화점재고[[#This Row],[제품명]]&amp;"-"&amp;현대백화점재고[[#This Row],[카테고리]]&amp;"-"&amp;현대백화점재고[[#This Row],[사이즈]]&amp;"-"&amp;현대백화점재고[[#This Row],[색상]]</f>
        <v>슈프림 리버시블 NY 자켓-자켓-XL-검정</v>
      </c>
      <c r="B587" s="1" t="s">
        <v>50</v>
      </c>
      <c r="C587" s="1" t="s">
        <v>111</v>
      </c>
      <c r="D587" s="1" t="s">
        <v>122</v>
      </c>
      <c r="E587" s="1" t="s">
        <v>131</v>
      </c>
      <c r="F587" t="s">
        <v>186</v>
      </c>
      <c r="G587" s="1">
        <v>0</v>
      </c>
    </row>
    <row r="588" spans="1:7" x14ac:dyDescent="0.4">
      <c r="A588" s="1" t="str">
        <f>현대백화점재고[[#This Row],[제품명]]&amp;"-"&amp;현대백화점재고[[#This Row],[카테고리]]&amp;"-"&amp;현대백화점재고[[#This Row],[사이즈]]&amp;"-"&amp;현대백화점재고[[#This Row],[색상]]</f>
        <v>슈프림 돕바-자켓-XL-검정</v>
      </c>
      <c r="B588" s="1" t="s">
        <v>51</v>
      </c>
      <c r="C588" s="1" t="s">
        <v>111</v>
      </c>
      <c r="D588" s="1" t="s">
        <v>122</v>
      </c>
      <c r="E588" s="1" t="s">
        <v>131</v>
      </c>
      <c r="F588" t="s">
        <v>186</v>
      </c>
      <c r="G588" s="1">
        <v>0</v>
      </c>
    </row>
    <row r="589" spans="1:7" x14ac:dyDescent="0.4">
      <c r="A589" s="1" t="str">
        <f>현대백화점재고[[#This Row],[제품명]]&amp;"-"&amp;현대백화점재고[[#This Row],[카테고리]]&amp;"-"&amp;현대백화점재고[[#This Row],[사이즈]]&amp;"-"&amp;현대백화점재고[[#This Row],[색상]]</f>
        <v>슈프림 퍼자켓-자켓-XL-브라운</v>
      </c>
      <c r="B589" s="1" t="s">
        <v>52</v>
      </c>
      <c r="C589" s="1" t="s">
        <v>111</v>
      </c>
      <c r="D589" s="1" t="s">
        <v>122</v>
      </c>
      <c r="E589" s="1" t="s">
        <v>135</v>
      </c>
      <c r="F589" t="s">
        <v>186</v>
      </c>
      <c r="G589" s="1">
        <v>0</v>
      </c>
    </row>
    <row r="590" spans="1:7" x14ac:dyDescent="0.4">
      <c r="A590" s="1" t="str">
        <f>현대백화점재고[[#This Row],[제품명]]&amp;"-"&amp;현대백화점재고[[#This Row],[카테고리]]&amp;"-"&amp;현대백화점재고[[#This Row],[사이즈]]&amp;"-"&amp;현대백화점재고[[#This Row],[색상]]</f>
        <v>슈프림 챔피언 코치자켓-자켓-XL-블랙</v>
      </c>
      <c r="B590" s="1" t="s">
        <v>53</v>
      </c>
      <c r="C590" s="1" t="s">
        <v>111</v>
      </c>
      <c r="D590" s="1" t="s">
        <v>122</v>
      </c>
      <c r="E590" s="1" t="s">
        <v>123</v>
      </c>
      <c r="F590" t="s">
        <v>186</v>
      </c>
      <c r="G590" s="1">
        <v>0</v>
      </c>
    </row>
    <row r="591" spans="1:7" x14ac:dyDescent="0.4">
      <c r="A591" s="1" t="str">
        <f>현대백화점재고[[#This Row],[제품명]]&amp;"-"&amp;현대백화점재고[[#This Row],[카테고리]]&amp;"-"&amp;현대백화점재고[[#This Row],[사이즈]]&amp;"-"&amp;현대백화점재고[[#This Row],[색상]]</f>
        <v>콥 카 자수 자켓-자켓-XL-블랙</v>
      </c>
      <c r="B591" s="1" t="s">
        <v>54</v>
      </c>
      <c r="C591" s="1" t="s">
        <v>111</v>
      </c>
      <c r="D591" s="1" t="s">
        <v>122</v>
      </c>
      <c r="E591" s="1" t="s">
        <v>123</v>
      </c>
      <c r="F591" t="s">
        <v>186</v>
      </c>
      <c r="G591" s="1">
        <v>0</v>
      </c>
    </row>
    <row r="592" spans="1:7" x14ac:dyDescent="0.4">
      <c r="A592" s="1" t="str">
        <f>현대백화점재고[[#This Row],[제품명]]&amp;"-"&amp;현대백화점재고[[#This Row],[카테고리]]&amp;"-"&amp;현대백화점재고[[#This Row],[사이즈]]&amp;"-"&amp;현대백화점재고[[#This Row],[색상]]</f>
        <v>헤비 나일론 아노락-자켓-XL-파랑</v>
      </c>
      <c r="B592" s="1" t="s">
        <v>55</v>
      </c>
      <c r="C592" s="1" t="s">
        <v>111</v>
      </c>
      <c r="D592" s="1" t="s">
        <v>122</v>
      </c>
      <c r="E592" s="1" t="s">
        <v>136</v>
      </c>
      <c r="F592" t="s">
        <v>186</v>
      </c>
      <c r="G592" s="1">
        <v>0</v>
      </c>
    </row>
    <row r="593" spans="1:7" x14ac:dyDescent="0.4">
      <c r="A593" s="1" t="str">
        <f>현대백화점재고[[#This Row],[제품명]]&amp;"-"&amp;현대백화점재고[[#This Row],[카테고리]]&amp;"-"&amp;현대백화점재고[[#This Row],[사이즈]]&amp;"-"&amp;현대백화점재고[[#This Row],[색상]]</f>
        <v>슈프림 반다나 후리스-자켓-XL-레드</v>
      </c>
      <c r="B593" s="1" t="s">
        <v>56</v>
      </c>
      <c r="C593" s="1" t="s">
        <v>111</v>
      </c>
      <c r="D593" s="1" t="s">
        <v>122</v>
      </c>
      <c r="E593" s="1" t="s">
        <v>128</v>
      </c>
      <c r="F593" t="s">
        <v>186</v>
      </c>
      <c r="G593" s="1">
        <v>0</v>
      </c>
    </row>
    <row r="594" spans="1:7" x14ac:dyDescent="0.4">
      <c r="A594" s="1" t="str">
        <f>현대백화점재고[[#This Row],[제품명]]&amp;"-"&amp;현대백화점재고[[#This Row],[카테고리]]&amp;"-"&amp;현대백화점재고[[#This Row],[사이즈]]&amp;"-"&amp;현대백화점재고[[#This Row],[색상]]</f>
        <v>클래식 로고 테이핑 자켓-자켓-XL-레드</v>
      </c>
      <c r="B594" s="1" t="s">
        <v>57</v>
      </c>
      <c r="C594" s="1" t="s">
        <v>111</v>
      </c>
      <c r="D594" s="1" t="s">
        <v>122</v>
      </c>
      <c r="E594" s="1" t="s">
        <v>128</v>
      </c>
      <c r="F594" t="s">
        <v>186</v>
      </c>
      <c r="G594" s="1">
        <v>0</v>
      </c>
    </row>
    <row r="595" spans="1:7" x14ac:dyDescent="0.4">
      <c r="A595" s="1" t="str">
        <f>현대백화점재고[[#This Row],[제품명]]&amp;"-"&amp;현대백화점재고[[#This Row],[카테고리]]&amp;"-"&amp;현대백화점재고[[#This Row],[사이즈]]&amp;"-"&amp;현대백화점재고[[#This Row],[색상]]</f>
        <v>혼다 워크 자켓-자켓-XL-블랙</v>
      </c>
      <c r="B595" s="1" t="s">
        <v>58</v>
      </c>
      <c r="C595" s="1" t="s">
        <v>111</v>
      </c>
      <c r="D595" s="1" t="s">
        <v>122</v>
      </c>
      <c r="E595" s="1" t="s">
        <v>123</v>
      </c>
      <c r="F595" t="s">
        <v>186</v>
      </c>
      <c r="G595" s="1">
        <v>0</v>
      </c>
    </row>
    <row r="596" spans="1:7" x14ac:dyDescent="0.4">
      <c r="A596" s="1" t="str">
        <f>현대백화점재고[[#This Row],[제품명]]&amp;"-"&amp;현대백화점재고[[#This Row],[카테고리]]&amp;"-"&amp;현대백화점재고[[#This Row],[사이즈]]&amp;"-"&amp;현대백화점재고[[#This Row],[색상]]</f>
        <v>혼다 워크 자켓-자켓-XL-그린</v>
      </c>
      <c r="B596" s="1" t="s">
        <v>58</v>
      </c>
      <c r="C596" s="1" t="s">
        <v>111</v>
      </c>
      <c r="D596" s="1" t="s">
        <v>122</v>
      </c>
      <c r="E596" s="1" t="s">
        <v>133</v>
      </c>
      <c r="F596" t="s">
        <v>186</v>
      </c>
      <c r="G596" s="1">
        <v>0</v>
      </c>
    </row>
    <row r="597" spans="1:7" x14ac:dyDescent="0.4">
      <c r="A597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자유 마운틴 자켓-자켓-XL-레드</v>
      </c>
      <c r="B597" s="1" t="s">
        <v>59</v>
      </c>
      <c r="C597" s="1" t="s">
        <v>111</v>
      </c>
      <c r="D597" s="1" t="s">
        <v>122</v>
      </c>
      <c r="E597" s="1" t="s">
        <v>128</v>
      </c>
      <c r="F597" t="s">
        <v>186</v>
      </c>
      <c r="G597" s="1">
        <v>0</v>
      </c>
    </row>
    <row r="598" spans="1:7" x14ac:dyDescent="0.4">
      <c r="A598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자유 마운틴 자켓-자켓-XL-블랙</v>
      </c>
      <c r="B598" s="1" t="s">
        <v>59</v>
      </c>
      <c r="C598" s="1" t="s">
        <v>111</v>
      </c>
      <c r="D598" s="1" t="s">
        <v>122</v>
      </c>
      <c r="E598" s="1" t="s">
        <v>123</v>
      </c>
      <c r="F598" t="s">
        <v>186</v>
      </c>
      <c r="G598" s="1">
        <v>0</v>
      </c>
    </row>
    <row r="599" spans="1:7" x14ac:dyDescent="0.4">
      <c r="A599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발토로 자켓-자켓-XL-블랙</v>
      </c>
      <c r="B599" s="1" t="s">
        <v>60</v>
      </c>
      <c r="C599" s="1" t="s">
        <v>111</v>
      </c>
      <c r="D599" s="1" t="s">
        <v>122</v>
      </c>
      <c r="E599" s="1" t="s">
        <v>123</v>
      </c>
      <c r="F599" t="s">
        <v>186</v>
      </c>
      <c r="G599" s="1">
        <v>0</v>
      </c>
    </row>
    <row r="600" spans="1:7" x14ac:dyDescent="0.4">
      <c r="A600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발토로 자켓-자켓-XL-레드</v>
      </c>
      <c r="B600" s="1" t="s">
        <v>60</v>
      </c>
      <c r="C600" s="1" t="s">
        <v>111</v>
      </c>
      <c r="D600" s="1" t="s">
        <v>122</v>
      </c>
      <c r="E600" s="1" t="s">
        <v>128</v>
      </c>
      <c r="F600" t="s">
        <v>186</v>
      </c>
      <c r="G600" s="1">
        <v>0</v>
      </c>
    </row>
    <row r="601" spans="1:7" x14ac:dyDescent="0.4">
      <c r="A601" s="1" t="str">
        <f>현대백화점재고[[#This Row],[제품명]]&amp;"-"&amp;현대백화점재고[[#This Row],[카테고리]]&amp;"-"&amp;현대백화점재고[[#This Row],[사이즈]]&amp;"-"&amp;현대백화점재고[[#This Row],[색상]]</f>
        <v>레더 콜라 퍼피 다운 자켓-자켓-XL-블루</v>
      </c>
      <c r="B601" s="1" t="s">
        <v>61</v>
      </c>
      <c r="C601" s="1" t="s">
        <v>111</v>
      </c>
      <c r="D601" s="1" t="s">
        <v>122</v>
      </c>
      <c r="E601" s="1" t="s">
        <v>137</v>
      </c>
      <c r="F601" t="s">
        <v>186</v>
      </c>
      <c r="G601" s="1">
        <v>0</v>
      </c>
    </row>
    <row r="602" spans="1:7" x14ac:dyDescent="0.4">
      <c r="A602" s="1" t="str">
        <f>현대백화점재고[[#This Row],[제품명]]&amp;"-"&amp;현대백화점재고[[#This Row],[카테고리]]&amp;"-"&amp;현대백화점재고[[#This Row],[사이즈]]&amp;"-"&amp;현대백화점재고[[#This Row],[색상]]</f>
        <v>페이퍼 눕시-자켓-XL-흰색</v>
      </c>
      <c r="B602" s="1" t="s">
        <v>62</v>
      </c>
      <c r="C602" s="1" t="s">
        <v>111</v>
      </c>
      <c r="D602" s="1" t="s">
        <v>122</v>
      </c>
      <c r="E602" s="1" t="s">
        <v>130</v>
      </c>
      <c r="F602" t="s">
        <v>186</v>
      </c>
      <c r="G602" s="1">
        <v>0</v>
      </c>
    </row>
    <row r="603" spans="1:7" x14ac:dyDescent="0.4">
      <c r="A603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폭스레이싱-저지-XL-멀티컬러</v>
      </c>
      <c r="B603" s="1" t="s">
        <v>63</v>
      </c>
      <c r="C603" s="1" t="s">
        <v>112</v>
      </c>
      <c r="D603" s="1" t="s">
        <v>122</v>
      </c>
      <c r="E603" s="1" t="s">
        <v>138</v>
      </c>
      <c r="F603" t="s">
        <v>186</v>
      </c>
      <c r="G603" s="1">
        <v>0</v>
      </c>
    </row>
    <row r="604" spans="1:7" x14ac:dyDescent="0.4">
      <c r="A604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카스텔리 바이크 저지-저지-XL-화이트</v>
      </c>
      <c r="B604" s="1" t="s">
        <v>64</v>
      </c>
      <c r="C604" s="1" t="s">
        <v>112</v>
      </c>
      <c r="D604" s="1" t="s">
        <v>122</v>
      </c>
      <c r="E604" s="1" t="s">
        <v>124</v>
      </c>
      <c r="F604" t="s">
        <v>186</v>
      </c>
      <c r="G604" s="1">
        <v>0</v>
      </c>
    </row>
    <row r="605" spans="1:7" x14ac:dyDescent="0.4">
      <c r="A605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카스텔리 바이크 저지-저지-XL-블랙</v>
      </c>
      <c r="B605" s="1" t="s">
        <v>64</v>
      </c>
      <c r="C605" s="1" t="s">
        <v>112</v>
      </c>
      <c r="D605" s="1" t="s">
        <v>122</v>
      </c>
      <c r="E605" s="1" t="s">
        <v>123</v>
      </c>
      <c r="F605" t="s">
        <v>186</v>
      </c>
      <c r="G605" s="1">
        <v>0</v>
      </c>
    </row>
    <row r="606" spans="1:7" x14ac:dyDescent="0.4">
      <c r="A606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 져지-저지-XL-블랙</v>
      </c>
      <c r="B606" s="1" t="s">
        <v>65</v>
      </c>
      <c r="C606" s="1" t="s">
        <v>112</v>
      </c>
      <c r="D606" s="1" t="s">
        <v>122</v>
      </c>
      <c r="E606" s="1" t="s">
        <v>123</v>
      </c>
      <c r="F606" t="s">
        <v>186</v>
      </c>
      <c r="G606" s="1">
        <v>0</v>
      </c>
    </row>
    <row r="607" spans="1:7" x14ac:dyDescent="0.4">
      <c r="A607" s="1" t="str">
        <f>현대백화점재고[[#This Row],[제품명]]&amp;"-"&amp;현대백화점재고[[#This Row],[카테고리]]&amp;"-"&amp;현대백화점재고[[#This Row],[사이즈]]&amp;"-"&amp;현대백화점재고[[#This Row],[색상]]</f>
        <v>폭스레이싱 져지-저지-XL-그린</v>
      </c>
      <c r="B607" s="1" t="s">
        <v>65</v>
      </c>
      <c r="C607" s="1" t="s">
        <v>112</v>
      </c>
      <c r="D607" s="1" t="s">
        <v>122</v>
      </c>
      <c r="E607" s="1" t="s">
        <v>133</v>
      </c>
      <c r="F607" t="s">
        <v>186</v>
      </c>
      <c r="G607" s="1">
        <v>0</v>
      </c>
    </row>
    <row r="608" spans="1:7" x14ac:dyDescent="0.4">
      <c r="A608" s="1" t="str">
        <f>현대백화점재고[[#This Row],[제품명]]&amp;"-"&amp;현대백화점재고[[#This Row],[카테고리]]&amp;"-"&amp;현대백화점재고[[#This Row],[사이즈]]&amp;"-"&amp;현대백화점재고[[#This Row],[색상]]</f>
        <v>애플 후드-후드-XL-블랙</v>
      </c>
      <c r="B608" s="1" t="s">
        <v>66</v>
      </c>
      <c r="C608" s="1" t="s">
        <v>113</v>
      </c>
      <c r="D608" s="1" t="s">
        <v>122</v>
      </c>
      <c r="E608" s="1" t="s">
        <v>123</v>
      </c>
      <c r="F608" t="s">
        <v>186</v>
      </c>
      <c r="G608" s="1">
        <v>0</v>
      </c>
    </row>
    <row r="609" spans="1:7" x14ac:dyDescent="0.4">
      <c r="A609" s="1" t="str">
        <f>현대백화점재고[[#This Row],[제품명]]&amp;"-"&amp;현대백화점재고[[#This Row],[카테고리]]&amp;"-"&amp;현대백화점재고[[#This Row],[사이즈]]&amp;"-"&amp;현대백화점재고[[#This Row],[색상]]</f>
        <v>애플 후드-후드-XL-그레이</v>
      </c>
      <c r="B609" s="1" t="s">
        <v>66</v>
      </c>
      <c r="C609" s="1" t="s">
        <v>113</v>
      </c>
      <c r="D609" s="1" t="s">
        <v>122</v>
      </c>
      <c r="E609" s="1" t="s">
        <v>129</v>
      </c>
      <c r="F609" t="s">
        <v>186</v>
      </c>
      <c r="G609" s="1">
        <v>0</v>
      </c>
    </row>
    <row r="610" spans="1:7" x14ac:dyDescent="0.4">
      <c r="A610" s="1" t="str">
        <f>현대백화점재고[[#This Row],[제품명]]&amp;"-"&amp;현대백화점재고[[#This Row],[카테고리]]&amp;"-"&amp;현대백화점재고[[#This Row],[사이즈]]&amp;"-"&amp;현대백화점재고[[#This Row],[색상]]</f>
        <v>에스로고 후드-후드-XL-레드</v>
      </c>
      <c r="B610" s="1" t="s">
        <v>67</v>
      </c>
      <c r="C610" s="1" t="s">
        <v>113</v>
      </c>
      <c r="D610" s="1" t="s">
        <v>122</v>
      </c>
      <c r="E610" s="1" t="s">
        <v>128</v>
      </c>
      <c r="F610" t="s">
        <v>186</v>
      </c>
      <c r="G610" s="1">
        <v>0</v>
      </c>
    </row>
    <row r="611" spans="1:7" x14ac:dyDescent="0.4">
      <c r="A611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후드-후드-XL-블랙</v>
      </c>
      <c r="B611" s="1" t="s">
        <v>68</v>
      </c>
      <c r="C611" s="1" t="s">
        <v>113</v>
      </c>
      <c r="D611" s="1" t="s">
        <v>122</v>
      </c>
      <c r="E611" s="1" t="s">
        <v>123</v>
      </c>
      <c r="F611" t="s">
        <v>186</v>
      </c>
      <c r="G611" s="1">
        <v>0</v>
      </c>
    </row>
    <row r="612" spans="1:7" x14ac:dyDescent="0.4">
      <c r="A612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후드-후드-XL-버건디</v>
      </c>
      <c r="B612" s="1" t="s">
        <v>68</v>
      </c>
      <c r="C612" s="1" t="s">
        <v>113</v>
      </c>
      <c r="D612" s="1" t="s">
        <v>122</v>
      </c>
      <c r="E612" s="1" t="s">
        <v>139</v>
      </c>
      <c r="F612" t="s">
        <v>186</v>
      </c>
      <c r="G612" s="1">
        <v>0</v>
      </c>
    </row>
    <row r="613" spans="1:7" x14ac:dyDescent="0.4">
      <c r="A613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후드-후드-XL-회색</v>
      </c>
      <c r="B613" s="1" t="s">
        <v>68</v>
      </c>
      <c r="C613" s="1" t="s">
        <v>113</v>
      </c>
      <c r="D613" s="1" t="s">
        <v>122</v>
      </c>
      <c r="E613" s="1" t="s">
        <v>140</v>
      </c>
      <c r="F613" t="s">
        <v>186</v>
      </c>
      <c r="G613" s="1">
        <v>0</v>
      </c>
    </row>
    <row r="614" spans="1:7" x14ac:dyDescent="0.4">
      <c r="A614" s="1" t="str">
        <f>현대백화점재고[[#This Row],[제품명]]&amp;"-"&amp;현대백화점재고[[#This Row],[카테고리]]&amp;"-"&amp;현대백화점재고[[#This Row],[사이즈]]&amp;"-"&amp;현대백화점재고[[#This Row],[색상]]</f>
        <v>슈프림 장폴고티에 바지-후드-XL-블랙</v>
      </c>
      <c r="B614" s="1" t="s">
        <v>69</v>
      </c>
      <c r="C614" s="1" t="s">
        <v>113</v>
      </c>
      <c r="D614" s="1" t="s">
        <v>122</v>
      </c>
      <c r="E614" s="1" t="s">
        <v>123</v>
      </c>
      <c r="F614" t="s">
        <v>186</v>
      </c>
      <c r="G614" s="1">
        <v>0</v>
      </c>
    </row>
    <row r="615" spans="1:7" x14ac:dyDescent="0.4">
      <c r="A615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후드-후드-XL-레드</v>
      </c>
      <c r="B615" s="1" t="s">
        <v>70</v>
      </c>
      <c r="C615" s="1" t="s">
        <v>113</v>
      </c>
      <c r="D615" s="1" t="s">
        <v>122</v>
      </c>
      <c r="E615" s="1" t="s">
        <v>128</v>
      </c>
      <c r="F615" t="s">
        <v>186</v>
      </c>
      <c r="G615" s="1">
        <v>0</v>
      </c>
    </row>
    <row r="616" spans="1:7" x14ac:dyDescent="0.4">
      <c r="A616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후드-후드-XL-올리브</v>
      </c>
      <c r="B616" s="1" t="s">
        <v>70</v>
      </c>
      <c r="C616" s="1" t="s">
        <v>113</v>
      </c>
      <c r="D616" s="1" t="s">
        <v>122</v>
      </c>
      <c r="E616" s="1" t="s">
        <v>141</v>
      </c>
      <c r="F616" t="s">
        <v>186</v>
      </c>
      <c r="G616" s="1">
        <v>0</v>
      </c>
    </row>
    <row r="617" spans="1:7" x14ac:dyDescent="0.4">
      <c r="A617" s="1" t="str">
        <f>현대백화점재고[[#This Row],[제품명]]&amp;"-"&amp;현대백화점재고[[#This Row],[카테고리]]&amp;"-"&amp;현대백화점재고[[#This Row],[사이즈]]&amp;"-"&amp;현대백화점재고[[#This Row],[색상]]</f>
        <v>콘 후드-후드-XL-그레이</v>
      </c>
      <c r="B617" s="1" t="s">
        <v>70</v>
      </c>
      <c r="C617" s="1" t="s">
        <v>113</v>
      </c>
      <c r="D617" s="1" t="s">
        <v>122</v>
      </c>
      <c r="E617" s="1" t="s">
        <v>129</v>
      </c>
      <c r="F617" t="s">
        <v>186</v>
      </c>
      <c r="G617" s="1">
        <v>0</v>
      </c>
    </row>
    <row r="618" spans="1:7" x14ac:dyDescent="0.4">
      <c r="A618" s="1" t="str">
        <f>현대백화점재고[[#This Row],[제품명]]&amp;"-"&amp;현대백화점재고[[#This Row],[카테고리]]&amp;"-"&amp;현대백화점재고[[#This Row],[사이즈]]&amp;"-"&amp;현대백화점재고[[#This Row],[색상]]</f>
        <v>슈프림 노스페이스 후드-후드-XL-블랙</v>
      </c>
      <c r="B618" s="1" t="s">
        <v>71</v>
      </c>
      <c r="C618" s="1" t="s">
        <v>113</v>
      </c>
      <c r="D618" s="1" t="s">
        <v>122</v>
      </c>
      <c r="E618" s="1" t="s">
        <v>123</v>
      </c>
      <c r="F618" t="s">
        <v>186</v>
      </c>
      <c r="G618" s="1">
        <v>0</v>
      </c>
    </row>
    <row r="619" spans="1:7" x14ac:dyDescent="0.4">
      <c r="A619" s="1" t="str">
        <f>현대백화점재고[[#This Row],[제품명]]&amp;"-"&amp;현대백화점재고[[#This Row],[카테고리]]&amp;"-"&amp;현대백화점재고[[#This Row],[사이즈]]&amp;"-"&amp;현대백화점재고[[#This Row],[색상]]</f>
        <v>슈프림 로티드 크루넥-후드-XL-오렌지</v>
      </c>
      <c r="B619" s="1" t="s">
        <v>72</v>
      </c>
      <c r="C619" s="1" t="s">
        <v>113</v>
      </c>
      <c r="D619" s="1" t="s">
        <v>122</v>
      </c>
      <c r="E619" s="1" t="s">
        <v>142</v>
      </c>
      <c r="F619" t="s">
        <v>186</v>
      </c>
      <c r="G619" s="1">
        <v>0</v>
      </c>
    </row>
    <row r="620" spans="1:7" x14ac:dyDescent="0.4">
      <c r="A620" s="1" t="str">
        <f>현대백화점재고[[#This Row],[제품명]]&amp;"-"&amp;현대백화점재고[[#This Row],[카테고리]]&amp;"-"&amp;현대백화점재고[[#This Row],[사이즈]]&amp;"-"&amp;현대백화점재고[[#This Row],[색상]]</f>
        <v>팔자수로고 후드-후드-XL-블랙</v>
      </c>
      <c r="B620" s="1" t="s">
        <v>344</v>
      </c>
      <c r="C620" s="1" t="s">
        <v>113</v>
      </c>
      <c r="D620" s="1" t="s">
        <v>122</v>
      </c>
      <c r="E620" s="1" t="s">
        <v>123</v>
      </c>
      <c r="F620" t="s">
        <v>186</v>
      </c>
      <c r="G620" s="1">
        <v>0</v>
      </c>
    </row>
    <row r="621" spans="1:7" x14ac:dyDescent="0.4">
      <c r="A621" s="1" t="str">
        <f>현대백화점재고[[#This Row],[제품명]]&amp;"-"&amp;현대백화점재고[[#This Row],[카테고리]]&amp;"-"&amp;현대백화점재고[[#This Row],[사이즈]]&amp;"-"&amp;현대백화점재고[[#This Row],[색상]]</f>
        <v>혼다 크루넥-후드-XL-블랙</v>
      </c>
      <c r="B621" s="1" t="s">
        <v>73</v>
      </c>
      <c r="C621" s="1" t="s">
        <v>113</v>
      </c>
      <c r="D621" s="1" t="s">
        <v>122</v>
      </c>
      <c r="E621" s="1" t="s">
        <v>123</v>
      </c>
      <c r="F621" t="s">
        <v>186</v>
      </c>
      <c r="G621" s="1">
        <v>0</v>
      </c>
    </row>
    <row r="622" spans="1:7" x14ac:dyDescent="0.4">
      <c r="A622" s="1" t="str">
        <f>현대백화점재고[[#This Row],[제품명]]&amp;"-"&amp;현대백화점재고[[#This Row],[카테고리]]&amp;"-"&amp;현대백화점재고[[#This Row],[사이즈]]&amp;"-"&amp;현대백화점재고[[#This Row],[색상]]</f>
        <v>슈프림 나이키 후드-후드-XL-레드</v>
      </c>
      <c r="B622" s="1" t="s">
        <v>150</v>
      </c>
      <c r="C622" s="1" t="s">
        <v>113</v>
      </c>
      <c r="D622" s="1" t="s">
        <v>122</v>
      </c>
      <c r="E622" s="1" t="s">
        <v>128</v>
      </c>
      <c r="F622" t="s">
        <v>186</v>
      </c>
      <c r="G622" s="1">
        <v>0</v>
      </c>
    </row>
    <row r="623" spans="1:7" x14ac:dyDescent="0.4">
      <c r="A623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후드-후드-XL-블랙</v>
      </c>
      <c r="B623" s="1" t="s">
        <v>74</v>
      </c>
      <c r="C623" s="1" t="s">
        <v>113</v>
      </c>
      <c r="D623" s="1" t="s">
        <v>122</v>
      </c>
      <c r="E623" s="1" t="s">
        <v>123</v>
      </c>
      <c r="F623" t="s">
        <v>186</v>
      </c>
      <c r="G623" s="1">
        <v>0</v>
      </c>
    </row>
    <row r="624" spans="1:7" x14ac:dyDescent="0.4">
      <c r="A624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후드-후드-XL-회색</v>
      </c>
      <c r="B624" s="1" t="s">
        <v>74</v>
      </c>
      <c r="C624" s="1" t="s">
        <v>113</v>
      </c>
      <c r="D624" s="1" t="s">
        <v>122</v>
      </c>
      <c r="E624" s="1" t="s">
        <v>140</v>
      </c>
      <c r="F624" t="s">
        <v>186</v>
      </c>
      <c r="G624" s="1">
        <v>0</v>
      </c>
    </row>
    <row r="625" spans="1:7" x14ac:dyDescent="0.4">
      <c r="A625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후드-후드-XL-노랑</v>
      </c>
      <c r="B625" s="1" t="s">
        <v>74</v>
      </c>
      <c r="C625" s="1" t="s">
        <v>113</v>
      </c>
      <c r="D625" s="1" t="s">
        <v>122</v>
      </c>
      <c r="E625" s="1" t="s">
        <v>143</v>
      </c>
      <c r="F625" t="s">
        <v>186</v>
      </c>
      <c r="G625" s="1">
        <v>0</v>
      </c>
    </row>
    <row r="626" spans="1:7" x14ac:dyDescent="0.4">
      <c r="A626" s="1" t="str">
        <f>현대백화점재고[[#This Row],[제품명]]&amp;"-"&amp;현대백화점재고[[#This Row],[카테고리]]&amp;"-"&amp;현대백화점재고[[#This Row],[사이즈]]&amp;"-"&amp;현대백화점재고[[#This Row],[색상]]</f>
        <v>반다나 박스로고 후드-후드-XL-빨강</v>
      </c>
      <c r="B626" s="1" t="s">
        <v>74</v>
      </c>
      <c r="C626" s="1" t="s">
        <v>113</v>
      </c>
      <c r="D626" s="1" t="s">
        <v>122</v>
      </c>
      <c r="E626" s="1" t="s">
        <v>144</v>
      </c>
      <c r="F626" t="s">
        <v>186</v>
      </c>
      <c r="G626" s="1">
        <v>0</v>
      </c>
    </row>
    <row r="627" spans="1:7" x14ac:dyDescent="0.4">
      <c r="A627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스웨터-스웨터-XL-블랙</v>
      </c>
      <c r="B627" s="1" t="s">
        <v>75</v>
      </c>
      <c r="C627" s="1" t="s">
        <v>114</v>
      </c>
      <c r="D627" s="1" t="s">
        <v>122</v>
      </c>
      <c r="E627" s="1" t="s">
        <v>123</v>
      </c>
      <c r="F627" t="s">
        <v>186</v>
      </c>
      <c r="G627" s="1">
        <v>0</v>
      </c>
    </row>
    <row r="628" spans="1:7" x14ac:dyDescent="0.4">
      <c r="A628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스웨터-스웨터-XL-화이트</v>
      </c>
      <c r="B628" s="1" t="s">
        <v>75</v>
      </c>
      <c r="C628" s="1" t="s">
        <v>114</v>
      </c>
      <c r="D628" s="1" t="s">
        <v>122</v>
      </c>
      <c r="E628" s="1" t="s">
        <v>124</v>
      </c>
      <c r="F628" t="s">
        <v>186</v>
      </c>
      <c r="G628" s="1">
        <v>0</v>
      </c>
    </row>
    <row r="629" spans="1:7" x14ac:dyDescent="0.4">
      <c r="A629" s="1" t="str">
        <f>현대백화점재고[[#This Row],[제품명]]&amp;"-"&amp;현대백화점재고[[#This Row],[카테고리]]&amp;"-"&amp;현대백화점재고[[#This Row],[사이즈]]&amp;"-"&amp;현대백화점재고[[#This Row],[색상]]</f>
        <v>뉴욕 스웨터-스웨터-XL-오렌지</v>
      </c>
      <c r="B629" s="1" t="s">
        <v>75</v>
      </c>
      <c r="C629" s="1" t="s">
        <v>114</v>
      </c>
      <c r="D629" s="1" t="s">
        <v>122</v>
      </c>
      <c r="E629" s="1" t="s">
        <v>142</v>
      </c>
      <c r="F629" t="s">
        <v>186</v>
      </c>
      <c r="G629" s="1">
        <v>0</v>
      </c>
    </row>
    <row r="630" spans="1:7" x14ac:dyDescent="0.4">
      <c r="A630" s="1" t="str">
        <f>현대백화점재고[[#This Row],[제품명]]&amp;"-"&amp;현대백화점재고[[#This Row],[카테고리]]&amp;"-"&amp;현대백화점재고[[#This Row],[사이즈]]&amp;"-"&amp;현대백화점재고[[#This Row],[색상]]</f>
        <v>브러쉬드 닷 가디건-가디건-XL-블랙</v>
      </c>
      <c r="B630" s="1" t="s">
        <v>76</v>
      </c>
      <c r="C630" s="1" t="s">
        <v>115</v>
      </c>
      <c r="D630" s="1" t="s">
        <v>122</v>
      </c>
      <c r="E630" s="1" t="s">
        <v>123</v>
      </c>
      <c r="F630" t="s">
        <v>186</v>
      </c>
      <c r="G630" s="1">
        <v>0</v>
      </c>
    </row>
    <row r="631" spans="1:7" x14ac:dyDescent="0.4">
      <c r="A631" s="1" t="str">
        <f>현대백화점재고[[#This Row],[제품명]]&amp;"-"&amp;현대백화점재고[[#This Row],[카테고리]]&amp;"-"&amp;현대백화점재고[[#This Row],[사이즈]]&amp;"-"&amp;현대백화점재고[[#This Row],[색상]]</f>
        <v>브러쉬드 닷 가디건-가디건-XL-네이비</v>
      </c>
      <c r="B631" s="1" t="s">
        <v>76</v>
      </c>
      <c r="C631" s="1" t="s">
        <v>115</v>
      </c>
      <c r="D631" s="1" t="s">
        <v>122</v>
      </c>
      <c r="E631" s="1" t="s">
        <v>127</v>
      </c>
      <c r="F631" t="s">
        <v>186</v>
      </c>
      <c r="G631" s="1">
        <v>0</v>
      </c>
    </row>
    <row r="632" spans="1:7" x14ac:dyDescent="0.4">
      <c r="A632" s="1" t="str">
        <f>현대백화점재고[[#This Row],[제품명]]&amp;"-"&amp;현대백화점재고[[#This Row],[카테고리]]&amp;"-"&amp;현대백화점재고[[#This Row],[사이즈]]&amp;"-"&amp;현대백화점재고[[#This Row],[색상]]</f>
        <v>패널드 트랙 팬츠-긴바지-XL-블랙</v>
      </c>
      <c r="B632" s="1" t="s">
        <v>77</v>
      </c>
      <c r="C632" s="1" t="s">
        <v>116</v>
      </c>
      <c r="D632" s="1" t="s">
        <v>122</v>
      </c>
      <c r="E632" s="1" t="s">
        <v>123</v>
      </c>
      <c r="F632" t="s">
        <v>186</v>
      </c>
      <c r="G632" s="1">
        <v>0</v>
      </c>
    </row>
    <row r="633" spans="1:7" x14ac:dyDescent="0.4">
      <c r="A633" s="1" t="str">
        <f>현대백화점재고[[#This Row],[제품명]]&amp;"-"&amp;현대백화점재고[[#This Row],[카테고리]]&amp;"-"&amp;현대백화점재고[[#This Row],[사이즈]]&amp;"-"&amp;현대백화점재고[[#This Row],[색상]]</f>
        <v>패널드 트랙 자켓-자켓-XL-블랙</v>
      </c>
      <c r="B633" s="1" t="s">
        <v>78</v>
      </c>
      <c r="C633" s="1" t="s">
        <v>111</v>
      </c>
      <c r="D633" s="1" t="s">
        <v>122</v>
      </c>
      <c r="E633" s="1" t="s">
        <v>123</v>
      </c>
      <c r="F633" t="s">
        <v>186</v>
      </c>
      <c r="G633" s="1">
        <v>0</v>
      </c>
    </row>
    <row r="634" spans="1:7" x14ac:dyDescent="0.4">
      <c r="A634" s="1" t="str">
        <f>현대백화점재고[[#This Row],[제품명]]&amp;"-"&amp;현대백화점재고[[#This Row],[카테고리]]&amp;"-"&amp;현대백화점재고[[#This Row],[사이즈]]&amp;"-"&amp;현대백화점재고[[#This Row],[색상]]</f>
        <v>나오미-반팔-XL-블랙</v>
      </c>
      <c r="B634" s="1" t="s">
        <v>79</v>
      </c>
      <c r="C634" s="1" t="s">
        <v>109</v>
      </c>
      <c r="D634" s="1" t="s">
        <v>122</v>
      </c>
      <c r="E634" s="1" t="s">
        <v>123</v>
      </c>
      <c r="F634" t="s">
        <v>186</v>
      </c>
      <c r="G634" s="1">
        <v>3</v>
      </c>
    </row>
    <row r="635" spans="1:7" x14ac:dyDescent="0.4">
      <c r="A635" s="1" t="str">
        <f>현대백화점재고[[#This Row],[제품명]]&amp;"-"&amp;현대백화점재고[[#This Row],[카테고리]]&amp;"-"&amp;현대백화점재고[[#This Row],[사이즈]]&amp;"-"&amp;현대백화점재고[[#This Row],[색상]]</f>
        <v>나오미-반팔-XL-흰색</v>
      </c>
      <c r="B635" s="1" t="s">
        <v>79</v>
      </c>
      <c r="C635" s="1" t="s">
        <v>109</v>
      </c>
      <c r="D635" s="1" t="s">
        <v>122</v>
      </c>
      <c r="E635" s="1" t="s">
        <v>130</v>
      </c>
      <c r="F635" t="s">
        <v>186</v>
      </c>
      <c r="G635" s="1">
        <v>0</v>
      </c>
    </row>
    <row r="636" spans="1:7" x14ac:dyDescent="0.4">
      <c r="A636" s="1" t="str">
        <f>현대백화점재고[[#This Row],[제품명]]&amp;"-"&amp;현대백화점재고[[#This Row],[카테고리]]&amp;"-"&amp;현대백화점재고[[#This Row],[사이즈]]&amp;"-"&amp;현대백화점재고[[#This Row],[색상]]</f>
        <v>라프 나우 -반팔-XL-블랙</v>
      </c>
      <c r="B636" s="1" t="s">
        <v>80</v>
      </c>
      <c r="C636" s="1" t="s">
        <v>109</v>
      </c>
      <c r="D636" s="1" t="s">
        <v>122</v>
      </c>
      <c r="E636" s="1" t="s">
        <v>123</v>
      </c>
      <c r="F636" t="s">
        <v>186</v>
      </c>
      <c r="G636" s="1">
        <v>0</v>
      </c>
    </row>
    <row r="637" spans="1:7" x14ac:dyDescent="0.4">
      <c r="A637" s="1" t="str">
        <f>현대백화점재고[[#This Row],[제품명]]&amp;"-"&amp;현대백화점재고[[#This Row],[카테고리]]&amp;"-"&amp;현대백화점재고[[#This Row],[사이즈]]&amp;"-"&amp;현대백화점재고[[#This Row],[색상]]</f>
        <v>라프 나우 -반팔-XL-흰색</v>
      </c>
      <c r="B637" s="1" t="s">
        <v>80</v>
      </c>
      <c r="C637" s="1" t="s">
        <v>109</v>
      </c>
      <c r="D637" s="1" t="s">
        <v>122</v>
      </c>
      <c r="E637" s="1" t="s">
        <v>130</v>
      </c>
      <c r="F637" t="s">
        <v>186</v>
      </c>
      <c r="G637" s="1">
        <v>0</v>
      </c>
    </row>
    <row r="638" spans="1:7" x14ac:dyDescent="0.4">
      <c r="A638" s="1" t="str">
        <f>현대백화점재고[[#This Row],[제품명]]&amp;"-"&amp;현대백화점재고[[#This Row],[카테고리]]&amp;"-"&amp;현대백화점재고[[#This Row],[사이즈]]&amp;"-"&amp;현대백화점재고[[#This Row],[색상]]</f>
        <v>페인트-반팔-XL-블랙</v>
      </c>
      <c r="B638" s="1" t="s">
        <v>81</v>
      </c>
      <c r="C638" s="1" t="s">
        <v>109</v>
      </c>
      <c r="D638" s="1" t="s">
        <v>122</v>
      </c>
      <c r="E638" s="1" t="s">
        <v>123</v>
      </c>
      <c r="F638" t="s">
        <v>186</v>
      </c>
      <c r="G638" s="1">
        <v>2</v>
      </c>
    </row>
    <row r="639" spans="1:7" x14ac:dyDescent="0.4">
      <c r="A639" s="1" t="str">
        <f>현대백화점재고[[#This Row],[제품명]]&amp;"-"&amp;현대백화점재고[[#This Row],[카테고리]]&amp;"-"&amp;현대백화점재고[[#This Row],[사이즈]]&amp;"-"&amp;현대백화점재고[[#This Row],[색상]]</f>
        <v>페인트-반팔-XL-흰색</v>
      </c>
      <c r="B639" s="1" t="s">
        <v>81</v>
      </c>
      <c r="C639" s="1" t="s">
        <v>109</v>
      </c>
      <c r="D639" s="1" t="s">
        <v>122</v>
      </c>
      <c r="E639" s="1" t="s">
        <v>130</v>
      </c>
      <c r="F639" t="s">
        <v>186</v>
      </c>
      <c r="G639" s="1">
        <v>1</v>
      </c>
    </row>
    <row r="640" spans="1:7" x14ac:dyDescent="0.4">
      <c r="A640" s="1" t="str">
        <f>현대백화점재고[[#This Row],[제품명]]&amp;"-"&amp;현대백화점재고[[#This Row],[카테고리]]&amp;"-"&amp;현대백화점재고[[#This Row],[사이즈]]&amp;"-"&amp;현대백화점재고[[#This Row],[색상]]</f>
        <v>캣-반팔-XL-블랙</v>
      </c>
      <c r="B640" s="1" t="s">
        <v>82</v>
      </c>
      <c r="C640" s="1" t="s">
        <v>109</v>
      </c>
      <c r="D640" s="1" t="s">
        <v>122</v>
      </c>
      <c r="E640" s="1" t="s">
        <v>123</v>
      </c>
      <c r="F640" t="s">
        <v>186</v>
      </c>
      <c r="G640" s="1">
        <v>1</v>
      </c>
    </row>
    <row r="641" spans="1:7" x14ac:dyDescent="0.4">
      <c r="A641" s="1" t="str">
        <f>현대백화점재고[[#This Row],[제품명]]&amp;"-"&amp;현대백화점재고[[#This Row],[카테고리]]&amp;"-"&amp;현대백화점재고[[#This Row],[사이즈]]&amp;"-"&amp;현대백화점재고[[#This Row],[색상]]</f>
        <v>XXL 후드-후드-XL-블랙</v>
      </c>
      <c r="B641" s="1" t="s">
        <v>83</v>
      </c>
      <c r="C641" s="1" t="s">
        <v>113</v>
      </c>
      <c r="D641" s="1" t="s">
        <v>122</v>
      </c>
      <c r="E641" s="1" t="s">
        <v>123</v>
      </c>
      <c r="F641" t="s">
        <v>186</v>
      </c>
      <c r="G641" s="1">
        <v>0</v>
      </c>
    </row>
    <row r="642" spans="1:7" x14ac:dyDescent="0.4">
      <c r="A642" s="1" t="str">
        <f>현대백화점재고[[#This Row],[제품명]]&amp;"-"&amp;현대백화점재고[[#This Row],[카테고리]]&amp;"-"&amp;현대백화점재고[[#This Row],[사이즈]]&amp;"-"&amp;현대백화점재고[[#This Row],[색상]]</f>
        <v>XXL 후드-후드-XL-네이비</v>
      </c>
      <c r="B642" s="1" t="s">
        <v>83</v>
      </c>
      <c r="C642" s="1" t="s">
        <v>113</v>
      </c>
      <c r="D642" s="1" t="s">
        <v>122</v>
      </c>
      <c r="E642" s="1" t="s">
        <v>127</v>
      </c>
      <c r="F642" t="s">
        <v>186</v>
      </c>
      <c r="G642" s="1">
        <v>0</v>
      </c>
    </row>
    <row r="643" spans="1:7" x14ac:dyDescent="0.4">
      <c r="A643" s="1" t="str">
        <f>현대백화점재고[[#This Row],[제품명]]&amp;"-"&amp;현대백화점재고[[#This Row],[카테고리]]&amp;"-"&amp;현대백화점재고[[#This Row],[사이즈]]&amp;"-"&amp;현대백화점재고[[#This Row],[색상]]</f>
        <v>마스크 후리스-자켓-XL-블랙</v>
      </c>
      <c r="B643" s="1" t="s">
        <v>84</v>
      </c>
      <c r="C643" s="1" t="s">
        <v>111</v>
      </c>
      <c r="D643" s="1" t="s">
        <v>122</v>
      </c>
      <c r="E643" s="1" t="s">
        <v>123</v>
      </c>
      <c r="F643" t="s">
        <v>186</v>
      </c>
      <c r="G643" s="1">
        <v>0</v>
      </c>
    </row>
    <row r="644" spans="1:7" x14ac:dyDescent="0.4">
      <c r="A644" s="1" t="str">
        <f>현대백화점재고[[#This Row],[제품명]]&amp;"-"&amp;현대백화점재고[[#This Row],[카테고리]]&amp;"-"&amp;현대백화점재고[[#This Row],[사이즈]]&amp;"-"&amp;현대백화점재고[[#This Row],[색상]]</f>
        <v>벨벳 자켓-자켓-XL-카우 카모</v>
      </c>
      <c r="B644" s="1" t="s">
        <v>85</v>
      </c>
      <c r="C644" s="1" t="s">
        <v>111</v>
      </c>
      <c r="D644" s="1" t="s">
        <v>122</v>
      </c>
      <c r="E644" s="1" t="s">
        <v>145</v>
      </c>
      <c r="F644" t="s">
        <v>186</v>
      </c>
      <c r="G644" s="1">
        <v>0</v>
      </c>
    </row>
    <row r="645" spans="1:7" x14ac:dyDescent="0.4">
      <c r="A645" s="1" t="str">
        <f>현대백화점재고[[#This Row],[제품명]]&amp;"-"&amp;현대백화점재고[[#This Row],[카테고리]]&amp;"-"&amp;현대백화점재고[[#This Row],[사이즈]]&amp;"-"&amp;현대백화점재고[[#This Row],[색상]]</f>
        <v>나띵엘스-반팔-XL-블랙</v>
      </c>
      <c r="B645" s="1" t="s">
        <v>86</v>
      </c>
      <c r="C645" s="1" t="s">
        <v>109</v>
      </c>
      <c r="D645" s="1" t="s">
        <v>122</v>
      </c>
      <c r="E645" s="1" t="s">
        <v>123</v>
      </c>
      <c r="F645" t="s">
        <v>186</v>
      </c>
      <c r="G645" s="1">
        <v>2</v>
      </c>
    </row>
    <row r="646" spans="1:7" x14ac:dyDescent="0.4">
      <c r="A646" s="1" t="str">
        <f>현대백화점재고[[#This Row],[제품명]]&amp;"-"&amp;현대백화점재고[[#This Row],[카테고리]]&amp;"-"&amp;현대백화점재고[[#This Row],[사이즈]]&amp;"-"&amp;현대백화점재고[[#This Row],[색상]]</f>
        <v>라멜지-반팔-XL-블랙</v>
      </c>
      <c r="B646" s="1" t="s">
        <v>87</v>
      </c>
      <c r="C646" s="1" t="s">
        <v>109</v>
      </c>
      <c r="D646" s="1" t="s">
        <v>122</v>
      </c>
      <c r="E646" s="1" t="s">
        <v>123</v>
      </c>
      <c r="F646" t="s">
        <v>186</v>
      </c>
      <c r="G646" s="1">
        <v>0</v>
      </c>
    </row>
    <row r="647" spans="1:7" x14ac:dyDescent="0.4">
      <c r="A647" s="1" t="str">
        <f>현대백화점재고[[#This Row],[제품명]]&amp;"-"&amp;현대백화점재고[[#This Row],[카테고리]]&amp;"-"&amp;현대백화점재고[[#This Row],[사이즈]]&amp;"-"&amp;현대백화점재고[[#This Row],[색상]]</f>
        <v>하빨 스몰 박스로고 롱슬리브-긴팔-XL-하빨</v>
      </c>
      <c r="B647" s="1" t="s">
        <v>345</v>
      </c>
      <c r="C647" s="1" t="s">
        <v>107</v>
      </c>
      <c r="D647" s="1" t="s">
        <v>122</v>
      </c>
      <c r="E647" s="1" t="s">
        <v>347</v>
      </c>
      <c r="F647" t="s">
        <v>186</v>
      </c>
      <c r="G647" s="1">
        <v>0</v>
      </c>
    </row>
    <row r="648" spans="1:7" x14ac:dyDescent="0.4">
      <c r="A648" s="1" t="str">
        <f>현대백화점재고[[#This Row],[제품명]]&amp;"-"&amp;현대백화점재고[[#This Row],[카테고리]]&amp;"-"&amp;현대백화점재고[[#This Row],[사이즈]]&amp;"-"&amp;현대백화점재고[[#This Row],[색상]]</f>
        <v>스타스 크루넥-크루넥-XL-그레이</v>
      </c>
      <c r="B648" s="1" t="s">
        <v>88</v>
      </c>
      <c r="C648" s="1" t="s">
        <v>117</v>
      </c>
      <c r="D648" s="1" t="s">
        <v>122</v>
      </c>
      <c r="E648" s="1" t="s">
        <v>129</v>
      </c>
      <c r="F648" t="s">
        <v>186</v>
      </c>
      <c r="G648" s="1">
        <v>0</v>
      </c>
    </row>
    <row r="649" spans="1:7" x14ac:dyDescent="0.4">
      <c r="A649" s="1" t="str">
        <f>현대백화점재고[[#This Row],[제품명]]&amp;"-"&amp;현대백화점재고[[#This Row],[카테고리]]&amp;"-"&amp;현대백화점재고[[#This Row],[사이즈]]&amp;"-"&amp;현대백화점재고[[#This Row],[색상]]</f>
        <v>코듀로이 헤링턴 자켓-자켓-XL-블랙</v>
      </c>
      <c r="B649" s="1" t="s">
        <v>89</v>
      </c>
      <c r="C649" s="1" t="s">
        <v>111</v>
      </c>
      <c r="D649" s="1" t="s">
        <v>122</v>
      </c>
      <c r="E649" s="1" t="s">
        <v>123</v>
      </c>
      <c r="F649" t="s">
        <v>186</v>
      </c>
      <c r="G649" s="1">
        <v>0</v>
      </c>
    </row>
    <row r="650" spans="1:7" x14ac:dyDescent="0.4">
      <c r="A650" s="1" t="str">
        <f>현대백화점재고[[#This Row],[제품명]]&amp;"-"&amp;현대백화점재고[[#This Row],[카테고리]]&amp;"-"&amp;현대백화점재고[[#This Row],[사이즈]]&amp;"-"&amp;현대백화점재고[[#This Row],[색상]]</f>
        <v>코듀로이 헤링턴 자켓-자켓-XL-네츄럴</v>
      </c>
      <c r="B650" s="1" t="s">
        <v>89</v>
      </c>
      <c r="C650" s="1" t="s">
        <v>111</v>
      </c>
      <c r="D650" s="1" t="s">
        <v>122</v>
      </c>
      <c r="E650" s="1" t="s">
        <v>146</v>
      </c>
      <c r="F650" t="s">
        <v>186</v>
      </c>
      <c r="G650" s="1">
        <v>0</v>
      </c>
    </row>
    <row r="651" spans="1:7" x14ac:dyDescent="0.4">
      <c r="A651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후드-후드-XL-블랙</v>
      </c>
      <c r="B651" s="1" t="s">
        <v>90</v>
      </c>
      <c r="C651" s="1" t="s">
        <v>113</v>
      </c>
      <c r="D651" s="1" t="s">
        <v>122</v>
      </c>
      <c r="E651" s="1" t="s">
        <v>123</v>
      </c>
      <c r="F651" t="s">
        <v>186</v>
      </c>
      <c r="G651" s="1">
        <v>0</v>
      </c>
    </row>
    <row r="652" spans="1:7" x14ac:dyDescent="0.4">
      <c r="A652" s="1" t="str">
        <f>현대백화점재고[[#This Row],[제품명]]&amp;"-"&amp;현대백화점재고[[#This Row],[카테고리]]&amp;"-"&amp;현대백화점재고[[#This Row],[사이즈]]&amp;"-"&amp;현대백화점재고[[#This Row],[색상]]</f>
        <v>모션 로고 후드-후드-XL-그레이</v>
      </c>
      <c r="B652" s="1" t="s">
        <v>90</v>
      </c>
      <c r="C652" s="1" t="s">
        <v>113</v>
      </c>
      <c r="D652" s="1" t="s">
        <v>122</v>
      </c>
      <c r="E652" s="1" t="s">
        <v>129</v>
      </c>
      <c r="F652" t="s">
        <v>186</v>
      </c>
      <c r="G652" s="1">
        <v>0</v>
      </c>
    </row>
    <row r="653" spans="1:7" x14ac:dyDescent="0.4">
      <c r="A653" s="1" t="str">
        <f>현대백화점재고[[#This Row],[제품명]]&amp;"-"&amp;현대백화점재고[[#This Row],[카테고리]]&amp;"-"&amp;현대백화점재고[[#This Row],[사이즈]]&amp;"-"&amp;현대백화점재고[[#This Row],[색상]]</f>
        <v>스몰 박스로고 티-반팔-XL-흰색</v>
      </c>
      <c r="B653" s="1" t="s">
        <v>91</v>
      </c>
      <c r="C653" s="1" t="s">
        <v>109</v>
      </c>
      <c r="D653" s="1" t="s">
        <v>122</v>
      </c>
      <c r="E653" s="1" t="s">
        <v>130</v>
      </c>
      <c r="F653" t="s">
        <v>186</v>
      </c>
      <c r="G653" s="1">
        <v>3</v>
      </c>
    </row>
    <row r="654" spans="1:7" x14ac:dyDescent="0.4">
      <c r="A654" s="1" t="str">
        <f>현대백화점재고[[#This Row],[제품명]]&amp;"-"&amp;현대백화점재고[[#This Row],[카테고리]]&amp;"-"&amp;현대백화점재고[[#This Row],[사이즈]]&amp;"-"&amp;현대백화점재고[[#This Row],[색상]]</f>
        <v>스몰 박스로고 티-반팔-XL-네이비</v>
      </c>
      <c r="B654" s="1" t="s">
        <v>91</v>
      </c>
      <c r="C654" s="1" t="s">
        <v>109</v>
      </c>
      <c r="D654" s="1" t="s">
        <v>122</v>
      </c>
      <c r="E654" s="1" t="s">
        <v>127</v>
      </c>
      <c r="F654" t="s">
        <v>186</v>
      </c>
      <c r="G654" s="1">
        <v>3</v>
      </c>
    </row>
    <row r="655" spans="1:7" x14ac:dyDescent="0.4">
      <c r="A655" s="1" t="str">
        <f>현대백화점재고[[#This Row],[제품명]]&amp;"-"&amp;현대백화점재고[[#This Row],[카테고리]]&amp;"-"&amp;현대백화점재고[[#This Row],[사이즈]]&amp;"-"&amp;현대백화점재고[[#This Row],[색상]]</f>
        <v>크로스 오버 자수 후드-후드-XL-회색</v>
      </c>
      <c r="B655" s="1" t="s">
        <v>92</v>
      </c>
      <c r="C655" s="1" t="s">
        <v>113</v>
      </c>
      <c r="D655" s="1" t="s">
        <v>122</v>
      </c>
      <c r="E655" s="1" t="s">
        <v>140</v>
      </c>
      <c r="F655" t="s">
        <v>186</v>
      </c>
      <c r="G655" s="1">
        <v>0</v>
      </c>
    </row>
    <row r="656" spans="1:7" x14ac:dyDescent="0.4">
      <c r="A656" s="1" t="str">
        <f>현대백화점재고[[#This Row],[제품명]]&amp;"-"&amp;현대백화점재고[[#This Row],[카테고리]]&amp;"-"&amp;현대백화점재고[[#This Row],[사이즈]]&amp;"-"&amp;현대백화점재고[[#This Row],[색상]]</f>
        <v>빅레터 트랙자켓-자켓-XL-블랙</v>
      </c>
      <c r="B656" s="1" t="s">
        <v>94</v>
      </c>
      <c r="C656" s="1" t="s">
        <v>111</v>
      </c>
      <c r="D656" s="1" t="s">
        <v>122</v>
      </c>
      <c r="E656" s="1" t="s">
        <v>123</v>
      </c>
      <c r="F656" t="s">
        <v>186</v>
      </c>
      <c r="G656" s="1">
        <v>0</v>
      </c>
    </row>
    <row r="657" spans="1:7" x14ac:dyDescent="0.4">
      <c r="A657" s="1" t="str">
        <f>현대백화점재고[[#This Row],[제품명]]&amp;"-"&amp;현대백화점재고[[#This Row],[카테고리]]&amp;"-"&amp;현대백화점재고[[#This Row],[사이즈]]&amp;"-"&amp;현대백화점재고[[#This Row],[색상]]</f>
        <v>MLB 바시티-자켓-XL-오렌지</v>
      </c>
      <c r="B657" s="1" t="s">
        <v>95</v>
      </c>
      <c r="C657" s="1" t="s">
        <v>111</v>
      </c>
      <c r="D657" s="1" t="s">
        <v>122</v>
      </c>
      <c r="E657" s="1" t="s">
        <v>142</v>
      </c>
      <c r="F657" t="s">
        <v>186</v>
      </c>
      <c r="G657" s="1">
        <v>0</v>
      </c>
    </row>
    <row r="658" spans="1:7" x14ac:dyDescent="0.4">
      <c r="A658" s="1" t="str">
        <f>현대백화점재고[[#This Row],[제품명]]&amp;"-"&amp;현대백화점재고[[#This Row],[카테고리]]&amp;"-"&amp;현대백화점재고[[#This Row],[사이즈]]&amp;"-"&amp;현대백화점재고[[#This Row],[색상]]</f>
        <v>MLB 바시티-자켓-XL-네이비</v>
      </c>
      <c r="B658" s="1" t="s">
        <v>95</v>
      </c>
      <c r="C658" s="1" t="s">
        <v>111</v>
      </c>
      <c r="D658" s="1" t="s">
        <v>122</v>
      </c>
      <c r="E658" s="1" t="s">
        <v>127</v>
      </c>
      <c r="F658" t="s">
        <v>186</v>
      </c>
      <c r="G658" s="1">
        <v>0</v>
      </c>
    </row>
    <row r="659" spans="1:7" x14ac:dyDescent="0.4">
      <c r="A659" s="1" t="str">
        <f>현대백화점재고[[#This Row],[제품명]]&amp;"-"&amp;현대백화점재고[[#This Row],[카테고리]]&amp;"-"&amp;현대백화점재고[[#This Row],[사이즈]]&amp;"-"&amp;현대백화점재고[[#This Row],[색상]]</f>
        <v>크롬 반팔-반팔-XL-블랙</v>
      </c>
      <c r="B659" s="1" t="s">
        <v>96</v>
      </c>
      <c r="C659" s="1" t="s">
        <v>109</v>
      </c>
      <c r="D659" s="1" t="s">
        <v>122</v>
      </c>
      <c r="E659" s="1" t="s">
        <v>123</v>
      </c>
      <c r="F659" t="s">
        <v>186</v>
      </c>
      <c r="G659" s="1">
        <v>0</v>
      </c>
    </row>
    <row r="660" spans="1:7" x14ac:dyDescent="0.4">
      <c r="A660" s="1" t="str">
        <f>현대백화점재고[[#This Row],[제품명]]&amp;"-"&amp;현대백화점재고[[#This Row],[카테고리]]&amp;"-"&amp;현대백화점재고[[#This Row],[사이즈]]&amp;"-"&amp;현대백화점재고[[#This Row],[색상]]</f>
        <v>크롬 반팔-반팔-XL-화이트</v>
      </c>
      <c r="B660" s="1" t="s">
        <v>96</v>
      </c>
      <c r="C660" s="1" t="s">
        <v>109</v>
      </c>
      <c r="D660" s="1" t="s">
        <v>122</v>
      </c>
      <c r="E660" s="1" t="s">
        <v>124</v>
      </c>
      <c r="F660" t="s">
        <v>186</v>
      </c>
      <c r="G660" s="1">
        <v>0</v>
      </c>
    </row>
    <row r="661" spans="1:7" x14ac:dyDescent="0.4">
      <c r="A661" s="1" t="str">
        <f>현대백화점재고[[#This Row],[제품명]]&amp;"-"&amp;현대백화점재고[[#This Row],[카테고리]]&amp;"-"&amp;현대백화점재고[[#This Row],[사이즈]]&amp;"-"&amp;현대백화점재고[[#This Row],[색상]]</f>
        <v>코튼 친치 트랙팬츠-긴바지-XL-블랙</v>
      </c>
      <c r="B661" s="1" t="s">
        <v>180</v>
      </c>
      <c r="C661" s="1" t="s">
        <v>116</v>
      </c>
      <c r="D661" s="1" t="s">
        <v>122</v>
      </c>
      <c r="E661" s="1" t="s">
        <v>123</v>
      </c>
      <c r="F661" t="s">
        <v>186</v>
      </c>
      <c r="G661" s="1">
        <v>0</v>
      </c>
    </row>
    <row r="662" spans="1:7" x14ac:dyDescent="0.4">
      <c r="A662" s="1" t="str">
        <f>현대백화점재고[[#This Row],[제품명]]&amp;"-"&amp;현대백화점재고[[#This Row],[카테고리]]&amp;"-"&amp;현대백화점재고[[#This Row],[사이즈]]&amp;"-"&amp;현대백화점재고[[#This Row],[색상]]</f>
        <v>코튼 친치 트랙팬츠-긴바지-XL-데저트 카모</v>
      </c>
      <c r="B662" s="1" t="s">
        <v>180</v>
      </c>
      <c r="C662" s="1" t="s">
        <v>116</v>
      </c>
      <c r="D662" s="1" t="s">
        <v>122</v>
      </c>
      <c r="E662" s="1" t="s">
        <v>184</v>
      </c>
      <c r="F662" t="s">
        <v>186</v>
      </c>
      <c r="G662" s="1">
        <v>0</v>
      </c>
    </row>
    <row r="663" spans="1:7" x14ac:dyDescent="0.4">
      <c r="A663" s="1" t="str">
        <f>현대백화점재고[[#This Row],[제품명]]&amp;"-"&amp;현대백화점재고[[#This Row],[카테고리]]&amp;"-"&amp;현대백화점재고[[#This Row],[사이즈]]&amp;"-"&amp;현대백화점재고[[#This Row],[색상]]</f>
        <v>슈프림 카이카이키키 박스로고-반팔-XL-흰색</v>
      </c>
      <c r="B663" s="1" t="s">
        <v>97</v>
      </c>
      <c r="C663" s="1" t="s">
        <v>109</v>
      </c>
      <c r="D663" s="1" t="s">
        <v>122</v>
      </c>
      <c r="E663" s="1" t="s">
        <v>130</v>
      </c>
      <c r="F663" t="s">
        <v>186</v>
      </c>
      <c r="G663" s="1">
        <v>0</v>
      </c>
    </row>
    <row r="664" spans="1:7" x14ac:dyDescent="0.4">
      <c r="A664" s="1" t="str">
        <f>현대백화점재고[[#This Row],[제품명]]&amp;"-"&amp;현대백화점재고[[#This Row],[카테고리]]&amp;"-"&amp;현대백화점재고[[#This Row],[사이즈]]&amp;"-"&amp;현대백화점재고[[#This Row],[색상]]</f>
        <v>슈노 조끼-자켓-XL-골드</v>
      </c>
      <c r="B664" s="1" t="s">
        <v>98</v>
      </c>
      <c r="C664" s="1" t="s">
        <v>111</v>
      </c>
      <c r="D664" s="1" t="s">
        <v>122</v>
      </c>
      <c r="E664" s="1" t="s">
        <v>147</v>
      </c>
      <c r="F664" t="s">
        <v>186</v>
      </c>
      <c r="G664" s="1">
        <v>0</v>
      </c>
    </row>
    <row r="665" spans="1:7" x14ac:dyDescent="0.4">
      <c r="A665" s="1" t="str">
        <f>현대백화점재고[[#This Row],[제품명]]&amp;"-"&amp;현대백화점재고[[#This Row],[카테고리]]&amp;"-"&amp;현대백화점재고[[#This Row],[사이즈]]&amp;"-"&amp;현대백화점재고[[#This Row],[색상]]</f>
        <v>슈노 조끼-자켓-XL-블랙</v>
      </c>
      <c r="B665" s="1" t="s">
        <v>98</v>
      </c>
      <c r="C665" s="1" t="s">
        <v>111</v>
      </c>
      <c r="D665" s="1" t="s">
        <v>122</v>
      </c>
      <c r="E665" s="1" t="s">
        <v>123</v>
      </c>
      <c r="F665" t="s">
        <v>186</v>
      </c>
      <c r="G665" s="1">
        <v>0</v>
      </c>
    </row>
    <row r="666" spans="1:7" x14ac:dyDescent="0.4">
      <c r="A666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쇼츠-바지-XL-로얄</v>
      </c>
      <c r="B666" s="1" t="s">
        <v>99</v>
      </c>
      <c r="C666" s="1" t="s">
        <v>118</v>
      </c>
      <c r="D666" s="1" t="s">
        <v>122</v>
      </c>
      <c r="E666" s="1" t="s">
        <v>148</v>
      </c>
      <c r="F666" t="s">
        <v>186</v>
      </c>
      <c r="G666" s="1">
        <v>0</v>
      </c>
    </row>
    <row r="667" spans="1:7" x14ac:dyDescent="0.4">
      <c r="A667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쇼츠-바지-XL-레드</v>
      </c>
      <c r="B667" s="1" t="s">
        <v>99</v>
      </c>
      <c r="C667" s="1" t="s">
        <v>118</v>
      </c>
      <c r="D667" s="1" t="s">
        <v>122</v>
      </c>
      <c r="E667" s="1" t="s">
        <v>128</v>
      </c>
      <c r="F667" t="s">
        <v>186</v>
      </c>
      <c r="G667" s="1">
        <v>0</v>
      </c>
    </row>
    <row r="668" spans="1:7" x14ac:dyDescent="0.4">
      <c r="A668" s="1" t="str">
        <f>현대백화점재고[[#This Row],[제품명]]&amp;"-"&amp;현대백화점재고[[#This Row],[카테고리]]&amp;"-"&amp;현대백화점재고[[#This Row],[사이즈]]&amp;"-"&amp;현대백화점재고[[#This Row],[색상]]</f>
        <v>아크로고 워터 쇼츠-바지-XL-블랙</v>
      </c>
      <c r="B668" s="1" t="s">
        <v>99</v>
      </c>
      <c r="C668" s="1" t="s">
        <v>118</v>
      </c>
      <c r="D668" s="1" t="s">
        <v>122</v>
      </c>
      <c r="E668" s="1" t="s">
        <v>123</v>
      </c>
      <c r="F668" t="s">
        <v>186</v>
      </c>
      <c r="G668" s="1">
        <v>0</v>
      </c>
    </row>
    <row r="669" spans="1:7" x14ac:dyDescent="0.4">
      <c r="A669" s="1" t="str">
        <f>현대백화점재고[[#This Row],[제품명]]&amp;"-"&amp;현대백화점재고[[#This Row],[카테고리]]&amp;"-"&amp;현대백화점재고[[#This Row],[사이즈]]&amp;"-"&amp;현대백화점재고[[#This Row],[색상]]</f>
        <v>잉어 자켓-자켓-XL-블랙</v>
      </c>
      <c r="B669" s="1" t="s">
        <v>100</v>
      </c>
      <c r="C669" s="1" t="s">
        <v>111</v>
      </c>
      <c r="D669" s="1" t="s">
        <v>122</v>
      </c>
      <c r="E669" s="1" t="s">
        <v>123</v>
      </c>
      <c r="F669" t="s">
        <v>186</v>
      </c>
      <c r="G669" s="1">
        <v>0</v>
      </c>
    </row>
    <row r="670" spans="1:7" x14ac:dyDescent="0.4">
      <c r="A670" s="1" t="str">
        <f>현대백화점재고[[#This Row],[제품명]]&amp;"-"&amp;현대백화점재고[[#This Row],[카테고리]]&amp;"-"&amp;현대백화점재고[[#This Row],[사이즈]]&amp;"-"&amp;현대백화점재고[[#This Row],[색상]]</f>
        <v>드래곤 후드-후드-XL-블랙</v>
      </c>
      <c r="B670" s="1" t="s">
        <v>101</v>
      </c>
      <c r="C670" s="1" t="s">
        <v>113</v>
      </c>
      <c r="D670" s="1" t="s">
        <v>122</v>
      </c>
      <c r="E670" s="1" t="s">
        <v>123</v>
      </c>
      <c r="F670" t="s">
        <v>186</v>
      </c>
      <c r="G670" s="1">
        <v>0</v>
      </c>
    </row>
    <row r="671" spans="1:7" x14ac:dyDescent="0.4">
      <c r="A671" s="1" t="str">
        <f>현대백화점재고[[#This Row],[제품명]]&amp;"-"&amp;현대백화점재고[[#This Row],[카테고리]]&amp;"-"&amp;현대백화점재고[[#This Row],[사이즈]]&amp;"-"&amp;현대백화점재고[[#This Row],[색상]]</f>
        <v>메리 면 반바지-바지-XL-블랙</v>
      </c>
      <c r="B671" s="1" t="s">
        <v>179</v>
      </c>
      <c r="C671" s="1" t="s">
        <v>118</v>
      </c>
      <c r="D671" s="1" t="s">
        <v>122</v>
      </c>
      <c r="E671" s="1" t="s">
        <v>123</v>
      </c>
      <c r="F671" t="s">
        <v>186</v>
      </c>
      <c r="G671" s="1">
        <v>0</v>
      </c>
    </row>
    <row r="672" spans="1:7" x14ac:dyDescent="0.4">
      <c r="A672" s="1" t="str">
        <f>현대백화점재고[[#This Row],[제품명]]&amp;"-"&amp;현대백화점재고[[#This Row],[카테고리]]&amp;"-"&amp;현대백화점재고[[#This Row],[사이즈]]&amp;"-"&amp;현대백화점재고[[#This Row],[색상]]</f>
        <v>리자드 티-반팔-XL-블랙</v>
      </c>
      <c r="B672" s="1" t="s">
        <v>102</v>
      </c>
      <c r="C672" s="1" t="s">
        <v>109</v>
      </c>
      <c r="D672" s="1" t="s">
        <v>122</v>
      </c>
      <c r="E672" s="1" t="s">
        <v>123</v>
      </c>
      <c r="F672" t="s">
        <v>186</v>
      </c>
      <c r="G672" s="1">
        <v>1</v>
      </c>
    </row>
    <row r="673" spans="1:7" x14ac:dyDescent="0.4">
      <c r="A673" s="1" t="str">
        <f>현대백화점재고[[#This Row],[제품명]]&amp;"-"&amp;현대백화점재고[[#This Row],[카테고리]]&amp;"-"&amp;현대백화점재고[[#This Row],[사이즈]]&amp;"-"&amp;현대백화점재고[[#This Row],[색상]]</f>
        <v>리자드 티-반팔-XL-화이트</v>
      </c>
      <c r="B673" s="1" t="s">
        <v>102</v>
      </c>
      <c r="C673" s="1" t="s">
        <v>109</v>
      </c>
      <c r="D673" s="1" t="s">
        <v>122</v>
      </c>
      <c r="E673" s="1" t="s">
        <v>124</v>
      </c>
      <c r="F673" t="s">
        <v>186</v>
      </c>
      <c r="G673" s="1">
        <v>3</v>
      </c>
    </row>
    <row r="674" spans="1:7" x14ac:dyDescent="0.4">
      <c r="A674" s="1" t="str">
        <f>현대백화점재고[[#This Row],[제품명]]&amp;"-"&amp;현대백화점재고[[#This Row],[카테고리]]&amp;"-"&amp;현대백화점재고[[#This Row],[사이즈]]&amp;"-"&amp;현대백화점재고[[#This Row],[색상]]</f>
        <v>마블 티-반팔-XL-블랙</v>
      </c>
      <c r="B674" s="1" t="s">
        <v>346</v>
      </c>
      <c r="C674" s="1" t="s">
        <v>109</v>
      </c>
      <c r="D674" s="1" t="s">
        <v>122</v>
      </c>
      <c r="E674" s="1" t="s">
        <v>123</v>
      </c>
      <c r="F674" t="s">
        <v>186</v>
      </c>
      <c r="G674" s="1">
        <v>1</v>
      </c>
    </row>
    <row r="675" spans="1:7" x14ac:dyDescent="0.4">
      <c r="A675" s="1" t="str">
        <f>현대백화점재고[[#This Row],[제품명]]&amp;"-"&amp;현대백화점재고[[#This Row],[카테고리]]&amp;"-"&amp;현대백화점재고[[#This Row],[사이즈]]&amp;"-"&amp;현대백화점재고[[#This Row],[색상]]</f>
        <v>마블 티-반팔-XL-화이트</v>
      </c>
      <c r="B675" s="1" t="s">
        <v>346</v>
      </c>
      <c r="C675" s="1" t="s">
        <v>109</v>
      </c>
      <c r="D675" s="1" t="s">
        <v>122</v>
      </c>
      <c r="E675" s="1" t="s">
        <v>124</v>
      </c>
      <c r="F675" t="s">
        <v>186</v>
      </c>
      <c r="G675" s="1">
        <v>1</v>
      </c>
    </row>
    <row r="676" spans="1:7" x14ac:dyDescent="0.4">
      <c r="A676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티-반팔-XL-블랙</v>
      </c>
      <c r="B676" s="1" t="s">
        <v>103</v>
      </c>
      <c r="C676" s="1" t="s">
        <v>109</v>
      </c>
      <c r="D676" s="1" t="s">
        <v>122</v>
      </c>
      <c r="E676" s="1" t="s">
        <v>123</v>
      </c>
      <c r="F676" t="s">
        <v>186</v>
      </c>
      <c r="G676" s="1">
        <v>3</v>
      </c>
    </row>
    <row r="677" spans="1:7" x14ac:dyDescent="0.4">
      <c r="A677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티-반팔-XL-화이트</v>
      </c>
      <c r="B677" s="1" t="s">
        <v>103</v>
      </c>
      <c r="C677" s="1" t="s">
        <v>109</v>
      </c>
      <c r="D677" s="1" t="s">
        <v>122</v>
      </c>
      <c r="E677" s="1" t="s">
        <v>124</v>
      </c>
      <c r="F677" t="s">
        <v>186</v>
      </c>
      <c r="G677" s="1">
        <v>1</v>
      </c>
    </row>
    <row r="678" spans="1:7" x14ac:dyDescent="0.4">
      <c r="A678" s="1" t="str">
        <f>현대백화점재고[[#This Row],[제품명]]&amp;"-"&amp;현대백화점재고[[#This Row],[카테고리]]&amp;"-"&amp;현대백화점재고[[#This Row],[사이즈]]&amp;"-"&amp;현대백화점재고[[#This Row],[색상]]</f>
        <v>모션로고 티-반팔-XL-퍼플</v>
      </c>
      <c r="B678" s="1" t="s">
        <v>103</v>
      </c>
      <c r="C678" s="1" t="s">
        <v>109</v>
      </c>
      <c r="D678" s="1" t="s">
        <v>122</v>
      </c>
      <c r="E678" s="1" t="s">
        <v>132</v>
      </c>
      <c r="F678" t="s">
        <v>186</v>
      </c>
      <c r="G678" s="1">
        <v>0</v>
      </c>
    </row>
    <row r="679" spans="1:7" x14ac:dyDescent="0.4">
      <c r="A679" s="1" t="str">
        <f>현대백화점재고[[#This Row],[제품명]]&amp;"-"&amp;현대백화점재고[[#This Row],[카테고리]]&amp;"-"&amp;현대백화점재고[[#This Row],[사이즈]]&amp;"-"&amp;현대백화점재고[[#This Row],[색상]]</f>
        <v>나일론 워터 쇼츠-바지-XL-골드</v>
      </c>
      <c r="B679" s="1" t="s">
        <v>104</v>
      </c>
      <c r="C679" s="1" t="s">
        <v>118</v>
      </c>
      <c r="D679" s="1" t="s">
        <v>122</v>
      </c>
      <c r="E679" s="1" t="s">
        <v>147</v>
      </c>
      <c r="F679" t="s">
        <v>186</v>
      </c>
      <c r="G679" s="1">
        <v>0</v>
      </c>
    </row>
    <row r="680" spans="1:7" x14ac:dyDescent="0.4">
      <c r="A680" s="1" t="str">
        <f>현대백화점재고[[#This Row],[제품명]]&amp;"-"&amp;현대백화점재고[[#This Row],[카테고리]]&amp;"-"&amp;현대백화점재고[[#This Row],[사이즈]]&amp;"-"&amp;현대백화점재고[[#This Row],[색상]]</f>
        <v>나일론 워터 쇼츠-바지-XL-퍼플</v>
      </c>
      <c r="B680" s="1" t="s">
        <v>104</v>
      </c>
      <c r="C680" s="1" t="s">
        <v>118</v>
      </c>
      <c r="D680" s="1" t="s">
        <v>122</v>
      </c>
      <c r="E680" s="1" t="s">
        <v>132</v>
      </c>
      <c r="F680" t="s">
        <v>186</v>
      </c>
      <c r="G680" s="1">
        <v>0</v>
      </c>
    </row>
    <row r="681" spans="1:7" x14ac:dyDescent="0.4">
      <c r="A681" s="1" t="str">
        <f>현대백화점재고[[#This Row],[제품명]]&amp;"-"&amp;현대백화점재고[[#This Row],[카테고리]]&amp;"-"&amp;현대백화점재고[[#This Row],[사이즈]]&amp;"-"&amp;현대백화점재고[[#This Row],[색상]]</f>
        <v>도미니 티-반팔-XL-블랙</v>
      </c>
      <c r="B681" s="1" t="s">
        <v>105</v>
      </c>
      <c r="C681" s="1" t="s">
        <v>109</v>
      </c>
      <c r="D681" s="1" t="s">
        <v>122</v>
      </c>
      <c r="E681" s="1" t="s">
        <v>123</v>
      </c>
      <c r="F681" t="s">
        <v>186</v>
      </c>
      <c r="G681" s="1">
        <v>0</v>
      </c>
    </row>
    <row r="682" spans="1:7" x14ac:dyDescent="0.4">
      <c r="A682" s="1" t="str">
        <f>현대백화점재고[[#This Row],[제품명]]&amp;"-"&amp;현대백화점재고[[#This Row],[카테고리]]&amp;"-"&amp;현대백화점재고[[#This Row],[사이즈]]&amp;"-"&amp;현대백화점재고[[#This Row],[색상]]</f>
        <v>도미니 티-반팔-XL-화이트</v>
      </c>
      <c r="B682" s="1" t="s">
        <v>105</v>
      </c>
      <c r="C682" s="1" t="s">
        <v>109</v>
      </c>
      <c r="D682" s="1" t="s">
        <v>122</v>
      </c>
      <c r="E682" s="1" t="s">
        <v>124</v>
      </c>
      <c r="F682" t="s">
        <v>186</v>
      </c>
      <c r="G682" s="1">
        <v>3</v>
      </c>
    </row>
    <row r="683" spans="1:7" x14ac:dyDescent="0.4">
      <c r="A683" s="1" t="str">
        <f>현대백화점재고[[#This Row],[제품명]]&amp;"-"&amp;현대백화점재고[[#This Row],[카테고리]]&amp;"-"&amp;현대백화점재고[[#This Row],[사이즈]]&amp;"-"&amp;현대백화점재고[[#This Row],[색상]]</f>
        <v>핏불 티-반팔-XL-화이트</v>
      </c>
      <c r="B683" s="1" t="s">
        <v>106</v>
      </c>
      <c r="C683" s="1" t="s">
        <v>109</v>
      </c>
      <c r="D683" s="1" t="s">
        <v>122</v>
      </c>
      <c r="E683" s="1" t="s">
        <v>124</v>
      </c>
      <c r="F683" t="s">
        <v>186</v>
      </c>
      <c r="G683" s="1">
        <v>0</v>
      </c>
    </row>
    <row r="684" spans="1:7" x14ac:dyDescent="0.4">
      <c r="A684" s="1" t="str">
        <f>현대백화점재고[[#This Row],[제품명]]&amp;"-"&amp;현대백화점재고[[#This Row],[카테고리]]&amp;"-"&amp;현대백화점재고[[#This Row],[사이즈]]&amp;"-"&amp;현대백화점재고[[#This Row],[색상]]</f>
        <v>싼스-후드-S -그레이</v>
      </c>
      <c r="B684" s="1" t="s">
        <v>192</v>
      </c>
      <c r="C684" s="1" t="s">
        <v>113</v>
      </c>
      <c r="D684" s="1" t="s">
        <v>357</v>
      </c>
      <c r="E684" s="1" t="s">
        <v>129</v>
      </c>
      <c r="F684" s="1" t="s">
        <v>208</v>
      </c>
      <c r="G684" s="1">
        <v>0</v>
      </c>
    </row>
    <row r="685" spans="1:7" x14ac:dyDescent="0.4">
      <c r="A685" s="1" t="str">
        <f>현대백화점재고[[#This Row],[제품명]]&amp;"-"&amp;현대백화점재고[[#This Row],[카테고리]]&amp;"-"&amp;현대백화점재고[[#This Row],[사이즈]]&amp;"-"&amp;현대백화점재고[[#This Row],[색상]]</f>
        <v>제니-후드-S -블랙</v>
      </c>
      <c r="B685" s="1" t="s">
        <v>193</v>
      </c>
      <c r="C685" s="1" t="s">
        <v>113</v>
      </c>
      <c r="D685" s="1" t="s">
        <v>357</v>
      </c>
      <c r="E685" s="1" t="s">
        <v>123</v>
      </c>
      <c r="F685" s="1" t="s">
        <v>208</v>
      </c>
      <c r="G685" s="1">
        <v>0</v>
      </c>
    </row>
    <row r="686" spans="1:7" x14ac:dyDescent="0.4">
      <c r="A686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티-후드-S -블랙</v>
      </c>
      <c r="B686" s="1" t="s">
        <v>194</v>
      </c>
      <c r="C686" s="1" t="s">
        <v>113</v>
      </c>
      <c r="D686" s="1" t="s">
        <v>357</v>
      </c>
      <c r="E686" s="1" t="s">
        <v>123</v>
      </c>
      <c r="F686" s="1" t="s">
        <v>208</v>
      </c>
      <c r="G686" s="1">
        <v>0</v>
      </c>
    </row>
    <row r="687" spans="1:7" x14ac:dyDescent="0.4">
      <c r="A687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티-후드-S -회색</v>
      </c>
      <c r="B687" s="1" t="s">
        <v>194</v>
      </c>
      <c r="C687" s="1" t="s">
        <v>113</v>
      </c>
      <c r="D687" s="1" t="s">
        <v>357</v>
      </c>
      <c r="E687" s="1" t="s">
        <v>140</v>
      </c>
      <c r="F687" s="1" t="s">
        <v>208</v>
      </c>
      <c r="G687" s="1">
        <v>0</v>
      </c>
    </row>
    <row r="688" spans="1:7" x14ac:dyDescent="0.4">
      <c r="A688" s="1" t="str">
        <f>현대백화점재고[[#This Row],[제품명]]&amp;"-"&amp;현대백화점재고[[#This Row],[카테고리]]&amp;"-"&amp;현대백화점재고[[#This Row],[사이즈]]&amp;"-"&amp;현대백화점재고[[#This Row],[색상]]</f>
        <v>트라이플렉트-반팔-S -그레이</v>
      </c>
      <c r="B688" s="1" t="s">
        <v>195</v>
      </c>
      <c r="C688" s="1" t="s">
        <v>109</v>
      </c>
      <c r="D688" s="1" t="s">
        <v>357</v>
      </c>
      <c r="E688" s="1" t="s">
        <v>129</v>
      </c>
      <c r="F688" s="1" t="s">
        <v>208</v>
      </c>
      <c r="G688" s="1">
        <v>0</v>
      </c>
    </row>
    <row r="689" spans="1:7" x14ac:dyDescent="0.4">
      <c r="A689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뷰리-반팔-S -흰색</v>
      </c>
      <c r="B689" s="1" t="s">
        <v>196</v>
      </c>
      <c r="C689" s="1" t="s">
        <v>109</v>
      </c>
      <c r="D689" s="1" t="s">
        <v>357</v>
      </c>
      <c r="E689" s="1" t="s">
        <v>130</v>
      </c>
      <c r="F689" s="1" t="s">
        <v>208</v>
      </c>
      <c r="G689" s="1">
        <v>0</v>
      </c>
    </row>
    <row r="690" spans="1:7" x14ac:dyDescent="0.4">
      <c r="A690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뷰리-반팔-S -검정</v>
      </c>
      <c r="B690" s="1" t="s">
        <v>196</v>
      </c>
      <c r="C690" s="1" t="s">
        <v>109</v>
      </c>
      <c r="D690" s="1" t="s">
        <v>357</v>
      </c>
      <c r="E690" s="1" t="s">
        <v>131</v>
      </c>
      <c r="F690" s="1" t="s">
        <v>208</v>
      </c>
      <c r="G690" s="1">
        <v>0</v>
      </c>
    </row>
    <row r="691" spans="1:7" x14ac:dyDescent="0.4">
      <c r="A691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크루넥-티셔츠-S -회색</v>
      </c>
      <c r="B691" s="1" t="s">
        <v>197</v>
      </c>
      <c r="C691" s="1" t="s">
        <v>191</v>
      </c>
      <c r="D691" s="1" t="s">
        <v>357</v>
      </c>
      <c r="E691" s="1" t="s">
        <v>140</v>
      </c>
      <c r="F691" s="1" t="s">
        <v>208</v>
      </c>
      <c r="G691" s="1">
        <v>0</v>
      </c>
    </row>
    <row r="692" spans="1:7" x14ac:dyDescent="0.4">
      <c r="A692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크루넥-크루넥-S -검정</v>
      </c>
      <c r="B692" s="1" t="s">
        <v>197</v>
      </c>
      <c r="C692" s="1" t="s">
        <v>117</v>
      </c>
      <c r="D692" s="1" t="s">
        <v>357</v>
      </c>
      <c r="E692" s="1" t="s">
        <v>131</v>
      </c>
      <c r="F692" s="1" t="s">
        <v>208</v>
      </c>
      <c r="G692" s="1">
        <v>0</v>
      </c>
    </row>
    <row r="693" spans="1:7" x14ac:dyDescent="0.4">
      <c r="A693" s="1" t="str">
        <f>현대백화점재고[[#This Row],[제품명]]&amp;"-"&amp;현대백화점재고[[#This Row],[카테고리]]&amp;"-"&amp;현대백화점재고[[#This Row],[사이즈]]&amp;"-"&amp;현대백화점재고[[#This Row],[색상]]</f>
        <v>유 피규어 아웃-티셔츠-S -블랙</v>
      </c>
      <c r="B693" s="1" t="s">
        <v>198</v>
      </c>
      <c r="C693" s="1" t="s">
        <v>191</v>
      </c>
      <c r="D693" s="1" t="s">
        <v>357</v>
      </c>
      <c r="E693" s="1" t="s">
        <v>123</v>
      </c>
      <c r="F693" s="1" t="s">
        <v>208</v>
      </c>
      <c r="G693" s="1">
        <v>0</v>
      </c>
    </row>
    <row r="694" spans="1:7" x14ac:dyDescent="0.4">
      <c r="A694" s="1" t="str">
        <f>현대백화점재고[[#This Row],[제품명]]&amp;"-"&amp;현대백화점재고[[#This Row],[카테고리]]&amp;"-"&amp;현대백화점재고[[#This Row],[사이즈]]&amp;"-"&amp;현대백화점재고[[#This Row],[색상]]</f>
        <v>스마일러-반팔-S -화이트</v>
      </c>
      <c r="B694" s="1" t="s">
        <v>199</v>
      </c>
      <c r="C694" s="1" t="s">
        <v>109</v>
      </c>
      <c r="D694" s="1" t="s">
        <v>357</v>
      </c>
      <c r="E694" s="1" t="s">
        <v>124</v>
      </c>
      <c r="F694" s="1" t="s">
        <v>208</v>
      </c>
      <c r="G694" s="1">
        <v>0</v>
      </c>
    </row>
    <row r="695" spans="1:7" x14ac:dyDescent="0.4">
      <c r="A695" s="1" t="str">
        <f>현대백화점재고[[#This Row],[제품명]]&amp;"-"&amp;현대백화점재고[[#This Row],[카테고리]]&amp;"-"&amp;현대백화점재고[[#This Row],[사이즈]]&amp;"-"&amp;현대백화점재고[[#This Row],[색상]]</f>
        <v>트라이게인-반팔-S -화이트</v>
      </c>
      <c r="B695" s="1" t="s">
        <v>200</v>
      </c>
      <c r="C695" s="1" t="s">
        <v>109</v>
      </c>
      <c r="D695" s="1" t="s">
        <v>357</v>
      </c>
      <c r="E695" s="1" t="s">
        <v>124</v>
      </c>
      <c r="F695" s="1" t="s">
        <v>208</v>
      </c>
      <c r="G695" s="1">
        <v>0</v>
      </c>
    </row>
    <row r="696" spans="1:7" x14ac:dyDescent="0.4">
      <c r="A696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트라이폰-반팔-S -블랙</v>
      </c>
      <c r="B696" s="1" t="s">
        <v>201</v>
      </c>
      <c r="C696" s="1" t="s">
        <v>109</v>
      </c>
      <c r="D696" s="1" t="s">
        <v>357</v>
      </c>
      <c r="E696" s="1" t="s">
        <v>123</v>
      </c>
      <c r="F696" s="1" t="s">
        <v>208</v>
      </c>
      <c r="G696" s="1">
        <v>0</v>
      </c>
    </row>
    <row r="697" spans="1:7" x14ac:dyDescent="0.4">
      <c r="A697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트라이폰-반팔-S -화이트</v>
      </c>
      <c r="B697" s="1" t="s">
        <v>201</v>
      </c>
      <c r="C697" s="1" t="s">
        <v>109</v>
      </c>
      <c r="D697" s="1" t="s">
        <v>357</v>
      </c>
      <c r="E697" s="1" t="s">
        <v>124</v>
      </c>
      <c r="F697" s="1" t="s">
        <v>208</v>
      </c>
      <c r="G697" s="1">
        <v>0</v>
      </c>
    </row>
    <row r="698" spans="1:7" x14ac:dyDescent="0.4">
      <c r="A698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긴팔-긴팔-S -블랙</v>
      </c>
      <c r="B698" s="1" t="s">
        <v>202</v>
      </c>
      <c r="C698" s="1" t="s">
        <v>107</v>
      </c>
      <c r="D698" s="1" t="s">
        <v>357</v>
      </c>
      <c r="E698" s="1" t="s">
        <v>123</v>
      </c>
      <c r="F698" s="1" t="s">
        <v>208</v>
      </c>
      <c r="G698" s="1">
        <v>0</v>
      </c>
    </row>
    <row r="699" spans="1:7" x14ac:dyDescent="0.4">
      <c r="A699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긴팔-긴팔-S -화이트</v>
      </c>
      <c r="B699" s="1" t="s">
        <v>202</v>
      </c>
      <c r="C699" s="1" t="s">
        <v>107</v>
      </c>
      <c r="D699" s="1" t="s">
        <v>357</v>
      </c>
      <c r="E699" s="1" t="s">
        <v>124</v>
      </c>
      <c r="F699" s="1" t="s">
        <v>208</v>
      </c>
      <c r="G699" s="1">
        <v>0</v>
      </c>
    </row>
    <row r="700" spans="1:7" x14ac:dyDescent="0.4">
      <c r="A700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선데이-반팔-S -블랙</v>
      </c>
      <c r="B700" s="1" t="s">
        <v>203</v>
      </c>
      <c r="C700" s="1" t="s">
        <v>109</v>
      </c>
      <c r="D700" s="1" t="s">
        <v>357</v>
      </c>
      <c r="E700" s="1" t="s">
        <v>123</v>
      </c>
      <c r="F700" s="1" t="s">
        <v>208</v>
      </c>
      <c r="G700" s="1">
        <v>0</v>
      </c>
    </row>
    <row r="701" spans="1:7" x14ac:dyDescent="0.4">
      <c r="A701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선데이-반팔-S -화이트</v>
      </c>
      <c r="B701" s="1" t="s">
        <v>203</v>
      </c>
      <c r="C701" s="1" t="s">
        <v>109</v>
      </c>
      <c r="D701" s="1" t="s">
        <v>357</v>
      </c>
      <c r="E701" s="1" t="s">
        <v>124</v>
      </c>
      <c r="F701" s="1" t="s">
        <v>208</v>
      </c>
      <c r="G701" s="1">
        <v>0</v>
      </c>
    </row>
    <row r="702" spans="1:7" x14ac:dyDescent="0.4">
      <c r="A702" s="1" t="str">
        <f>현대백화점재고[[#This Row],[제품명]]&amp;"-"&amp;현대백화점재고[[#This Row],[카테고리]]&amp;"-"&amp;현대백화점재고[[#This Row],[사이즈]]&amp;"-"&amp;현대백화점재고[[#This Row],[색상]]</f>
        <v>텍스-후드-S -블랙</v>
      </c>
      <c r="B702" s="1" t="s">
        <v>204</v>
      </c>
      <c r="C702" s="1" t="s">
        <v>113</v>
      </c>
      <c r="D702" s="1" t="s">
        <v>357</v>
      </c>
      <c r="E702" s="1" t="s">
        <v>123</v>
      </c>
      <c r="F702" s="1" t="s">
        <v>208</v>
      </c>
      <c r="G702" s="1">
        <v>0</v>
      </c>
    </row>
    <row r="703" spans="1:7" x14ac:dyDescent="0.4">
      <c r="A703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트라이펌핑-반팔-S -블랙</v>
      </c>
      <c r="B703" s="1" t="s">
        <v>205</v>
      </c>
      <c r="C703" s="1" t="s">
        <v>109</v>
      </c>
      <c r="D703" s="1" t="s">
        <v>357</v>
      </c>
      <c r="E703" s="1" t="s">
        <v>123</v>
      </c>
      <c r="F703" s="1" t="s">
        <v>208</v>
      </c>
      <c r="G703" s="1">
        <v>0</v>
      </c>
    </row>
    <row r="704" spans="1:7" x14ac:dyDescent="0.4">
      <c r="A704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트라이펌핑-반팔-S -화이트</v>
      </c>
      <c r="B704" s="1" t="s">
        <v>205</v>
      </c>
      <c r="C704" s="1" t="s">
        <v>109</v>
      </c>
      <c r="D704" s="1" t="s">
        <v>357</v>
      </c>
      <c r="E704" s="1" t="s">
        <v>124</v>
      </c>
      <c r="F704" s="1" t="s">
        <v>208</v>
      </c>
      <c r="G704" s="1">
        <v>0</v>
      </c>
    </row>
    <row r="705" spans="1:7" x14ac:dyDescent="0.4">
      <c r="A705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티-반팔-S -검정</v>
      </c>
      <c r="B705" s="1" t="s">
        <v>206</v>
      </c>
      <c r="C705" s="1" t="s">
        <v>109</v>
      </c>
      <c r="D705" s="1" t="s">
        <v>357</v>
      </c>
      <c r="E705" s="1" t="s">
        <v>131</v>
      </c>
      <c r="F705" s="1" t="s">
        <v>208</v>
      </c>
      <c r="G705" s="1">
        <v>0</v>
      </c>
    </row>
    <row r="706" spans="1:7" x14ac:dyDescent="0.4">
      <c r="A706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티-반팔-S -흰색</v>
      </c>
      <c r="B706" s="1" t="s">
        <v>206</v>
      </c>
      <c r="C706" s="1" t="s">
        <v>109</v>
      </c>
      <c r="D706" s="1" t="s">
        <v>357</v>
      </c>
      <c r="E706" s="1" t="s">
        <v>130</v>
      </c>
      <c r="F706" s="1" t="s">
        <v>208</v>
      </c>
      <c r="G706" s="1">
        <v>0</v>
      </c>
    </row>
    <row r="707" spans="1:7" x14ac:dyDescent="0.4">
      <c r="A707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티-반팔-S -회색</v>
      </c>
      <c r="B707" s="1" t="s">
        <v>206</v>
      </c>
      <c r="C707" s="1" t="s">
        <v>109</v>
      </c>
      <c r="D707" s="1" t="s">
        <v>357</v>
      </c>
      <c r="E707" s="1" t="s">
        <v>140</v>
      </c>
      <c r="F707" s="1" t="s">
        <v>208</v>
      </c>
      <c r="G707" s="1">
        <v>0</v>
      </c>
    </row>
    <row r="708" spans="1:7" x14ac:dyDescent="0.4">
      <c r="A708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텍스-반팔-S -검정</v>
      </c>
      <c r="B708" s="1" t="s">
        <v>207</v>
      </c>
      <c r="C708" s="1" t="s">
        <v>109</v>
      </c>
      <c r="D708" s="1" t="s">
        <v>357</v>
      </c>
      <c r="E708" s="1" t="s">
        <v>131</v>
      </c>
      <c r="F708" s="1" t="s">
        <v>208</v>
      </c>
      <c r="G708" s="1">
        <v>0</v>
      </c>
    </row>
    <row r="709" spans="1:7" x14ac:dyDescent="0.4">
      <c r="A709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텍스-반팔-S -흰색</v>
      </c>
      <c r="B709" s="1" t="s">
        <v>207</v>
      </c>
      <c r="C709" s="1" t="s">
        <v>109</v>
      </c>
      <c r="D709" s="1" t="s">
        <v>357</v>
      </c>
      <c r="E709" s="1" t="s">
        <v>130</v>
      </c>
      <c r="F709" s="1" t="s">
        <v>208</v>
      </c>
      <c r="G709" s="1">
        <v>0</v>
      </c>
    </row>
    <row r="710" spans="1:7" x14ac:dyDescent="0.4">
      <c r="A710" s="1" t="str">
        <f>현대백화점재고[[#This Row],[제품명]]&amp;"-"&amp;현대백화점재고[[#This Row],[카테고리]]&amp;"-"&amp;현대백화점재고[[#This Row],[사이즈]]&amp;"-"&amp;현대백화점재고[[#This Row],[색상]]</f>
        <v>싼스-후드-M-그레이</v>
      </c>
      <c r="B710" s="1" t="s">
        <v>192</v>
      </c>
      <c r="C710" s="1" t="s">
        <v>113</v>
      </c>
      <c r="D710" s="1" t="s">
        <v>354</v>
      </c>
      <c r="E710" s="1" t="s">
        <v>129</v>
      </c>
      <c r="F710" s="1" t="s">
        <v>208</v>
      </c>
      <c r="G710" s="1">
        <v>0</v>
      </c>
    </row>
    <row r="711" spans="1:7" x14ac:dyDescent="0.4">
      <c r="A711" s="1" t="str">
        <f>현대백화점재고[[#This Row],[제품명]]&amp;"-"&amp;현대백화점재고[[#This Row],[카테고리]]&amp;"-"&amp;현대백화점재고[[#This Row],[사이즈]]&amp;"-"&amp;현대백화점재고[[#This Row],[색상]]</f>
        <v>제니-후드-M-블랙</v>
      </c>
      <c r="B711" s="1" t="s">
        <v>193</v>
      </c>
      <c r="C711" s="1" t="s">
        <v>113</v>
      </c>
      <c r="D711" s="1" t="s">
        <v>354</v>
      </c>
      <c r="E711" s="1" t="s">
        <v>123</v>
      </c>
      <c r="F711" s="1" t="s">
        <v>208</v>
      </c>
      <c r="G711" s="1">
        <v>0</v>
      </c>
    </row>
    <row r="712" spans="1:7" x14ac:dyDescent="0.4">
      <c r="A712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티-후드-M-블랙</v>
      </c>
      <c r="B712" s="1" t="s">
        <v>194</v>
      </c>
      <c r="C712" s="1" t="s">
        <v>113</v>
      </c>
      <c r="D712" s="1" t="s">
        <v>354</v>
      </c>
      <c r="E712" s="1" t="s">
        <v>123</v>
      </c>
      <c r="F712" s="1" t="s">
        <v>208</v>
      </c>
      <c r="G712" s="1">
        <v>0</v>
      </c>
    </row>
    <row r="713" spans="1:7" x14ac:dyDescent="0.4">
      <c r="A713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티-후드-M-회색</v>
      </c>
      <c r="B713" s="1" t="s">
        <v>194</v>
      </c>
      <c r="C713" s="1" t="s">
        <v>113</v>
      </c>
      <c r="D713" s="1" t="s">
        <v>354</v>
      </c>
      <c r="E713" s="1" t="s">
        <v>140</v>
      </c>
      <c r="F713" s="1" t="s">
        <v>208</v>
      </c>
      <c r="G713" s="1">
        <v>0</v>
      </c>
    </row>
    <row r="714" spans="1:7" x14ac:dyDescent="0.4">
      <c r="A714" s="1" t="str">
        <f>현대백화점재고[[#This Row],[제품명]]&amp;"-"&amp;현대백화점재고[[#This Row],[카테고리]]&amp;"-"&amp;현대백화점재고[[#This Row],[사이즈]]&amp;"-"&amp;현대백화점재고[[#This Row],[색상]]</f>
        <v>트라이플렉트-반팔-M-그레이</v>
      </c>
      <c r="B714" s="1" t="s">
        <v>195</v>
      </c>
      <c r="C714" s="1" t="s">
        <v>109</v>
      </c>
      <c r="D714" s="1" t="s">
        <v>354</v>
      </c>
      <c r="E714" s="1" t="s">
        <v>129</v>
      </c>
      <c r="F714" s="1" t="s">
        <v>208</v>
      </c>
      <c r="G714" s="1">
        <v>0</v>
      </c>
    </row>
    <row r="715" spans="1:7" x14ac:dyDescent="0.4">
      <c r="A715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뷰리-반팔-M-흰색</v>
      </c>
      <c r="B715" s="1" t="s">
        <v>196</v>
      </c>
      <c r="C715" s="1" t="s">
        <v>109</v>
      </c>
      <c r="D715" s="1" t="s">
        <v>354</v>
      </c>
      <c r="E715" s="1" t="s">
        <v>130</v>
      </c>
      <c r="F715" s="1" t="s">
        <v>208</v>
      </c>
      <c r="G715" s="1">
        <v>0</v>
      </c>
    </row>
    <row r="716" spans="1:7" x14ac:dyDescent="0.4">
      <c r="A716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뷰리-반팔-M-검정</v>
      </c>
      <c r="B716" s="1" t="s">
        <v>196</v>
      </c>
      <c r="C716" s="1" t="s">
        <v>109</v>
      </c>
      <c r="D716" s="1" t="s">
        <v>354</v>
      </c>
      <c r="E716" s="1" t="s">
        <v>131</v>
      </c>
      <c r="F716" s="1" t="s">
        <v>208</v>
      </c>
      <c r="G716" s="1">
        <v>0</v>
      </c>
    </row>
    <row r="717" spans="1:7" x14ac:dyDescent="0.4">
      <c r="A717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크루넥-티셔츠-M-회색</v>
      </c>
      <c r="B717" s="1" t="s">
        <v>197</v>
      </c>
      <c r="C717" s="1" t="s">
        <v>191</v>
      </c>
      <c r="D717" s="1" t="s">
        <v>354</v>
      </c>
      <c r="E717" s="1" t="s">
        <v>140</v>
      </c>
      <c r="F717" s="1" t="s">
        <v>208</v>
      </c>
      <c r="G717" s="1">
        <v>0</v>
      </c>
    </row>
    <row r="718" spans="1:7" x14ac:dyDescent="0.4">
      <c r="A718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크루넥-크루넥-M-검정</v>
      </c>
      <c r="B718" s="1" t="s">
        <v>197</v>
      </c>
      <c r="C718" s="1" t="s">
        <v>117</v>
      </c>
      <c r="D718" s="1" t="s">
        <v>354</v>
      </c>
      <c r="E718" s="1" t="s">
        <v>131</v>
      </c>
      <c r="F718" s="1" t="s">
        <v>208</v>
      </c>
      <c r="G718" s="1">
        <v>0</v>
      </c>
    </row>
    <row r="719" spans="1:7" x14ac:dyDescent="0.4">
      <c r="A719" s="1" t="str">
        <f>현대백화점재고[[#This Row],[제품명]]&amp;"-"&amp;현대백화점재고[[#This Row],[카테고리]]&amp;"-"&amp;현대백화점재고[[#This Row],[사이즈]]&amp;"-"&amp;현대백화점재고[[#This Row],[색상]]</f>
        <v>유 피규어 아웃-티셔츠-M-블랙</v>
      </c>
      <c r="B719" s="1" t="s">
        <v>198</v>
      </c>
      <c r="C719" s="1" t="s">
        <v>191</v>
      </c>
      <c r="D719" s="1" t="s">
        <v>354</v>
      </c>
      <c r="E719" s="1" t="s">
        <v>123</v>
      </c>
      <c r="F719" s="1" t="s">
        <v>208</v>
      </c>
      <c r="G719" s="1">
        <v>0</v>
      </c>
    </row>
    <row r="720" spans="1:7" x14ac:dyDescent="0.4">
      <c r="A720" s="1" t="str">
        <f>현대백화점재고[[#This Row],[제품명]]&amp;"-"&amp;현대백화점재고[[#This Row],[카테고리]]&amp;"-"&amp;현대백화점재고[[#This Row],[사이즈]]&amp;"-"&amp;현대백화점재고[[#This Row],[색상]]</f>
        <v>스마일러-반팔-M-화이트</v>
      </c>
      <c r="B720" s="1" t="s">
        <v>199</v>
      </c>
      <c r="C720" s="1" t="s">
        <v>109</v>
      </c>
      <c r="D720" s="1" t="s">
        <v>354</v>
      </c>
      <c r="E720" s="1" t="s">
        <v>124</v>
      </c>
      <c r="F720" s="1" t="s">
        <v>208</v>
      </c>
      <c r="G720" s="1">
        <v>0</v>
      </c>
    </row>
    <row r="721" spans="1:7" x14ac:dyDescent="0.4">
      <c r="A721" s="1" t="str">
        <f>현대백화점재고[[#This Row],[제품명]]&amp;"-"&amp;현대백화점재고[[#This Row],[카테고리]]&amp;"-"&amp;현대백화점재고[[#This Row],[사이즈]]&amp;"-"&amp;현대백화점재고[[#This Row],[색상]]</f>
        <v>트라이게인-반팔-M-화이트</v>
      </c>
      <c r="B721" s="1" t="s">
        <v>200</v>
      </c>
      <c r="C721" s="1" t="s">
        <v>109</v>
      </c>
      <c r="D721" s="1" t="s">
        <v>354</v>
      </c>
      <c r="E721" s="1" t="s">
        <v>124</v>
      </c>
      <c r="F721" s="1" t="s">
        <v>208</v>
      </c>
      <c r="G721" s="1">
        <v>0</v>
      </c>
    </row>
    <row r="722" spans="1:7" x14ac:dyDescent="0.4">
      <c r="A722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트라이폰-반팔-M-블랙</v>
      </c>
      <c r="B722" s="1" t="s">
        <v>201</v>
      </c>
      <c r="C722" s="1" t="s">
        <v>109</v>
      </c>
      <c r="D722" s="1" t="s">
        <v>354</v>
      </c>
      <c r="E722" s="1" t="s">
        <v>123</v>
      </c>
      <c r="F722" s="1" t="s">
        <v>208</v>
      </c>
      <c r="G722" s="1">
        <v>0</v>
      </c>
    </row>
    <row r="723" spans="1:7" x14ac:dyDescent="0.4">
      <c r="A723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트라이폰-반팔-M-화이트</v>
      </c>
      <c r="B723" s="1" t="s">
        <v>201</v>
      </c>
      <c r="C723" s="1" t="s">
        <v>109</v>
      </c>
      <c r="D723" s="1" t="s">
        <v>354</v>
      </c>
      <c r="E723" s="1" t="s">
        <v>124</v>
      </c>
      <c r="F723" s="1" t="s">
        <v>208</v>
      </c>
      <c r="G723" s="1">
        <v>0</v>
      </c>
    </row>
    <row r="724" spans="1:7" x14ac:dyDescent="0.4">
      <c r="A724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긴팔-긴팔-M-블랙</v>
      </c>
      <c r="B724" s="1" t="s">
        <v>202</v>
      </c>
      <c r="C724" s="1" t="s">
        <v>107</v>
      </c>
      <c r="D724" s="1" t="s">
        <v>354</v>
      </c>
      <c r="E724" s="1" t="s">
        <v>123</v>
      </c>
      <c r="F724" s="1" t="s">
        <v>208</v>
      </c>
      <c r="G724" s="1">
        <v>0</v>
      </c>
    </row>
    <row r="725" spans="1:7" x14ac:dyDescent="0.4">
      <c r="A725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긴팔-긴팔-M-화이트</v>
      </c>
      <c r="B725" s="1" t="s">
        <v>202</v>
      </c>
      <c r="C725" s="1" t="s">
        <v>107</v>
      </c>
      <c r="D725" s="1" t="s">
        <v>354</v>
      </c>
      <c r="E725" s="1" t="s">
        <v>124</v>
      </c>
      <c r="F725" s="1" t="s">
        <v>208</v>
      </c>
      <c r="G725" s="1">
        <v>0</v>
      </c>
    </row>
    <row r="726" spans="1:7" x14ac:dyDescent="0.4">
      <c r="A726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선데이-반팔-M-블랙</v>
      </c>
      <c r="B726" s="1" t="s">
        <v>203</v>
      </c>
      <c r="C726" s="1" t="s">
        <v>109</v>
      </c>
      <c r="D726" s="1" t="s">
        <v>354</v>
      </c>
      <c r="E726" s="1" t="s">
        <v>123</v>
      </c>
      <c r="F726" s="1" t="s">
        <v>208</v>
      </c>
      <c r="G726" s="1">
        <v>0</v>
      </c>
    </row>
    <row r="727" spans="1:7" x14ac:dyDescent="0.4">
      <c r="A727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선데이-반팔-M-화이트</v>
      </c>
      <c r="B727" s="1" t="s">
        <v>203</v>
      </c>
      <c r="C727" s="1" t="s">
        <v>109</v>
      </c>
      <c r="D727" s="1" t="s">
        <v>354</v>
      </c>
      <c r="E727" s="1" t="s">
        <v>124</v>
      </c>
      <c r="F727" s="1" t="s">
        <v>208</v>
      </c>
      <c r="G727" s="1">
        <v>0</v>
      </c>
    </row>
    <row r="728" spans="1:7" x14ac:dyDescent="0.4">
      <c r="A728" s="1" t="str">
        <f>현대백화점재고[[#This Row],[제품명]]&amp;"-"&amp;현대백화점재고[[#This Row],[카테고리]]&amp;"-"&amp;현대백화점재고[[#This Row],[사이즈]]&amp;"-"&amp;현대백화점재고[[#This Row],[색상]]</f>
        <v>텍스-후드-M-블랙</v>
      </c>
      <c r="B728" s="1" t="s">
        <v>204</v>
      </c>
      <c r="C728" s="1" t="s">
        <v>113</v>
      </c>
      <c r="D728" s="1" t="s">
        <v>354</v>
      </c>
      <c r="E728" s="1" t="s">
        <v>123</v>
      </c>
      <c r="F728" s="1" t="s">
        <v>208</v>
      </c>
      <c r="G728" s="1">
        <v>0</v>
      </c>
    </row>
    <row r="729" spans="1:7" x14ac:dyDescent="0.4">
      <c r="A729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트라이펌핑-반팔-M-블랙</v>
      </c>
      <c r="B729" s="1" t="s">
        <v>205</v>
      </c>
      <c r="C729" s="1" t="s">
        <v>109</v>
      </c>
      <c r="D729" s="1" t="s">
        <v>354</v>
      </c>
      <c r="E729" s="1" t="s">
        <v>123</v>
      </c>
      <c r="F729" s="1" t="s">
        <v>208</v>
      </c>
      <c r="G729" s="1">
        <v>0</v>
      </c>
    </row>
    <row r="730" spans="1:7" x14ac:dyDescent="0.4">
      <c r="A730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트라이펌핑-반팔-M-화이트</v>
      </c>
      <c r="B730" s="1" t="s">
        <v>205</v>
      </c>
      <c r="C730" s="1" t="s">
        <v>109</v>
      </c>
      <c r="D730" s="1" t="s">
        <v>354</v>
      </c>
      <c r="E730" s="1" t="s">
        <v>124</v>
      </c>
      <c r="F730" s="1" t="s">
        <v>208</v>
      </c>
      <c r="G730" s="1">
        <v>0</v>
      </c>
    </row>
    <row r="731" spans="1:7" x14ac:dyDescent="0.4">
      <c r="A731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티-반팔-M-검정</v>
      </c>
      <c r="B731" s="1" t="s">
        <v>206</v>
      </c>
      <c r="C731" s="1" t="s">
        <v>109</v>
      </c>
      <c r="D731" s="1" t="s">
        <v>354</v>
      </c>
      <c r="E731" s="1" t="s">
        <v>131</v>
      </c>
      <c r="F731" s="1" t="s">
        <v>208</v>
      </c>
      <c r="G731" s="1">
        <v>0</v>
      </c>
    </row>
    <row r="732" spans="1:7" x14ac:dyDescent="0.4">
      <c r="A732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티-반팔-M-흰색</v>
      </c>
      <c r="B732" s="1" t="s">
        <v>206</v>
      </c>
      <c r="C732" s="1" t="s">
        <v>109</v>
      </c>
      <c r="D732" s="1" t="s">
        <v>354</v>
      </c>
      <c r="E732" s="1" t="s">
        <v>130</v>
      </c>
      <c r="F732" s="1" t="s">
        <v>208</v>
      </c>
      <c r="G732" s="1">
        <v>0</v>
      </c>
    </row>
    <row r="733" spans="1:7" x14ac:dyDescent="0.4">
      <c r="A733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티-반팔-M-회색</v>
      </c>
      <c r="B733" s="1" t="s">
        <v>206</v>
      </c>
      <c r="C733" s="1" t="s">
        <v>109</v>
      </c>
      <c r="D733" s="1" t="s">
        <v>354</v>
      </c>
      <c r="E733" s="1" t="s">
        <v>140</v>
      </c>
      <c r="F733" s="1" t="s">
        <v>208</v>
      </c>
      <c r="G733" s="1">
        <v>0</v>
      </c>
    </row>
    <row r="734" spans="1:7" x14ac:dyDescent="0.4">
      <c r="A734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텍스-반팔-M-검정</v>
      </c>
      <c r="B734" s="1" t="s">
        <v>207</v>
      </c>
      <c r="C734" s="1" t="s">
        <v>109</v>
      </c>
      <c r="D734" s="1" t="s">
        <v>354</v>
      </c>
      <c r="E734" s="1" t="s">
        <v>131</v>
      </c>
      <c r="F734" s="1" t="s">
        <v>208</v>
      </c>
      <c r="G734" s="1">
        <v>0</v>
      </c>
    </row>
    <row r="735" spans="1:7" x14ac:dyDescent="0.4">
      <c r="A735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텍스-반팔-M-흰색</v>
      </c>
      <c r="B735" s="1" t="s">
        <v>207</v>
      </c>
      <c r="C735" s="1" t="s">
        <v>109</v>
      </c>
      <c r="D735" s="1" t="s">
        <v>354</v>
      </c>
      <c r="E735" s="1" t="s">
        <v>130</v>
      </c>
      <c r="F735" s="1" t="s">
        <v>208</v>
      </c>
      <c r="G735" s="1">
        <v>0</v>
      </c>
    </row>
    <row r="736" spans="1:7" x14ac:dyDescent="0.4">
      <c r="A736" s="1" t="str">
        <f>현대백화점재고[[#This Row],[제품명]]&amp;"-"&amp;현대백화점재고[[#This Row],[카테고리]]&amp;"-"&amp;현대백화점재고[[#This Row],[사이즈]]&amp;"-"&amp;현대백화점재고[[#This Row],[색상]]</f>
        <v>싼스-후드-L-그레이</v>
      </c>
      <c r="B736" s="1" t="s">
        <v>192</v>
      </c>
      <c r="C736" s="1" t="s">
        <v>113</v>
      </c>
      <c r="D736" s="1" t="s">
        <v>356</v>
      </c>
      <c r="E736" s="1" t="s">
        <v>129</v>
      </c>
      <c r="F736" s="1" t="s">
        <v>208</v>
      </c>
      <c r="G736" s="1">
        <v>0</v>
      </c>
    </row>
    <row r="737" spans="1:7" x14ac:dyDescent="0.4">
      <c r="A737" s="1" t="str">
        <f>현대백화점재고[[#This Row],[제품명]]&amp;"-"&amp;현대백화점재고[[#This Row],[카테고리]]&amp;"-"&amp;현대백화점재고[[#This Row],[사이즈]]&amp;"-"&amp;현대백화점재고[[#This Row],[색상]]</f>
        <v>제니-후드-L-블랙</v>
      </c>
      <c r="B737" s="1" t="s">
        <v>193</v>
      </c>
      <c r="C737" s="1" t="s">
        <v>113</v>
      </c>
      <c r="D737" s="1" t="s">
        <v>356</v>
      </c>
      <c r="E737" s="1" t="s">
        <v>123</v>
      </c>
      <c r="F737" s="1" t="s">
        <v>208</v>
      </c>
      <c r="G737" s="1">
        <v>0</v>
      </c>
    </row>
    <row r="738" spans="1:7" x14ac:dyDescent="0.4">
      <c r="A738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티-후드-L-블랙</v>
      </c>
      <c r="B738" s="1" t="s">
        <v>194</v>
      </c>
      <c r="C738" s="1" t="s">
        <v>113</v>
      </c>
      <c r="D738" s="1" t="s">
        <v>356</v>
      </c>
      <c r="E738" s="1" t="s">
        <v>123</v>
      </c>
      <c r="F738" s="1" t="s">
        <v>208</v>
      </c>
      <c r="G738" s="1">
        <v>1</v>
      </c>
    </row>
    <row r="739" spans="1:7" x14ac:dyDescent="0.4">
      <c r="A739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티-후드-L-회색</v>
      </c>
      <c r="B739" s="1" t="s">
        <v>194</v>
      </c>
      <c r="C739" s="1" t="s">
        <v>113</v>
      </c>
      <c r="D739" s="1" t="s">
        <v>356</v>
      </c>
      <c r="E739" s="1" t="s">
        <v>140</v>
      </c>
      <c r="F739" s="1" t="s">
        <v>208</v>
      </c>
      <c r="G739" s="1">
        <v>0</v>
      </c>
    </row>
    <row r="740" spans="1:7" x14ac:dyDescent="0.4">
      <c r="A740" s="1" t="str">
        <f>현대백화점재고[[#This Row],[제품명]]&amp;"-"&amp;현대백화점재고[[#This Row],[카테고리]]&amp;"-"&amp;현대백화점재고[[#This Row],[사이즈]]&amp;"-"&amp;현대백화점재고[[#This Row],[색상]]</f>
        <v>트라이플렉트-반팔-L-그레이</v>
      </c>
      <c r="B740" s="1" t="s">
        <v>195</v>
      </c>
      <c r="C740" s="1" t="s">
        <v>109</v>
      </c>
      <c r="D740" s="1" t="s">
        <v>356</v>
      </c>
      <c r="E740" s="1" t="s">
        <v>129</v>
      </c>
      <c r="F740" s="1" t="s">
        <v>208</v>
      </c>
      <c r="G740" s="1">
        <v>0</v>
      </c>
    </row>
    <row r="741" spans="1:7" x14ac:dyDescent="0.4">
      <c r="A741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뷰리-반팔-L-흰색</v>
      </c>
      <c r="B741" s="1" t="s">
        <v>196</v>
      </c>
      <c r="C741" s="1" t="s">
        <v>109</v>
      </c>
      <c r="D741" s="1" t="s">
        <v>356</v>
      </c>
      <c r="E741" s="1" t="s">
        <v>130</v>
      </c>
      <c r="F741" s="1" t="s">
        <v>208</v>
      </c>
      <c r="G741" s="1">
        <v>3</v>
      </c>
    </row>
    <row r="742" spans="1:7" x14ac:dyDescent="0.4">
      <c r="A742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뷰리-반팔-L-검정</v>
      </c>
      <c r="B742" s="1" t="s">
        <v>196</v>
      </c>
      <c r="C742" s="1" t="s">
        <v>109</v>
      </c>
      <c r="D742" s="1" t="s">
        <v>356</v>
      </c>
      <c r="E742" s="1" t="s">
        <v>131</v>
      </c>
      <c r="F742" s="1" t="s">
        <v>208</v>
      </c>
      <c r="G742" s="1">
        <v>5</v>
      </c>
    </row>
    <row r="743" spans="1:7" x14ac:dyDescent="0.4">
      <c r="A743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크루넥-티셔츠-L-회색</v>
      </c>
      <c r="B743" s="1" t="s">
        <v>197</v>
      </c>
      <c r="C743" s="1" t="s">
        <v>191</v>
      </c>
      <c r="D743" s="1" t="s">
        <v>356</v>
      </c>
      <c r="E743" s="1" t="s">
        <v>140</v>
      </c>
      <c r="F743" s="1" t="s">
        <v>208</v>
      </c>
      <c r="G743" s="1">
        <v>0</v>
      </c>
    </row>
    <row r="744" spans="1:7" x14ac:dyDescent="0.4">
      <c r="A744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크루넥-크루넥-L-검정</v>
      </c>
      <c r="B744" s="1" t="s">
        <v>197</v>
      </c>
      <c r="C744" s="1" t="s">
        <v>117</v>
      </c>
      <c r="D744" s="1" t="s">
        <v>356</v>
      </c>
      <c r="E744" s="1" t="s">
        <v>131</v>
      </c>
      <c r="F744" s="1" t="s">
        <v>208</v>
      </c>
      <c r="G744" s="1">
        <v>0</v>
      </c>
    </row>
    <row r="745" spans="1:7" x14ac:dyDescent="0.4">
      <c r="A745" s="1" t="str">
        <f>현대백화점재고[[#This Row],[제품명]]&amp;"-"&amp;현대백화점재고[[#This Row],[카테고리]]&amp;"-"&amp;현대백화점재고[[#This Row],[사이즈]]&amp;"-"&amp;현대백화점재고[[#This Row],[색상]]</f>
        <v>유 피규어 아웃-티셔츠-L-블랙</v>
      </c>
      <c r="B745" s="1" t="s">
        <v>198</v>
      </c>
      <c r="C745" s="1" t="s">
        <v>191</v>
      </c>
      <c r="D745" s="1" t="s">
        <v>356</v>
      </c>
      <c r="E745" s="1" t="s">
        <v>123</v>
      </c>
      <c r="F745" s="1" t="s">
        <v>208</v>
      </c>
      <c r="G745" s="1">
        <v>2</v>
      </c>
    </row>
    <row r="746" spans="1:7" x14ac:dyDescent="0.4">
      <c r="A746" s="1" t="str">
        <f>현대백화점재고[[#This Row],[제품명]]&amp;"-"&amp;현대백화점재고[[#This Row],[카테고리]]&amp;"-"&amp;현대백화점재고[[#This Row],[사이즈]]&amp;"-"&amp;현대백화점재고[[#This Row],[색상]]</f>
        <v>스마일러-반팔-L-화이트</v>
      </c>
      <c r="B746" s="1" t="s">
        <v>199</v>
      </c>
      <c r="C746" s="1" t="s">
        <v>109</v>
      </c>
      <c r="D746" s="1" t="s">
        <v>356</v>
      </c>
      <c r="E746" s="1" t="s">
        <v>124</v>
      </c>
      <c r="F746" s="1" t="s">
        <v>208</v>
      </c>
      <c r="G746" s="1">
        <v>0</v>
      </c>
    </row>
    <row r="747" spans="1:7" x14ac:dyDescent="0.4">
      <c r="A747" s="1" t="str">
        <f>현대백화점재고[[#This Row],[제품명]]&amp;"-"&amp;현대백화점재고[[#This Row],[카테고리]]&amp;"-"&amp;현대백화점재고[[#This Row],[사이즈]]&amp;"-"&amp;현대백화점재고[[#This Row],[색상]]</f>
        <v>트라이게인-반팔-L-화이트</v>
      </c>
      <c r="B747" s="1" t="s">
        <v>200</v>
      </c>
      <c r="C747" s="1" t="s">
        <v>109</v>
      </c>
      <c r="D747" s="1" t="s">
        <v>356</v>
      </c>
      <c r="E747" s="1" t="s">
        <v>124</v>
      </c>
      <c r="F747" s="1" t="s">
        <v>208</v>
      </c>
      <c r="G747" s="1">
        <v>0</v>
      </c>
    </row>
    <row r="748" spans="1:7" x14ac:dyDescent="0.4">
      <c r="A748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트라이폰-반팔-L-블랙</v>
      </c>
      <c r="B748" s="1" t="s">
        <v>201</v>
      </c>
      <c r="C748" s="1" t="s">
        <v>109</v>
      </c>
      <c r="D748" s="1" t="s">
        <v>356</v>
      </c>
      <c r="E748" s="1" t="s">
        <v>123</v>
      </c>
      <c r="F748" s="1" t="s">
        <v>208</v>
      </c>
      <c r="G748" s="1">
        <v>1</v>
      </c>
    </row>
    <row r="749" spans="1:7" x14ac:dyDescent="0.4">
      <c r="A749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트라이폰-반팔-L-화이트</v>
      </c>
      <c r="B749" s="1" t="s">
        <v>201</v>
      </c>
      <c r="C749" s="1" t="s">
        <v>109</v>
      </c>
      <c r="D749" s="1" t="s">
        <v>356</v>
      </c>
      <c r="E749" s="1" t="s">
        <v>124</v>
      </c>
      <c r="F749" s="1" t="s">
        <v>208</v>
      </c>
      <c r="G749" s="1">
        <v>1</v>
      </c>
    </row>
    <row r="750" spans="1:7" x14ac:dyDescent="0.4">
      <c r="A750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긴팔-긴팔-L-블랙</v>
      </c>
      <c r="B750" s="1" t="s">
        <v>202</v>
      </c>
      <c r="C750" s="1" t="s">
        <v>107</v>
      </c>
      <c r="D750" s="1" t="s">
        <v>356</v>
      </c>
      <c r="E750" s="1" t="s">
        <v>123</v>
      </c>
      <c r="F750" s="1" t="s">
        <v>208</v>
      </c>
      <c r="G750" s="1">
        <v>1</v>
      </c>
    </row>
    <row r="751" spans="1:7" x14ac:dyDescent="0.4">
      <c r="A751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긴팔-긴팔-L-화이트</v>
      </c>
      <c r="B751" s="1" t="s">
        <v>202</v>
      </c>
      <c r="C751" s="1" t="s">
        <v>107</v>
      </c>
      <c r="D751" s="1" t="s">
        <v>356</v>
      </c>
      <c r="E751" s="1" t="s">
        <v>124</v>
      </c>
      <c r="F751" s="1" t="s">
        <v>208</v>
      </c>
      <c r="G751" s="1">
        <v>1</v>
      </c>
    </row>
    <row r="752" spans="1:7" x14ac:dyDescent="0.4">
      <c r="A752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선데이-반팔-L-블랙</v>
      </c>
      <c r="B752" s="1" t="s">
        <v>203</v>
      </c>
      <c r="C752" s="1" t="s">
        <v>109</v>
      </c>
      <c r="D752" s="1" t="s">
        <v>356</v>
      </c>
      <c r="E752" s="1" t="s">
        <v>123</v>
      </c>
      <c r="F752" s="1" t="s">
        <v>208</v>
      </c>
      <c r="G752" s="1">
        <v>8</v>
      </c>
    </row>
    <row r="753" spans="1:7" x14ac:dyDescent="0.4">
      <c r="A753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선데이-반팔-L-화이트</v>
      </c>
      <c r="B753" s="1" t="s">
        <v>203</v>
      </c>
      <c r="C753" s="1" t="s">
        <v>109</v>
      </c>
      <c r="D753" s="1" t="s">
        <v>356</v>
      </c>
      <c r="E753" s="1" t="s">
        <v>124</v>
      </c>
      <c r="F753" s="1" t="s">
        <v>208</v>
      </c>
      <c r="G753" s="1">
        <v>5</v>
      </c>
    </row>
    <row r="754" spans="1:7" x14ac:dyDescent="0.4">
      <c r="A754" s="1" t="str">
        <f>현대백화점재고[[#This Row],[제품명]]&amp;"-"&amp;현대백화점재고[[#This Row],[카테고리]]&amp;"-"&amp;현대백화점재고[[#This Row],[사이즈]]&amp;"-"&amp;현대백화점재고[[#This Row],[색상]]</f>
        <v>텍스-후드-L-블랙</v>
      </c>
      <c r="B754" s="1" t="s">
        <v>204</v>
      </c>
      <c r="C754" s="1" t="s">
        <v>113</v>
      </c>
      <c r="D754" s="1" t="s">
        <v>356</v>
      </c>
      <c r="E754" s="1" t="s">
        <v>123</v>
      </c>
      <c r="F754" s="1" t="s">
        <v>208</v>
      </c>
      <c r="G754" s="1">
        <v>1</v>
      </c>
    </row>
    <row r="755" spans="1:7" x14ac:dyDescent="0.4">
      <c r="A755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트라이펌핑-반팔-L-블랙</v>
      </c>
      <c r="B755" s="1" t="s">
        <v>205</v>
      </c>
      <c r="C755" s="1" t="s">
        <v>109</v>
      </c>
      <c r="D755" s="1" t="s">
        <v>356</v>
      </c>
      <c r="E755" s="1" t="s">
        <v>123</v>
      </c>
      <c r="F755" s="1" t="s">
        <v>208</v>
      </c>
      <c r="G755" s="1">
        <v>0</v>
      </c>
    </row>
    <row r="756" spans="1:7" x14ac:dyDescent="0.4">
      <c r="A756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트라이펌핑-반팔-L-화이트</v>
      </c>
      <c r="B756" s="1" t="s">
        <v>205</v>
      </c>
      <c r="C756" s="1" t="s">
        <v>109</v>
      </c>
      <c r="D756" s="1" t="s">
        <v>356</v>
      </c>
      <c r="E756" s="1" t="s">
        <v>124</v>
      </c>
      <c r="F756" s="1" t="s">
        <v>208</v>
      </c>
      <c r="G756" s="1">
        <v>0</v>
      </c>
    </row>
    <row r="757" spans="1:7" x14ac:dyDescent="0.4">
      <c r="A757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티-반팔-L-검정</v>
      </c>
      <c r="B757" s="1" t="s">
        <v>206</v>
      </c>
      <c r="C757" s="1" t="s">
        <v>109</v>
      </c>
      <c r="D757" s="1" t="s">
        <v>356</v>
      </c>
      <c r="E757" s="1" t="s">
        <v>131</v>
      </c>
      <c r="F757" s="1" t="s">
        <v>208</v>
      </c>
      <c r="G757" s="1">
        <v>1</v>
      </c>
    </row>
    <row r="758" spans="1:7" x14ac:dyDescent="0.4">
      <c r="A758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티-반팔-L-흰색</v>
      </c>
      <c r="B758" s="1" t="s">
        <v>206</v>
      </c>
      <c r="C758" s="1" t="s">
        <v>109</v>
      </c>
      <c r="D758" s="1" t="s">
        <v>356</v>
      </c>
      <c r="E758" s="1" t="s">
        <v>130</v>
      </c>
      <c r="F758" s="1" t="s">
        <v>208</v>
      </c>
      <c r="G758" s="1">
        <v>2</v>
      </c>
    </row>
    <row r="759" spans="1:7" x14ac:dyDescent="0.4">
      <c r="A759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티-반팔-L-회색</v>
      </c>
      <c r="B759" s="1" t="s">
        <v>206</v>
      </c>
      <c r="C759" s="1" t="s">
        <v>109</v>
      </c>
      <c r="D759" s="1" t="s">
        <v>356</v>
      </c>
      <c r="E759" s="1" t="s">
        <v>140</v>
      </c>
      <c r="F759" s="1" t="s">
        <v>208</v>
      </c>
      <c r="G759" s="1">
        <v>0</v>
      </c>
    </row>
    <row r="760" spans="1:7" x14ac:dyDescent="0.4">
      <c r="A760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텍스-반팔-L-검정</v>
      </c>
      <c r="B760" s="1" t="s">
        <v>207</v>
      </c>
      <c r="C760" s="1" t="s">
        <v>109</v>
      </c>
      <c r="D760" s="1" t="s">
        <v>356</v>
      </c>
      <c r="E760" s="1" t="s">
        <v>131</v>
      </c>
      <c r="F760" s="1" t="s">
        <v>208</v>
      </c>
      <c r="G760" s="1">
        <v>0</v>
      </c>
    </row>
    <row r="761" spans="1:7" x14ac:dyDescent="0.4">
      <c r="A761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텍스-반팔-L-흰색</v>
      </c>
      <c r="B761" s="1" t="s">
        <v>207</v>
      </c>
      <c r="C761" s="1" t="s">
        <v>109</v>
      </c>
      <c r="D761" s="1" t="s">
        <v>356</v>
      </c>
      <c r="E761" s="1" t="s">
        <v>130</v>
      </c>
      <c r="F761" s="1" t="s">
        <v>208</v>
      </c>
      <c r="G761" s="1">
        <v>1</v>
      </c>
    </row>
    <row r="762" spans="1:7" x14ac:dyDescent="0.4">
      <c r="A762" s="1" t="str">
        <f>현대백화점재고[[#This Row],[제품명]]&amp;"-"&amp;현대백화점재고[[#This Row],[카테고리]]&amp;"-"&amp;현대백화점재고[[#This Row],[사이즈]]&amp;"-"&amp;현대백화점재고[[#This Row],[색상]]</f>
        <v>싼스-후드-XL-그레이</v>
      </c>
      <c r="B762" s="1" t="s">
        <v>192</v>
      </c>
      <c r="C762" s="1" t="s">
        <v>113</v>
      </c>
      <c r="D762" s="1" t="s">
        <v>355</v>
      </c>
      <c r="E762" s="1" t="s">
        <v>129</v>
      </c>
      <c r="F762" s="1" t="s">
        <v>208</v>
      </c>
      <c r="G762" s="1">
        <v>0</v>
      </c>
    </row>
    <row r="763" spans="1:7" x14ac:dyDescent="0.4">
      <c r="A763" s="1" t="str">
        <f>현대백화점재고[[#This Row],[제품명]]&amp;"-"&amp;현대백화점재고[[#This Row],[카테고리]]&amp;"-"&amp;현대백화점재고[[#This Row],[사이즈]]&amp;"-"&amp;현대백화점재고[[#This Row],[색상]]</f>
        <v>제니-후드-XL-블랙</v>
      </c>
      <c r="B763" s="1" t="s">
        <v>193</v>
      </c>
      <c r="C763" s="1" t="s">
        <v>113</v>
      </c>
      <c r="D763" s="1" t="s">
        <v>355</v>
      </c>
      <c r="E763" s="1" t="s">
        <v>123</v>
      </c>
      <c r="F763" s="1" t="s">
        <v>208</v>
      </c>
      <c r="G763" s="1">
        <v>0</v>
      </c>
    </row>
    <row r="764" spans="1:7" x14ac:dyDescent="0.4">
      <c r="A764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티-후드-XL-블랙</v>
      </c>
      <c r="B764" s="1" t="s">
        <v>194</v>
      </c>
      <c r="C764" s="1" t="s">
        <v>113</v>
      </c>
      <c r="D764" s="1" t="s">
        <v>355</v>
      </c>
      <c r="E764" s="1" t="s">
        <v>123</v>
      </c>
      <c r="F764" s="1" t="s">
        <v>208</v>
      </c>
      <c r="G764" s="1">
        <v>1</v>
      </c>
    </row>
    <row r="765" spans="1:7" x14ac:dyDescent="0.4">
      <c r="A765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티-후드-XL-회색</v>
      </c>
      <c r="B765" s="1" t="s">
        <v>194</v>
      </c>
      <c r="C765" s="1" t="s">
        <v>113</v>
      </c>
      <c r="D765" s="1" t="s">
        <v>355</v>
      </c>
      <c r="E765" s="1" t="s">
        <v>140</v>
      </c>
      <c r="F765" s="1" t="s">
        <v>208</v>
      </c>
      <c r="G765" s="1">
        <v>0</v>
      </c>
    </row>
    <row r="766" spans="1:7" x14ac:dyDescent="0.4">
      <c r="A766" s="1" t="str">
        <f>현대백화점재고[[#This Row],[제품명]]&amp;"-"&amp;현대백화점재고[[#This Row],[카테고리]]&amp;"-"&amp;현대백화점재고[[#This Row],[사이즈]]&amp;"-"&amp;현대백화점재고[[#This Row],[색상]]</f>
        <v>트라이플렉트-반팔-XL-그레이</v>
      </c>
      <c r="B766" s="1" t="s">
        <v>195</v>
      </c>
      <c r="C766" s="1" t="s">
        <v>109</v>
      </c>
      <c r="D766" s="1" t="s">
        <v>355</v>
      </c>
      <c r="E766" s="1" t="s">
        <v>129</v>
      </c>
      <c r="F766" s="1" t="s">
        <v>208</v>
      </c>
      <c r="G766" s="1">
        <v>0</v>
      </c>
    </row>
    <row r="767" spans="1:7" x14ac:dyDescent="0.4">
      <c r="A767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뷰리-반팔-XL-흰색</v>
      </c>
      <c r="B767" s="1" t="s">
        <v>196</v>
      </c>
      <c r="C767" s="1" t="s">
        <v>109</v>
      </c>
      <c r="D767" s="1" t="s">
        <v>355</v>
      </c>
      <c r="E767" s="1" t="s">
        <v>130</v>
      </c>
      <c r="F767" s="1" t="s">
        <v>208</v>
      </c>
      <c r="G767" s="1">
        <v>0</v>
      </c>
    </row>
    <row r="768" spans="1:7" x14ac:dyDescent="0.4">
      <c r="A768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뷰리-반팔-XL-검정</v>
      </c>
      <c r="B768" s="1" t="s">
        <v>196</v>
      </c>
      <c r="C768" s="1" t="s">
        <v>109</v>
      </c>
      <c r="D768" s="1" t="s">
        <v>355</v>
      </c>
      <c r="E768" s="1" t="s">
        <v>131</v>
      </c>
      <c r="F768" s="1" t="s">
        <v>208</v>
      </c>
      <c r="G768" s="1">
        <v>0</v>
      </c>
    </row>
    <row r="769" spans="1:7" x14ac:dyDescent="0.4">
      <c r="A769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크루넥-티셔츠-XL-회색</v>
      </c>
      <c r="B769" s="1" t="s">
        <v>197</v>
      </c>
      <c r="C769" s="1" t="s">
        <v>191</v>
      </c>
      <c r="D769" s="1" t="s">
        <v>355</v>
      </c>
      <c r="E769" s="1" t="s">
        <v>140</v>
      </c>
      <c r="F769" s="1" t="s">
        <v>208</v>
      </c>
      <c r="G769" s="1">
        <v>0</v>
      </c>
    </row>
    <row r="770" spans="1:7" x14ac:dyDescent="0.4">
      <c r="A770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크루넥-크루넥-XL-검정</v>
      </c>
      <c r="B770" s="1" t="s">
        <v>197</v>
      </c>
      <c r="C770" s="1" t="s">
        <v>117</v>
      </c>
      <c r="D770" s="1" t="s">
        <v>355</v>
      </c>
      <c r="E770" s="1" t="s">
        <v>131</v>
      </c>
      <c r="F770" s="1" t="s">
        <v>208</v>
      </c>
      <c r="G770" s="1">
        <v>0</v>
      </c>
    </row>
    <row r="771" spans="1:7" x14ac:dyDescent="0.4">
      <c r="A771" s="1" t="str">
        <f>현대백화점재고[[#This Row],[제품명]]&amp;"-"&amp;현대백화점재고[[#This Row],[카테고리]]&amp;"-"&amp;현대백화점재고[[#This Row],[사이즈]]&amp;"-"&amp;현대백화점재고[[#This Row],[색상]]</f>
        <v>유 피규어 아웃-티셔츠-XL-블랙</v>
      </c>
      <c r="B771" s="1" t="s">
        <v>198</v>
      </c>
      <c r="C771" s="1" t="s">
        <v>191</v>
      </c>
      <c r="D771" s="1" t="s">
        <v>355</v>
      </c>
      <c r="E771" s="1" t="s">
        <v>123</v>
      </c>
      <c r="F771" s="1" t="s">
        <v>208</v>
      </c>
      <c r="G771" s="1">
        <v>5</v>
      </c>
    </row>
    <row r="772" spans="1:7" x14ac:dyDescent="0.4">
      <c r="A772" s="1" t="str">
        <f>현대백화점재고[[#This Row],[제품명]]&amp;"-"&amp;현대백화점재고[[#This Row],[카테고리]]&amp;"-"&amp;현대백화점재고[[#This Row],[사이즈]]&amp;"-"&amp;현대백화점재고[[#This Row],[색상]]</f>
        <v>스마일러-반팔-XL-화이트</v>
      </c>
      <c r="B772" s="1" t="s">
        <v>199</v>
      </c>
      <c r="C772" s="1" t="s">
        <v>109</v>
      </c>
      <c r="D772" s="1" t="s">
        <v>355</v>
      </c>
      <c r="E772" s="1" t="s">
        <v>124</v>
      </c>
      <c r="F772" s="1" t="s">
        <v>208</v>
      </c>
      <c r="G772" s="1">
        <v>0</v>
      </c>
    </row>
    <row r="773" spans="1:7" x14ac:dyDescent="0.4">
      <c r="A773" s="1" t="str">
        <f>현대백화점재고[[#This Row],[제품명]]&amp;"-"&amp;현대백화점재고[[#This Row],[카테고리]]&amp;"-"&amp;현대백화점재고[[#This Row],[사이즈]]&amp;"-"&amp;현대백화점재고[[#This Row],[색상]]</f>
        <v>트라이게인-반팔-XL-화이트</v>
      </c>
      <c r="B773" s="1" t="s">
        <v>200</v>
      </c>
      <c r="C773" s="1" t="s">
        <v>109</v>
      </c>
      <c r="D773" s="1" t="s">
        <v>355</v>
      </c>
      <c r="E773" s="1" t="s">
        <v>124</v>
      </c>
      <c r="F773" s="1" t="s">
        <v>208</v>
      </c>
      <c r="G773" s="1">
        <v>0</v>
      </c>
    </row>
    <row r="774" spans="1:7" x14ac:dyDescent="0.4">
      <c r="A774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트라이폰-반팔-XL-블랙</v>
      </c>
      <c r="B774" s="1" t="s">
        <v>201</v>
      </c>
      <c r="C774" s="1" t="s">
        <v>109</v>
      </c>
      <c r="D774" s="1" t="s">
        <v>355</v>
      </c>
      <c r="E774" s="1" t="s">
        <v>123</v>
      </c>
      <c r="F774" s="1" t="s">
        <v>208</v>
      </c>
      <c r="G774" s="1">
        <v>1</v>
      </c>
    </row>
    <row r="775" spans="1:7" x14ac:dyDescent="0.4">
      <c r="A775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트라이폰-반팔-XL-화이트</v>
      </c>
      <c r="B775" s="1" t="s">
        <v>201</v>
      </c>
      <c r="C775" s="1" t="s">
        <v>109</v>
      </c>
      <c r="D775" s="1" t="s">
        <v>355</v>
      </c>
      <c r="E775" s="1" t="s">
        <v>124</v>
      </c>
      <c r="F775" s="1" t="s">
        <v>208</v>
      </c>
      <c r="G775" s="1">
        <v>0</v>
      </c>
    </row>
    <row r="776" spans="1:7" x14ac:dyDescent="0.4">
      <c r="A776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긴팔-긴팔-XL-블랙</v>
      </c>
      <c r="B776" s="1" t="s">
        <v>202</v>
      </c>
      <c r="C776" s="1" t="s">
        <v>107</v>
      </c>
      <c r="D776" s="1" t="s">
        <v>355</v>
      </c>
      <c r="E776" s="1" t="s">
        <v>123</v>
      </c>
      <c r="F776" s="1" t="s">
        <v>208</v>
      </c>
      <c r="G776" s="1">
        <v>1</v>
      </c>
    </row>
    <row r="777" spans="1:7" x14ac:dyDescent="0.4">
      <c r="A777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긴팔-긴팔-XL-화이트</v>
      </c>
      <c r="B777" s="1" t="s">
        <v>202</v>
      </c>
      <c r="C777" s="1" t="s">
        <v>107</v>
      </c>
      <c r="D777" s="1" t="s">
        <v>355</v>
      </c>
      <c r="E777" s="1" t="s">
        <v>124</v>
      </c>
      <c r="F777" s="1" t="s">
        <v>208</v>
      </c>
      <c r="G777" s="1">
        <v>1</v>
      </c>
    </row>
    <row r="778" spans="1:7" x14ac:dyDescent="0.4">
      <c r="A778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선데이-반팔-XL-블랙</v>
      </c>
      <c r="B778" s="1" t="s">
        <v>203</v>
      </c>
      <c r="C778" s="1" t="s">
        <v>109</v>
      </c>
      <c r="D778" s="1" t="s">
        <v>355</v>
      </c>
      <c r="E778" s="1" t="s">
        <v>123</v>
      </c>
      <c r="F778" s="1" t="s">
        <v>208</v>
      </c>
      <c r="G778" s="1">
        <v>3</v>
      </c>
    </row>
    <row r="779" spans="1:7" x14ac:dyDescent="0.4">
      <c r="A779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선데이-반팔-XL-화이트</v>
      </c>
      <c r="B779" s="1" t="s">
        <v>203</v>
      </c>
      <c r="C779" s="1" t="s">
        <v>109</v>
      </c>
      <c r="D779" s="1" t="s">
        <v>355</v>
      </c>
      <c r="E779" s="1" t="s">
        <v>124</v>
      </c>
      <c r="F779" s="1" t="s">
        <v>208</v>
      </c>
      <c r="G779" s="1">
        <v>5</v>
      </c>
    </row>
    <row r="780" spans="1:7" x14ac:dyDescent="0.4">
      <c r="A780" s="1" t="str">
        <f>현대백화점재고[[#This Row],[제품명]]&amp;"-"&amp;현대백화점재고[[#This Row],[카테고리]]&amp;"-"&amp;현대백화점재고[[#This Row],[사이즈]]&amp;"-"&amp;현대백화점재고[[#This Row],[색상]]</f>
        <v>텍스-후드-XL-블랙</v>
      </c>
      <c r="B780" s="1" t="s">
        <v>204</v>
      </c>
      <c r="C780" s="1" t="s">
        <v>113</v>
      </c>
      <c r="D780" s="1" t="s">
        <v>355</v>
      </c>
      <c r="E780" s="1" t="s">
        <v>123</v>
      </c>
      <c r="F780" s="1" t="s">
        <v>208</v>
      </c>
      <c r="G780" s="1">
        <v>1</v>
      </c>
    </row>
    <row r="781" spans="1:7" x14ac:dyDescent="0.4">
      <c r="A781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트라이펌핑-반팔-XL-블랙</v>
      </c>
      <c r="B781" s="1" t="s">
        <v>205</v>
      </c>
      <c r="C781" s="1" t="s">
        <v>109</v>
      </c>
      <c r="D781" s="1" t="s">
        <v>355</v>
      </c>
      <c r="E781" s="1" t="s">
        <v>123</v>
      </c>
      <c r="F781" s="1" t="s">
        <v>208</v>
      </c>
      <c r="G781" s="1">
        <v>0</v>
      </c>
    </row>
    <row r="782" spans="1:7" x14ac:dyDescent="0.4">
      <c r="A782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트라이펌핑-반팔-XL-화이트</v>
      </c>
      <c r="B782" s="1" t="s">
        <v>205</v>
      </c>
      <c r="C782" s="1" t="s">
        <v>109</v>
      </c>
      <c r="D782" s="1" t="s">
        <v>355</v>
      </c>
      <c r="E782" s="1" t="s">
        <v>124</v>
      </c>
      <c r="F782" s="1" t="s">
        <v>208</v>
      </c>
      <c r="G782" s="1">
        <v>0</v>
      </c>
    </row>
    <row r="783" spans="1:7" x14ac:dyDescent="0.4">
      <c r="A783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티-반팔-XL-검정</v>
      </c>
      <c r="B783" s="1" t="s">
        <v>206</v>
      </c>
      <c r="C783" s="1" t="s">
        <v>109</v>
      </c>
      <c r="D783" s="1" t="s">
        <v>355</v>
      </c>
      <c r="E783" s="1" t="s">
        <v>131</v>
      </c>
      <c r="F783" s="1" t="s">
        <v>208</v>
      </c>
      <c r="G783" s="1">
        <v>1</v>
      </c>
    </row>
    <row r="784" spans="1:7" x14ac:dyDescent="0.4">
      <c r="A784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티-반팔-XL-흰색</v>
      </c>
      <c r="B784" s="1" t="s">
        <v>206</v>
      </c>
      <c r="C784" s="1" t="s">
        <v>109</v>
      </c>
      <c r="D784" s="1" t="s">
        <v>355</v>
      </c>
      <c r="E784" s="1" t="s">
        <v>130</v>
      </c>
      <c r="F784" s="1" t="s">
        <v>208</v>
      </c>
      <c r="G784" s="1">
        <v>1</v>
      </c>
    </row>
    <row r="785" spans="1:7" x14ac:dyDescent="0.4">
      <c r="A785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티-반팔-XL-회색</v>
      </c>
      <c r="B785" s="1" t="s">
        <v>206</v>
      </c>
      <c r="C785" s="1" t="s">
        <v>109</v>
      </c>
      <c r="D785" s="1" t="s">
        <v>355</v>
      </c>
      <c r="E785" s="1" t="s">
        <v>140</v>
      </c>
      <c r="F785" s="1" t="s">
        <v>208</v>
      </c>
      <c r="G785" s="1">
        <v>0</v>
      </c>
    </row>
    <row r="786" spans="1:7" x14ac:dyDescent="0.4">
      <c r="A786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텍스-반팔-XL-검정</v>
      </c>
      <c r="B786" s="1" t="s">
        <v>207</v>
      </c>
      <c r="C786" s="1" t="s">
        <v>109</v>
      </c>
      <c r="D786" s="1" t="s">
        <v>355</v>
      </c>
      <c r="E786" s="1" t="s">
        <v>131</v>
      </c>
      <c r="F786" s="1" t="s">
        <v>208</v>
      </c>
      <c r="G786" s="1">
        <v>2</v>
      </c>
    </row>
    <row r="787" spans="1:7" x14ac:dyDescent="0.4">
      <c r="A787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텍스-반팔-XL-흰색</v>
      </c>
      <c r="B787" s="1" t="s">
        <v>207</v>
      </c>
      <c r="C787" s="1" t="s">
        <v>109</v>
      </c>
      <c r="D787" s="1" t="s">
        <v>355</v>
      </c>
      <c r="E787" s="1" t="s">
        <v>130</v>
      </c>
      <c r="F787" s="1" t="s">
        <v>208</v>
      </c>
      <c r="G787" s="1">
        <v>4</v>
      </c>
    </row>
    <row r="788" spans="1:7" x14ac:dyDescent="0.4">
      <c r="A788" s="1" t="str">
        <f>현대백화점재고[[#This Row],[제품명]]&amp;"-"&amp;현대백화점재고[[#This Row],[카테고리]]&amp;"-"&amp;현대백화점재고[[#This Row],[사이즈]]&amp;"-"&amp;현대백화점재고[[#This Row],[색상]]</f>
        <v>싼스-후드-2XL-그레이</v>
      </c>
      <c r="B788" s="1" t="s">
        <v>192</v>
      </c>
      <c r="C788" s="1" t="s">
        <v>113</v>
      </c>
      <c r="D788" s="1" t="s">
        <v>348</v>
      </c>
      <c r="E788" s="1" t="s">
        <v>129</v>
      </c>
      <c r="F788" s="1" t="s">
        <v>208</v>
      </c>
      <c r="G788" s="1">
        <v>0</v>
      </c>
    </row>
    <row r="789" spans="1:7" x14ac:dyDescent="0.4">
      <c r="A789" s="1" t="str">
        <f>현대백화점재고[[#This Row],[제품명]]&amp;"-"&amp;현대백화점재고[[#This Row],[카테고리]]&amp;"-"&amp;현대백화점재고[[#This Row],[사이즈]]&amp;"-"&amp;현대백화점재고[[#This Row],[색상]]</f>
        <v>제니-후드-2XL-블랙</v>
      </c>
      <c r="B789" s="1" t="s">
        <v>193</v>
      </c>
      <c r="C789" s="1" t="s">
        <v>113</v>
      </c>
      <c r="D789" s="1" t="s">
        <v>348</v>
      </c>
      <c r="E789" s="1" t="s">
        <v>123</v>
      </c>
      <c r="F789" s="1" t="s">
        <v>208</v>
      </c>
      <c r="G789" s="1">
        <v>0</v>
      </c>
    </row>
    <row r="790" spans="1:7" x14ac:dyDescent="0.4">
      <c r="A790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티-후드-2XL-블랙</v>
      </c>
      <c r="B790" s="1" t="s">
        <v>194</v>
      </c>
      <c r="C790" s="1" t="s">
        <v>113</v>
      </c>
      <c r="D790" s="1" t="s">
        <v>348</v>
      </c>
      <c r="E790" s="1" t="s">
        <v>123</v>
      </c>
      <c r="F790" s="1" t="s">
        <v>208</v>
      </c>
      <c r="G790" s="1">
        <v>0</v>
      </c>
    </row>
    <row r="791" spans="1:7" x14ac:dyDescent="0.4">
      <c r="A791" s="1" t="str">
        <f>현대백화점재고[[#This Row],[제품명]]&amp;"-"&amp;현대백화점재고[[#This Row],[카테고리]]&amp;"-"&amp;현대백화점재고[[#This Row],[사이즈]]&amp;"-"&amp;현대백화점재고[[#This Row],[색상]]</f>
        <v>문어 옥토 티-후드-2XL-회색</v>
      </c>
      <c r="B791" s="1" t="s">
        <v>194</v>
      </c>
      <c r="C791" s="1" t="s">
        <v>113</v>
      </c>
      <c r="D791" s="1" t="s">
        <v>348</v>
      </c>
      <c r="E791" s="1" t="s">
        <v>140</v>
      </c>
      <c r="F791" s="1" t="s">
        <v>208</v>
      </c>
      <c r="G791" s="1">
        <v>0</v>
      </c>
    </row>
    <row r="792" spans="1:7" x14ac:dyDescent="0.4">
      <c r="A792" s="1" t="str">
        <f>현대백화점재고[[#This Row],[제품명]]&amp;"-"&amp;현대백화점재고[[#This Row],[카테고리]]&amp;"-"&amp;현대백화점재고[[#This Row],[사이즈]]&amp;"-"&amp;현대백화점재고[[#This Row],[색상]]</f>
        <v>트라이플렉트-반팔-2XL-그레이</v>
      </c>
      <c r="B792" s="1" t="s">
        <v>195</v>
      </c>
      <c r="C792" s="1" t="s">
        <v>109</v>
      </c>
      <c r="D792" s="1" t="s">
        <v>348</v>
      </c>
      <c r="E792" s="1" t="s">
        <v>129</v>
      </c>
      <c r="F792" s="1" t="s">
        <v>208</v>
      </c>
      <c r="G792" s="1">
        <v>0</v>
      </c>
    </row>
    <row r="793" spans="1:7" x14ac:dyDescent="0.4">
      <c r="A793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뷰리-반팔-2XL-흰색</v>
      </c>
      <c r="B793" s="1" t="s">
        <v>196</v>
      </c>
      <c r="C793" s="1" t="s">
        <v>109</v>
      </c>
      <c r="D793" s="1" t="s">
        <v>348</v>
      </c>
      <c r="E793" s="1" t="s">
        <v>130</v>
      </c>
      <c r="F793" s="1" t="s">
        <v>208</v>
      </c>
      <c r="G793" s="1">
        <v>0</v>
      </c>
    </row>
    <row r="794" spans="1:7" x14ac:dyDescent="0.4">
      <c r="A794" s="1" t="str">
        <f>현대백화점재고[[#This Row],[제품명]]&amp;"-"&amp;현대백화점재고[[#This Row],[카테고리]]&amp;"-"&amp;현대백화점재고[[#This Row],[사이즈]]&amp;"-"&amp;현대백화점재고[[#This Row],[색상]]</f>
        <v>뷰리-반팔-2XL-검정</v>
      </c>
      <c r="B794" s="1" t="s">
        <v>196</v>
      </c>
      <c r="C794" s="1" t="s">
        <v>109</v>
      </c>
      <c r="D794" s="1" t="s">
        <v>348</v>
      </c>
      <c r="E794" s="1" t="s">
        <v>131</v>
      </c>
      <c r="F794" s="1" t="s">
        <v>208</v>
      </c>
      <c r="G794" s="1">
        <v>0</v>
      </c>
    </row>
    <row r="795" spans="1:7" x14ac:dyDescent="0.4">
      <c r="A795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크루넥-티셔츠-2XL-회색</v>
      </c>
      <c r="B795" s="1" t="s">
        <v>197</v>
      </c>
      <c r="C795" s="1" t="s">
        <v>191</v>
      </c>
      <c r="D795" s="1" t="s">
        <v>348</v>
      </c>
      <c r="E795" s="1" t="s">
        <v>140</v>
      </c>
      <c r="F795" s="1" t="s">
        <v>208</v>
      </c>
      <c r="G795" s="1">
        <v>0</v>
      </c>
    </row>
    <row r="796" spans="1:7" x14ac:dyDescent="0.4">
      <c r="A796" s="1" t="str">
        <f>현대백화점재고[[#This Row],[제품명]]&amp;"-"&amp;현대백화점재고[[#This Row],[카테고리]]&amp;"-"&amp;현대백화점재고[[#This Row],[사이즈]]&amp;"-"&amp;현대백화점재고[[#This Row],[색상]]</f>
        <v>PALLAS 크루넥-크루넥-2XL-검정</v>
      </c>
      <c r="B796" s="1" t="s">
        <v>197</v>
      </c>
      <c r="C796" s="1" t="s">
        <v>117</v>
      </c>
      <c r="D796" s="1" t="s">
        <v>348</v>
      </c>
      <c r="E796" s="1" t="s">
        <v>131</v>
      </c>
      <c r="F796" s="1" t="s">
        <v>208</v>
      </c>
      <c r="G796" s="1">
        <v>0</v>
      </c>
    </row>
    <row r="797" spans="1:7" x14ac:dyDescent="0.4">
      <c r="A797" s="1" t="str">
        <f>현대백화점재고[[#This Row],[제품명]]&amp;"-"&amp;현대백화점재고[[#This Row],[카테고리]]&amp;"-"&amp;현대백화점재고[[#This Row],[사이즈]]&amp;"-"&amp;현대백화점재고[[#This Row],[색상]]</f>
        <v>유 피규어 아웃-티셔츠-2XL-블랙</v>
      </c>
      <c r="B797" s="1" t="s">
        <v>198</v>
      </c>
      <c r="C797" s="1" t="s">
        <v>191</v>
      </c>
      <c r="D797" s="1" t="s">
        <v>348</v>
      </c>
      <c r="E797" s="1" t="s">
        <v>123</v>
      </c>
      <c r="F797" s="1" t="s">
        <v>208</v>
      </c>
      <c r="G797" s="1">
        <v>0</v>
      </c>
    </row>
    <row r="798" spans="1:7" x14ac:dyDescent="0.4">
      <c r="A798" s="1" t="str">
        <f>현대백화점재고[[#This Row],[제품명]]&amp;"-"&amp;현대백화점재고[[#This Row],[카테고리]]&amp;"-"&amp;현대백화점재고[[#This Row],[사이즈]]&amp;"-"&amp;현대백화점재고[[#This Row],[색상]]</f>
        <v>스마일러-반팔-2XL-화이트</v>
      </c>
      <c r="B798" s="1" t="s">
        <v>199</v>
      </c>
      <c r="C798" s="1" t="s">
        <v>109</v>
      </c>
      <c r="D798" s="1" t="s">
        <v>348</v>
      </c>
      <c r="E798" s="1" t="s">
        <v>124</v>
      </c>
      <c r="F798" s="1" t="s">
        <v>208</v>
      </c>
      <c r="G798" s="1">
        <v>0</v>
      </c>
    </row>
    <row r="799" spans="1:7" x14ac:dyDescent="0.4">
      <c r="A799" s="1" t="str">
        <f>현대백화점재고[[#This Row],[제품명]]&amp;"-"&amp;현대백화점재고[[#This Row],[카테고리]]&amp;"-"&amp;현대백화점재고[[#This Row],[사이즈]]&amp;"-"&amp;현대백화점재고[[#This Row],[색상]]</f>
        <v>트라이게인-반팔-2XL-화이트</v>
      </c>
      <c r="B799" s="1" t="s">
        <v>200</v>
      </c>
      <c r="C799" s="1" t="s">
        <v>109</v>
      </c>
      <c r="D799" s="1" t="s">
        <v>348</v>
      </c>
      <c r="E799" s="1" t="s">
        <v>124</v>
      </c>
      <c r="F799" s="1" t="s">
        <v>208</v>
      </c>
      <c r="G799" s="1">
        <v>0</v>
      </c>
    </row>
    <row r="800" spans="1:7" x14ac:dyDescent="0.4">
      <c r="A800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트라이폰-반팔-2XL-블랙</v>
      </c>
      <c r="B800" s="1" t="s">
        <v>201</v>
      </c>
      <c r="C800" s="1" t="s">
        <v>109</v>
      </c>
      <c r="D800" s="1" t="s">
        <v>348</v>
      </c>
      <c r="E800" s="1" t="s">
        <v>123</v>
      </c>
      <c r="F800" s="1" t="s">
        <v>208</v>
      </c>
      <c r="G800" s="1">
        <v>0</v>
      </c>
    </row>
    <row r="801" spans="1:7" x14ac:dyDescent="0.4">
      <c r="A801" s="1" t="str">
        <f>현대백화점재고[[#This Row],[제품명]]&amp;"-"&amp;현대백화점재고[[#This Row],[카테고리]]&amp;"-"&amp;현대백화점재고[[#This Row],[사이즈]]&amp;"-"&amp;현대백화점재고[[#This Row],[색상]]</f>
        <v>트라이폰-반팔-2XL-화이트</v>
      </c>
      <c r="B801" s="1" t="s">
        <v>201</v>
      </c>
      <c r="C801" s="1" t="s">
        <v>109</v>
      </c>
      <c r="D801" s="1" t="s">
        <v>348</v>
      </c>
      <c r="E801" s="1" t="s">
        <v>124</v>
      </c>
      <c r="F801" s="1" t="s">
        <v>208</v>
      </c>
      <c r="G801" s="1">
        <v>0</v>
      </c>
    </row>
    <row r="802" spans="1:7" x14ac:dyDescent="0.4">
      <c r="A802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긴팔-긴팔-2XL-블랙</v>
      </c>
      <c r="B802" s="1" t="s">
        <v>202</v>
      </c>
      <c r="C802" s="1" t="s">
        <v>107</v>
      </c>
      <c r="D802" s="1" t="s">
        <v>348</v>
      </c>
      <c r="E802" s="1" t="s">
        <v>123</v>
      </c>
      <c r="F802" s="1" t="s">
        <v>208</v>
      </c>
      <c r="G802" s="1">
        <v>0</v>
      </c>
    </row>
    <row r="803" spans="1:7" x14ac:dyDescent="0.4">
      <c r="A803" s="1" t="str">
        <f>현대백화점재고[[#This Row],[제품명]]&amp;"-"&amp;현대백화점재고[[#This Row],[카테고리]]&amp;"-"&amp;현대백화점재고[[#This Row],[사이즈]]&amp;"-"&amp;현대백화점재고[[#This Row],[색상]]</f>
        <v>XX 긴팔-긴팔-2XL-화이트</v>
      </c>
      <c r="B803" s="1" t="s">
        <v>202</v>
      </c>
      <c r="C803" s="1" t="s">
        <v>107</v>
      </c>
      <c r="D803" s="1" t="s">
        <v>348</v>
      </c>
      <c r="E803" s="1" t="s">
        <v>124</v>
      </c>
      <c r="F803" s="1" t="s">
        <v>208</v>
      </c>
      <c r="G803" s="1">
        <v>0</v>
      </c>
    </row>
    <row r="804" spans="1:7" x14ac:dyDescent="0.4">
      <c r="A804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선데이-반팔-2XL-블랙</v>
      </c>
      <c r="B804" s="1" t="s">
        <v>203</v>
      </c>
      <c r="C804" s="1" t="s">
        <v>109</v>
      </c>
      <c r="D804" s="1" t="s">
        <v>348</v>
      </c>
      <c r="E804" s="1" t="s">
        <v>123</v>
      </c>
      <c r="F804" s="1" t="s">
        <v>208</v>
      </c>
      <c r="G804" s="1">
        <v>0</v>
      </c>
    </row>
    <row r="805" spans="1:7" x14ac:dyDescent="0.4">
      <c r="A805" s="1" t="str">
        <f>현대백화점재고[[#This Row],[제품명]]&amp;"-"&amp;현대백화점재고[[#This Row],[카테고리]]&amp;"-"&amp;현대백화점재고[[#This Row],[사이즈]]&amp;"-"&amp;현대백화점재고[[#This Row],[색상]]</f>
        <v>선데이-반팔-2XL-화이트</v>
      </c>
      <c r="B805" s="1" t="s">
        <v>203</v>
      </c>
      <c r="C805" s="1" t="s">
        <v>109</v>
      </c>
      <c r="D805" s="1" t="s">
        <v>348</v>
      </c>
      <c r="E805" s="1" t="s">
        <v>124</v>
      </c>
      <c r="F805" s="1" t="s">
        <v>208</v>
      </c>
      <c r="G805" s="1">
        <v>0</v>
      </c>
    </row>
    <row r="806" spans="1:7" x14ac:dyDescent="0.4">
      <c r="A806" s="1" t="str">
        <f>현대백화점재고[[#This Row],[제품명]]&amp;"-"&amp;현대백화점재고[[#This Row],[카테고리]]&amp;"-"&amp;현대백화점재고[[#This Row],[사이즈]]&amp;"-"&amp;현대백화점재고[[#This Row],[색상]]</f>
        <v>텍스-후드-2XL-블랙</v>
      </c>
      <c r="B806" s="1" t="s">
        <v>204</v>
      </c>
      <c r="C806" s="1" t="s">
        <v>113</v>
      </c>
      <c r="D806" s="1" t="s">
        <v>348</v>
      </c>
      <c r="E806" s="1" t="s">
        <v>123</v>
      </c>
      <c r="F806" s="1" t="s">
        <v>208</v>
      </c>
      <c r="G806" s="1">
        <v>0</v>
      </c>
    </row>
    <row r="807" spans="1:7" x14ac:dyDescent="0.4">
      <c r="A807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트라이펌핑-반팔-2XL-블랙</v>
      </c>
      <c r="B807" s="1" t="s">
        <v>205</v>
      </c>
      <c r="C807" s="1" t="s">
        <v>109</v>
      </c>
      <c r="D807" s="1" t="s">
        <v>348</v>
      </c>
      <c r="E807" s="1" t="s">
        <v>123</v>
      </c>
      <c r="F807" s="1" t="s">
        <v>208</v>
      </c>
      <c r="G807" s="1">
        <v>0</v>
      </c>
    </row>
    <row r="808" spans="1:7" x14ac:dyDescent="0.4">
      <c r="A808" s="1" t="str">
        <f>현대백화점재고[[#This Row],[제품명]]&amp;"-"&amp;현대백화점재고[[#This Row],[카테고리]]&amp;"-"&amp;현대백화점재고[[#This Row],[사이즈]]&amp;"-"&amp;현대백화점재고[[#This Row],[색상]]</f>
        <v>트라이펌핑-반팔-2XL-화이트</v>
      </c>
      <c r="B808" s="1" t="s">
        <v>205</v>
      </c>
      <c r="C808" s="1" t="s">
        <v>109</v>
      </c>
      <c r="D808" s="1" t="s">
        <v>348</v>
      </c>
      <c r="E808" s="1" t="s">
        <v>124</v>
      </c>
      <c r="F808" s="1" t="s">
        <v>208</v>
      </c>
      <c r="G808" s="1">
        <v>0</v>
      </c>
    </row>
    <row r="809" spans="1:7" x14ac:dyDescent="0.4">
      <c r="A809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티-반팔-2XL-검정</v>
      </c>
      <c r="B809" s="1" t="s">
        <v>206</v>
      </c>
      <c r="C809" s="1" t="s">
        <v>109</v>
      </c>
      <c r="D809" s="1" t="s">
        <v>348</v>
      </c>
      <c r="E809" s="1" t="s">
        <v>131</v>
      </c>
      <c r="F809" s="1" t="s">
        <v>208</v>
      </c>
      <c r="G809" s="1">
        <v>0</v>
      </c>
    </row>
    <row r="810" spans="1:7" x14ac:dyDescent="0.4">
      <c r="A810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티-반팔-2XL-흰색</v>
      </c>
      <c r="B810" s="1" t="s">
        <v>206</v>
      </c>
      <c r="C810" s="1" t="s">
        <v>109</v>
      </c>
      <c r="D810" s="1" t="s">
        <v>348</v>
      </c>
      <c r="E810" s="1" t="s">
        <v>130</v>
      </c>
      <c r="F810" s="1" t="s">
        <v>208</v>
      </c>
      <c r="G810" s="1">
        <v>0</v>
      </c>
    </row>
    <row r="811" spans="1:7" x14ac:dyDescent="0.4">
      <c r="A811" s="1" t="str">
        <f>현대백화점재고[[#This Row],[제품명]]&amp;"-"&amp;현대백화점재고[[#This Row],[카테고리]]&amp;"-"&amp;현대백화점재고[[#This Row],[사이즈]]&amp;"-"&amp;현대백화점재고[[#This Row],[색상]]</f>
        <v>뱀 티-반팔-2XL-회색</v>
      </c>
      <c r="B811" s="1" t="s">
        <v>206</v>
      </c>
      <c r="C811" s="1" t="s">
        <v>109</v>
      </c>
      <c r="D811" s="1" t="s">
        <v>348</v>
      </c>
      <c r="E811" s="1" t="s">
        <v>140</v>
      </c>
      <c r="F811" s="1" t="s">
        <v>208</v>
      </c>
      <c r="G811" s="1">
        <v>0</v>
      </c>
    </row>
    <row r="812" spans="1:7" x14ac:dyDescent="0.4">
      <c r="A812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텍스-반팔-2XL-검정</v>
      </c>
      <c r="B812" s="1" t="s">
        <v>207</v>
      </c>
      <c r="C812" s="1" t="s">
        <v>109</v>
      </c>
      <c r="D812" s="1" t="s">
        <v>348</v>
      </c>
      <c r="E812" s="1" t="s">
        <v>131</v>
      </c>
      <c r="F812" s="1" t="s">
        <v>208</v>
      </c>
      <c r="G812" s="1">
        <v>0</v>
      </c>
    </row>
    <row r="813" spans="1:7" x14ac:dyDescent="0.4">
      <c r="A813" s="1" t="str">
        <f>현대백화점재고[[#This Row],[제품명]]&amp;"-"&amp;현대백화점재고[[#This Row],[카테고리]]&amp;"-"&amp;현대백화점재고[[#This Row],[사이즈]]&amp;"-"&amp;현대백화점재고[[#This Row],[색상]]</f>
        <v>트라이 텍스-반팔-2XL-흰색</v>
      </c>
      <c r="B813" s="1" t="s">
        <v>207</v>
      </c>
      <c r="C813" s="1" t="s">
        <v>109</v>
      </c>
      <c r="D813" s="1" t="s">
        <v>348</v>
      </c>
      <c r="E813" s="1" t="s">
        <v>130</v>
      </c>
      <c r="F813" s="1" t="s">
        <v>208</v>
      </c>
      <c r="G813" s="1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4A9D-69DA-4D10-B17D-D5F21EC2A4AD}">
  <sheetPr codeName="Sheet3"/>
  <dimension ref="A1:G4"/>
  <sheetViews>
    <sheetView workbookViewId="0">
      <selection activeCell="I3" sqref="I3"/>
    </sheetView>
  </sheetViews>
  <sheetFormatPr defaultRowHeight="17.399999999999999" x14ac:dyDescent="0.4"/>
  <cols>
    <col min="1" max="1" width="19.69921875" bestFit="1" customWidth="1"/>
    <col min="3" max="3" width="10.59765625" bestFit="1" customWidth="1"/>
    <col min="5" max="5" width="7" bestFit="1" customWidth="1"/>
    <col min="6" max="6" width="11.19921875" bestFit="1" customWidth="1"/>
  </cols>
  <sheetData>
    <row r="1" spans="1:7" x14ac:dyDescent="0.4">
      <c r="A1" t="s">
        <v>358</v>
      </c>
    </row>
    <row r="2" spans="1:7" x14ac:dyDescent="0.4">
      <c r="A2" t="s">
        <v>1714</v>
      </c>
    </row>
    <row r="3" spans="1:7" x14ac:dyDescent="0.4">
      <c r="A3" t="s">
        <v>352</v>
      </c>
      <c r="B3" t="s">
        <v>2</v>
      </c>
      <c r="C3" t="s">
        <v>4</v>
      </c>
      <c r="D3" t="s">
        <v>0</v>
      </c>
      <c r="E3" t="s">
        <v>6</v>
      </c>
      <c r="F3" t="s">
        <v>358</v>
      </c>
      <c r="G3" t="s">
        <v>220</v>
      </c>
    </row>
    <row r="4" spans="1:7" x14ac:dyDescent="0.4">
      <c r="A4" t="str">
        <f>창고[[#This Row],[제품명]]&amp;"-"&amp;창고[[#This Row],[카테고리]]&amp;"-"&amp;창고[[#This Row],[사이즈]]&amp;"-"&amp;창고[[#This Row],[색상]]</f>
        <v>아무거나-반팔-S-레드</v>
      </c>
      <c r="B4" t="s">
        <v>1702</v>
      </c>
      <c r="C4" t="s">
        <v>1706</v>
      </c>
      <c r="D4" t="s">
        <v>1705</v>
      </c>
      <c r="E4" t="s">
        <v>1707</v>
      </c>
      <c r="F4">
        <v>0</v>
      </c>
      <c r="G4" t="s">
        <v>186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E8DA-01EF-40DB-9366-9FED91D87D30}">
  <sheetPr codeName="Sheet9"/>
  <dimension ref="A1:K4"/>
  <sheetViews>
    <sheetView topLeftCell="C1" workbookViewId="0">
      <selection activeCell="J5" sqref="J5"/>
    </sheetView>
  </sheetViews>
  <sheetFormatPr defaultRowHeight="17.399999999999999" x14ac:dyDescent="0.4"/>
  <cols>
    <col min="1" max="1" width="33.3984375" bestFit="1" customWidth="1"/>
    <col min="2" max="2" width="12.59765625" customWidth="1"/>
    <col min="3" max="3" width="10.59765625" customWidth="1"/>
    <col min="4" max="4" width="10.09765625" customWidth="1"/>
    <col min="5" max="5" width="8.19921875" customWidth="1"/>
    <col min="6" max="7" width="11.19921875" bestFit="1" customWidth="1"/>
  </cols>
  <sheetData>
    <row r="1" spans="1:11" x14ac:dyDescent="0.4">
      <c r="A1" t="s">
        <v>1719</v>
      </c>
    </row>
    <row r="2" spans="1:11" x14ac:dyDescent="0.4">
      <c r="A2" t="s">
        <v>1714</v>
      </c>
    </row>
    <row r="3" spans="1:11" x14ac:dyDescent="0.4">
      <c r="A3" t="s">
        <v>350</v>
      </c>
      <c r="B3" t="s">
        <v>2</v>
      </c>
      <c r="C3" t="s">
        <v>4</v>
      </c>
      <c r="D3" t="s">
        <v>0</v>
      </c>
      <c r="E3" t="s">
        <v>6</v>
      </c>
      <c r="F3" t="s">
        <v>185</v>
      </c>
      <c r="G3" t="s">
        <v>1718</v>
      </c>
      <c r="H3" t="s">
        <v>1715</v>
      </c>
      <c r="I3" t="s">
        <v>1716</v>
      </c>
      <c r="J3" t="s">
        <v>1717</v>
      </c>
      <c r="K3" t="s">
        <v>1731</v>
      </c>
    </row>
    <row r="4" spans="1:11" x14ac:dyDescent="0.4">
      <c r="A4" t="str">
        <f>재고이동[[#This Row],[제품명]]&amp;"-"&amp;재고이동[[#This Row],[카테고리]]&amp;"-"&amp;재고이동[[#This Row],[사이즈]]&amp;"-"&amp;재고이동[[#This Row],[색상]]</f>
        <v>고스트 라이더 해골 쭉티-긴팔-S-블랙</v>
      </c>
      <c r="B4" t="s">
        <v>8</v>
      </c>
      <c r="C4" t="s">
        <v>107</v>
      </c>
      <c r="D4" t="s">
        <v>119</v>
      </c>
      <c r="E4" t="s">
        <v>123</v>
      </c>
      <c r="F4" t="s">
        <v>186</v>
      </c>
      <c r="G4">
        <v>200827</v>
      </c>
      <c r="H4">
        <v>1</v>
      </c>
      <c r="I4" t="s">
        <v>349</v>
      </c>
      <c r="J4" t="s">
        <v>1729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F691-5E1A-492D-AB3E-B17B79931093}">
  <sheetPr codeName="Sheet4"/>
  <dimension ref="A1:K531"/>
  <sheetViews>
    <sheetView zoomScale="85" zoomScaleNormal="85" workbookViewId="0">
      <selection activeCell="H1" sqref="H1"/>
    </sheetView>
  </sheetViews>
  <sheetFormatPr defaultRowHeight="17.399999999999999" x14ac:dyDescent="0.4"/>
  <cols>
    <col min="1" max="1" width="46.8984375" bestFit="1" customWidth="1"/>
    <col min="2" max="2" width="44.8984375" bestFit="1" customWidth="1"/>
    <col min="3" max="3" width="30.69921875" bestFit="1" customWidth="1"/>
    <col min="4" max="4" width="10.59765625" bestFit="1" customWidth="1"/>
    <col min="5" max="5" width="8.796875" bestFit="1" customWidth="1"/>
    <col min="6" max="6" width="11.09765625" bestFit="1" customWidth="1"/>
    <col min="7" max="7" width="12.19921875" bestFit="1" customWidth="1"/>
    <col min="8" max="8" width="9.59765625" bestFit="1" customWidth="1"/>
    <col min="9" max="9" width="11.59765625" bestFit="1" customWidth="1"/>
    <col min="10" max="11" width="35.296875" bestFit="1" customWidth="1"/>
    <col min="12" max="12" width="37.09765625" bestFit="1" customWidth="1"/>
    <col min="13" max="13" width="11" bestFit="1" customWidth="1"/>
    <col min="14" max="14" width="8.8984375" bestFit="1" customWidth="1"/>
    <col min="15" max="16" width="13" bestFit="1" customWidth="1"/>
    <col min="17" max="17" width="9.19921875" bestFit="1" customWidth="1"/>
    <col min="18" max="18" width="11.69921875" bestFit="1" customWidth="1"/>
    <col min="19" max="19" width="13.69921875" bestFit="1" customWidth="1"/>
    <col min="20" max="20" width="11.09765625" bestFit="1" customWidth="1"/>
    <col min="21" max="22" width="9.19921875" bestFit="1" customWidth="1"/>
    <col min="23" max="23" width="6.796875" bestFit="1" customWidth="1"/>
    <col min="24" max="24" width="11.09765625" bestFit="1" customWidth="1"/>
    <col min="25" max="25" width="3.19921875" bestFit="1" customWidth="1"/>
    <col min="26" max="26" width="13.69921875" bestFit="1" customWidth="1"/>
    <col min="27" max="27" width="9.19921875" bestFit="1" customWidth="1"/>
    <col min="28" max="28" width="13.69921875" bestFit="1" customWidth="1"/>
    <col min="29" max="29" width="24.09765625" bestFit="1" customWidth="1"/>
    <col min="30" max="30" width="17.59765625" bestFit="1" customWidth="1"/>
    <col min="31" max="31" width="21.5" bestFit="1" customWidth="1"/>
    <col min="32" max="32" width="24.09765625" bestFit="1" customWidth="1"/>
    <col min="33" max="33" width="15.69921875" bestFit="1" customWidth="1"/>
    <col min="34" max="35" width="24.09765625" bestFit="1" customWidth="1"/>
    <col min="36" max="36" width="15.69921875" bestFit="1" customWidth="1"/>
    <col min="37" max="37" width="15" bestFit="1" customWidth="1"/>
    <col min="38" max="38" width="22.19921875" bestFit="1" customWidth="1"/>
    <col min="39" max="39" width="21.09765625" bestFit="1" customWidth="1"/>
    <col min="40" max="40" width="27.3984375" bestFit="1" customWidth="1"/>
    <col min="41" max="41" width="28.09765625" bestFit="1" customWidth="1"/>
    <col min="42" max="43" width="19.59765625" bestFit="1" customWidth="1"/>
    <col min="44" max="44" width="15.69921875" bestFit="1" customWidth="1"/>
    <col min="45" max="45" width="23.5" bestFit="1" customWidth="1"/>
    <col min="46" max="46" width="13" bestFit="1" customWidth="1"/>
    <col min="47" max="47" width="17.59765625" bestFit="1" customWidth="1"/>
    <col min="48" max="48" width="7.3984375" bestFit="1" customWidth="1"/>
    <col min="49" max="49" width="17.59765625" bestFit="1" customWidth="1"/>
    <col min="50" max="50" width="7.3984375" bestFit="1" customWidth="1"/>
    <col min="51" max="51" width="9.19921875" bestFit="1" customWidth="1"/>
    <col min="52" max="52" width="22.19921875" bestFit="1" customWidth="1"/>
    <col min="53" max="53" width="15.69921875" bestFit="1" customWidth="1"/>
    <col min="54" max="54" width="13" bestFit="1" customWidth="1"/>
    <col min="55" max="55" width="15" bestFit="1" customWidth="1"/>
    <col min="56" max="57" width="15.69921875" bestFit="1" customWidth="1"/>
    <col min="58" max="58" width="10.3984375" bestFit="1" customWidth="1"/>
    <col min="59" max="59" width="7.3984375" bestFit="1" customWidth="1"/>
    <col min="60" max="60" width="11.69921875" bestFit="1" customWidth="1"/>
    <col min="61" max="61" width="17.59765625" bestFit="1" customWidth="1"/>
    <col min="62" max="62" width="11.09765625" bestFit="1" customWidth="1"/>
    <col min="63" max="63" width="6.796875" bestFit="1" customWidth="1"/>
  </cols>
  <sheetData>
    <row r="1" spans="1:11" x14ac:dyDescent="0.4">
      <c r="A1" t="s">
        <v>1711</v>
      </c>
      <c r="B1" s="4"/>
    </row>
    <row r="2" spans="1:11" x14ac:dyDescent="0.4">
      <c r="A2" t="s">
        <v>1714</v>
      </c>
    </row>
    <row r="3" spans="1:11" x14ac:dyDescent="0.4">
      <c r="A3" t="s">
        <v>351</v>
      </c>
      <c r="B3" t="s">
        <v>350</v>
      </c>
      <c r="C3" t="s">
        <v>3</v>
      </c>
      <c r="D3" t="s">
        <v>5</v>
      </c>
      <c r="E3" t="s">
        <v>1</v>
      </c>
      <c r="F3" t="s">
        <v>7</v>
      </c>
      <c r="G3" t="s">
        <v>188</v>
      </c>
      <c r="H3" t="s">
        <v>185</v>
      </c>
      <c r="I3" t="s">
        <v>1682</v>
      </c>
      <c r="J3" t="s">
        <v>1681</v>
      </c>
      <c r="K3" t="s">
        <v>190</v>
      </c>
    </row>
    <row r="4" spans="1:11" x14ac:dyDescent="0.4">
      <c r="A4" s="1" t="str">
        <f>압구정매출[[#This Row],[제품ID]]&amp;"-"&amp;압구정매출[[#This Row],[판매 날짜]]&amp;"-"&amp;압구정매출[[#This Row],[고객ID]]</f>
        <v>헤븐 엔 얼스-반팔-XL-흰색-200823-</v>
      </c>
      <c r="B4" s="1" t="str">
        <f>압구정매출[[#This Row],[제품명]]&amp;"-"&amp;압구정매출[[#This Row],[카테고리]]&amp;"-"&amp;압구정매출[[#This Row],[사이즈]]&amp;"-"&amp;압구정매출[[#This Row],[색상]]</f>
        <v>헤븐 엔 얼스-반팔-XL-흰색</v>
      </c>
      <c r="C4" s="1" t="s">
        <v>29</v>
      </c>
      <c r="D4" s="1" t="s">
        <v>109</v>
      </c>
      <c r="E4" s="1" t="s">
        <v>122</v>
      </c>
      <c r="F4" s="2" t="s">
        <v>130</v>
      </c>
      <c r="G4" s="2">
        <v>200823</v>
      </c>
      <c r="H4" s="1" t="s">
        <v>186</v>
      </c>
      <c r="I4" s="2"/>
      <c r="J4" s="2"/>
      <c r="K4" s="1"/>
    </row>
    <row r="5" spans="1:11" x14ac:dyDescent="0.4">
      <c r="A5" s="1" t="str">
        <f>압구정매출[[#This Row],[제품ID]]&amp;"-"&amp;압구정매출[[#This Row],[판매 날짜]]&amp;"-"&amp;압구정매출[[#This Row],[고객ID]]</f>
        <v>패널드 트랙 자켓-자켓-M-블랙-200823-</v>
      </c>
      <c r="B5" s="1" t="str">
        <f>압구정매출[[#This Row],[제품명]]&amp;"-"&amp;압구정매출[[#This Row],[카테고리]]&amp;"-"&amp;압구정매출[[#This Row],[사이즈]]&amp;"-"&amp;압구정매출[[#This Row],[색상]]</f>
        <v>패널드 트랙 자켓-자켓-M-블랙</v>
      </c>
      <c r="C5" s="1" t="s">
        <v>78</v>
      </c>
      <c r="D5" s="1" t="s">
        <v>111</v>
      </c>
      <c r="E5" s="1" t="s">
        <v>120</v>
      </c>
      <c r="F5" s="2" t="s">
        <v>123</v>
      </c>
      <c r="G5" s="2">
        <v>200823</v>
      </c>
      <c r="H5" s="1" t="s">
        <v>186</v>
      </c>
      <c r="I5" s="2"/>
      <c r="J5" s="2"/>
      <c r="K5" s="1"/>
    </row>
    <row r="6" spans="1:11" x14ac:dyDescent="0.4">
      <c r="A6" s="1" t="str">
        <f>압구정매출[[#This Row],[제품ID]]&amp;"-"&amp;압구정매출[[#This Row],[판매 날짜]]&amp;"-"&amp;압구정매출[[#This Row],[고객ID]]</f>
        <v>트라이 텍스-반팔-XL-흰색-200823-</v>
      </c>
      <c r="B6" s="1" t="str">
        <f>압구정매출[[#This Row],[제품명]]&amp;"-"&amp;압구정매출[[#This Row],[카테고리]]&amp;"-"&amp;압구정매출[[#This Row],[사이즈]]&amp;"-"&amp;압구정매출[[#This Row],[색상]]</f>
        <v>트라이 텍스-반팔-XL-흰색</v>
      </c>
      <c r="C6" s="1" t="s">
        <v>207</v>
      </c>
      <c r="D6" s="1" t="s">
        <v>109</v>
      </c>
      <c r="E6" s="1" t="s">
        <v>122</v>
      </c>
      <c r="F6" s="2" t="s">
        <v>130</v>
      </c>
      <c r="G6" s="2">
        <v>200823</v>
      </c>
      <c r="H6" s="1" t="s">
        <v>209</v>
      </c>
      <c r="I6" s="2"/>
      <c r="J6" s="2"/>
      <c r="K6" s="1"/>
    </row>
    <row r="7" spans="1:11" x14ac:dyDescent="0.4">
      <c r="A7" s="1" t="str">
        <f>압구정매출[[#This Row],[제품ID]]&amp;"-"&amp;압구정매출[[#This Row],[판매 날짜]]&amp;"-"&amp;압구정매출[[#This Row],[고객ID]]</f>
        <v>엠보스드 데님 캠프캡-모자-FREE-흑청-200823-</v>
      </c>
      <c r="B7" s="1" t="str">
        <f>압구정매출[[#This Row],[제품명]]&amp;"-"&amp;압구정매출[[#This Row],[카테고리]]&amp;"-"&amp;압구정매출[[#This Row],[사이즈]]&amp;"-"&amp;압구정매출[[#This Row],[색상]]</f>
        <v>엠보스드 데님 캠프캡-모자-FREE-흑청</v>
      </c>
      <c r="C7" s="1" t="s">
        <v>288</v>
      </c>
      <c r="D7" s="1" t="s">
        <v>228</v>
      </c>
      <c r="E7" s="1" t="s">
        <v>331</v>
      </c>
      <c r="F7" s="2" t="s">
        <v>322</v>
      </c>
      <c r="G7" s="2">
        <v>200823</v>
      </c>
      <c r="H7" s="1" t="s">
        <v>221</v>
      </c>
      <c r="I7" s="2"/>
      <c r="J7" s="2"/>
      <c r="K7" s="1"/>
    </row>
    <row r="8" spans="1:11" x14ac:dyDescent="0.4">
      <c r="A8" s="1" t="str">
        <f>압구정매출[[#This Row],[제품ID]]&amp;"-"&amp;압구정매출[[#This Row],[판매 날짜]]&amp;"-"&amp;압구정매출[[#This Row],[고객ID]]</f>
        <v>엠보스드 데님 캠프캡-모자-FREE-청-200823-</v>
      </c>
      <c r="B8" s="1" t="str">
        <f>압구정매출[[#This Row],[제품명]]&amp;"-"&amp;압구정매출[[#This Row],[카테고리]]&amp;"-"&amp;압구정매출[[#This Row],[사이즈]]&amp;"-"&amp;압구정매출[[#This Row],[색상]]</f>
        <v>엠보스드 데님 캠프캡-모자-FREE-청</v>
      </c>
      <c r="C8" s="1" t="s">
        <v>288</v>
      </c>
      <c r="D8" s="1" t="s">
        <v>228</v>
      </c>
      <c r="E8" s="1" t="s">
        <v>331</v>
      </c>
      <c r="F8" s="2" t="s">
        <v>321</v>
      </c>
      <c r="G8" s="2">
        <v>200823</v>
      </c>
      <c r="H8" s="1" t="s">
        <v>221</v>
      </c>
      <c r="I8" s="2"/>
      <c r="J8" s="2"/>
      <c r="K8" s="1"/>
    </row>
    <row r="9" spans="1:11" x14ac:dyDescent="0.4">
      <c r="A9" s="1" t="str">
        <f>압구정매출[[#This Row],[제품ID]]&amp;"-"&amp;압구정매출[[#This Row],[판매 날짜]]&amp;"-"&amp;압구정매출[[#This Row],[고객ID]]</f>
        <v>아크로고 워터 쇼츠-바지-L-로얄-200823-</v>
      </c>
      <c r="B9" s="1" t="str">
        <f>압구정매출[[#This Row],[제품명]]&amp;"-"&amp;압구정매출[[#This Row],[카테고리]]&amp;"-"&amp;압구정매출[[#This Row],[사이즈]]&amp;"-"&amp;압구정매출[[#This Row],[색상]]</f>
        <v>아크로고 워터 쇼츠-바지-L-로얄</v>
      </c>
      <c r="C9" s="1" t="s">
        <v>99</v>
      </c>
      <c r="D9" s="1" t="s">
        <v>118</v>
      </c>
      <c r="E9" s="1" t="s">
        <v>121</v>
      </c>
      <c r="F9" s="2" t="s">
        <v>148</v>
      </c>
      <c r="G9" s="2">
        <v>200823</v>
      </c>
      <c r="H9" s="1" t="s">
        <v>186</v>
      </c>
      <c r="I9" s="2"/>
      <c r="J9" s="2"/>
      <c r="K9" s="1"/>
    </row>
    <row r="10" spans="1:11" x14ac:dyDescent="0.4">
      <c r="A10" s="1" t="str">
        <f>압구정매출[[#This Row],[제품ID]]&amp;"-"&amp;압구정매출[[#This Row],[판매 날짜]]&amp;"-"&amp;압구정매출[[#This Row],[고객ID]]</f>
        <v>스몰 박스로고 티-반팔-XL-네이비-200823-</v>
      </c>
      <c r="B10" s="1" t="str">
        <f>압구정매출[[#This Row],[제품명]]&amp;"-"&amp;압구정매출[[#This Row],[카테고리]]&amp;"-"&amp;압구정매출[[#This Row],[사이즈]]&amp;"-"&amp;압구정매출[[#This Row],[색상]]</f>
        <v>스몰 박스로고 티-반팔-XL-네이비</v>
      </c>
      <c r="C10" s="1" t="s">
        <v>91</v>
      </c>
      <c r="D10" s="1" t="s">
        <v>109</v>
      </c>
      <c r="E10" s="1" t="s">
        <v>122</v>
      </c>
      <c r="F10" s="2" t="s">
        <v>127</v>
      </c>
      <c r="G10" s="2">
        <v>200823</v>
      </c>
      <c r="H10" s="1" t="s">
        <v>186</v>
      </c>
      <c r="I10" s="2"/>
      <c r="J10" s="2"/>
      <c r="K10" s="1"/>
    </row>
    <row r="11" spans="1:11" x14ac:dyDescent="0.4">
      <c r="A11" s="1" t="str">
        <f>압구정매출[[#This Row],[제품ID]]&amp;"-"&amp;압구정매출[[#This Row],[판매 날짜]]&amp;"-"&amp;압구정매출[[#This Row],[고객ID]]</f>
        <v>스마일러-반팔-L-화이트-200823-</v>
      </c>
      <c r="B11" s="1" t="str">
        <f>압구정매출[[#This Row],[제품명]]&amp;"-"&amp;압구정매출[[#This Row],[카테고리]]&amp;"-"&amp;압구정매출[[#This Row],[사이즈]]&amp;"-"&amp;압구정매출[[#This Row],[색상]]</f>
        <v>스마일러-반팔-L-화이트</v>
      </c>
      <c r="C11" s="1" t="s">
        <v>199</v>
      </c>
      <c r="D11" s="1" t="s">
        <v>109</v>
      </c>
      <c r="E11" s="1" t="s">
        <v>121</v>
      </c>
      <c r="F11" s="2" t="s">
        <v>124</v>
      </c>
      <c r="G11" s="2">
        <v>200823</v>
      </c>
      <c r="H11" s="1" t="s">
        <v>209</v>
      </c>
      <c r="I11" s="2"/>
      <c r="J11" s="2"/>
      <c r="K11" s="1"/>
    </row>
    <row r="12" spans="1:11" x14ac:dyDescent="0.4">
      <c r="A12" s="1" t="str">
        <f>압구정매출[[#This Row],[제품ID]]&amp;"-"&amp;압구정매출[[#This Row],[판매 날짜]]&amp;"-"&amp;압구정매출[[#This Row],[고객ID]]</f>
        <v>뱀 티-반팔-L-흰색-200823-</v>
      </c>
      <c r="B12" s="1" t="str">
        <f>압구정매출[[#This Row],[제품명]]&amp;"-"&amp;압구정매출[[#This Row],[카테고리]]&amp;"-"&amp;압구정매출[[#This Row],[사이즈]]&amp;"-"&amp;압구정매출[[#This Row],[색상]]</f>
        <v>뱀 티-반팔-L-흰색</v>
      </c>
      <c r="C12" s="1" t="s">
        <v>206</v>
      </c>
      <c r="D12" s="1" t="s">
        <v>109</v>
      </c>
      <c r="E12" s="1" t="s">
        <v>121</v>
      </c>
      <c r="F12" s="2" t="s">
        <v>130</v>
      </c>
      <c r="G12" s="2">
        <v>200823</v>
      </c>
      <c r="H12" s="1" t="s">
        <v>209</v>
      </c>
      <c r="I12" s="2"/>
      <c r="J12" s="2"/>
      <c r="K12" s="1"/>
    </row>
    <row r="13" spans="1:11" x14ac:dyDescent="0.4">
      <c r="A13" s="1" t="str">
        <f>압구정매출[[#This Row],[제품ID]]&amp;"-"&amp;압구정매출[[#This Row],[판매 날짜]]&amp;"-"&amp;압구정매출[[#This Row],[고객ID]]</f>
        <v>바이트 티-반팔-XL-검정-200823-</v>
      </c>
      <c r="B13" s="1" t="str">
        <f>압구정매출[[#This Row],[제품명]]&amp;"-"&amp;압구정매출[[#This Row],[카테고리]]&amp;"-"&amp;압구정매출[[#This Row],[사이즈]]&amp;"-"&amp;압구정매출[[#This Row],[색상]]</f>
        <v>바이트 티-반팔-XL-검정</v>
      </c>
      <c r="C13" s="1" t="s">
        <v>39</v>
      </c>
      <c r="D13" s="1" t="s">
        <v>109</v>
      </c>
      <c r="E13" s="1" t="s">
        <v>122</v>
      </c>
      <c r="F13" s="2" t="s">
        <v>131</v>
      </c>
      <c r="G13" s="2">
        <v>200823</v>
      </c>
      <c r="H13" s="1" t="s">
        <v>186</v>
      </c>
      <c r="I13" s="2"/>
      <c r="J13" s="2"/>
      <c r="K13" s="1"/>
    </row>
    <row r="14" spans="1:11" x14ac:dyDescent="0.4">
      <c r="A14" s="1" t="str">
        <f>압구정매출[[#This Row],[제품ID]]&amp;"-"&amp;압구정매출[[#This Row],[판매 날짜]]&amp;"-"&amp;압구정매출[[#This Row],[고객ID]]</f>
        <v>머니 파워 티-반팔-M-화이트-200823-</v>
      </c>
      <c r="B14" s="1" t="str">
        <f>압구정매출[[#This Row],[제품명]]&amp;"-"&amp;압구정매출[[#This Row],[카테고리]]&amp;"-"&amp;압구정매출[[#This Row],[사이즈]]&amp;"-"&amp;압구정매출[[#This Row],[색상]]</f>
        <v>머니 파워 티-반팔-M-화이트</v>
      </c>
      <c r="C14" s="1" t="s">
        <v>40</v>
      </c>
      <c r="D14" s="1" t="s">
        <v>109</v>
      </c>
      <c r="E14" s="1" t="s">
        <v>120</v>
      </c>
      <c r="F14" s="2" t="s">
        <v>124</v>
      </c>
      <c r="G14" s="2">
        <v>200823</v>
      </c>
      <c r="H14" s="1" t="s">
        <v>186</v>
      </c>
      <c r="I14" s="2"/>
      <c r="J14" s="2"/>
      <c r="K14" s="1"/>
    </row>
    <row r="15" spans="1:11" x14ac:dyDescent="0.4">
      <c r="A15" s="1" t="str">
        <f>압구정매출[[#This Row],[제품ID]]&amp;"-"&amp;압구정매출[[#This Row],[판매 날짜]]&amp;"-"&amp;압구정매출[[#This Row],[고객ID]]</f>
        <v>리자드 티-반팔-L-블랙-200823-</v>
      </c>
      <c r="B15" s="1" t="str">
        <f>압구정매출[[#This Row],[제품명]]&amp;"-"&amp;압구정매출[[#This Row],[카테고리]]&amp;"-"&amp;압구정매출[[#This Row],[사이즈]]&amp;"-"&amp;압구정매출[[#This Row],[색상]]</f>
        <v>리자드 티-반팔-L-블랙</v>
      </c>
      <c r="C15" s="1" t="s">
        <v>102</v>
      </c>
      <c r="D15" s="1" t="s">
        <v>109</v>
      </c>
      <c r="E15" s="1" t="s">
        <v>121</v>
      </c>
      <c r="F15" s="2" t="s">
        <v>123</v>
      </c>
      <c r="G15" s="2">
        <v>200823</v>
      </c>
      <c r="H15" s="1" t="s">
        <v>186</v>
      </c>
      <c r="I15" s="2"/>
      <c r="J15" s="2"/>
      <c r="K15" s="1"/>
    </row>
    <row r="16" spans="1:11" x14ac:dyDescent="0.4">
      <c r="A16" s="1" t="str">
        <f>압구정매출[[#This Row],[제품ID]]&amp;"-"&amp;압구정매출[[#This Row],[판매 날짜]]&amp;"-"&amp;압구정매출[[#This Row],[고객ID]]</f>
        <v>나일론 워터 쇼츠-바지-M-골드-200823-</v>
      </c>
      <c r="B16" s="1" t="str">
        <f>압구정매출[[#This Row],[제품명]]&amp;"-"&amp;압구정매출[[#This Row],[카테고리]]&amp;"-"&amp;압구정매출[[#This Row],[사이즈]]&amp;"-"&amp;압구정매출[[#This Row],[색상]]</f>
        <v>나일론 워터 쇼츠-바지-M-골드</v>
      </c>
      <c r="C16" s="1" t="s">
        <v>104</v>
      </c>
      <c r="D16" s="1" t="s">
        <v>118</v>
      </c>
      <c r="E16" s="1" t="s">
        <v>120</v>
      </c>
      <c r="F16" s="2" t="s">
        <v>147</v>
      </c>
      <c r="G16" s="2">
        <v>200823</v>
      </c>
      <c r="H16" s="1" t="s">
        <v>186</v>
      </c>
      <c r="I16" s="2"/>
      <c r="J16" s="2"/>
      <c r="K16" s="1"/>
    </row>
    <row r="17" spans="1:11" x14ac:dyDescent="0.4">
      <c r="A17" s="1" t="str">
        <f>압구정매출[[#This Row],[제품ID]]&amp;"-"&amp;압구정매출[[#This Row],[판매 날짜]]&amp;"-"&amp;압구정매출[[#This Row],[고객ID]]</f>
        <v>크롬 반팔-반팔-L-블랙-200822-</v>
      </c>
      <c r="B17" s="1" t="str">
        <f>압구정매출[[#This Row],[제품명]]&amp;"-"&amp;압구정매출[[#This Row],[카테고리]]&amp;"-"&amp;압구정매출[[#This Row],[사이즈]]&amp;"-"&amp;압구정매출[[#This Row],[색상]]</f>
        <v>크롬 반팔-반팔-L-블랙</v>
      </c>
      <c r="C17" s="1" t="s">
        <v>96</v>
      </c>
      <c r="D17" s="1" t="s">
        <v>109</v>
      </c>
      <c r="E17" s="1" t="s">
        <v>121</v>
      </c>
      <c r="F17" s="2" t="s">
        <v>123</v>
      </c>
      <c r="G17" s="2">
        <v>200822</v>
      </c>
      <c r="H17" s="1" t="s">
        <v>186</v>
      </c>
      <c r="I17" s="2"/>
      <c r="J17" s="2"/>
      <c r="K17" s="1"/>
    </row>
    <row r="18" spans="1:11" x14ac:dyDescent="0.4">
      <c r="A18" s="1" t="str">
        <f>압구정매출[[#This Row],[제품ID]]&amp;"-"&amp;압구정매출[[#This Row],[판매 날짜]]&amp;"-"&amp;압구정매출[[#This Row],[고객ID]]</f>
        <v>슈프림 클라우드 구름 티-반팔-XL-화이트-200822-</v>
      </c>
      <c r="B18" s="1" t="str">
        <f>압구정매출[[#This Row],[제품명]]&amp;"-"&amp;압구정매출[[#This Row],[카테고리]]&amp;"-"&amp;압구정매출[[#This Row],[사이즈]]&amp;"-"&amp;압구정매출[[#This Row],[색상]]</f>
        <v>슈프림 클라우드 구름 티-반팔-XL-화이트</v>
      </c>
      <c r="C18" s="1" t="s">
        <v>21</v>
      </c>
      <c r="D18" s="1" t="s">
        <v>109</v>
      </c>
      <c r="E18" s="1" t="s">
        <v>122</v>
      </c>
      <c r="F18" s="2" t="s">
        <v>124</v>
      </c>
      <c r="G18" s="2">
        <v>200822</v>
      </c>
      <c r="H18" s="1" t="s">
        <v>186</v>
      </c>
      <c r="I18" s="2"/>
      <c r="J18" s="2"/>
      <c r="K18" s="1"/>
    </row>
    <row r="19" spans="1:11" x14ac:dyDescent="0.4">
      <c r="A19" s="1" t="str">
        <f>압구정매출[[#This Row],[제품ID]]&amp;"-"&amp;압구정매출[[#This Row],[판매 날짜]]&amp;"-"&amp;압구정매출[[#This Row],[고객ID]]</f>
        <v>슈프림 바버 웨이스트백-가방-FREE-레오파드-200822-</v>
      </c>
      <c r="B19" s="1" t="str">
        <f>압구정매출[[#This Row],[제품명]]&amp;"-"&amp;압구정매출[[#This Row],[카테고리]]&amp;"-"&amp;압구정매출[[#This Row],[사이즈]]&amp;"-"&amp;압구정매출[[#This Row],[색상]]</f>
        <v>슈프림 바버 웨이스트백-가방-FREE-레오파드</v>
      </c>
      <c r="C19" s="1" t="s">
        <v>283</v>
      </c>
      <c r="D19" s="1" t="s">
        <v>227</v>
      </c>
      <c r="E19" s="1" t="s">
        <v>331</v>
      </c>
      <c r="F19" s="2" t="s">
        <v>314</v>
      </c>
      <c r="G19" s="2">
        <v>200822</v>
      </c>
      <c r="H19" s="1" t="s">
        <v>221</v>
      </c>
      <c r="I19" s="2"/>
      <c r="J19" s="2"/>
      <c r="K19" s="1"/>
    </row>
    <row r="20" spans="1:11" x14ac:dyDescent="0.4">
      <c r="A20" s="1" t="str">
        <f>압구정매출[[#This Row],[제품ID]]&amp;"-"&amp;압구정매출[[#This Row],[판매 날짜]]&amp;"-"&amp;압구정매출[[#This Row],[고객ID]]</f>
        <v>리자드 티-반팔-L-블랙-200822-</v>
      </c>
      <c r="B20" s="1" t="str">
        <f>압구정매출[[#This Row],[제품명]]&amp;"-"&amp;압구정매출[[#This Row],[카테고리]]&amp;"-"&amp;압구정매출[[#This Row],[사이즈]]&amp;"-"&amp;압구정매출[[#This Row],[색상]]</f>
        <v>리자드 티-반팔-L-블랙</v>
      </c>
      <c r="C20" s="1" t="s">
        <v>102</v>
      </c>
      <c r="D20" s="1" t="s">
        <v>109</v>
      </c>
      <c r="E20" s="1" t="s">
        <v>121</v>
      </c>
      <c r="F20" s="2" t="s">
        <v>123</v>
      </c>
      <c r="G20" s="2">
        <v>200822</v>
      </c>
      <c r="H20" s="1" t="s">
        <v>186</v>
      </c>
      <c r="I20" s="2"/>
      <c r="J20" s="2"/>
      <c r="K20" s="1"/>
    </row>
    <row r="21" spans="1:11" x14ac:dyDescent="0.4">
      <c r="A21" s="1" t="str">
        <f>압구정매출[[#This Row],[제품ID]]&amp;"-"&amp;압구정매출[[#This Row],[판매 날짜]]&amp;"-"&amp;압구정매출[[#This Row],[고객ID]]</f>
        <v>포켓 캠프캡-모자-FREE-보라-200821-</v>
      </c>
      <c r="B21" s="1" t="str">
        <f>압구정매출[[#This Row],[제품명]]&amp;"-"&amp;압구정매출[[#This Row],[카테고리]]&amp;"-"&amp;압구정매출[[#This Row],[사이즈]]&amp;"-"&amp;압구정매출[[#This Row],[색상]]</f>
        <v>포켓 캠프캡-모자-FREE-보라</v>
      </c>
      <c r="C21" s="1" t="s">
        <v>265</v>
      </c>
      <c r="D21" s="1" t="s">
        <v>228</v>
      </c>
      <c r="E21" s="1" t="s">
        <v>331</v>
      </c>
      <c r="F21" s="2" t="s">
        <v>324</v>
      </c>
      <c r="G21" s="2">
        <v>200821</v>
      </c>
      <c r="H21" s="1" t="s">
        <v>221</v>
      </c>
      <c r="I21" s="2"/>
      <c r="J21" s="2"/>
      <c r="K21" s="1"/>
    </row>
    <row r="22" spans="1:11" x14ac:dyDescent="0.4">
      <c r="A22" s="1" t="str">
        <f>압구정매출[[#This Row],[제품ID]]&amp;"-"&amp;압구정매출[[#This Row],[판매 날짜]]&amp;"-"&amp;압구정매출[[#This Row],[고객ID]]</f>
        <v>코튼 친치 트랙팬츠-긴바지-M-블랙-200820-</v>
      </c>
      <c r="B22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트랙팬츠-긴바지-M-블랙</v>
      </c>
      <c r="C22" s="1" t="s">
        <v>180</v>
      </c>
      <c r="D22" s="1" t="s">
        <v>116</v>
      </c>
      <c r="E22" s="1" t="s">
        <v>120</v>
      </c>
      <c r="F22" s="2" t="s">
        <v>123</v>
      </c>
      <c r="G22" s="2">
        <v>200820</v>
      </c>
      <c r="H22" s="1" t="s">
        <v>186</v>
      </c>
      <c r="I22" s="2"/>
      <c r="J22" s="2"/>
      <c r="K22" s="1"/>
    </row>
    <row r="23" spans="1:11" x14ac:dyDescent="0.4">
      <c r="A23" s="1" t="str">
        <f>압구정매출[[#This Row],[제품ID]]&amp;"-"&amp;압구정매출[[#This Row],[판매 날짜]]&amp;"-"&amp;압구정매출[[#This Row],[고객ID]]</f>
        <v>슈프림 나이키 후드-후드-M-레드-200819-</v>
      </c>
      <c r="B23" s="1" t="str">
        <f>압구정매출[[#This Row],[제품명]]&amp;"-"&amp;압구정매출[[#This Row],[카테고리]]&amp;"-"&amp;압구정매출[[#This Row],[사이즈]]&amp;"-"&amp;압구정매출[[#This Row],[색상]]</f>
        <v>슈프림 나이키 후드-후드-M-레드</v>
      </c>
      <c r="C23" s="1" t="s">
        <v>150</v>
      </c>
      <c r="D23" s="1" t="s">
        <v>113</v>
      </c>
      <c r="E23" s="1" t="s">
        <v>120</v>
      </c>
      <c r="F23" s="2" t="s">
        <v>128</v>
      </c>
      <c r="G23" s="2">
        <v>200819</v>
      </c>
      <c r="H23" s="1" t="s">
        <v>186</v>
      </c>
      <c r="I23" s="2"/>
      <c r="J23" s="2"/>
      <c r="K23" s="1"/>
    </row>
    <row r="24" spans="1:11" x14ac:dyDescent="0.4">
      <c r="A24" s="1" t="str">
        <f>압구정매출[[#This Row],[제품ID]]&amp;"-"&amp;압구정매출[[#This Row],[판매 날짜]]&amp;"-"&amp;압구정매출[[#This Row],[고객ID]]</f>
        <v>샵-반팔-L-블랙-200816-</v>
      </c>
      <c r="B24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24" s="1" t="s">
        <v>169</v>
      </c>
      <c r="D24" s="1" t="s">
        <v>109</v>
      </c>
      <c r="E24" s="1" t="s">
        <v>121</v>
      </c>
      <c r="F24" s="2" t="s">
        <v>123</v>
      </c>
      <c r="G24" s="2">
        <v>200816</v>
      </c>
      <c r="H24" s="1" t="s">
        <v>186</v>
      </c>
      <c r="I24" s="2"/>
      <c r="J24" s="2"/>
      <c r="K24" s="1"/>
    </row>
    <row r="25" spans="1:11" x14ac:dyDescent="0.4">
      <c r="A25" s="1" t="str">
        <f>압구정매출[[#This Row],[제품ID]]&amp;"-"&amp;압구정매출[[#This Row],[판매 날짜]]&amp;"-"&amp;압구정매출[[#This Row],[고객ID]]</f>
        <v>슈프림 라이타 키체인-라이타-FREE-레드-200811-</v>
      </c>
      <c r="B25" s="1" t="str">
        <f>압구정매출[[#This Row],[제품명]]&amp;"-"&amp;압구정매출[[#This Row],[카테고리]]&amp;"-"&amp;압구정매출[[#This Row],[사이즈]]&amp;"-"&amp;압구정매출[[#This Row],[색상]]</f>
        <v>슈프림 라이타 키체인-라이타-FREE-레드</v>
      </c>
      <c r="C25" s="1" t="s">
        <v>312</v>
      </c>
      <c r="D25" s="1" t="s">
        <v>240</v>
      </c>
      <c r="E25" s="1" t="s">
        <v>331</v>
      </c>
      <c r="F25" s="2" t="s">
        <v>128</v>
      </c>
      <c r="G25" s="2">
        <v>200811</v>
      </c>
      <c r="H25" s="1" t="s">
        <v>221</v>
      </c>
      <c r="I25" s="2"/>
      <c r="J25" s="2"/>
      <c r="K25" s="1"/>
    </row>
    <row r="26" spans="1:11" x14ac:dyDescent="0.4">
      <c r="A26" s="1" t="str">
        <f>압구정매출[[#This Row],[제품ID]]&amp;"-"&amp;압구정매출[[#This Row],[판매 날짜]]&amp;"-"&amp;압구정매출[[#This Row],[고객ID]]</f>
        <v>찌찌 티-반팔-M-흰색-200809-</v>
      </c>
      <c r="B26" s="1" t="str">
        <f>압구정매출[[#This Row],[제품명]]&amp;"-"&amp;압구정매출[[#This Row],[카테고리]]&amp;"-"&amp;압구정매출[[#This Row],[사이즈]]&amp;"-"&amp;압구정매출[[#This Row],[색상]]</f>
        <v>찌찌 티-반팔-M-흰색</v>
      </c>
      <c r="C26" s="1" t="s">
        <v>181</v>
      </c>
      <c r="D26" s="1" t="s">
        <v>109</v>
      </c>
      <c r="E26" s="1" t="s">
        <v>120</v>
      </c>
      <c r="F26" s="2" t="s">
        <v>130</v>
      </c>
      <c r="G26" s="2">
        <v>200809</v>
      </c>
      <c r="H26" s="1" t="s">
        <v>186</v>
      </c>
      <c r="I26" s="2"/>
      <c r="J26" s="2"/>
      <c r="K26" s="1"/>
    </row>
    <row r="27" spans="1:11" x14ac:dyDescent="0.4">
      <c r="A27" s="1" t="str">
        <f>압구정매출[[#This Row],[제품ID]]&amp;"-"&amp;압구정매출[[#This Row],[판매 날짜]]&amp;"-"&amp;압구정매출[[#This Row],[고객ID]]</f>
        <v>슈프림 부주 반톤-반팔-M-화이트-200805-</v>
      </c>
      <c r="B27" s="1" t="str">
        <f>압구정매출[[#This Row],[제품명]]&amp;"-"&amp;압구정매출[[#This Row],[카테고리]]&amp;"-"&amp;압구정매출[[#This Row],[사이즈]]&amp;"-"&amp;압구정매출[[#This Row],[색상]]</f>
        <v>슈프림 부주 반톤-반팔-M-화이트</v>
      </c>
      <c r="C27" s="1" t="s">
        <v>19</v>
      </c>
      <c r="D27" s="1" t="s">
        <v>109</v>
      </c>
      <c r="E27" s="1" t="s">
        <v>120</v>
      </c>
      <c r="F27" s="2" t="s">
        <v>124</v>
      </c>
      <c r="G27" s="2">
        <v>200805</v>
      </c>
      <c r="H27" s="1" t="s">
        <v>186</v>
      </c>
      <c r="I27" s="2"/>
      <c r="J27" s="2"/>
      <c r="K27" s="1"/>
    </row>
    <row r="28" spans="1:11" x14ac:dyDescent="0.4">
      <c r="A28" s="1" t="str">
        <f>압구정매출[[#This Row],[제품ID]]&amp;"-"&amp;압구정매출[[#This Row],[판매 날짜]]&amp;"-"&amp;압구정매출[[#This Row],[고객ID]]</f>
        <v>20ss 밀리터리 캠프캡-모자-FREE-카키-200805-</v>
      </c>
      <c r="B28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28" s="1" t="s">
        <v>310</v>
      </c>
      <c r="D28" s="1" t="s">
        <v>228</v>
      </c>
      <c r="E28" s="1" t="s">
        <v>331</v>
      </c>
      <c r="F28" s="2" t="s">
        <v>330</v>
      </c>
      <c r="G28" s="2">
        <v>200805</v>
      </c>
      <c r="H28" s="1" t="s">
        <v>221</v>
      </c>
      <c r="I28" s="2"/>
      <c r="J28" s="2"/>
      <c r="K28" s="1"/>
    </row>
    <row r="29" spans="1:11" x14ac:dyDescent="0.4">
      <c r="A29" s="1" t="str">
        <f>압구정매출[[#This Row],[제품ID]]&amp;"-"&amp;압구정매출[[#This Row],[판매 날짜]]&amp;"-"&amp;압구정매출[[#This Row],[고객ID]]</f>
        <v>20ss 밀리터리 캠프캡-모자-FREE-카키-200804-</v>
      </c>
      <c r="B29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29" s="1" t="s">
        <v>310</v>
      </c>
      <c r="D29" s="1" t="s">
        <v>228</v>
      </c>
      <c r="E29" s="1" t="s">
        <v>331</v>
      </c>
      <c r="F29" s="2" t="s">
        <v>330</v>
      </c>
      <c r="G29" s="2">
        <v>200804</v>
      </c>
      <c r="H29" s="1" t="s">
        <v>221</v>
      </c>
      <c r="I29" s="2"/>
      <c r="J29" s="2"/>
      <c r="K29" s="1"/>
    </row>
    <row r="30" spans="1:11" x14ac:dyDescent="0.4">
      <c r="A30" s="1" t="str">
        <f>압구정매출[[#This Row],[제품ID]]&amp;"-"&amp;압구정매출[[#This Row],[판매 날짜]]&amp;"-"&amp;압구정매출[[#This Row],[고객ID]]</f>
        <v>아크로고 워터 쇼츠-바지-M-레드-200803-</v>
      </c>
      <c r="B30" s="1" t="str">
        <f>압구정매출[[#This Row],[제품명]]&amp;"-"&amp;압구정매출[[#This Row],[카테고리]]&amp;"-"&amp;압구정매출[[#This Row],[사이즈]]&amp;"-"&amp;압구정매출[[#This Row],[색상]]</f>
        <v>아크로고 워터 쇼츠-바지-M-레드</v>
      </c>
      <c r="C30" s="1" t="s">
        <v>99</v>
      </c>
      <c r="D30" s="1" t="s">
        <v>118</v>
      </c>
      <c r="E30" s="1" t="s">
        <v>120</v>
      </c>
      <c r="F30" s="2" t="s">
        <v>128</v>
      </c>
      <c r="G30" s="2">
        <v>200803</v>
      </c>
      <c r="H30" s="1" t="s">
        <v>186</v>
      </c>
      <c r="I30" s="2"/>
      <c r="J30" s="2"/>
      <c r="K30" s="1"/>
    </row>
    <row r="31" spans="1:11" x14ac:dyDescent="0.4">
      <c r="A31" s="1" t="str">
        <f>압구정매출[[#This Row],[제품ID]]&amp;"-"&amp;압구정매출[[#This Row],[판매 날짜]]&amp;"-"&amp;압구정매출[[#This Row],[고객ID]]</f>
        <v>슈프림 다이너마이트 티-반팔-XL-화이트-200803-</v>
      </c>
      <c r="B31" s="1" t="str">
        <f>압구정매출[[#This Row],[제품명]]&amp;"-"&amp;압구정매출[[#This Row],[카테고리]]&amp;"-"&amp;압구정매출[[#This Row],[사이즈]]&amp;"-"&amp;압구정매출[[#This Row],[색상]]</f>
        <v>슈프림 다이너마이트 티-반팔-XL-화이트</v>
      </c>
      <c r="C31" s="1" t="s">
        <v>22</v>
      </c>
      <c r="D31" s="1" t="s">
        <v>109</v>
      </c>
      <c r="E31" s="1" t="s">
        <v>122</v>
      </c>
      <c r="F31" s="2" t="s">
        <v>124</v>
      </c>
      <c r="G31" s="2">
        <v>200803</v>
      </c>
      <c r="H31" s="1" t="s">
        <v>186</v>
      </c>
      <c r="I31" s="2"/>
      <c r="J31" s="2"/>
      <c r="K31" s="1"/>
    </row>
    <row r="32" spans="1:11" x14ac:dyDescent="0.4">
      <c r="A32" s="1" t="str">
        <f>압구정매출[[#This Row],[제품ID]]&amp;"-"&amp;압구정매출[[#This Row],[판매 날짜]]&amp;"-"&amp;압구정매출[[#This Row],[고객ID]]</f>
        <v>포켓 캠프캡-모자-FREE-레드-200802-</v>
      </c>
      <c r="B32" s="1" t="str">
        <f>압구정매출[[#This Row],[제품명]]&amp;"-"&amp;압구정매출[[#This Row],[카테고리]]&amp;"-"&amp;압구정매출[[#This Row],[사이즈]]&amp;"-"&amp;압구정매출[[#This Row],[색상]]</f>
        <v>포켓 캠프캡-모자-FREE-레드</v>
      </c>
      <c r="C32" s="1" t="s">
        <v>265</v>
      </c>
      <c r="D32" s="1" t="s">
        <v>228</v>
      </c>
      <c r="E32" s="1" t="s">
        <v>331</v>
      </c>
      <c r="F32" s="2" t="s">
        <v>128</v>
      </c>
      <c r="G32" s="2">
        <v>200802</v>
      </c>
      <c r="H32" s="1" t="s">
        <v>221</v>
      </c>
      <c r="I32" s="2"/>
      <c r="J32" s="2"/>
      <c r="K32" s="1"/>
    </row>
    <row r="33" spans="1:11" x14ac:dyDescent="0.4">
      <c r="A33" s="1" t="str">
        <f>압구정매출[[#This Row],[제품ID]]&amp;"-"&amp;압구정매출[[#This Row],[판매 날짜]]&amp;"-"&amp;압구정매출[[#This Row],[고객ID]]</f>
        <v>코튼 친치 트랙팬츠-긴바지-S-데저트 카모-200731-</v>
      </c>
      <c r="B33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트랙팬츠-긴바지-S-데저트 카모</v>
      </c>
      <c r="C33" s="1" t="s">
        <v>180</v>
      </c>
      <c r="D33" s="1" t="s">
        <v>116</v>
      </c>
      <c r="E33" s="1" t="s">
        <v>119</v>
      </c>
      <c r="F33" s="2" t="s">
        <v>184</v>
      </c>
      <c r="G33" s="2">
        <v>200731</v>
      </c>
      <c r="H33" s="1" t="s">
        <v>186</v>
      </c>
      <c r="I33" s="2"/>
      <c r="J33" s="2"/>
      <c r="K33" s="1"/>
    </row>
    <row r="34" spans="1:11" x14ac:dyDescent="0.4">
      <c r="A34" s="1" t="str">
        <f>압구정매출[[#This Row],[제품ID]]&amp;"-"&amp;압구정매출[[#This Row],[판매 날짜]]&amp;"-"&amp;압구정매출[[#This Row],[고객ID]]</f>
        <v>슈프림 부주 반톤-반팔-M-화이트-200731-</v>
      </c>
      <c r="B34" s="1" t="str">
        <f>압구정매출[[#This Row],[제품명]]&amp;"-"&amp;압구정매출[[#This Row],[카테고리]]&amp;"-"&amp;압구정매출[[#This Row],[사이즈]]&amp;"-"&amp;압구정매출[[#This Row],[색상]]</f>
        <v>슈프림 부주 반톤-반팔-M-화이트</v>
      </c>
      <c r="C34" s="1" t="s">
        <v>19</v>
      </c>
      <c r="D34" s="1" t="s">
        <v>109</v>
      </c>
      <c r="E34" s="1" t="s">
        <v>120</v>
      </c>
      <c r="F34" s="2" t="s">
        <v>124</v>
      </c>
      <c r="G34" s="2">
        <v>200731</v>
      </c>
      <c r="H34" s="1" t="s">
        <v>186</v>
      </c>
      <c r="I34" s="2"/>
      <c r="J34" s="2"/>
      <c r="K34" s="1"/>
    </row>
    <row r="35" spans="1:11" x14ac:dyDescent="0.4">
      <c r="A35" s="1" t="str">
        <f>압구정매출[[#This Row],[제품ID]]&amp;"-"&amp;압구정매출[[#This Row],[판매 날짜]]&amp;"-"&amp;압구정매출[[#This Row],[고객ID]]</f>
        <v>트라이게인-반팔-L-블랙-200730-</v>
      </c>
      <c r="B35" s="1" t="str">
        <f>압구정매출[[#This Row],[제품명]]&amp;"-"&amp;압구정매출[[#This Row],[카테고리]]&amp;"-"&amp;압구정매출[[#This Row],[사이즈]]&amp;"-"&amp;압구정매출[[#This Row],[색상]]</f>
        <v>트라이게인-반팔-L-블랙</v>
      </c>
      <c r="C35" s="1" t="s">
        <v>200</v>
      </c>
      <c r="D35" s="1" t="s">
        <v>109</v>
      </c>
      <c r="E35" s="1" t="s">
        <v>121</v>
      </c>
      <c r="F35" s="2" t="s">
        <v>123</v>
      </c>
      <c r="G35" s="2">
        <v>200730</v>
      </c>
      <c r="H35" s="1" t="s">
        <v>209</v>
      </c>
      <c r="I35" s="2"/>
      <c r="J35" s="2"/>
      <c r="K35" s="1"/>
    </row>
    <row r="36" spans="1:11" x14ac:dyDescent="0.4">
      <c r="A36" s="1" t="str">
        <f>압구정매출[[#This Row],[제품ID]]&amp;"-"&amp;압구정매출[[#This Row],[판매 날짜]]&amp;"-"&amp;압구정매출[[#This Row],[고객ID]]</f>
        <v>콘 후드-후드-L-레드-200730-</v>
      </c>
      <c r="B36" s="1" t="str">
        <f>압구정매출[[#This Row],[제품명]]&amp;"-"&amp;압구정매출[[#This Row],[카테고리]]&amp;"-"&amp;압구정매출[[#This Row],[사이즈]]&amp;"-"&amp;압구정매출[[#This Row],[색상]]</f>
        <v>콘 후드-후드-L-레드</v>
      </c>
      <c r="C36" s="1" t="s">
        <v>70</v>
      </c>
      <c r="D36" s="1" t="s">
        <v>113</v>
      </c>
      <c r="E36" s="1" t="s">
        <v>121</v>
      </c>
      <c r="F36" s="2" t="s">
        <v>128</v>
      </c>
      <c r="G36" s="2">
        <v>200730</v>
      </c>
      <c r="H36" s="1" t="s">
        <v>186</v>
      </c>
      <c r="I36" s="2"/>
      <c r="J36" s="2"/>
      <c r="K36" s="1"/>
    </row>
    <row r="37" spans="1:11" x14ac:dyDescent="0.4">
      <c r="A37" s="1" t="str">
        <f>압구정매출[[#This Row],[제품ID]]&amp;"-"&amp;압구정매출[[#This Row],[판매 날짜]]&amp;"-"&amp;압구정매출[[#This Row],[고객ID]]</f>
        <v>메리 면 반바지-바지-30-블랙-200730-</v>
      </c>
      <c r="B37" s="1" t="str">
        <f>압구정매출[[#This Row],[제품명]]&amp;"-"&amp;압구정매출[[#This Row],[카테고리]]&amp;"-"&amp;압구정매출[[#This Row],[사이즈]]&amp;"-"&amp;압구정매출[[#This Row],[색상]]</f>
        <v>메리 면 반바지-바지-30-블랙</v>
      </c>
      <c r="C37" s="1" t="s">
        <v>179</v>
      </c>
      <c r="D37" s="1" t="s">
        <v>118</v>
      </c>
      <c r="E37" s="1" t="s">
        <v>336</v>
      </c>
      <c r="F37" s="2" t="s">
        <v>123</v>
      </c>
      <c r="G37" s="2">
        <v>200730</v>
      </c>
      <c r="H37" s="1" t="s">
        <v>186</v>
      </c>
      <c r="I37" s="2"/>
      <c r="J37" s="2"/>
      <c r="K37" s="1"/>
    </row>
    <row r="38" spans="1:11" x14ac:dyDescent="0.4">
      <c r="A38" s="1" t="str">
        <f>압구정매출[[#This Row],[제품ID]]&amp;"-"&amp;압구정매출[[#This Row],[판매 날짜]]&amp;"-"&amp;압구정매출[[#This Row],[고객ID]]</f>
        <v>포켓 캠프캡-모자-FREE-보라-200726-</v>
      </c>
      <c r="B38" s="1" t="str">
        <f>압구정매출[[#This Row],[제품명]]&amp;"-"&amp;압구정매출[[#This Row],[카테고리]]&amp;"-"&amp;압구정매출[[#This Row],[사이즈]]&amp;"-"&amp;압구정매출[[#This Row],[색상]]</f>
        <v>포켓 캠프캡-모자-FREE-보라</v>
      </c>
      <c r="C38" s="1" t="s">
        <v>265</v>
      </c>
      <c r="D38" s="1" t="s">
        <v>228</v>
      </c>
      <c r="E38" s="1" t="s">
        <v>331</v>
      </c>
      <c r="F38" s="2" t="s">
        <v>324</v>
      </c>
      <c r="G38" s="2">
        <v>200726</v>
      </c>
      <c r="H38" s="1" t="s">
        <v>221</v>
      </c>
      <c r="I38" s="2"/>
      <c r="J38" s="2"/>
      <c r="K38" s="1"/>
    </row>
    <row r="39" spans="1:11" x14ac:dyDescent="0.4">
      <c r="A39" s="1" t="str">
        <f>압구정매출[[#This Row],[제품ID]]&amp;"-"&amp;압구정매출[[#This Row],[판매 날짜]]&amp;"-"&amp;압구정매출[[#This Row],[고객ID]]</f>
        <v>핏불 티-반팔-L-블랙-200725-</v>
      </c>
      <c r="B39" s="1" t="str">
        <f>압구정매출[[#This Row],[제품명]]&amp;"-"&amp;압구정매출[[#This Row],[카테고리]]&amp;"-"&amp;압구정매출[[#This Row],[사이즈]]&amp;"-"&amp;압구정매출[[#This Row],[색상]]</f>
        <v>핏불 티-반팔-L-블랙</v>
      </c>
      <c r="C39" s="1" t="s">
        <v>106</v>
      </c>
      <c r="D39" s="1" t="s">
        <v>109</v>
      </c>
      <c r="E39" s="1" t="s">
        <v>121</v>
      </c>
      <c r="F39" s="2" t="s">
        <v>123</v>
      </c>
      <c r="G39" s="2">
        <v>200725</v>
      </c>
      <c r="H39" s="1" t="s">
        <v>186</v>
      </c>
      <c r="I39" s="2"/>
      <c r="J39" s="2"/>
      <c r="K39" s="1"/>
    </row>
    <row r="40" spans="1:11" x14ac:dyDescent="0.4">
      <c r="A40" s="1" t="str">
        <f>압구정매출[[#This Row],[제품ID]]&amp;"-"&amp;압구정매출[[#This Row],[판매 날짜]]&amp;"-"&amp;압구정매출[[#This Row],[고객ID]]</f>
        <v>포켓 캠프캡-모자-FREE-레드-200725-</v>
      </c>
      <c r="B40" s="1" t="str">
        <f>압구정매출[[#This Row],[제품명]]&amp;"-"&amp;압구정매출[[#This Row],[카테고리]]&amp;"-"&amp;압구정매출[[#This Row],[사이즈]]&amp;"-"&amp;압구정매출[[#This Row],[색상]]</f>
        <v>포켓 캠프캡-모자-FREE-레드</v>
      </c>
      <c r="C40" s="1" t="s">
        <v>265</v>
      </c>
      <c r="D40" s="1" t="s">
        <v>228</v>
      </c>
      <c r="E40" s="1" t="s">
        <v>331</v>
      </c>
      <c r="F40" s="2" t="s">
        <v>128</v>
      </c>
      <c r="G40" s="2">
        <v>200725</v>
      </c>
      <c r="H40" s="1" t="s">
        <v>221</v>
      </c>
      <c r="I40" s="2"/>
      <c r="J40" s="2"/>
      <c r="K40" s="1"/>
    </row>
    <row r="41" spans="1:11" x14ac:dyDescent="0.4">
      <c r="A41" s="1" t="str">
        <f>압구정매출[[#This Row],[제품ID]]&amp;"-"&amp;압구정매출[[#This Row],[판매 날짜]]&amp;"-"&amp;압구정매출[[#This Row],[고객ID]]</f>
        <v>세일 보트 반팔-반팔-L-블랙-200725-</v>
      </c>
      <c r="B41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41" s="1" t="s">
        <v>176</v>
      </c>
      <c r="D41" s="1" t="s">
        <v>109</v>
      </c>
      <c r="E41" s="1" t="s">
        <v>121</v>
      </c>
      <c r="F41" s="2" t="s">
        <v>123</v>
      </c>
      <c r="G41" s="2">
        <v>200725</v>
      </c>
      <c r="H41" s="1" t="s">
        <v>186</v>
      </c>
      <c r="I41" s="2"/>
      <c r="J41" s="2"/>
      <c r="K41" s="1"/>
    </row>
    <row r="42" spans="1:11" x14ac:dyDescent="0.4">
      <c r="A42" s="1" t="str">
        <f>압구정매출[[#This Row],[제품ID]]&amp;"-"&amp;압구정매출[[#This Row],[판매 날짜]]&amp;"-"&amp;압구정매출[[#This Row],[고객ID]]</f>
        <v>라디얼 크루넥-크루넥-M-네츄럴-200725-</v>
      </c>
      <c r="B42" s="1" t="str">
        <f>압구정매출[[#This Row],[제품명]]&amp;"-"&amp;압구정매출[[#This Row],[카테고리]]&amp;"-"&amp;압구정매출[[#This Row],[사이즈]]&amp;"-"&amp;압구정매출[[#This Row],[색상]]</f>
        <v>라디얼 크루넥-크루넥-M-네츄럴</v>
      </c>
      <c r="C42" s="1" t="s">
        <v>151</v>
      </c>
      <c r="D42" s="1" t="s">
        <v>117</v>
      </c>
      <c r="E42" s="1" t="s">
        <v>120</v>
      </c>
      <c r="F42" s="2" t="s">
        <v>146</v>
      </c>
      <c r="G42" s="2">
        <v>200725</v>
      </c>
      <c r="H42" s="1" t="s">
        <v>186</v>
      </c>
      <c r="I42" s="2"/>
      <c r="J42" s="2"/>
      <c r="K42" s="1"/>
    </row>
    <row r="43" spans="1:11" x14ac:dyDescent="0.4">
      <c r="A43" s="1" t="str">
        <f>압구정매출[[#This Row],[제품ID]]&amp;"-"&amp;압구정매출[[#This Row],[판매 날짜]]&amp;"-"&amp;압구정매출[[#This Row],[고객ID]]</f>
        <v>20ss 밀리터리 캠프캡-모자-FREE-카키-200725-</v>
      </c>
      <c r="B43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43" s="1" t="s">
        <v>310</v>
      </c>
      <c r="D43" s="1" t="s">
        <v>228</v>
      </c>
      <c r="E43" s="1" t="s">
        <v>331</v>
      </c>
      <c r="F43" s="2" t="s">
        <v>330</v>
      </c>
      <c r="G43" s="2">
        <v>200725</v>
      </c>
      <c r="H43" s="1" t="s">
        <v>221</v>
      </c>
      <c r="I43" s="2"/>
      <c r="J43" s="2"/>
      <c r="K43" s="1"/>
    </row>
    <row r="44" spans="1:11" x14ac:dyDescent="0.4">
      <c r="A44" s="1" t="str">
        <f>압구정매출[[#This Row],[제품ID]]&amp;"-"&amp;압구정매출[[#This Row],[판매 날짜]]&amp;"-"&amp;압구정매출[[#This Row],[고객ID]]</f>
        <v>아크로고 워터 쇼츠-바지-M-레드-200724-</v>
      </c>
      <c r="B44" s="1" t="str">
        <f>압구정매출[[#This Row],[제품명]]&amp;"-"&amp;압구정매출[[#This Row],[카테고리]]&amp;"-"&amp;압구정매출[[#This Row],[사이즈]]&amp;"-"&amp;압구정매출[[#This Row],[색상]]</f>
        <v>아크로고 워터 쇼츠-바지-M-레드</v>
      </c>
      <c r="C44" s="1" t="s">
        <v>99</v>
      </c>
      <c r="D44" s="1" t="s">
        <v>118</v>
      </c>
      <c r="E44" s="1" t="s">
        <v>120</v>
      </c>
      <c r="F44" s="2" t="s">
        <v>128</v>
      </c>
      <c r="G44" s="2">
        <v>200724</v>
      </c>
      <c r="H44" s="1" t="s">
        <v>186</v>
      </c>
      <c r="I44" s="2"/>
      <c r="J44" s="2"/>
      <c r="K44" s="1"/>
    </row>
    <row r="45" spans="1:11" x14ac:dyDescent="0.4">
      <c r="A45" s="1" t="str">
        <f>압구정매출[[#This Row],[제품ID]]&amp;"-"&amp;압구정매출[[#This Row],[판매 날짜]]&amp;"-"&amp;압구정매출[[#This Row],[고객ID]]</f>
        <v>메리 면 반바지-바지-32-블랙-200724-</v>
      </c>
      <c r="B45" s="1" t="str">
        <f>압구정매출[[#This Row],[제품명]]&amp;"-"&amp;압구정매출[[#This Row],[카테고리]]&amp;"-"&amp;압구정매출[[#This Row],[사이즈]]&amp;"-"&amp;압구정매출[[#This Row],[색상]]</f>
        <v>메리 면 반바지-바지-32-블랙</v>
      </c>
      <c r="C45" s="1" t="s">
        <v>179</v>
      </c>
      <c r="D45" s="1" t="s">
        <v>118</v>
      </c>
      <c r="E45" s="1" t="s">
        <v>335</v>
      </c>
      <c r="F45" s="2" t="s">
        <v>123</v>
      </c>
      <c r="G45" s="2">
        <v>200724</v>
      </c>
      <c r="H45" s="1" t="s">
        <v>186</v>
      </c>
      <c r="I45" s="2"/>
      <c r="J45" s="2"/>
      <c r="K45" s="1"/>
    </row>
    <row r="46" spans="1:11" x14ac:dyDescent="0.4">
      <c r="A46" s="1" t="str">
        <f>압구정매출[[#This Row],[제품ID]]&amp;"-"&amp;압구정매출[[#This Row],[판매 날짜]]&amp;"-"&amp;압구정매출[[#This Row],[고객ID]]</f>
        <v>백로고 니트-니트-L-블랙-200723-</v>
      </c>
      <c r="B46" s="1" t="str">
        <f>압구정매출[[#This Row],[제품명]]&amp;"-"&amp;압구정매출[[#This Row],[카테고리]]&amp;"-"&amp;압구정매출[[#This Row],[사이즈]]&amp;"-"&amp;압구정매출[[#This Row],[색상]]</f>
        <v>백로고 니트-니트-L-블랙</v>
      </c>
      <c r="C46" s="1" t="s">
        <v>166</v>
      </c>
      <c r="D46" s="1" t="s">
        <v>149</v>
      </c>
      <c r="E46" s="1" t="s">
        <v>121</v>
      </c>
      <c r="F46" s="2" t="s">
        <v>123</v>
      </c>
      <c r="G46" s="2">
        <v>200723</v>
      </c>
      <c r="H46" s="1" t="s">
        <v>186</v>
      </c>
      <c r="I46" s="2"/>
      <c r="J46" s="2"/>
      <c r="K46" s="1"/>
    </row>
    <row r="47" spans="1:11" x14ac:dyDescent="0.4">
      <c r="A47" s="1" t="str">
        <f>압구정매출[[#This Row],[제품ID]]&amp;"-"&amp;압구정매출[[#This Row],[판매 날짜]]&amp;"-"&amp;압구정매출[[#This Row],[고객ID]]</f>
        <v>데님 벙거지-벙거지-FREE-블랙-200723-</v>
      </c>
      <c r="B47" s="1" t="str">
        <f>압구정매출[[#This Row],[제품명]]&amp;"-"&amp;압구정매출[[#This Row],[카테고리]]&amp;"-"&amp;압구정매출[[#This Row],[사이즈]]&amp;"-"&amp;압구정매출[[#This Row],[색상]]</f>
        <v>데님 벙거지-벙거지-FREE-블랙</v>
      </c>
      <c r="C47" s="1" t="s">
        <v>311</v>
      </c>
      <c r="D47" s="1" t="s">
        <v>246</v>
      </c>
      <c r="E47" s="1" t="s">
        <v>331</v>
      </c>
      <c r="F47" s="2" t="s">
        <v>123</v>
      </c>
      <c r="G47" s="2">
        <v>200723</v>
      </c>
      <c r="H47" s="1" t="s">
        <v>221</v>
      </c>
      <c r="I47" s="2"/>
      <c r="J47" s="2"/>
      <c r="K47" s="1"/>
    </row>
    <row r="48" spans="1:11" x14ac:dyDescent="0.4">
      <c r="A48" s="1" t="str">
        <f>압구정매출[[#This Row],[제품ID]]&amp;"-"&amp;압구정매출[[#This Row],[판매 날짜]]&amp;"-"&amp;압구정매출[[#This Row],[고객ID]]</f>
        <v>20ss 밀리터리 캠프캡-모자-FREE-카키-200722-</v>
      </c>
      <c r="B48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48" s="1" t="s">
        <v>310</v>
      </c>
      <c r="D48" s="1" t="s">
        <v>228</v>
      </c>
      <c r="E48" s="1" t="s">
        <v>331</v>
      </c>
      <c r="F48" s="2" t="s">
        <v>330</v>
      </c>
      <c r="G48" s="2">
        <v>200722</v>
      </c>
      <c r="H48" s="1" t="s">
        <v>221</v>
      </c>
      <c r="I48" s="2"/>
      <c r="J48" s="2"/>
      <c r="K48" s="1"/>
    </row>
    <row r="49" spans="1:11" x14ac:dyDescent="0.4">
      <c r="A49" s="1" t="str">
        <f>압구정매출[[#This Row],[제품ID]]&amp;"-"&amp;압구정매출[[#This Row],[판매 날짜]]&amp;"-"&amp;압구정매출[[#This Row],[고객ID]]</f>
        <v>아크로고 워터 쇼츠-바지-M-레드-200719-</v>
      </c>
      <c r="B49" s="1" t="str">
        <f>압구정매출[[#This Row],[제품명]]&amp;"-"&amp;압구정매출[[#This Row],[카테고리]]&amp;"-"&amp;압구정매출[[#This Row],[사이즈]]&amp;"-"&amp;압구정매출[[#This Row],[색상]]</f>
        <v>아크로고 워터 쇼츠-바지-M-레드</v>
      </c>
      <c r="C49" s="1" t="s">
        <v>99</v>
      </c>
      <c r="D49" s="1" t="s">
        <v>118</v>
      </c>
      <c r="E49" s="1" t="s">
        <v>120</v>
      </c>
      <c r="F49" s="2" t="s">
        <v>128</v>
      </c>
      <c r="G49" s="2">
        <v>200719</v>
      </c>
      <c r="H49" s="1" t="s">
        <v>186</v>
      </c>
      <c r="I49" s="2"/>
      <c r="J49" s="2"/>
      <c r="K49" s="1"/>
    </row>
    <row r="50" spans="1:11" x14ac:dyDescent="0.4">
      <c r="A50" s="1" t="str">
        <f>압구정매출[[#This Row],[제품ID]]&amp;"-"&amp;압구정매출[[#This Row],[판매 날짜]]&amp;"-"&amp;압구정매출[[#This Row],[고객ID]]</f>
        <v>슈프림 나이키 후드-후드-L-블랙-200719-</v>
      </c>
      <c r="B50" s="1" t="str">
        <f>압구정매출[[#This Row],[제품명]]&amp;"-"&amp;압구정매출[[#This Row],[카테고리]]&amp;"-"&amp;압구정매출[[#This Row],[사이즈]]&amp;"-"&amp;압구정매출[[#This Row],[색상]]</f>
        <v>슈프림 나이키 후드-후드-L-블랙</v>
      </c>
      <c r="C50" s="1" t="s">
        <v>150</v>
      </c>
      <c r="D50" s="1" t="s">
        <v>113</v>
      </c>
      <c r="E50" s="1" t="s">
        <v>121</v>
      </c>
      <c r="F50" s="2" t="s">
        <v>123</v>
      </c>
      <c r="G50" s="2">
        <v>200719</v>
      </c>
      <c r="H50" s="1" t="s">
        <v>186</v>
      </c>
      <c r="I50" s="2"/>
      <c r="J50" s="2"/>
      <c r="K50" s="1"/>
    </row>
    <row r="51" spans="1:11" x14ac:dyDescent="0.4">
      <c r="A51" s="1" t="str">
        <f>압구정매출[[#This Row],[제품ID]]&amp;"-"&amp;압구정매출[[#This Row],[판매 날짜]]&amp;"-"&amp;압구정매출[[#This Row],[고객ID]]</f>
        <v>밀란 후드-후드-M-블랙-200719-</v>
      </c>
      <c r="B51" s="1" t="str">
        <f>압구정매출[[#This Row],[제품명]]&amp;"-"&amp;압구정매출[[#This Row],[카테고리]]&amp;"-"&amp;압구정매출[[#This Row],[사이즈]]&amp;"-"&amp;압구정매출[[#This Row],[색상]]</f>
        <v>밀란 후드-후드-M-블랙</v>
      </c>
      <c r="C51" s="1" t="s">
        <v>178</v>
      </c>
      <c r="D51" s="1" t="s">
        <v>113</v>
      </c>
      <c r="E51" s="1" t="s">
        <v>332</v>
      </c>
      <c r="F51" s="2" t="s">
        <v>123</v>
      </c>
      <c r="G51" s="2">
        <v>200719</v>
      </c>
      <c r="H51" s="1" t="s">
        <v>186</v>
      </c>
      <c r="I51" s="2"/>
      <c r="J51" s="2"/>
      <c r="K51" s="1"/>
    </row>
    <row r="52" spans="1:11" x14ac:dyDescent="0.4">
      <c r="A52" s="1" t="str">
        <f>압구정매출[[#This Row],[제품ID]]&amp;"-"&amp;압구정매출[[#This Row],[판매 날짜]]&amp;"-"&amp;압구정매출[[#This Row],[고객ID]]</f>
        <v>샵-반팔-M-흰색-200718-</v>
      </c>
      <c r="B52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52" s="1" t="s">
        <v>169</v>
      </c>
      <c r="D52" s="1" t="s">
        <v>109</v>
      </c>
      <c r="E52" s="1" t="s">
        <v>120</v>
      </c>
      <c r="F52" s="2" t="s">
        <v>130</v>
      </c>
      <c r="G52" s="2">
        <v>200718</v>
      </c>
      <c r="H52" s="1" t="s">
        <v>186</v>
      </c>
      <c r="I52" s="2"/>
      <c r="J52" s="2"/>
      <c r="K52" s="1"/>
    </row>
    <row r="53" spans="1:11" x14ac:dyDescent="0.4">
      <c r="A53" s="1" t="str">
        <f>압구정매출[[#This Row],[제품ID]]&amp;"-"&amp;압구정매출[[#This Row],[판매 날짜]]&amp;"-"&amp;압구정매출[[#This Row],[고객ID]]</f>
        <v>데님 벙거지-벙거지-FREE-블랙-200717-</v>
      </c>
      <c r="B53" s="1" t="str">
        <f>압구정매출[[#This Row],[제품명]]&amp;"-"&amp;압구정매출[[#This Row],[카테고리]]&amp;"-"&amp;압구정매출[[#This Row],[사이즈]]&amp;"-"&amp;압구정매출[[#This Row],[색상]]</f>
        <v>데님 벙거지-벙거지-FREE-블랙</v>
      </c>
      <c r="C53" s="1" t="s">
        <v>311</v>
      </c>
      <c r="D53" s="1" t="s">
        <v>246</v>
      </c>
      <c r="E53" s="1" t="s">
        <v>331</v>
      </c>
      <c r="F53" s="2" t="s">
        <v>123</v>
      </c>
      <c r="G53" s="2">
        <v>200717</v>
      </c>
      <c r="H53" s="1" t="s">
        <v>221</v>
      </c>
      <c r="I53" s="2"/>
      <c r="J53" s="2"/>
      <c r="K53" s="1"/>
    </row>
    <row r="54" spans="1:11" x14ac:dyDescent="0.4">
      <c r="A54" s="1" t="str">
        <f>압구정매출[[#This Row],[제품ID]]&amp;"-"&amp;압구정매출[[#This Row],[판매 날짜]]&amp;"-"&amp;압구정매출[[#This Row],[고객ID]]</f>
        <v>포켓 캠프캡-모자-FREE-레드-200716-</v>
      </c>
      <c r="B54" s="1" t="str">
        <f>압구정매출[[#This Row],[제품명]]&amp;"-"&amp;압구정매출[[#This Row],[카테고리]]&amp;"-"&amp;압구정매출[[#This Row],[사이즈]]&amp;"-"&amp;압구정매출[[#This Row],[색상]]</f>
        <v>포켓 캠프캡-모자-FREE-레드</v>
      </c>
      <c r="C54" s="1" t="s">
        <v>265</v>
      </c>
      <c r="D54" s="1" t="s">
        <v>228</v>
      </c>
      <c r="E54" s="1" t="s">
        <v>331</v>
      </c>
      <c r="F54" s="2" t="s">
        <v>128</v>
      </c>
      <c r="G54" s="2">
        <v>200716</v>
      </c>
      <c r="H54" s="1" t="s">
        <v>221</v>
      </c>
      <c r="I54" s="2"/>
      <c r="J54" s="2"/>
      <c r="K54" s="1"/>
    </row>
    <row r="55" spans="1:11" x14ac:dyDescent="0.4">
      <c r="A55" s="1" t="str">
        <f>압구정매출[[#This Row],[제품ID]]&amp;"-"&amp;압구정매출[[#This Row],[판매 날짜]]&amp;"-"&amp;압구정매출[[#This Row],[고객ID]]</f>
        <v>20ss 밀리터리 캠프캡-모자-FREE-카키-200716-</v>
      </c>
      <c r="B55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55" s="1" t="s">
        <v>310</v>
      </c>
      <c r="D55" s="1" t="s">
        <v>228</v>
      </c>
      <c r="E55" s="1" t="s">
        <v>331</v>
      </c>
      <c r="F55" s="2" t="s">
        <v>330</v>
      </c>
      <c r="G55" s="2">
        <v>200716</v>
      </c>
      <c r="H55" s="1" t="s">
        <v>221</v>
      </c>
      <c r="I55" s="2"/>
      <c r="J55" s="2"/>
      <c r="K55" s="1"/>
    </row>
    <row r="56" spans="1:11" x14ac:dyDescent="0.4">
      <c r="A56" s="1" t="str">
        <f>압구정매출[[#This Row],[제품ID]]&amp;"-"&amp;압구정매출[[#This Row],[판매 날짜]]&amp;"-"&amp;압구정매출[[#This Row],[고객ID]]</f>
        <v>20ss 밀리터리 캠프캡-모자-FREE-카키-200715-</v>
      </c>
      <c r="B56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56" s="1" t="s">
        <v>310</v>
      </c>
      <c r="D56" s="1" t="s">
        <v>228</v>
      </c>
      <c r="E56" s="1" t="s">
        <v>331</v>
      </c>
      <c r="F56" s="2" t="s">
        <v>330</v>
      </c>
      <c r="G56" s="2">
        <v>200715</v>
      </c>
      <c r="H56" s="1" t="s">
        <v>221</v>
      </c>
      <c r="I56" s="2"/>
      <c r="J56" s="2"/>
      <c r="K56" s="1"/>
    </row>
    <row r="57" spans="1:11" x14ac:dyDescent="0.4">
      <c r="A57" s="1" t="str">
        <f>압구정매출[[#This Row],[제품ID]]&amp;"-"&amp;압구정매출[[#This Row],[판매 날짜]]&amp;"-"&amp;압구정매출[[#This Row],[고객ID]]</f>
        <v>세일 보트 반팔-반팔-L-블랙-200714-</v>
      </c>
      <c r="B57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57" s="1" t="s">
        <v>176</v>
      </c>
      <c r="D57" s="1" t="s">
        <v>109</v>
      </c>
      <c r="E57" s="1" t="s">
        <v>121</v>
      </c>
      <c r="F57" s="2" t="s">
        <v>123</v>
      </c>
      <c r="G57" s="2">
        <v>200714</v>
      </c>
      <c r="H57" s="1" t="s">
        <v>186</v>
      </c>
      <c r="I57" s="2"/>
      <c r="J57" s="2"/>
      <c r="K57" s="1"/>
    </row>
    <row r="58" spans="1:11" x14ac:dyDescent="0.4">
      <c r="A58" s="1" t="str">
        <f>압구정매출[[#This Row],[제품ID]]&amp;"-"&amp;압구정매출[[#This Row],[판매 날짜]]&amp;"-"&amp;압구정매출[[#This Row],[고객ID]]</f>
        <v>뉴 싙 티 -반팔-XL-흰색-200714-</v>
      </c>
      <c r="B58" s="1" t="str">
        <f>압구정매출[[#This Row],[제품명]]&amp;"-"&amp;압구정매출[[#This Row],[카테고리]]&amp;"-"&amp;압구정매출[[#This Row],[사이즈]]&amp;"-"&amp;압구정매출[[#This Row],[색상]]</f>
        <v>뉴 싙 티 -반팔-XL-흰색</v>
      </c>
      <c r="C58" s="1" t="s">
        <v>177</v>
      </c>
      <c r="D58" s="1" t="s">
        <v>109</v>
      </c>
      <c r="E58" s="1" t="s">
        <v>122</v>
      </c>
      <c r="F58" s="2" t="s">
        <v>130</v>
      </c>
      <c r="G58" s="2">
        <v>200714</v>
      </c>
      <c r="H58" s="1" t="s">
        <v>186</v>
      </c>
      <c r="I58" s="2"/>
      <c r="J58" s="2"/>
      <c r="K58" s="1"/>
    </row>
    <row r="59" spans="1:11" x14ac:dyDescent="0.4">
      <c r="A59" s="1" t="str">
        <f>압구정매출[[#This Row],[제품ID]]&amp;"-"&amp;압구정매출[[#This Row],[판매 날짜]]&amp;"-"&amp;압구정매출[[#This Row],[고객ID]]</f>
        <v>트라이폰-반팔-XL-블랙-200712-</v>
      </c>
      <c r="B59" s="1" t="str">
        <f>압구정매출[[#This Row],[제품명]]&amp;"-"&amp;압구정매출[[#This Row],[카테고리]]&amp;"-"&amp;압구정매출[[#This Row],[사이즈]]&amp;"-"&amp;압구정매출[[#This Row],[색상]]</f>
        <v>트라이폰-반팔-XL-블랙</v>
      </c>
      <c r="C59" s="1" t="s">
        <v>201</v>
      </c>
      <c r="D59" s="1" t="s">
        <v>109</v>
      </c>
      <c r="E59" s="1" t="s">
        <v>122</v>
      </c>
      <c r="F59" s="2" t="s">
        <v>123</v>
      </c>
      <c r="G59" s="2">
        <v>200712</v>
      </c>
      <c r="H59" s="1" t="s">
        <v>209</v>
      </c>
      <c r="I59" s="2"/>
      <c r="J59" s="2"/>
      <c r="K59" s="1"/>
    </row>
    <row r="60" spans="1:11" x14ac:dyDescent="0.4">
      <c r="A60" s="1" t="str">
        <f>압구정매출[[#This Row],[제품ID]]&amp;"-"&amp;압구정매출[[#This Row],[판매 날짜]]&amp;"-"&amp;압구정매출[[#This Row],[고객ID]]</f>
        <v>유 피규어 아웃-티셔츠-XL-화이트-200712-</v>
      </c>
      <c r="B60" s="1" t="str">
        <f>압구정매출[[#This Row],[제품명]]&amp;"-"&amp;압구정매출[[#This Row],[카테고리]]&amp;"-"&amp;압구정매출[[#This Row],[사이즈]]&amp;"-"&amp;압구정매출[[#This Row],[색상]]</f>
        <v>유 피규어 아웃-티셔츠-XL-화이트</v>
      </c>
      <c r="C60" s="1" t="s">
        <v>198</v>
      </c>
      <c r="D60" s="1" t="s">
        <v>191</v>
      </c>
      <c r="E60" s="1" t="s">
        <v>122</v>
      </c>
      <c r="F60" s="2" t="s">
        <v>124</v>
      </c>
      <c r="G60" s="2">
        <v>200712</v>
      </c>
      <c r="H60" s="1" t="s">
        <v>209</v>
      </c>
      <c r="I60" s="2"/>
      <c r="J60" s="2"/>
      <c r="K60" s="1"/>
    </row>
    <row r="61" spans="1:11" x14ac:dyDescent="0.4">
      <c r="A61" s="1" t="str">
        <f>압구정매출[[#This Row],[제품ID]]&amp;"-"&amp;압구정매출[[#This Row],[판매 날짜]]&amp;"-"&amp;압구정매출[[#This Row],[고객ID]]</f>
        <v>아크로고 워터 쇼츠-바지-M-레드-200712-</v>
      </c>
      <c r="B61" s="1" t="str">
        <f>압구정매출[[#This Row],[제품명]]&amp;"-"&amp;압구정매출[[#This Row],[카테고리]]&amp;"-"&amp;압구정매출[[#This Row],[사이즈]]&amp;"-"&amp;압구정매출[[#This Row],[색상]]</f>
        <v>아크로고 워터 쇼츠-바지-M-레드</v>
      </c>
      <c r="C61" s="1" t="s">
        <v>99</v>
      </c>
      <c r="D61" s="1" t="s">
        <v>118</v>
      </c>
      <c r="E61" s="1" t="s">
        <v>120</v>
      </c>
      <c r="F61" s="2" t="s">
        <v>128</v>
      </c>
      <c r="G61" s="2">
        <v>200712</v>
      </c>
      <c r="H61" s="1" t="s">
        <v>186</v>
      </c>
      <c r="I61" s="2"/>
      <c r="J61" s="2"/>
      <c r="K61" s="1"/>
    </row>
    <row r="62" spans="1:11" x14ac:dyDescent="0.4">
      <c r="A62" s="1" t="str">
        <f>압구정매출[[#This Row],[제품ID]]&amp;"-"&amp;압구정매출[[#This Row],[판매 날짜]]&amp;"-"&amp;압구정매출[[#This Row],[고객ID]]</f>
        <v>레비테이션 티-반팔-XL-그린-200712-</v>
      </c>
      <c r="B62" s="1" t="str">
        <f>압구정매출[[#This Row],[제품명]]&amp;"-"&amp;압구정매출[[#This Row],[카테고리]]&amp;"-"&amp;압구정매출[[#This Row],[사이즈]]&amp;"-"&amp;압구정매출[[#This Row],[색상]]</f>
        <v>레비테이션 티-반팔-XL-그린</v>
      </c>
      <c r="C62" s="1" t="s">
        <v>27</v>
      </c>
      <c r="D62" s="1" t="s">
        <v>109</v>
      </c>
      <c r="E62" s="1" t="s">
        <v>122</v>
      </c>
      <c r="F62" s="2" t="s">
        <v>133</v>
      </c>
      <c r="G62" s="2">
        <v>200712</v>
      </c>
      <c r="H62" s="1" t="s">
        <v>186</v>
      </c>
      <c r="I62" s="2"/>
      <c r="J62" s="2"/>
      <c r="K62" s="1"/>
    </row>
    <row r="63" spans="1:11" x14ac:dyDescent="0.4">
      <c r="A63" s="1" t="str">
        <f>압구정매출[[#This Row],[제품ID]]&amp;"-"&amp;압구정매출[[#This Row],[판매 날짜]]&amp;"-"&amp;압구정매출[[#This Row],[고객ID]]</f>
        <v>세일 보트 반팔-반팔-L-화이트-200711-</v>
      </c>
      <c r="B63" s="1" t="str">
        <f>압구정매출[[#This Row],[제품명]]&amp;"-"&amp;압구정매출[[#This Row],[카테고리]]&amp;"-"&amp;압구정매출[[#This Row],[사이즈]]&amp;"-"&amp;압구정매출[[#This Row],[색상]]</f>
        <v>세일 보트 반팔-반팔-L-화이트</v>
      </c>
      <c r="C63" s="1" t="s">
        <v>176</v>
      </c>
      <c r="D63" s="1" t="s">
        <v>109</v>
      </c>
      <c r="E63" s="1" t="s">
        <v>121</v>
      </c>
      <c r="F63" s="2" t="s">
        <v>124</v>
      </c>
      <c r="G63" s="2">
        <v>200711</v>
      </c>
      <c r="H63" s="1" t="s">
        <v>186</v>
      </c>
      <c r="I63" s="2"/>
      <c r="J63" s="2"/>
      <c r="K63" s="1"/>
    </row>
    <row r="64" spans="1:11" x14ac:dyDescent="0.4">
      <c r="A64" s="1" t="str">
        <f>압구정매출[[#This Row],[제품ID]]&amp;"-"&amp;압구정매출[[#This Row],[판매 날짜]]&amp;"-"&amp;압구정매출[[#This Row],[고객ID]]</f>
        <v>세일 보트 반팔-반팔-L-블랙-200711-</v>
      </c>
      <c r="B64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64" s="1" t="s">
        <v>176</v>
      </c>
      <c r="D64" s="1" t="s">
        <v>109</v>
      </c>
      <c r="E64" s="1" t="s">
        <v>121</v>
      </c>
      <c r="F64" s="2" t="s">
        <v>123</v>
      </c>
      <c r="G64" s="2">
        <v>200711</v>
      </c>
      <c r="H64" s="1" t="s">
        <v>186</v>
      </c>
      <c r="I64" s="2"/>
      <c r="J64" s="2"/>
      <c r="K64" s="1"/>
    </row>
    <row r="65" spans="1:11" x14ac:dyDescent="0.4">
      <c r="A65" s="1" t="str">
        <f>압구정매출[[#This Row],[제품ID]]&amp;"-"&amp;압구정매출[[#This Row],[판매 날짜]]&amp;"-"&amp;압구정매출[[#This Row],[고객ID]]</f>
        <v>20ss 밀리터리 캠프캡-모자-FREE-카키-200711-</v>
      </c>
      <c r="B65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65" s="1" t="s">
        <v>310</v>
      </c>
      <c r="D65" s="1" t="s">
        <v>228</v>
      </c>
      <c r="E65" s="1" t="s">
        <v>331</v>
      </c>
      <c r="F65" s="2" t="s">
        <v>330</v>
      </c>
      <c r="G65" s="2">
        <v>200711</v>
      </c>
      <c r="H65" s="1" t="s">
        <v>221</v>
      </c>
      <c r="I65" s="2"/>
      <c r="J65" s="2"/>
      <c r="K65" s="1"/>
    </row>
    <row r="66" spans="1:11" x14ac:dyDescent="0.4">
      <c r="A66" s="1" t="str">
        <f>압구정매출[[#This Row],[제품ID]]&amp;"-"&amp;압구정매출[[#This Row],[판매 날짜]]&amp;"-"&amp;압구정매출[[#This Row],[고객ID]]</f>
        <v>아크로고 워터 쇼츠-바지-M-레드-200710-</v>
      </c>
      <c r="B66" s="1" t="str">
        <f>압구정매출[[#This Row],[제품명]]&amp;"-"&amp;압구정매출[[#This Row],[카테고리]]&amp;"-"&amp;압구정매출[[#This Row],[사이즈]]&amp;"-"&amp;압구정매출[[#This Row],[색상]]</f>
        <v>아크로고 워터 쇼츠-바지-M-레드</v>
      </c>
      <c r="C66" s="1" t="s">
        <v>99</v>
      </c>
      <c r="D66" s="1" t="s">
        <v>118</v>
      </c>
      <c r="E66" s="1" t="s">
        <v>120</v>
      </c>
      <c r="F66" s="2" t="s">
        <v>128</v>
      </c>
      <c r="G66" s="2">
        <v>200710</v>
      </c>
      <c r="H66" s="1" t="s">
        <v>186</v>
      </c>
      <c r="I66" s="2"/>
      <c r="J66" s="2"/>
      <c r="K66" s="1"/>
    </row>
    <row r="67" spans="1:11" x14ac:dyDescent="0.4">
      <c r="A67" s="1" t="str">
        <f>압구정매출[[#This Row],[제품ID]]&amp;"-"&amp;압구정매출[[#This Row],[판매 날짜]]&amp;"-"&amp;압구정매출[[#This Row],[고객ID]]</f>
        <v>밀란 후드-후드-L-블랙-200709-</v>
      </c>
      <c r="B67" s="1" t="str">
        <f>압구정매출[[#This Row],[제품명]]&amp;"-"&amp;압구정매출[[#This Row],[카테고리]]&amp;"-"&amp;압구정매출[[#This Row],[사이즈]]&amp;"-"&amp;압구정매출[[#This Row],[색상]]</f>
        <v>밀란 후드-후드-L-블랙</v>
      </c>
      <c r="C67" s="1" t="s">
        <v>178</v>
      </c>
      <c r="D67" s="1" t="s">
        <v>113</v>
      </c>
      <c r="E67" s="1" t="s">
        <v>121</v>
      </c>
      <c r="F67" s="2" t="s">
        <v>123</v>
      </c>
      <c r="G67" s="2">
        <v>200709</v>
      </c>
      <c r="H67" s="1" t="s">
        <v>186</v>
      </c>
      <c r="I67" s="2"/>
      <c r="J67" s="2"/>
      <c r="K67" s="1"/>
    </row>
    <row r="68" spans="1:11" x14ac:dyDescent="0.4">
      <c r="A68" s="1" t="str">
        <f>압구정매출[[#This Row],[제품ID]]&amp;"-"&amp;압구정매출[[#This Row],[판매 날짜]]&amp;"-"&amp;압구정매출[[#This Row],[고객ID]]</f>
        <v>20ss 밀리터리 캠프캡-모자-FREE-카키-200709-</v>
      </c>
      <c r="B68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68" s="1" t="s">
        <v>310</v>
      </c>
      <c r="D68" s="1" t="s">
        <v>228</v>
      </c>
      <c r="E68" s="1" t="s">
        <v>331</v>
      </c>
      <c r="F68" s="2" t="s">
        <v>330</v>
      </c>
      <c r="G68" s="2">
        <v>200709</v>
      </c>
      <c r="H68" s="1" t="s">
        <v>221</v>
      </c>
      <c r="I68" s="2"/>
      <c r="J68" s="2"/>
      <c r="K68" s="1"/>
    </row>
    <row r="69" spans="1:11" x14ac:dyDescent="0.4">
      <c r="A69" s="1" t="str">
        <f>압구정매출[[#This Row],[제품ID]]&amp;"-"&amp;압구정매출[[#This Row],[판매 날짜]]&amp;"-"&amp;압구정매출[[#This Row],[고객ID]]</f>
        <v>20ss 밀리터리 캠프캡-모자-FREE-카키-200709-</v>
      </c>
      <c r="B69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69" s="1" t="s">
        <v>310</v>
      </c>
      <c r="D69" s="1" t="s">
        <v>228</v>
      </c>
      <c r="E69" s="1" t="s">
        <v>331</v>
      </c>
      <c r="F69" s="2" t="s">
        <v>330</v>
      </c>
      <c r="G69" s="2">
        <v>200709</v>
      </c>
      <c r="H69" s="1" t="s">
        <v>221</v>
      </c>
      <c r="I69" s="2"/>
      <c r="J69" s="2"/>
      <c r="K69" s="1"/>
    </row>
    <row r="70" spans="1:11" x14ac:dyDescent="0.4">
      <c r="A70" s="1" t="str">
        <f>압구정매출[[#This Row],[제품ID]]&amp;"-"&amp;압구정매출[[#This Row],[판매 날짜]]&amp;"-"&amp;압구정매출[[#This Row],[고객ID]]</f>
        <v>샵-반팔-M-흰색-200708-</v>
      </c>
      <c r="B70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70" s="1" t="s">
        <v>169</v>
      </c>
      <c r="D70" s="1" t="s">
        <v>109</v>
      </c>
      <c r="E70" s="1" t="s">
        <v>332</v>
      </c>
      <c r="F70" s="2" t="s">
        <v>130</v>
      </c>
      <c r="G70" s="2">
        <v>200708</v>
      </c>
      <c r="H70" s="1" t="s">
        <v>186</v>
      </c>
      <c r="I70" s="2"/>
      <c r="J70" s="2"/>
      <c r="K70" s="1"/>
    </row>
    <row r="71" spans="1:11" x14ac:dyDescent="0.4">
      <c r="A71" s="1" t="str">
        <f>압구정매출[[#This Row],[제품ID]]&amp;"-"&amp;압구정매출[[#This Row],[판매 날짜]]&amp;"-"&amp;압구정매출[[#This Row],[고객ID]]</f>
        <v>20ss 밀리터리 캠프캡-모자-FREE-카키-200708-</v>
      </c>
      <c r="B71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71" s="1" t="s">
        <v>310</v>
      </c>
      <c r="D71" s="1" t="s">
        <v>228</v>
      </c>
      <c r="E71" s="1" t="s">
        <v>331</v>
      </c>
      <c r="F71" s="2" t="s">
        <v>330</v>
      </c>
      <c r="G71" s="2">
        <v>200708</v>
      </c>
      <c r="H71" s="1" t="s">
        <v>221</v>
      </c>
      <c r="I71" s="2"/>
      <c r="J71" s="2"/>
      <c r="K71" s="1"/>
    </row>
    <row r="72" spans="1:11" x14ac:dyDescent="0.4">
      <c r="A72" s="1" t="str">
        <f>압구정매출[[#This Row],[제품ID]]&amp;"-"&amp;압구정매출[[#This Row],[판매 날짜]]&amp;"-"&amp;압구정매출[[#This Row],[고객ID]]</f>
        <v>20ss 밀리터리 캠프캡-모자-FREE-카키-200708-</v>
      </c>
      <c r="B72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72" s="1" t="s">
        <v>310</v>
      </c>
      <c r="D72" s="1" t="s">
        <v>228</v>
      </c>
      <c r="E72" s="1" t="s">
        <v>331</v>
      </c>
      <c r="F72" s="2" t="s">
        <v>330</v>
      </c>
      <c r="G72" s="2">
        <v>200708</v>
      </c>
      <c r="H72" s="1" t="s">
        <v>221</v>
      </c>
      <c r="I72" s="2"/>
      <c r="J72" s="2"/>
      <c r="K72" s="1"/>
    </row>
    <row r="73" spans="1:11" x14ac:dyDescent="0.4">
      <c r="A73" s="1" t="str">
        <f>압구정매출[[#This Row],[제품ID]]&amp;"-"&amp;압구정매출[[#This Row],[판매 날짜]]&amp;"-"&amp;압구정매출[[#This Row],[고객ID]]</f>
        <v>트라이폰-반팔-XL-블랙-200707-</v>
      </c>
      <c r="B73" s="1" t="str">
        <f>압구정매출[[#This Row],[제품명]]&amp;"-"&amp;압구정매출[[#This Row],[카테고리]]&amp;"-"&amp;압구정매출[[#This Row],[사이즈]]&amp;"-"&amp;압구정매출[[#This Row],[색상]]</f>
        <v>트라이폰-반팔-XL-블랙</v>
      </c>
      <c r="C73" s="1" t="s">
        <v>201</v>
      </c>
      <c r="D73" s="1" t="s">
        <v>109</v>
      </c>
      <c r="E73" s="1" t="s">
        <v>122</v>
      </c>
      <c r="F73" s="2" t="s">
        <v>123</v>
      </c>
      <c r="G73" s="2">
        <v>200707</v>
      </c>
      <c r="H73" s="1" t="s">
        <v>209</v>
      </c>
      <c r="I73" s="2"/>
      <c r="J73" s="2"/>
      <c r="K73" s="1"/>
    </row>
    <row r="74" spans="1:11" x14ac:dyDescent="0.4">
      <c r="A74" s="1" t="str">
        <f>압구정매출[[#This Row],[제품ID]]&amp;"-"&amp;압구정매출[[#This Row],[판매 날짜]]&amp;"-"&amp;압구정매출[[#This Row],[고객ID]]</f>
        <v>20ss 밀리터리 캠프캡-모자-FREE-카키-200707-</v>
      </c>
      <c r="B74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74" s="1" t="s">
        <v>310</v>
      </c>
      <c r="D74" s="1" t="s">
        <v>228</v>
      </c>
      <c r="E74" s="1" t="s">
        <v>331</v>
      </c>
      <c r="F74" s="2" t="s">
        <v>330</v>
      </c>
      <c r="G74" s="2">
        <v>200707</v>
      </c>
      <c r="H74" s="1" t="s">
        <v>221</v>
      </c>
      <c r="I74" s="2"/>
      <c r="J74" s="2"/>
      <c r="K74" s="1"/>
    </row>
    <row r="75" spans="1:11" x14ac:dyDescent="0.4">
      <c r="A75" s="1" t="str">
        <f>압구정매출[[#This Row],[제품ID]]&amp;"-"&amp;압구정매출[[#This Row],[판매 날짜]]&amp;"-"&amp;압구정매출[[#This Row],[고객ID]]</f>
        <v>포켓 캠프캡-모자-FREE-올리브-200706-</v>
      </c>
      <c r="B75" s="1" t="str">
        <f>압구정매출[[#This Row],[제품명]]&amp;"-"&amp;압구정매출[[#This Row],[카테고리]]&amp;"-"&amp;압구정매출[[#This Row],[사이즈]]&amp;"-"&amp;압구정매출[[#This Row],[색상]]</f>
        <v>포켓 캠프캡-모자-FREE-올리브</v>
      </c>
      <c r="C75" s="1" t="s">
        <v>265</v>
      </c>
      <c r="D75" s="1" t="s">
        <v>228</v>
      </c>
      <c r="E75" s="1" t="s">
        <v>331</v>
      </c>
      <c r="F75" s="2" t="s">
        <v>141</v>
      </c>
      <c r="G75" s="2">
        <v>200706</v>
      </c>
      <c r="H75" s="1" t="s">
        <v>221</v>
      </c>
      <c r="I75" s="2"/>
      <c r="J75" s="2"/>
      <c r="K75" s="1"/>
    </row>
    <row r="76" spans="1:11" x14ac:dyDescent="0.4">
      <c r="A76" s="1" t="str">
        <f>압구정매출[[#This Row],[제품ID]]&amp;"-"&amp;압구정매출[[#This Row],[판매 날짜]]&amp;"-"&amp;압구정매출[[#This Row],[고객ID]]</f>
        <v>포켓 캠프캡-모자-FREE-보라-200706-</v>
      </c>
      <c r="B76" s="1" t="str">
        <f>압구정매출[[#This Row],[제품명]]&amp;"-"&amp;압구정매출[[#This Row],[카테고리]]&amp;"-"&amp;압구정매출[[#This Row],[사이즈]]&amp;"-"&amp;압구정매출[[#This Row],[색상]]</f>
        <v>포켓 캠프캡-모자-FREE-보라</v>
      </c>
      <c r="C76" s="1" t="s">
        <v>265</v>
      </c>
      <c r="D76" s="1" t="s">
        <v>228</v>
      </c>
      <c r="E76" s="1" t="s">
        <v>331</v>
      </c>
      <c r="F76" s="2" t="s">
        <v>324</v>
      </c>
      <c r="G76" s="2">
        <v>200706</v>
      </c>
      <c r="H76" s="1" t="s">
        <v>221</v>
      </c>
      <c r="I76" s="2"/>
      <c r="J76" s="2"/>
      <c r="K76" s="1"/>
    </row>
    <row r="77" spans="1:11" x14ac:dyDescent="0.4">
      <c r="A77" s="1" t="str">
        <f>압구정매출[[#This Row],[제품ID]]&amp;"-"&amp;압구정매출[[#This Row],[판매 날짜]]&amp;"-"&amp;압구정매출[[#This Row],[고객ID]]</f>
        <v>트라이폰-반팔-XL-블랙-200705-</v>
      </c>
      <c r="B77" s="1" t="str">
        <f>압구정매출[[#This Row],[제품명]]&amp;"-"&amp;압구정매출[[#This Row],[카테고리]]&amp;"-"&amp;압구정매출[[#This Row],[사이즈]]&amp;"-"&amp;압구정매출[[#This Row],[색상]]</f>
        <v>트라이폰-반팔-XL-블랙</v>
      </c>
      <c r="C77" s="1" t="s">
        <v>201</v>
      </c>
      <c r="D77" s="1" t="s">
        <v>109</v>
      </c>
      <c r="E77" s="1" t="s">
        <v>122</v>
      </c>
      <c r="F77" s="2" t="s">
        <v>123</v>
      </c>
      <c r="G77" s="2">
        <v>200705</v>
      </c>
      <c r="H77" s="1" t="s">
        <v>209</v>
      </c>
      <c r="I77" s="2"/>
      <c r="J77" s="2"/>
      <c r="K77" s="1"/>
    </row>
    <row r="78" spans="1:11" x14ac:dyDescent="0.4">
      <c r="A78" s="1" t="str">
        <f>압구정매출[[#This Row],[제품ID]]&amp;"-"&amp;압구정매출[[#This Row],[판매 날짜]]&amp;"-"&amp;압구정매출[[#This Row],[고객ID]]</f>
        <v>샵-반팔-M-흰색-200705-</v>
      </c>
      <c r="B78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78" s="1" t="s">
        <v>169</v>
      </c>
      <c r="D78" s="1" t="s">
        <v>109</v>
      </c>
      <c r="E78" s="1" t="s">
        <v>120</v>
      </c>
      <c r="F78" s="2" t="s">
        <v>130</v>
      </c>
      <c r="G78" s="2">
        <v>200705</v>
      </c>
      <c r="H78" s="1" t="s">
        <v>186</v>
      </c>
      <c r="I78" s="2"/>
      <c r="J78" s="2"/>
      <c r="K78" s="1"/>
    </row>
    <row r="79" spans="1:11" x14ac:dyDescent="0.4">
      <c r="A79" s="1" t="str">
        <f>압구정매출[[#This Row],[제품ID]]&amp;"-"&amp;압구정매출[[#This Row],[판매 날짜]]&amp;"-"&amp;압구정매출[[#This Row],[고객ID]]</f>
        <v>세일 보트 반팔-반팔-M-화이트-200703-</v>
      </c>
      <c r="B79" s="1" t="str">
        <f>압구정매출[[#This Row],[제품명]]&amp;"-"&amp;압구정매출[[#This Row],[카테고리]]&amp;"-"&amp;압구정매출[[#This Row],[사이즈]]&amp;"-"&amp;압구정매출[[#This Row],[색상]]</f>
        <v>세일 보트 반팔-반팔-M-화이트</v>
      </c>
      <c r="C79" s="1" t="s">
        <v>176</v>
      </c>
      <c r="D79" s="1" t="s">
        <v>109</v>
      </c>
      <c r="E79" s="1" t="s">
        <v>120</v>
      </c>
      <c r="F79" s="2" t="s">
        <v>124</v>
      </c>
      <c r="G79" s="2">
        <v>200703</v>
      </c>
      <c r="H79" s="1" t="s">
        <v>186</v>
      </c>
      <c r="I79" s="2"/>
      <c r="J79" s="2"/>
      <c r="K79" s="1"/>
    </row>
    <row r="80" spans="1:11" x14ac:dyDescent="0.4">
      <c r="A80" s="1" t="str">
        <f>압구정매출[[#This Row],[제품ID]]&amp;"-"&amp;압구정매출[[#This Row],[판매 날짜]]&amp;"-"&amp;압구정매출[[#This Row],[고객ID]]</f>
        <v>세일 보트 반팔-반팔-L-블랙-200703-</v>
      </c>
      <c r="B80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80" s="1" t="s">
        <v>176</v>
      </c>
      <c r="D80" s="1" t="s">
        <v>109</v>
      </c>
      <c r="E80" s="1" t="s">
        <v>121</v>
      </c>
      <c r="F80" s="2" t="s">
        <v>123</v>
      </c>
      <c r="G80" s="2">
        <v>200703</v>
      </c>
      <c r="H80" s="1" t="s">
        <v>186</v>
      </c>
      <c r="I80" s="2"/>
      <c r="J80" s="2"/>
      <c r="K80" s="1"/>
    </row>
    <row r="81" spans="1:11" x14ac:dyDescent="0.4">
      <c r="A81" s="1" t="str">
        <f>압구정매출[[#This Row],[제품ID]]&amp;"-"&amp;압구정매출[[#This Row],[판매 날짜]]&amp;"-"&amp;압구정매출[[#This Row],[고객ID]]</f>
        <v>20ss 밀리터리 캠프캡-모자-FREE-카키-200703-</v>
      </c>
      <c r="B81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81" s="1" t="s">
        <v>310</v>
      </c>
      <c r="D81" s="1" t="s">
        <v>228</v>
      </c>
      <c r="E81" s="1" t="s">
        <v>331</v>
      </c>
      <c r="F81" s="2" t="s">
        <v>330</v>
      </c>
      <c r="G81" s="2">
        <v>200703</v>
      </c>
      <c r="H81" s="1" t="s">
        <v>221</v>
      </c>
      <c r="I81" s="2"/>
      <c r="J81" s="2"/>
      <c r="K81" s="1"/>
    </row>
    <row r="82" spans="1:11" x14ac:dyDescent="0.4">
      <c r="A82" s="1" t="str">
        <f>압구정매출[[#This Row],[제품ID]]&amp;"-"&amp;압구정매출[[#This Row],[판매 날짜]]&amp;"-"&amp;압구정매출[[#This Row],[고객ID]]</f>
        <v>세일 보트 반팔-반팔-L-블랙-200702-</v>
      </c>
      <c r="B82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82" s="1" t="s">
        <v>176</v>
      </c>
      <c r="D82" s="1" t="s">
        <v>109</v>
      </c>
      <c r="E82" s="1" t="s">
        <v>121</v>
      </c>
      <c r="F82" s="2" t="s">
        <v>123</v>
      </c>
      <c r="G82" s="2">
        <v>200702</v>
      </c>
      <c r="H82" s="1" t="s">
        <v>186</v>
      </c>
      <c r="I82" s="2"/>
      <c r="J82" s="2"/>
      <c r="K82" s="1"/>
    </row>
    <row r="83" spans="1:11" x14ac:dyDescent="0.4">
      <c r="A83" s="1" t="str">
        <f>압구정매출[[#This Row],[제품ID]]&amp;"-"&amp;압구정매출[[#This Row],[판매 날짜]]&amp;"-"&amp;압구정매출[[#This Row],[고객ID]]</f>
        <v>페이즐리 긴 바지-바지-L-블랙-200701-</v>
      </c>
      <c r="B83" s="1" t="str">
        <f>압구정매출[[#This Row],[제품명]]&amp;"-"&amp;압구정매출[[#This Row],[카테고리]]&amp;"-"&amp;압구정매출[[#This Row],[사이즈]]&amp;"-"&amp;압구정매출[[#This Row],[색상]]</f>
        <v>페이즐리 긴 바지-바지-L-블랙</v>
      </c>
      <c r="C83" s="1" t="s">
        <v>174</v>
      </c>
      <c r="D83" s="1" t="s">
        <v>118</v>
      </c>
      <c r="E83" s="1" t="s">
        <v>121</v>
      </c>
      <c r="F83" s="2" t="s">
        <v>123</v>
      </c>
      <c r="G83" s="2">
        <v>200701</v>
      </c>
      <c r="H83" s="1" t="s">
        <v>186</v>
      </c>
      <c r="I83" s="2"/>
      <c r="J83" s="2"/>
      <c r="K83" s="1"/>
    </row>
    <row r="84" spans="1:11" x14ac:dyDescent="0.4">
      <c r="A84" s="1" t="str">
        <f>압구정매출[[#This Row],[제품ID]]&amp;"-"&amp;압구정매출[[#This Row],[판매 날짜]]&amp;"-"&amp;압구정매출[[#This Row],[고객ID]]</f>
        <v>슈프림 라코스테 트랙 팬츠-긴바지-L-블랙-200701-</v>
      </c>
      <c r="B84" s="1" t="str">
        <f>압구정매출[[#This Row],[제품명]]&amp;"-"&amp;압구정매출[[#This Row],[카테고리]]&amp;"-"&amp;압구정매출[[#This Row],[사이즈]]&amp;"-"&amp;압구정매출[[#This Row],[색상]]</f>
        <v>슈프림 라코스테 트랙 팬츠-긴바지-L-블랙</v>
      </c>
      <c r="C84" s="1" t="s">
        <v>175</v>
      </c>
      <c r="D84" s="1" t="s">
        <v>116</v>
      </c>
      <c r="E84" s="1" t="s">
        <v>121</v>
      </c>
      <c r="F84" s="2" t="s">
        <v>123</v>
      </c>
      <c r="G84" s="2">
        <v>200701</v>
      </c>
      <c r="H84" s="1" t="s">
        <v>186</v>
      </c>
      <c r="I84" s="2"/>
      <c r="J84" s="2"/>
      <c r="K84" s="1"/>
    </row>
    <row r="85" spans="1:11" x14ac:dyDescent="0.4">
      <c r="A85" s="1" t="str">
        <f>압구정매출[[#This Row],[제품ID]]&amp;"-"&amp;압구정매출[[#This Row],[판매 날짜]]&amp;"-"&amp;압구정매출[[#This Row],[고객ID]]</f>
        <v>세일 보트 반팔-반팔-L-화이트-200630-</v>
      </c>
      <c r="B85" s="1" t="str">
        <f>압구정매출[[#This Row],[제품명]]&amp;"-"&amp;압구정매출[[#This Row],[카테고리]]&amp;"-"&amp;압구정매출[[#This Row],[사이즈]]&amp;"-"&amp;압구정매출[[#This Row],[색상]]</f>
        <v>세일 보트 반팔-반팔-L-화이트</v>
      </c>
      <c r="C85" s="1" t="s">
        <v>176</v>
      </c>
      <c r="D85" s="1" t="s">
        <v>109</v>
      </c>
      <c r="E85" s="1" t="s">
        <v>121</v>
      </c>
      <c r="F85" s="2" t="s">
        <v>124</v>
      </c>
      <c r="G85" s="2">
        <v>200630</v>
      </c>
      <c r="H85" s="1" t="s">
        <v>186</v>
      </c>
      <c r="I85" s="2"/>
      <c r="J85" s="2"/>
      <c r="K85" s="1"/>
    </row>
    <row r="86" spans="1:11" x14ac:dyDescent="0.4">
      <c r="A86" s="1" t="str">
        <f>압구정매출[[#This Row],[제품ID]]&amp;"-"&amp;압구정매출[[#This Row],[판매 날짜]]&amp;"-"&amp;압구정매출[[#This Row],[고객ID]]</f>
        <v>세일 보트 반팔-반팔-L-블랙-200630-</v>
      </c>
      <c r="B86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86" s="1" t="s">
        <v>176</v>
      </c>
      <c r="D86" s="1" t="s">
        <v>109</v>
      </c>
      <c r="E86" s="1" t="s">
        <v>121</v>
      </c>
      <c r="F86" s="2" t="s">
        <v>123</v>
      </c>
      <c r="G86" s="2">
        <v>200630</v>
      </c>
      <c r="H86" s="1" t="s">
        <v>186</v>
      </c>
      <c r="I86" s="2"/>
      <c r="J86" s="2"/>
      <c r="K86" s="1"/>
    </row>
    <row r="87" spans="1:11" x14ac:dyDescent="0.4">
      <c r="A87" s="1" t="str">
        <f>압구정매출[[#This Row],[제품ID]]&amp;"-"&amp;압구정매출[[#This Row],[판매 날짜]]&amp;"-"&amp;압구정매출[[#This Row],[고객ID]]</f>
        <v>슈프림 부주 반톤-반팔-L-화이트-200629-</v>
      </c>
      <c r="B87" s="1" t="str">
        <f>압구정매출[[#This Row],[제품명]]&amp;"-"&amp;압구정매출[[#This Row],[카테고리]]&amp;"-"&amp;압구정매출[[#This Row],[사이즈]]&amp;"-"&amp;압구정매출[[#This Row],[색상]]</f>
        <v>슈프림 부주 반톤-반팔-L-화이트</v>
      </c>
      <c r="C87" s="1" t="s">
        <v>19</v>
      </c>
      <c r="D87" s="1" t="s">
        <v>109</v>
      </c>
      <c r="E87" s="1" t="s">
        <v>121</v>
      </c>
      <c r="F87" s="2" t="s">
        <v>124</v>
      </c>
      <c r="G87" s="2">
        <v>200629</v>
      </c>
      <c r="H87" s="1" t="s">
        <v>186</v>
      </c>
      <c r="I87" s="2"/>
      <c r="J87" s="2"/>
      <c r="K87" s="1"/>
    </row>
    <row r="88" spans="1:11" x14ac:dyDescent="0.4">
      <c r="A88" s="1" t="str">
        <f>압구정매출[[#This Row],[제품ID]]&amp;"-"&amp;압구정매출[[#This Row],[판매 날짜]]&amp;"-"&amp;압구정매출[[#This Row],[고객ID]]</f>
        <v>트라이폰-반팔-XL-블랙-200628-</v>
      </c>
      <c r="B88" s="1" t="str">
        <f>압구정매출[[#This Row],[제품명]]&amp;"-"&amp;압구정매출[[#This Row],[카테고리]]&amp;"-"&amp;압구정매출[[#This Row],[사이즈]]&amp;"-"&amp;압구정매출[[#This Row],[색상]]</f>
        <v>트라이폰-반팔-XL-블랙</v>
      </c>
      <c r="C88" s="1" t="s">
        <v>201</v>
      </c>
      <c r="D88" s="1" t="s">
        <v>109</v>
      </c>
      <c r="E88" s="1" t="s">
        <v>122</v>
      </c>
      <c r="F88" s="2" t="s">
        <v>123</v>
      </c>
      <c r="G88" s="2">
        <v>200628</v>
      </c>
      <c r="H88" s="1" t="s">
        <v>209</v>
      </c>
      <c r="I88" s="2"/>
      <c r="J88" s="2"/>
      <c r="K88" s="1"/>
    </row>
    <row r="89" spans="1:11" x14ac:dyDescent="0.4">
      <c r="A89" s="1" t="str">
        <f>압구정매출[[#This Row],[제품ID]]&amp;"-"&amp;압구정매출[[#This Row],[판매 날짜]]&amp;"-"&amp;압구정매출[[#This Row],[고객ID]]</f>
        <v>코튼 친치 트랙팬츠-긴바지-M-데저트 카모-200628-</v>
      </c>
      <c r="B89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트랙팬츠-긴바지-M-데저트 카모</v>
      </c>
      <c r="C89" s="1" t="s">
        <v>180</v>
      </c>
      <c r="D89" s="1" t="s">
        <v>116</v>
      </c>
      <c r="E89" s="1" t="s">
        <v>120</v>
      </c>
      <c r="F89" s="2" t="s">
        <v>184</v>
      </c>
      <c r="G89" s="2">
        <v>200628</v>
      </c>
      <c r="H89" s="1" t="s">
        <v>186</v>
      </c>
      <c r="I89" s="2"/>
      <c r="J89" s="2"/>
      <c r="K89" s="1"/>
    </row>
    <row r="90" spans="1:11" x14ac:dyDescent="0.4">
      <c r="A90" s="1" t="str">
        <f>압구정매출[[#This Row],[제품ID]]&amp;"-"&amp;압구정매출[[#This Row],[판매 날짜]]&amp;"-"&amp;압구정매출[[#This Row],[고객ID]]</f>
        <v>20ss 밀리터리 캠프캡-모자-FREE-카키-200628-</v>
      </c>
      <c r="B90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90" s="1" t="s">
        <v>310</v>
      </c>
      <c r="D90" s="1" t="s">
        <v>228</v>
      </c>
      <c r="E90" s="1" t="s">
        <v>331</v>
      </c>
      <c r="F90" s="2" t="s">
        <v>330</v>
      </c>
      <c r="G90" s="2">
        <v>200628</v>
      </c>
      <c r="H90" s="1" t="s">
        <v>221</v>
      </c>
      <c r="I90" s="2"/>
      <c r="J90" s="2"/>
      <c r="K90" s="1"/>
    </row>
    <row r="91" spans="1:11" x14ac:dyDescent="0.4">
      <c r="A91" s="1" t="str">
        <f>압구정매출[[#This Row],[제품ID]]&amp;"-"&amp;압구정매출[[#This Row],[판매 날짜]]&amp;"-"&amp;압구정매출[[#This Row],[고객ID]]</f>
        <v>슈프림 부주 반톤-반팔-L-화이트-200627-</v>
      </c>
      <c r="B91" s="1" t="str">
        <f>압구정매출[[#This Row],[제품명]]&amp;"-"&amp;압구정매출[[#This Row],[카테고리]]&amp;"-"&amp;압구정매출[[#This Row],[사이즈]]&amp;"-"&amp;압구정매출[[#This Row],[색상]]</f>
        <v>슈프림 부주 반톤-반팔-L-화이트</v>
      </c>
      <c r="C91" s="1" t="s">
        <v>19</v>
      </c>
      <c r="D91" s="1" t="s">
        <v>109</v>
      </c>
      <c r="E91" s="1" t="s">
        <v>121</v>
      </c>
      <c r="F91" s="2" t="s">
        <v>124</v>
      </c>
      <c r="G91" s="2">
        <v>200627</v>
      </c>
      <c r="H91" s="1" t="s">
        <v>186</v>
      </c>
      <c r="I91" s="2"/>
      <c r="J91" s="2"/>
      <c r="K91" s="1"/>
    </row>
    <row r="92" spans="1:11" x14ac:dyDescent="0.4">
      <c r="A92" s="1" t="str">
        <f>압구정매출[[#This Row],[제품ID]]&amp;"-"&amp;압구정매출[[#This Row],[판매 날짜]]&amp;"-"&amp;압구정매출[[#This Row],[고객ID]]</f>
        <v>세일 보트 반팔-반팔-M-화이트-200627-</v>
      </c>
      <c r="B92" s="1" t="str">
        <f>압구정매출[[#This Row],[제품명]]&amp;"-"&amp;압구정매출[[#This Row],[카테고리]]&amp;"-"&amp;압구정매출[[#This Row],[사이즈]]&amp;"-"&amp;압구정매출[[#This Row],[색상]]</f>
        <v>세일 보트 반팔-반팔-M-화이트</v>
      </c>
      <c r="C92" s="1" t="s">
        <v>176</v>
      </c>
      <c r="D92" s="1" t="s">
        <v>109</v>
      </c>
      <c r="E92" s="1" t="s">
        <v>120</v>
      </c>
      <c r="F92" s="2" t="s">
        <v>124</v>
      </c>
      <c r="G92" s="2">
        <v>200627</v>
      </c>
      <c r="H92" s="1" t="s">
        <v>186</v>
      </c>
      <c r="I92" s="2"/>
      <c r="J92" s="2"/>
      <c r="K92" s="1"/>
    </row>
    <row r="93" spans="1:11" x14ac:dyDescent="0.4">
      <c r="A93" s="1" t="str">
        <f>압구정매출[[#This Row],[제품ID]]&amp;"-"&amp;압구정매출[[#This Row],[판매 날짜]]&amp;"-"&amp;압구정매출[[#This Row],[고객ID]]</f>
        <v>20ss 밀리터리 캠프캡-모자-FREE-블랙-200627-</v>
      </c>
      <c r="B93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93" s="1" t="s">
        <v>310</v>
      </c>
      <c r="D93" s="1" t="s">
        <v>228</v>
      </c>
      <c r="E93" s="1" t="s">
        <v>331</v>
      </c>
      <c r="F93" s="2" t="s">
        <v>123</v>
      </c>
      <c r="G93" s="2">
        <v>200627</v>
      </c>
      <c r="H93" s="1" t="s">
        <v>221</v>
      </c>
      <c r="I93" s="2"/>
      <c r="J93" s="2"/>
      <c r="K93" s="1"/>
    </row>
    <row r="94" spans="1:11" x14ac:dyDescent="0.4">
      <c r="A94" s="1" t="str">
        <f>압구정매출[[#This Row],[제품ID]]&amp;"-"&amp;압구정매출[[#This Row],[판매 날짜]]&amp;"-"&amp;압구정매출[[#This Row],[고객ID]]</f>
        <v>슈프림 하이랜드 자켓-자켓-XL-레드-200626-</v>
      </c>
      <c r="B94" s="1" t="str">
        <f>압구정매출[[#This Row],[제품명]]&amp;"-"&amp;압구정매출[[#This Row],[카테고리]]&amp;"-"&amp;압구정매출[[#This Row],[사이즈]]&amp;"-"&amp;압구정매출[[#This Row],[색상]]</f>
        <v>슈프림 하이랜드 자켓-자켓-XL-레드</v>
      </c>
      <c r="C94" s="1" t="s">
        <v>165</v>
      </c>
      <c r="D94" s="1" t="s">
        <v>111</v>
      </c>
      <c r="E94" s="1" t="s">
        <v>122</v>
      </c>
      <c r="F94" s="2" t="s">
        <v>128</v>
      </c>
      <c r="G94" s="2">
        <v>200626</v>
      </c>
      <c r="H94" s="1" t="s">
        <v>186</v>
      </c>
      <c r="I94" s="2"/>
      <c r="J94" s="2"/>
      <c r="K94" s="1"/>
    </row>
    <row r="95" spans="1:11" x14ac:dyDescent="0.4">
      <c r="A95" s="1" t="str">
        <f>압구정매출[[#This Row],[제품ID]]&amp;"-"&amp;압구정매출[[#This Row],[판매 날짜]]&amp;"-"&amp;압구정매출[[#This Row],[고객ID]]</f>
        <v>슈프림 나이론 베스트 조끼-자켓-XL-블랙-200626-</v>
      </c>
      <c r="B95" s="1" t="str">
        <f>압구정매출[[#This Row],[제품명]]&amp;"-"&amp;압구정매출[[#This Row],[카테고리]]&amp;"-"&amp;압구정매출[[#This Row],[사이즈]]&amp;"-"&amp;압구정매출[[#This Row],[색상]]</f>
        <v>슈프림 나이론 베스트 조끼-자켓-XL-블랙</v>
      </c>
      <c r="C95" s="1" t="s">
        <v>173</v>
      </c>
      <c r="D95" s="1" t="s">
        <v>111</v>
      </c>
      <c r="E95" s="1" t="s">
        <v>122</v>
      </c>
      <c r="F95" s="2" t="s">
        <v>123</v>
      </c>
      <c r="G95" s="2">
        <v>200626</v>
      </c>
      <c r="H95" s="1" t="s">
        <v>186</v>
      </c>
      <c r="I95" s="2"/>
      <c r="J95" s="2"/>
      <c r="K95" s="1"/>
    </row>
    <row r="96" spans="1:11" x14ac:dyDescent="0.4">
      <c r="A96" s="1" t="str">
        <f>압구정매출[[#This Row],[제품ID]]&amp;"-"&amp;압구정매출[[#This Row],[판매 날짜]]&amp;"-"&amp;압구정매출[[#This Row],[고객ID]]</f>
        <v>세일 보트 반팔-반팔-M-블랙-200626-</v>
      </c>
      <c r="B96" s="1" t="str">
        <f>압구정매출[[#This Row],[제품명]]&amp;"-"&amp;압구정매출[[#This Row],[카테고리]]&amp;"-"&amp;압구정매출[[#This Row],[사이즈]]&amp;"-"&amp;압구정매출[[#This Row],[색상]]</f>
        <v>세일 보트 반팔-반팔-M-블랙</v>
      </c>
      <c r="C96" s="1" t="s">
        <v>176</v>
      </c>
      <c r="D96" s="1" t="s">
        <v>109</v>
      </c>
      <c r="E96" s="1" t="s">
        <v>120</v>
      </c>
      <c r="F96" s="2" t="s">
        <v>123</v>
      </c>
      <c r="G96" s="2">
        <v>200626</v>
      </c>
      <c r="H96" s="1" t="s">
        <v>186</v>
      </c>
      <c r="I96" s="2"/>
      <c r="J96" s="2"/>
      <c r="K96" s="1"/>
    </row>
    <row r="97" spans="1:11" x14ac:dyDescent="0.4">
      <c r="A97" s="1" t="str">
        <f>압구정매출[[#This Row],[제품ID]]&amp;"-"&amp;압구정매출[[#This Row],[판매 날짜]]&amp;"-"&amp;압구정매출[[#This Row],[고객ID]]</f>
        <v>샵-반팔-M-흰색-200626-</v>
      </c>
      <c r="B97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97" s="1" t="s">
        <v>169</v>
      </c>
      <c r="D97" s="1" t="s">
        <v>109</v>
      </c>
      <c r="E97" s="1" t="s">
        <v>120</v>
      </c>
      <c r="F97" s="2" t="s">
        <v>130</v>
      </c>
      <c r="G97" s="2">
        <v>200626</v>
      </c>
      <c r="H97" s="1" t="s">
        <v>186</v>
      </c>
      <c r="I97" s="2"/>
      <c r="J97" s="2"/>
      <c r="K97" s="1"/>
    </row>
    <row r="98" spans="1:11" x14ac:dyDescent="0.4">
      <c r="A98" s="1" t="str">
        <f>압구정매출[[#This Row],[제품ID]]&amp;"-"&amp;압구정매출[[#This Row],[판매 날짜]]&amp;"-"&amp;압구정매출[[#This Row],[고객ID]]</f>
        <v>20ss 밀리터리 캠프캡-모자-FREE-블랙-200626-</v>
      </c>
      <c r="B98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98" s="1" t="s">
        <v>310</v>
      </c>
      <c r="D98" s="1" t="s">
        <v>228</v>
      </c>
      <c r="E98" s="1" t="s">
        <v>331</v>
      </c>
      <c r="F98" s="2" t="s">
        <v>123</v>
      </c>
      <c r="G98" s="2">
        <v>200626</v>
      </c>
      <c r="H98" s="1" t="s">
        <v>221</v>
      </c>
      <c r="I98" s="2"/>
      <c r="J98" s="2"/>
      <c r="K98" s="1"/>
    </row>
    <row r="99" spans="1:11" x14ac:dyDescent="0.4">
      <c r="A99" s="1" t="str">
        <f>압구정매출[[#This Row],[제품ID]]&amp;"-"&amp;압구정매출[[#This Row],[판매 날짜]]&amp;"-"&amp;압구정매출[[#This Row],[고객ID]]</f>
        <v>세일 보트 반팔-반팔-M-화이트-200624-</v>
      </c>
      <c r="B99" s="1" t="str">
        <f>압구정매출[[#This Row],[제품명]]&amp;"-"&amp;압구정매출[[#This Row],[카테고리]]&amp;"-"&amp;압구정매출[[#This Row],[사이즈]]&amp;"-"&amp;압구정매출[[#This Row],[색상]]</f>
        <v>세일 보트 반팔-반팔-M-화이트</v>
      </c>
      <c r="C99" s="1" t="s">
        <v>176</v>
      </c>
      <c r="D99" s="1" t="s">
        <v>109</v>
      </c>
      <c r="E99" s="1" t="s">
        <v>120</v>
      </c>
      <c r="F99" s="2" t="s">
        <v>124</v>
      </c>
      <c r="G99" s="2">
        <v>200624</v>
      </c>
      <c r="H99" s="1" t="s">
        <v>186</v>
      </c>
      <c r="I99" s="2"/>
      <c r="J99" s="2"/>
      <c r="K99" s="1"/>
    </row>
    <row r="100" spans="1:11" x14ac:dyDescent="0.4">
      <c r="A100" s="1" t="str">
        <f>압구정매출[[#This Row],[제품ID]]&amp;"-"&amp;압구정매출[[#This Row],[판매 날짜]]&amp;"-"&amp;압구정매출[[#This Row],[고객ID]]</f>
        <v>뉴 싙 티 -반팔-XL-흰색-200624-</v>
      </c>
      <c r="B100" s="1" t="str">
        <f>압구정매출[[#This Row],[제품명]]&amp;"-"&amp;압구정매출[[#This Row],[카테고리]]&amp;"-"&amp;압구정매출[[#This Row],[사이즈]]&amp;"-"&amp;압구정매출[[#This Row],[색상]]</f>
        <v>뉴 싙 티 -반팔-XL-흰색</v>
      </c>
      <c r="C100" s="1" t="s">
        <v>177</v>
      </c>
      <c r="D100" s="1" t="s">
        <v>109</v>
      </c>
      <c r="E100" s="1" t="s">
        <v>122</v>
      </c>
      <c r="F100" s="2" t="s">
        <v>130</v>
      </c>
      <c r="G100" s="2">
        <v>200624</v>
      </c>
      <c r="H100" s="1" t="s">
        <v>186</v>
      </c>
      <c r="I100" s="2"/>
      <c r="J100" s="2"/>
      <c r="K100" s="1"/>
    </row>
    <row r="101" spans="1:11" x14ac:dyDescent="0.4">
      <c r="A101" s="1" t="str">
        <f>압구정매출[[#This Row],[제품ID]]&amp;"-"&amp;압구정매출[[#This Row],[판매 날짜]]&amp;"-"&amp;압구정매출[[#This Row],[고객ID]]</f>
        <v>슈프림 라이타 키체인-라이타-FREE-레드-200620-</v>
      </c>
      <c r="B101" s="1" t="str">
        <f>압구정매출[[#This Row],[제품명]]&amp;"-"&amp;압구정매출[[#This Row],[카테고리]]&amp;"-"&amp;압구정매출[[#This Row],[사이즈]]&amp;"-"&amp;압구정매출[[#This Row],[색상]]</f>
        <v>슈프림 라이타 키체인-라이타-FREE-레드</v>
      </c>
      <c r="C101" s="1" t="s">
        <v>312</v>
      </c>
      <c r="D101" s="1" t="s">
        <v>240</v>
      </c>
      <c r="E101" s="1" t="s">
        <v>331</v>
      </c>
      <c r="F101" s="2" t="s">
        <v>128</v>
      </c>
      <c r="G101" s="2">
        <v>200620</v>
      </c>
      <c r="H101" s="1" t="s">
        <v>221</v>
      </c>
      <c r="I101" s="2"/>
      <c r="J101" s="2"/>
      <c r="K101" s="1"/>
    </row>
    <row r="102" spans="1:11" x14ac:dyDescent="0.4">
      <c r="A102" s="1" t="str">
        <f>압구정매출[[#This Row],[제품ID]]&amp;"-"&amp;압구정매출[[#This Row],[판매 날짜]]&amp;"-"&amp;압구정매출[[#This Row],[고객ID]]</f>
        <v>세일 보트 반팔-반팔-L-화이트-200620-</v>
      </c>
      <c r="B102" s="1" t="str">
        <f>압구정매출[[#This Row],[제품명]]&amp;"-"&amp;압구정매출[[#This Row],[카테고리]]&amp;"-"&amp;압구정매출[[#This Row],[사이즈]]&amp;"-"&amp;압구정매출[[#This Row],[색상]]</f>
        <v>세일 보트 반팔-반팔-L-화이트</v>
      </c>
      <c r="C102" s="1" t="s">
        <v>176</v>
      </c>
      <c r="D102" s="1" t="s">
        <v>109</v>
      </c>
      <c r="E102" s="1" t="s">
        <v>121</v>
      </c>
      <c r="F102" s="2" t="s">
        <v>124</v>
      </c>
      <c r="G102" s="2">
        <v>200620</v>
      </c>
      <c r="H102" s="1" t="s">
        <v>186</v>
      </c>
      <c r="I102" s="2"/>
      <c r="J102" s="2"/>
      <c r="K102" s="1"/>
    </row>
    <row r="103" spans="1:11" x14ac:dyDescent="0.4">
      <c r="A103" s="1" t="str">
        <f>압구정매출[[#This Row],[제품ID]]&amp;"-"&amp;압구정매출[[#This Row],[판매 날짜]]&amp;"-"&amp;압구정매출[[#This Row],[고객ID]]</f>
        <v>세일 보트 반팔-반팔-L-블랙-200620-</v>
      </c>
      <c r="B103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103" s="1" t="s">
        <v>176</v>
      </c>
      <c r="D103" s="1" t="s">
        <v>109</v>
      </c>
      <c r="E103" s="1" t="s">
        <v>121</v>
      </c>
      <c r="F103" s="2" t="s">
        <v>123</v>
      </c>
      <c r="G103" s="2">
        <v>200620</v>
      </c>
      <c r="H103" s="1" t="s">
        <v>186</v>
      </c>
      <c r="I103" s="2"/>
      <c r="J103" s="2"/>
      <c r="K103" s="1"/>
    </row>
    <row r="104" spans="1:11" x14ac:dyDescent="0.4">
      <c r="A104" s="1" t="str">
        <f>압구정매출[[#This Row],[제품ID]]&amp;"-"&amp;압구정매출[[#This Row],[판매 날짜]]&amp;"-"&amp;압구정매출[[#This Row],[고객ID]]</f>
        <v>폭스레이싱-저지-XL-레드-200619-</v>
      </c>
      <c r="B104" s="1" t="str">
        <f>압구정매출[[#This Row],[제품명]]&amp;"-"&amp;압구정매출[[#This Row],[카테고리]]&amp;"-"&amp;압구정매출[[#This Row],[사이즈]]&amp;"-"&amp;압구정매출[[#This Row],[색상]]</f>
        <v>폭스레이싱-저지-XL-레드</v>
      </c>
      <c r="C104" s="1" t="s">
        <v>63</v>
      </c>
      <c r="D104" s="1" t="s">
        <v>112</v>
      </c>
      <c r="E104" s="1" t="s">
        <v>122</v>
      </c>
      <c r="F104" s="2" t="s">
        <v>128</v>
      </c>
      <c r="G104" s="2">
        <v>200619</v>
      </c>
      <c r="H104" s="1" t="s">
        <v>186</v>
      </c>
      <c r="I104" s="2"/>
      <c r="J104" s="2"/>
      <c r="K104" s="1"/>
    </row>
    <row r="105" spans="1:11" x14ac:dyDescent="0.4">
      <c r="A105" s="1" t="str">
        <f>압구정매출[[#This Row],[제품ID]]&amp;"-"&amp;압구정매출[[#This Row],[판매 날짜]]&amp;"-"&amp;압구정매출[[#This Row],[고객ID]]</f>
        <v>20ss 밀리터리 캠프캡-모자-FREE-카키-200619-</v>
      </c>
      <c r="B105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05" s="1" t="s">
        <v>310</v>
      </c>
      <c r="D105" s="1" t="s">
        <v>228</v>
      </c>
      <c r="E105" s="1" t="s">
        <v>331</v>
      </c>
      <c r="F105" s="2" t="s">
        <v>330</v>
      </c>
      <c r="G105" s="2">
        <v>200619</v>
      </c>
      <c r="H105" s="1" t="s">
        <v>221</v>
      </c>
      <c r="I105" s="2"/>
      <c r="J105" s="2"/>
      <c r="K105" s="1"/>
    </row>
    <row r="106" spans="1:11" x14ac:dyDescent="0.4">
      <c r="A106" s="1" t="str">
        <f>압구정매출[[#This Row],[제품ID]]&amp;"-"&amp;압구정매출[[#This Row],[판매 날짜]]&amp;"-"&amp;압구정매출[[#This Row],[고객ID]]</f>
        <v>20ss 밀리터리 캠프캡-모자-FREE-블랙-200619-</v>
      </c>
      <c r="B106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106" s="1" t="s">
        <v>310</v>
      </c>
      <c r="D106" s="1" t="s">
        <v>228</v>
      </c>
      <c r="E106" s="1" t="s">
        <v>331</v>
      </c>
      <c r="F106" s="2" t="s">
        <v>123</v>
      </c>
      <c r="G106" s="2">
        <v>200619</v>
      </c>
      <c r="H106" s="1" t="s">
        <v>221</v>
      </c>
      <c r="I106" s="2"/>
      <c r="J106" s="2"/>
      <c r="K106" s="1"/>
    </row>
    <row r="107" spans="1:11" x14ac:dyDescent="0.4">
      <c r="A107" s="1" t="str">
        <f>압구정매출[[#This Row],[제품ID]]&amp;"-"&amp;압구정매출[[#This Row],[판매 날짜]]&amp;"-"&amp;압구정매출[[#This Row],[고객ID]]</f>
        <v>20ss 밀리터리 캠프캡-모자-FREE-블랙-200619-</v>
      </c>
      <c r="B107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107" s="1" t="s">
        <v>310</v>
      </c>
      <c r="D107" s="1" t="s">
        <v>228</v>
      </c>
      <c r="E107" s="1" t="s">
        <v>331</v>
      </c>
      <c r="F107" s="2" t="s">
        <v>123</v>
      </c>
      <c r="G107" s="2">
        <v>200619</v>
      </c>
      <c r="H107" s="1" t="s">
        <v>221</v>
      </c>
      <c r="I107" s="2"/>
      <c r="J107" s="2"/>
      <c r="K107" s="1"/>
    </row>
    <row r="108" spans="1:11" x14ac:dyDescent="0.4">
      <c r="A108" s="1" t="str">
        <f>압구정매출[[#This Row],[제품ID]]&amp;"-"&amp;압구정매출[[#This Row],[판매 날짜]]&amp;"-"&amp;압구정매출[[#This Row],[고객ID]]</f>
        <v>찌찌 티-반팔-L-흰색-200618-</v>
      </c>
      <c r="B108" s="1" t="str">
        <f>압구정매출[[#This Row],[제품명]]&amp;"-"&amp;압구정매출[[#This Row],[카테고리]]&amp;"-"&amp;압구정매출[[#This Row],[사이즈]]&amp;"-"&amp;압구정매출[[#This Row],[색상]]</f>
        <v>찌찌 티-반팔-L-흰색</v>
      </c>
      <c r="C108" s="1" t="s">
        <v>181</v>
      </c>
      <c r="D108" s="1" t="s">
        <v>109</v>
      </c>
      <c r="E108" s="1" t="s">
        <v>121</v>
      </c>
      <c r="F108" s="2" t="s">
        <v>130</v>
      </c>
      <c r="G108" s="2">
        <v>200618</v>
      </c>
      <c r="H108" s="1" t="s">
        <v>186</v>
      </c>
      <c r="I108" s="2"/>
      <c r="J108" s="2"/>
      <c r="K108" s="1"/>
    </row>
    <row r="109" spans="1:11" x14ac:dyDescent="0.4">
      <c r="A109" s="1" t="str">
        <f>압구정매출[[#This Row],[제품ID]]&amp;"-"&amp;압구정매출[[#This Row],[판매 날짜]]&amp;"-"&amp;압구정매출[[#This Row],[고객ID]]</f>
        <v>20ss 밀리터리 캠프캡-모자-FREE-카키-200618-</v>
      </c>
      <c r="B109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09" s="1" t="s">
        <v>310</v>
      </c>
      <c r="D109" s="1" t="s">
        <v>228</v>
      </c>
      <c r="E109" s="1" t="s">
        <v>331</v>
      </c>
      <c r="F109" s="2" t="s">
        <v>330</v>
      </c>
      <c r="G109" s="2">
        <v>200618</v>
      </c>
      <c r="H109" s="1" t="s">
        <v>221</v>
      </c>
      <c r="I109" s="2"/>
      <c r="J109" s="2"/>
      <c r="K109" s="1"/>
    </row>
    <row r="110" spans="1:11" x14ac:dyDescent="0.4">
      <c r="A110" s="1" t="str">
        <f>압구정매출[[#This Row],[제품ID]]&amp;"-"&amp;압구정매출[[#This Row],[판매 날짜]]&amp;"-"&amp;압구정매출[[#This Row],[고객ID]]</f>
        <v>워시드 아웃 캠프캡-모자-FREE-블랙-200617-</v>
      </c>
      <c r="B110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110" s="1" t="s">
        <v>303</v>
      </c>
      <c r="D110" s="1" t="s">
        <v>228</v>
      </c>
      <c r="E110" s="1" t="s">
        <v>331</v>
      </c>
      <c r="F110" s="2" t="s">
        <v>123</v>
      </c>
      <c r="G110" s="2">
        <v>200617</v>
      </c>
      <c r="H110" s="1" t="s">
        <v>221</v>
      </c>
      <c r="I110" s="2"/>
      <c r="J110" s="2"/>
      <c r="K110" s="1"/>
    </row>
    <row r="111" spans="1:11" x14ac:dyDescent="0.4">
      <c r="A111" s="1" t="str">
        <f>압구정매출[[#This Row],[제품ID]]&amp;"-"&amp;압구정매출[[#This Row],[판매 날짜]]&amp;"-"&amp;압구정매출[[#This Row],[고객ID]]</f>
        <v>워시드 아웃 캠프캡-모자-FREE-블랙-200617-</v>
      </c>
      <c r="B111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111" s="1" t="s">
        <v>303</v>
      </c>
      <c r="D111" s="1" t="s">
        <v>228</v>
      </c>
      <c r="E111" s="1" t="s">
        <v>331</v>
      </c>
      <c r="F111" s="2" t="s">
        <v>123</v>
      </c>
      <c r="G111" s="2">
        <v>200617</v>
      </c>
      <c r="H111" s="1" t="s">
        <v>221</v>
      </c>
      <c r="I111" s="2"/>
      <c r="J111" s="2"/>
      <c r="K111" s="1"/>
    </row>
    <row r="112" spans="1:11" x14ac:dyDescent="0.4">
      <c r="A112" s="1" t="str">
        <f>압구정매출[[#This Row],[제품ID]]&amp;"-"&amp;압구정매출[[#This Row],[판매 날짜]]&amp;"-"&amp;압구정매출[[#This Row],[고객ID]]</f>
        <v>세일 보트 반팔-반팔-M-블랙-200617-</v>
      </c>
      <c r="B112" s="1" t="str">
        <f>압구정매출[[#This Row],[제품명]]&amp;"-"&amp;압구정매출[[#This Row],[카테고리]]&amp;"-"&amp;압구정매출[[#This Row],[사이즈]]&amp;"-"&amp;압구정매출[[#This Row],[색상]]</f>
        <v>세일 보트 반팔-반팔-M-블랙</v>
      </c>
      <c r="C112" s="1" t="s">
        <v>176</v>
      </c>
      <c r="D112" s="1" t="s">
        <v>109</v>
      </c>
      <c r="E112" s="1" t="s">
        <v>120</v>
      </c>
      <c r="F112" s="2" t="s">
        <v>123</v>
      </c>
      <c r="G112" s="2">
        <v>200617</v>
      </c>
      <c r="H112" s="1" t="s">
        <v>186</v>
      </c>
      <c r="I112" s="2"/>
      <c r="J112" s="2"/>
      <c r="K112" s="1"/>
    </row>
    <row r="113" spans="1:11" x14ac:dyDescent="0.4">
      <c r="A113" s="1" t="str">
        <f>압구정매출[[#This Row],[제품ID]]&amp;"-"&amp;압구정매출[[#This Row],[판매 날짜]]&amp;"-"&amp;압구정매출[[#This Row],[고객ID]]</f>
        <v>20ss 밀리터리 캠프캡-모자-FREE-카키-200616-</v>
      </c>
      <c r="B113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13" s="1" t="s">
        <v>310</v>
      </c>
      <c r="D113" s="1" t="s">
        <v>228</v>
      </c>
      <c r="E113" s="1" t="s">
        <v>331</v>
      </c>
      <c r="F113" s="2" t="s">
        <v>330</v>
      </c>
      <c r="G113" s="2">
        <v>200616</v>
      </c>
      <c r="H113" s="1" t="s">
        <v>221</v>
      </c>
      <c r="I113" s="2"/>
      <c r="J113" s="2"/>
      <c r="K113" s="1"/>
    </row>
    <row r="114" spans="1:11" x14ac:dyDescent="0.4">
      <c r="A114" s="1" t="str">
        <f>압구정매출[[#This Row],[제품ID]]&amp;"-"&amp;압구정매출[[#This Row],[판매 날짜]]&amp;"-"&amp;압구정매출[[#This Row],[고객ID]]</f>
        <v>슈프림 워터쇼츠-반바지-M-레드-200615-</v>
      </c>
      <c r="B114" s="1" t="str">
        <f>압구정매출[[#This Row],[제품명]]&amp;"-"&amp;압구정매출[[#This Row],[카테고리]]&amp;"-"&amp;압구정매출[[#This Row],[사이즈]]&amp;"-"&amp;압구정매출[[#This Row],[색상]]</f>
        <v>슈프림 워터쇼츠-반바지-M-레드</v>
      </c>
      <c r="C114" s="1" t="s">
        <v>172</v>
      </c>
      <c r="D114" s="1" t="s">
        <v>108</v>
      </c>
      <c r="E114" s="1" t="s">
        <v>120</v>
      </c>
      <c r="F114" s="2" t="s">
        <v>128</v>
      </c>
      <c r="G114" s="2">
        <v>200615</v>
      </c>
      <c r="H114" s="1" t="s">
        <v>186</v>
      </c>
      <c r="I114" s="2"/>
      <c r="J114" s="2"/>
      <c r="K114" s="1"/>
    </row>
    <row r="115" spans="1:11" x14ac:dyDescent="0.4">
      <c r="A115" s="1" t="str">
        <f>압구정매출[[#This Row],[제품ID]]&amp;"-"&amp;압구정매출[[#This Row],[판매 날짜]]&amp;"-"&amp;압구정매출[[#This Row],[고객ID]]</f>
        <v>유 피규어 아웃-티셔츠-XL-화이트-200614-</v>
      </c>
      <c r="B115" s="1" t="str">
        <f>압구정매출[[#This Row],[제품명]]&amp;"-"&amp;압구정매출[[#This Row],[카테고리]]&amp;"-"&amp;압구정매출[[#This Row],[사이즈]]&amp;"-"&amp;압구정매출[[#This Row],[색상]]</f>
        <v>유 피규어 아웃-티셔츠-XL-화이트</v>
      </c>
      <c r="C115" s="1" t="s">
        <v>198</v>
      </c>
      <c r="D115" s="1" t="s">
        <v>191</v>
      </c>
      <c r="E115" s="1" t="s">
        <v>122</v>
      </c>
      <c r="F115" s="2" t="s">
        <v>124</v>
      </c>
      <c r="G115" s="2">
        <v>200614</v>
      </c>
      <c r="H115" s="1" t="s">
        <v>209</v>
      </c>
      <c r="I115" s="2"/>
      <c r="J115" s="2"/>
      <c r="K115" s="1"/>
    </row>
    <row r="116" spans="1:11" x14ac:dyDescent="0.4">
      <c r="A116" s="1" t="str">
        <f>압구정매출[[#This Row],[제품ID]]&amp;"-"&amp;압구정매출[[#This Row],[판매 날짜]]&amp;"-"&amp;압구정매출[[#This Row],[고객ID]]</f>
        <v>20ss 밀리터리 캠프캡-모자-FREE-카키-200614-</v>
      </c>
      <c r="B116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16" s="1" t="s">
        <v>310</v>
      </c>
      <c r="D116" s="1" t="s">
        <v>228</v>
      </c>
      <c r="E116" s="1" t="s">
        <v>331</v>
      </c>
      <c r="F116" s="2" t="s">
        <v>330</v>
      </c>
      <c r="G116" s="2">
        <v>200614</v>
      </c>
      <c r="H116" s="1" t="s">
        <v>221</v>
      </c>
      <c r="I116" s="2"/>
      <c r="J116" s="2"/>
      <c r="K116" s="1"/>
    </row>
    <row r="117" spans="1:11" x14ac:dyDescent="0.4">
      <c r="A117" s="1" t="str">
        <f>압구정매출[[#This Row],[제품ID]]&amp;"-"&amp;압구정매출[[#This Row],[판매 날짜]]&amp;"-"&amp;압구정매출[[#This Row],[고객ID]]</f>
        <v>유 피규어 아웃-티셔츠-XL-화이트-200613-</v>
      </c>
      <c r="B117" s="1" t="str">
        <f>압구정매출[[#This Row],[제품명]]&amp;"-"&amp;압구정매출[[#This Row],[카테고리]]&amp;"-"&amp;압구정매출[[#This Row],[사이즈]]&amp;"-"&amp;압구정매출[[#This Row],[색상]]</f>
        <v>유 피규어 아웃-티셔츠-XL-화이트</v>
      </c>
      <c r="C117" s="1" t="s">
        <v>198</v>
      </c>
      <c r="D117" s="1" t="s">
        <v>191</v>
      </c>
      <c r="E117" s="1" t="s">
        <v>122</v>
      </c>
      <c r="F117" s="2" t="s">
        <v>124</v>
      </c>
      <c r="G117" s="2">
        <v>200613</v>
      </c>
      <c r="H117" s="1" t="s">
        <v>209</v>
      </c>
      <c r="I117" s="2"/>
      <c r="J117" s="2"/>
      <c r="K117" s="1"/>
    </row>
    <row r="118" spans="1:11" x14ac:dyDescent="0.4">
      <c r="A118" s="1" t="str">
        <f>압구정매출[[#This Row],[제품ID]]&amp;"-"&amp;압구정매출[[#This Row],[판매 날짜]]&amp;"-"&amp;압구정매출[[#This Row],[고객ID]]</f>
        <v>샵-반팔-M-흰색-200613-</v>
      </c>
      <c r="B118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118" s="1" t="s">
        <v>169</v>
      </c>
      <c r="D118" s="1" t="s">
        <v>109</v>
      </c>
      <c r="E118" s="1" t="s">
        <v>120</v>
      </c>
      <c r="F118" s="2" t="s">
        <v>130</v>
      </c>
      <c r="G118" s="2">
        <v>200613</v>
      </c>
      <c r="H118" s="1" t="s">
        <v>186</v>
      </c>
      <c r="I118" s="2"/>
      <c r="J118" s="2"/>
      <c r="K118" s="1"/>
    </row>
    <row r="119" spans="1:11" x14ac:dyDescent="0.4">
      <c r="A119" s="1" t="str">
        <f>압구정매출[[#This Row],[제품ID]]&amp;"-"&amp;압구정매출[[#This Row],[판매 날짜]]&amp;"-"&amp;압구정매출[[#This Row],[고객ID]]</f>
        <v>뉴 싙 티 -반팔-XL-흰색-200613-</v>
      </c>
      <c r="B119" s="1" t="str">
        <f>압구정매출[[#This Row],[제품명]]&amp;"-"&amp;압구정매출[[#This Row],[카테고리]]&amp;"-"&amp;압구정매출[[#This Row],[사이즈]]&amp;"-"&amp;압구정매출[[#This Row],[색상]]</f>
        <v>뉴 싙 티 -반팔-XL-흰색</v>
      </c>
      <c r="C119" s="1" t="s">
        <v>177</v>
      </c>
      <c r="D119" s="1" t="s">
        <v>109</v>
      </c>
      <c r="E119" s="1" t="s">
        <v>122</v>
      </c>
      <c r="F119" s="2" t="s">
        <v>130</v>
      </c>
      <c r="G119" s="2">
        <v>200613</v>
      </c>
      <c r="H119" s="1" t="s">
        <v>186</v>
      </c>
      <c r="I119" s="2"/>
      <c r="J119" s="2"/>
      <c r="K119" s="1"/>
    </row>
    <row r="120" spans="1:11" x14ac:dyDescent="0.4">
      <c r="A120" s="1" t="str">
        <f>압구정매출[[#This Row],[제품ID]]&amp;"-"&amp;압구정매출[[#This Row],[판매 날짜]]&amp;"-"&amp;압구정매출[[#This Row],[고객ID]]</f>
        <v>20ss 밀리터리 캠프캡-모자-FREE-카키-200613-</v>
      </c>
      <c r="B120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20" s="1" t="s">
        <v>310</v>
      </c>
      <c r="D120" s="1" t="s">
        <v>228</v>
      </c>
      <c r="E120" s="1" t="s">
        <v>331</v>
      </c>
      <c r="F120" s="2" t="s">
        <v>330</v>
      </c>
      <c r="G120" s="2">
        <v>200613</v>
      </c>
      <c r="H120" s="1" t="s">
        <v>221</v>
      </c>
      <c r="I120" s="2"/>
      <c r="J120" s="2"/>
      <c r="K120" s="1"/>
    </row>
    <row r="121" spans="1:11" x14ac:dyDescent="0.4">
      <c r="A121" s="1" t="str">
        <f>압구정매출[[#This Row],[제품ID]]&amp;"-"&amp;압구정매출[[#This Row],[판매 날짜]]&amp;"-"&amp;압구정매출[[#This Row],[고객ID]]</f>
        <v>빌더-반팔-L-화이트-200611-</v>
      </c>
      <c r="B121" s="1" t="str">
        <f>압구정매출[[#This Row],[제품명]]&amp;"-"&amp;압구정매출[[#This Row],[카테고리]]&amp;"-"&amp;압구정매출[[#This Row],[사이즈]]&amp;"-"&amp;압구정매출[[#This Row],[색상]]</f>
        <v>빌더-반팔-L-화이트</v>
      </c>
      <c r="C121" s="1" t="s">
        <v>212</v>
      </c>
      <c r="D121" s="1" t="s">
        <v>109</v>
      </c>
      <c r="E121" s="1" t="s">
        <v>121</v>
      </c>
      <c r="F121" s="2" t="s">
        <v>124</v>
      </c>
      <c r="G121" s="2">
        <v>200611</v>
      </c>
      <c r="H121" s="1" t="s">
        <v>209</v>
      </c>
      <c r="I121" s="2"/>
      <c r="J121" s="2"/>
      <c r="K121" s="1"/>
    </row>
    <row r="122" spans="1:11" x14ac:dyDescent="0.4">
      <c r="A122" s="1" t="str">
        <f>압구정매출[[#This Row],[제품ID]]&amp;"-"&amp;압구정매출[[#This Row],[판매 날짜]]&amp;"-"&amp;압구정매출[[#This Row],[고객ID]]</f>
        <v>배너티-반팔-M-블랙-200611-</v>
      </c>
      <c r="B122" s="1" t="str">
        <f>압구정매출[[#This Row],[제품명]]&amp;"-"&amp;압구정매출[[#This Row],[카테고리]]&amp;"-"&amp;압구정매출[[#This Row],[사이즈]]&amp;"-"&amp;압구정매출[[#This Row],[색상]]</f>
        <v>배너티-반팔-M-블랙</v>
      </c>
      <c r="C122" s="1" t="s">
        <v>171</v>
      </c>
      <c r="D122" s="1" t="s">
        <v>109</v>
      </c>
      <c r="E122" s="1" t="s">
        <v>120</v>
      </c>
      <c r="F122" s="2" t="s">
        <v>123</v>
      </c>
      <c r="G122" s="2">
        <v>200611</v>
      </c>
      <c r="H122" s="1" t="s">
        <v>186</v>
      </c>
      <c r="I122" s="2"/>
      <c r="J122" s="2"/>
      <c r="K122" s="1"/>
    </row>
    <row r="123" spans="1:11" x14ac:dyDescent="0.4">
      <c r="A123" s="1" t="str">
        <f>압구정매출[[#This Row],[제품ID]]&amp;"-"&amp;압구정매출[[#This Row],[판매 날짜]]&amp;"-"&amp;압구정매출[[#This Row],[고객ID]]</f>
        <v>트라이폰-반팔-L-블랙-200610-</v>
      </c>
      <c r="B123" s="1" t="str">
        <f>압구정매출[[#This Row],[제품명]]&amp;"-"&amp;압구정매출[[#This Row],[카테고리]]&amp;"-"&amp;압구정매출[[#This Row],[사이즈]]&amp;"-"&amp;압구정매출[[#This Row],[색상]]</f>
        <v>트라이폰-반팔-L-블랙</v>
      </c>
      <c r="C123" s="1" t="s">
        <v>201</v>
      </c>
      <c r="D123" s="1" t="s">
        <v>109</v>
      </c>
      <c r="E123" s="1" t="s">
        <v>121</v>
      </c>
      <c r="F123" s="2" t="s">
        <v>123</v>
      </c>
      <c r="G123" s="2">
        <v>200610</v>
      </c>
      <c r="H123" s="1" t="s">
        <v>209</v>
      </c>
      <c r="I123" s="2"/>
      <c r="J123" s="2"/>
      <c r="K123" s="1"/>
    </row>
    <row r="124" spans="1:11" x14ac:dyDescent="0.4">
      <c r="A124" s="1" t="str">
        <f>압구정매출[[#This Row],[제품ID]]&amp;"-"&amp;압구정매출[[#This Row],[판매 날짜]]&amp;"-"&amp;압구정매출[[#This Row],[고객ID]]</f>
        <v>슈노 유틸리티 파우치-가방-FREE-레드-200608-</v>
      </c>
      <c r="B124" s="1" t="str">
        <f>압구정매출[[#This Row],[제품명]]&amp;"-"&amp;압구정매출[[#This Row],[카테고리]]&amp;"-"&amp;압구정매출[[#This Row],[사이즈]]&amp;"-"&amp;압구정매출[[#This Row],[색상]]</f>
        <v>슈노 유틸리티 파우치-가방-FREE-레드</v>
      </c>
      <c r="C124" s="1" t="s">
        <v>276</v>
      </c>
      <c r="D124" s="1" t="s">
        <v>227</v>
      </c>
      <c r="E124" s="1" t="s">
        <v>331</v>
      </c>
      <c r="F124" s="2" t="s">
        <v>128</v>
      </c>
      <c r="G124" s="2">
        <v>200608</v>
      </c>
      <c r="H124" s="1" t="s">
        <v>221</v>
      </c>
      <c r="I124" s="2"/>
      <c r="J124" s="2"/>
      <c r="K124" s="1"/>
    </row>
    <row r="125" spans="1:11" x14ac:dyDescent="0.4">
      <c r="A125" s="1" t="str">
        <f>압구정매출[[#This Row],[제품ID]]&amp;"-"&amp;압구정매출[[#This Row],[판매 날짜]]&amp;"-"&amp;압구정매출[[#This Row],[고객ID]]</f>
        <v>찌찌 티-반팔-XL-흰색-200607-</v>
      </c>
      <c r="B125" s="1" t="str">
        <f>압구정매출[[#This Row],[제품명]]&amp;"-"&amp;압구정매출[[#This Row],[카테고리]]&amp;"-"&amp;압구정매출[[#This Row],[사이즈]]&amp;"-"&amp;압구정매출[[#This Row],[색상]]</f>
        <v>찌찌 티-반팔-XL-흰색</v>
      </c>
      <c r="C125" s="1" t="s">
        <v>181</v>
      </c>
      <c r="D125" s="1" t="s">
        <v>109</v>
      </c>
      <c r="E125" s="1" t="s">
        <v>122</v>
      </c>
      <c r="F125" s="2" t="s">
        <v>130</v>
      </c>
      <c r="G125" s="2">
        <v>200607</v>
      </c>
      <c r="H125" s="1" t="s">
        <v>186</v>
      </c>
      <c r="I125" s="2"/>
      <c r="J125" s="2"/>
      <c r="K125" s="1"/>
    </row>
    <row r="126" spans="1:11" x14ac:dyDescent="0.4">
      <c r="A126" s="1" t="str">
        <f>압구정매출[[#This Row],[제품ID]]&amp;"-"&amp;압구정매출[[#This Row],[판매 날짜]]&amp;"-"&amp;압구정매출[[#This Row],[고객ID]]</f>
        <v>세일 보트 반팔-반팔-XL-화이트-200607-</v>
      </c>
      <c r="B126" s="1" t="str">
        <f>압구정매출[[#This Row],[제품명]]&amp;"-"&amp;압구정매출[[#This Row],[카테고리]]&amp;"-"&amp;압구정매출[[#This Row],[사이즈]]&amp;"-"&amp;압구정매출[[#This Row],[색상]]</f>
        <v>세일 보트 반팔-반팔-XL-화이트</v>
      </c>
      <c r="C126" s="1" t="s">
        <v>176</v>
      </c>
      <c r="D126" s="1" t="s">
        <v>109</v>
      </c>
      <c r="E126" s="1" t="s">
        <v>122</v>
      </c>
      <c r="F126" s="2" t="s">
        <v>124</v>
      </c>
      <c r="G126" s="2">
        <v>200607</v>
      </c>
      <c r="H126" s="1" t="s">
        <v>186</v>
      </c>
      <c r="I126" s="2"/>
      <c r="J126" s="2"/>
      <c r="K126" s="1"/>
    </row>
    <row r="127" spans="1:11" x14ac:dyDescent="0.4">
      <c r="A127" s="1" t="str">
        <f>압구정매출[[#This Row],[제품ID]]&amp;"-"&amp;압구정매출[[#This Row],[판매 날짜]]&amp;"-"&amp;압구정매출[[#This Row],[고객ID]]</f>
        <v>세일 보트 반팔-반팔-M-화이트-200607-</v>
      </c>
      <c r="B127" s="1" t="str">
        <f>압구정매출[[#This Row],[제품명]]&amp;"-"&amp;압구정매출[[#This Row],[카테고리]]&amp;"-"&amp;압구정매출[[#This Row],[사이즈]]&amp;"-"&amp;압구정매출[[#This Row],[색상]]</f>
        <v>세일 보트 반팔-반팔-M-화이트</v>
      </c>
      <c r="C127" s="1" t="s">
        <v>176</v>
      </c>
      <c r="D127" s="1" t="s">
        <v>109</v>
      </c>
      <c r="E127" s="1" t="s">
        <v>120</v>
      </c>
      <c r="F127" s="2" t="s">
        <v>124</v>
      </c>
      <c r="G127" s="2">
        <v>200607</v>
      </c>
      <c r="H127" s="1" t="s">
        <v>186</v>
      </c>
      <c r="I127" s="2"/>
      <c r="J127" s="2"/>
      <c r="K127" s="1"/>
    </row>
    <row r="128" spans="1:11" x14ac:dyDescent="0.4">
      <c r="A128" s="1" t="str">
        <f>압구정매출[[#This Row],[제품ID]]&amp;"-"&amp;압구정매출[[#This Row],[판매 날짜]]&amp;"-"&amp;압구정매출[[#This Row],[고객ID]]</f>
        <v>세일 보트 반팔-반팔-M-블랙-200607-</v>
      </c>
      <c r="B128" s="1" t="str">
        <f>압구정매출[[#This Row],[제품명]]&amp;"-"&amp;압구정매출[[#This Row],[카테고리]]&amp;"-"&amp;압구정매출[[#This Row],[사이즈]]&amp;"-"&amp;압구정매출[[#This Row],[색상]]</f>
        <v>세일 보트 반팔-반팔-M-블랙</v>
      </c>
      <c r="C128" s="1" t="s">
        <v>176</v>
      </c>
      <c r="D128" s="1" t="s">
        <v>109</v>
      </c>
      <c r="E128" s="1" t="s">
        <v>120</v>
      </c>
      <c r="F128" s="2" t="s">
        <v>123</v>
      </c>
      <c r="G128" s="2">
        <v>200607</v>
      </c>
      <c r="H128" s="1" t="s">
        <v>186</v>
      </c>
      <c r="I128" s="2"/>
      <c r="J128" s="2"/>
      <c r="K128" s="1"/>
    </row>
    <row r="129" spans="1:11" x14ac:dyDescent="0.4">
      <c r="A129" s="1" t="str">
        <f>압구정매출[[#This Row],[제품ID]]&amp;"-"&amp;압구정매출[[#This Row],[판매 날짜]]&amp;"-"&amp;압구정매출[[#This Row],[고객ID]]</f>
        <v>20ss 밀리터리 캠프캡-모자-FREE-카키-200607-</v>
      </c>
      <c r="B129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29" s="1" t="s">
        <v>310</v>
      </c>
      <c r="D129" s="1" t="s">
        <v>228</v>
      </c>
      <c r="E129" s="1" t="s">
        <v>331</v>
      </c>
      <c r="F129" s="2" t="s">
        <v>330</v>
      </c>
      <c r="G129" s="2">
        <v>200607</v>
      </c>
      <c r="H129" s="1" t="s">
        <v>221</v>
      </c>
      <c r="I129" s="2"/>
      <c r="J129" s="2"/>
      <c r="K129" s="1"/>
    </row>
    <row r="130" spans="1:11" x14ac:dyDescent="0.4">
      <c r="A130" s="1" t="str">
        <f>압구정매출[[#This Row],[제품ID]]&amp;"-"&amp;압구정매출[[#This Row],[판매 날짜]]&amp;"-"&amp;압구정매출[[#This Row],[고객ID]]</f>
        <v>포켓 캠프캡-모자-FREE-보라-200606-</v>
      </c>
      <c r="B130" s="1" t="str">
        <f>압구정매출[[#This Row],[제품명]]&amp;"-"&amp;압구정매출[[#This Row],[카테고리]]&amp;"-"&amp;압구정매출[[#This Row],[사이즈]]&amp;"-"&amp;압구정매출[[#This Row],[색상]]</f>
        <v>포켓 캠프캡-모자-FREE-보라</v>
      </c>
      <c r="C130" s="1" t="s">
        <v>265</v>
      </c>
      <c r="D130" s="1" t="s">
        <v>228</v>
      </c>
      <c r="E130" s="1" t="s">
        <v>331</v>
      </c>
      <c r="F130" s="2" t="s">
        <v>324</v>
      </c>
      <c r="G130" s="2">
        <v>200606</v>
      </c>
      <c r="H130" s="1" t="s">
        <v>221</v>
      </c>
      <c r="I130" s="2"/>
      <c r="J130" s="2"/>
      <c r="K130" s="1"/>
    </row>
    <row r="131" spans="1:11" x14ac:dyDescent="0.4">
      <c r="A131" s="1" t="str">
        <f>압구정매출[[#This Row],[제품ID]]&amp;"-"&amp;압구정매출[[#This Row],[판매 날짜]]&amp;"-"&amp;압구정매출[[#This Row],[고객ID]]</f>
        <v>코튼 친치 트랙팬츠-긴바지-S-블랙-200606-</v>
      </c>
      <c r="B131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트랙팬츠-긴바지-S-블랙</v>
      </c>
      <c r="C131" s="1" t="s">
        <v>180</v>
      </c>
      <c r="D131" s="1" t="s">
        <v>116</v>
      </c>
      <c r="E131" s="1" t="s">
        <v>119</v>
      </c>
      <c r="F131" s="2" t="s">
        <v>123</v>
      </c>
      <c r="G131" s="2">
        <v>200606</v>
      </c>
      <c r="H131" s="1" t="s">
        <v>186</v>
      </c>
      <c r="I131" s="2"/>
      <c r="J131" s="2"/>
      <c r="K131" s="1"/>
    </row>
    <row r="132" spans="1:11" x14ac:dyDescent="0.4">
      <c r="A132" s="1" t="str">
        <f>압구정매출[[#This Row],[제품ID]]&amp;"-"&amp;압구정매출[[#This Row],[판매 날짜]]&amp;"-"&amp;압구정매출[[#This Row],[고객ID]]</f>
        <v>싼스-후드-M-블랙-200606-</v>
      </c>
      <c r="B132" s="1" t="str">
        <f>압구정매출[[#This Row],[제품명]]&amp;"-"&amp;압구정매출[[#This Row],[카테고리]]&amp;"-"&amp;압구정매출[[#This Row],[사이즈]]&amp;"-"&amp;압구정매출[[#This Row],[색상]]</f>
        <v>싼스-후드-M-블랙</v>
      </c>
      <c r="C132" s="1" t="s">
        <v>192</v>
      </c>
      <c r="D132" s="1" t="s">
        <v>113</v>
      </c>
      <c r="E132" s="1" t="s">
        <v>120</v>
      </c>
      <c r="F132" s="2" t="s">
        <v>123</v>
      </c>
      <c r="G132" s="2">
        <v>200606</v>
      </c>
      <c r="H132" s="1" t="s">
        <v>209</v>
      </c>
      <c r="I132" s="2"/>
      <c r="J132" s="2"/>
      <c r="K132" s="1"/>
    </row>
    <row r="133" spans="1:11" x14ac:dyDescent="0.4">
      <c r="A133" s="1" t="str">
        <f>압구정매출[[#This Row],[제품ID]]&amp;"-"&amp;압구정매출[[#This Row],[판매 날짜]]&amp;"-"&amp;압구정매출[[#This Row],[고객ID]]</f>
        <v>세일 보트 반팔-반팔-M-화이트-200606-</v>
      </c>
      <c r="B133" s="1" t="str">
        <f>압구정매출[[#This Row],[제품명]]&amp;"-"&amp;압구정매출[[#This Row],[카테고리]]&amp;"-"&amp;압구정매출[[#This Row],[사이즈]]&amp;"-"&amp;압구정매출[[#This Row],[색상]]</f>
        <v>세일 보트 반팔-반팔-M-화이트</v>
      </c>
      <c r="C133" s="1" t="s">
        <v>176</v>
      </c>
      <c r="D133" s="1" t="s">
        <v>109</v>
      </c>
      <c r="E133" s="1" t="s">
        <v>120</v>
      </c>
      <c r="F133" s="2" t="s">
        <v>124</v>
      </c>
      <c r="G133" s="2">
        <v>200606</v>
      </c>
      <c r="H133" s="1" t="s">
        <v>186</v>
      </c>
      <c r="I133" s="2"/>
      <c r="J133" s="2"/>
      <c r="K133" s="1"/>
    </row>
    <row r="134" spans="1:11" x14ac:dyDescent="0.4">
      <c r="A134" s="1" t="str">
        <f>압구정매출[[#This Row],[제품ID]]&amp;"-"&amp;압구정매출[[#This Row],[판매 날짜]]&amp;"-"&amp;압구정매출[[#This Row],[고객ID]]</f>
        <v>샵-반팔-M-네이비-200606-</v>
      </c>
      <c r="B134" s="1" t="str">
        <f>압구정매출[[#This Row],[제품명]]&amp;"-"&amp;압구정매출[[#This Row],[카테고리]]&amp;"-"&amp;압구정매출[[#This Row],[사이즈]]&amp;"-"&amp;압구정매출[[#This Row],[색상]]</f>
        <v>샵-반팔-M-네이비</v>
      </c>
      <c r="C134" s="1" t="s">
        <v>169</v>
      </c>
      <c r="D134" s="1" t="s">
        <v>109</v>
      </c>
      <c r="E134" s="1" t="s">
        <v>120</v>
      </c>
      <c r="F134" s="2" t="s">
        <v>127</v>
      </c>
      <c r="G134" s="2">
        <v>200606</v>
      </c>
      <c r="H134" s="1" t="s">
        <v>186</v>
      </c>
      <c r="I134" s="2"/>
      <c r="J134" s="2"/>
      <c r="K134" s="1"/>
    </row>
    <row r="135" spans="1:11" x14ac:dyDescent="0.4">
      <c r="A135" s="1" t="str">
        <f>압구정매출[[#This Row],[제품ID]]&amp;"-"&amp;압구정매출[[#This Row],[판매 날짜]]&amp;"-"&amp;압구정매출[[#This Row],[고객ID]]</f>
        <v>배너티-반팔-M-화이트-200606-</v>
      </c>
      <c r="B135" s="1" t="str">
        <f>압구정매출[[#This Row],[제품명]]&amp;"-"&amp;압구정매출[[#This Row],[카테고리]]&amp;"-"&amp;압구정매출[[#This Row],[사이즈]]&amp;"-"&amp;압구정매출[[#This Row],[색상]]</f>
        <v>배너티-반팔-M-화이트</v>
      </c>
      <c r="C135" s="1" t="s">
        <v>171</v>
      </c>
      <c r="D135" s="1" t="s">
        <v>109</v>
      </c>
      <c r="E135" s="1" t="s">
        <v>120</v>
      </c>
      <c r="F135" s="2" t="s">
        <v>124</v>
      </c>
      <c r="G135" s="2">
        <v>200606</v>
      </c>
      <c r="H135" s="1" t="s">
        <v>186</v>
      </c>
      <c r="I135" s="2"/>
      <c r="J135" s="2"/>
      <c r="K135" s="1"/>
    </row>
    <row r="136" spans="1:11" x14ac:dyDescent="0.4">
      <c r="A136" s="1" t="str">
        <f>압구정매출[[#This Row],[제품ID]]&amp;"-"&amp;압구정매출[[#This Row],[판매 날짜]]&amp;"-"&amp;압구정매출[[#This Row],[고객ID]]</f>
        <v>20ss 밀리터리 캠프캡-모자-FREE-카키-200606-</v>
      </c>
      <c r="B136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36" s="1" t="s">
        <v>310</v>
      </c>
      <c r="D136" s="1" t="s">
        <v>228</v>
      </c>
      <c r="E136" s="1" t="s">
        <v>331</v>
      </c>
      <c r="F136" s="2" t="s">
        <v>330</v>
      </c>
      <c r="G136" s="2">
        <v>200606</v>
      </c>
      <c r="H136" s="1" t="s">
        <v>221</v>
      </c>
      <c r="I136" s="2"/>
      <c r="J136" s="2"/>
      <c r="K136" s="1"/>
    </row>
    <row r="137" spans="1:11" x14ac:dyDescent="0.4">
      <c r="A137" s="1" t="str">
        <f>압구정매출[[#This Row],[제품ID]]&amp;"-"&amp;압구정매출[[#This Row],[판매 날짜]]&amp;"-"&amp;압구정매출[[#This Row],[고객ID]]</f>
        <v>20ss 밀리터리 캠프캡-모자-FREE-카키-200606-</v>
      </c>
      <c r="B137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37" s="1" t="s">
        <v>310</v>
      </c>
      <c r="D137" s="1" t="s">
        <v>228</v>
      </c>
      <c r="E137" s="1" t="s">
        <v>331</v>
      </c>
      <c r="F137" s="2" t="s">
        <v>330</v>
      </c>
      <c r="G137" s="2">
        <v>200606</v>
      </c>
      <c r="H137" s="1" t="s">
        <v>221</v>
      </c>
      <c r="I137" s="2"/>
      <c r="J137" s="2"/>
      <c r="K137" s="1"/>
    </row>
    <row r="138" spans="1:11" x14ac:dyDescent="0.4">
      <c r="A138" s="1" t="str">
        <f>압구정매출[[#This Row],[제품ID]]&amp;"-"&amp;압구정매출[[#This Row],[판매 날짜]]&amp;"-"&amp;압구정매출[[#This Row],[고객ID]]</f>
        <v>트라이폰-반팔-L-블랙-200605-</v>
      </c>
      <c r="B138" s="1" t="str">
        <f>압구정매출[[#This Row],[제품명]]&amp;"-"&amp;압구정매출[[#This Row],[카테고리]]&amp;"-"&amp;압구정매출[[#This Row],[사이즈]]&amp;"-"&amp;압구정매출[[#This Row],[색상]]</f>
        <v>트라이폰-반팔-L-블랙</v>
      </c>
      <c r="C138" s="1" t="s">
        <v>201</v>
      </c>
      <c r="D138" s="1" t="s">
        <v>109</v>
      </c>
      <c r="E138" s="1" t="s">
        <v>121</v>
      </c>
      <c r="F138" s="2" t="s">
        <v>123</v>
      </c>
      <c r="G138" s="2">
        <v>200605</v>
      </c>
      <c r="H138" s="1" t="s">
        <v>209</v>
      </c>
      <c r="I138" s="2"/>
      <c r="J138" s="2"/>
      <c r="K138" s="1"/>
    </row>
    <row r="139" spans="1:11" x14ac:dyDescent="0.4">
      <c r="A139" s="1" t="str">
        <f>압구정매출[[#This Row],[제품ID]]&amp;"-"&amp;압구정매출[[#This Row],[판매 날짜]]&amp;"-"&amp;압구정매출[[#This Row],[고객ID]]</f>
        <v>슈프림 라이타 키체인-라이타-FREE-레드-200605-</v>
      </c>
      <c r="B139" s="1" t="str">
        <f>압구정매출[[#This Row],[제품명]]&amp;"-"&amp;압구정매출[[#This Row],[카테고리]]&amp;"-"&amp;압구정매출[[#This Row],[사이즈]]&amp;"-"&amp;압구정매출[[#This Row],[색상]]</f>
        <v>슈프림 라이타 키체인-라이타-FREE-레드</v>
      </c>
      <c r="C139" s="1" t="s">
        <v>312</v>
      </c>
      <c r="D139" s="1" t="s">
        <v>240</v>
      </c>
      <c r="E139" s="1" t="s">
        <v>331</v>
      </c>
      <c r="F139" s="2" t="s">
        <v>128</v>
      </c>
      <c r="G139" s="2">
        <v>200605</v>
      </c>
      <c r="H139" s="1" t="s">
        <v>221</v>
      </c>
      <c r="I139" s="2"/>
      <c r="J139" s="2"/>
      <c r="K139" s="1"/>
    </row>
    <row r="140" spans="1:11" x14ac:dyDescent="0.4">
      <c r="A140" s="1" t="str">
        <f>압구정매출[[#This Row],[제품ID]]&amp;"-"&amp;압구정매출[[#This Row],[판매 날짜]]&amp;"-"&amp;압구정매출[[#This Row],[고객ID]]</f>
        <v>슈노 카고 자켓-자켓-L-블랙-200605-</v>
      </c>
      <c r="B140" s="1" t="str">
        <f>압구정매출[[#This Row],[제품명]]&amp;"-"&amp;압구정매출[[#This Row],[카테고리]]&amp;"-"&amp;압구정매출[[#This Row],[사이즈]]&amp;"-"&amp;압구정매출[[#This Row],[색상]]</f>
        <v>슈노 카고 자켓-자켓-L-블랙</v>
      </c>
      <c r="C140" s="1" t="s">
        <v>170</v>
      </c>
      <c r="D140" s="1" t="s">
        <v>111</v>
      </c>
      <c r="E140" s="1" t="s">
        <v>121</v>
      </c>
      <c r="F140" s="2" t="s">
        <v>123</v>
      </c>
      <c r="G140" s="2">
        <v>200605</v>
      </c>
      <c r="H140" s="1" t="s">
        <v>186</v>
      </c>
      <c r="I140" s="2"/>
      <c r="J140" s="2"/>
      <c r="K140" s="1"/>
    </row>
    <row r="141" spans="1:11" x14ac:dyDescent="0.4">
      <c r="A141" s="1" t="str">
        <f>압구정매출[[#This Row],[제품ID]]&amp;"-"&amp;압구정매출[[#This Row],[판매 날짜]]&amp;"-"&amp;압구정매출[[#This Row],[고객ID]]</f>
        <v>샵-반팔-M-흰색-200605-</v>
      </c>
      <c r="B141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141" s="1" t="s">
        <v>169</v>
      </c>
      <c r="D141" s="1" t="s">
        <v>109</v>
      </c>
      <c r="E141" s="1" t="s">
        <v>120</v>
      </c>
      <c r="F141" s="2" t="s">
        <v>130</v>
      </c>
      <c r="G141" s="2">
        <v>200605</v>
      </c>
      <c r="H141" s="1" t="s">
        <v>186</v>
      </c>
      <c r="I141" s="2"/>
      <c r="J141" s="2"/>
      <c r="K141" s="1"/>
    </row>
    <row r="142" spans="1:11" x14ac:dyDescent="0.4">
      <c r="A142" s="1" t="str">
        <f>압구정매출[[#This Row],[제품ID]]&amp;"-"&amp;압구정매출[[#This Row],[판매 날짜]]&amp;"-"&amp;압구정매출[[#This Row],[고객ID]]</f>
        <v>코튼 친치 트랙팬츠-긴바지-S-블랙-200604-</v>
      </c>
      <c r="B142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트랙팬츠-긴바지-S-블랙</v>
      </c>
      <c r="C142" s="1" t="s">
        <v>180</v>
      </c>
      <c r="D142" s="1" t="s">
        <v>116</v>
      </c>
      <c r="E142" s="1" t="s">
        <v>119</v>
      </c>
      <c r="F142" s="2" t="s">
        <v>123</v>
      </c>
      <c r="G142" s="2">
        <v>200604</v>
      </c>
      <c r="H142" s="1" t="s">
        <v>186</v>
      </c>
      <c r="I142" s="2"/>
      <c r="J142" s="2"/>
      <c r="K142" s="1"/>
    </row>
    <row r="143" spans="1:11" x14ac:dyDescent="0.4">
      <c r="A143" s="1" t="str">
        <f>압구정매출[[#This Row],[제품ID]]&amp;"-"&amp;압구정매출[[#This Row],[판매 날짜]]&amp;"-"&amp;압구정매출[[#This Row],[고객ID]]</f>
        <v>워시드 아웃 캠프캡-모자-FREE-블랙-200603-</v>
      </c>
      <c r="B143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143" s="1" t="s">
        <v>303</v>
      </c>
      <c r="D143" s="1" t="s">
        <v>228</v>
      </c>
      <c r="E143" s="1" t="s">
        <v>331</v>
      </c>
      <c r="F143" s="2" t="s">
        <v>123</v>
      </c>
      <c r="G143" s="2">
        <v>200603</v>
      </c>
      <c r="H143" s="1" t="s">
        <v>221</v>
      </c>
      <c r="I143" s="2"/>
      <c r="J143" s="2"/>
      <c r="K143" s="1"/>
    </row>
    <row r="144" spans="1:11" x14ac:dyDescent="0.4">
      <c r="A144" s="1" t="str">
        <f>압구정매출[[#This Row],[제품ID]]&amp;"-"&amp;압구정매출[[#This Row],[판매 날짜]]&amp;"-"&amp;압구정매출[[#This Row],[고객ID]]</f>
        <v>세일 보트 반팔-반팔-L-화이트-200603-</v>
      </c>
      <c r="B144" s="1" t="str">
        <f>압구정매출[[#This Row],[제품명]]&amp;"-"&amp;압구정매출[[#This Row],[카테고리]]&amp;"-"&amp;압구정매출[[#This Row],[사이즈]]&amp;"-"&amp;압구정매출[[#This Row],[색상]]</f>
        <v>세일 보트 반팔-반팔-L-화이트</v>
      </c>
      <c r="C144" s="1" t="s">
        <v>176</v>
      </c>
      <c r="D144" s="1" t="s">
        <v>109</v>
      </c>
      <c r="E144" s="1" t="s">
        <v>121</v>
      </c>
      <c r="F144" s="2" t="s">
        <v>124</v>
      </c>
      <c r="G144" s="2">
        <v>200603</v>
      </c>
      <c r="H144" s="1" t="s">
        <v>186</v>
      </c>
      <c r="I144" s="2"/>
      <c r="J144" s="2"/>
      <c r="K144" s="1"/>
    </row>
    <row r="145" spans="1:11" x14ac:dyDescent="0.4">
      <c r="A145" s="1" t="str">
        <f>압구정매출[[#This Row],[제품ID]]&amp;"-"&amp;압구정매출[[#This Row],[판매 날짜]]&amp;"-"&amp;압구정매출[[#This Row],[고객ID]]</f>
        <v>샵-반팔-M-블랙-200603-</v>
      </c>
      <c r="B145" s="1" t="str">
        <f>압구정매출[[#This Row],[제품명]]&amp;"-"&amp;압구정매출[[#This Row],[카테고리]]&amp;"-"&amp;압구정매출[[#This Row],[사이즈]]&amp;"-"&amp;압구정매출[[#This Row],[색상]]</f>
        <v>샵-반팔-M-블랙</v>
      </c>
      <c r="C145" s="1" t="s">
        <v>169</v>
      </c>
      <c r="D145" s="1" t="s">
        <v>109</v>
      </c>
      <c r="E145" s="1" t="s">
        <v>120</v>
      </c>
      <c r="F145" s="2" t="s">
        <v>123</v>
      </c>
      <c r="G145" s="2">
        <v>200603</v>
      </c>
      <c r="H145" s="1" t="s">
        <v>186</v>
      </c>
      <c r="I145" s="2"/>
      <c r="J145" s="2"/>
      <c r="K145" s="1"/>
    </row>
    <row r="146" spans="1:11" x14ac:dyDescent="0.4">
      <c r="A146" s="1" t="str">
        <f>압구정매출[[#This Row],[제품ID]]&amp;"-"&amp;압구정매출[[#This Row],[판매 날짜]]&amp;"-"&amp;압구정매출[[#This Row],[고객ID]]</f>
        <v>20ss 밀리터리 캠프캡-모자-FREE-카키-200603-</v>
      </c>
      <c r="B146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146" s="1" t="s">
        <v>310</v>
      </c>
      <c r="D146" s="1" t="s">
        <v>228</v>
      </c>
      <c r="E146" s="1" t="s">
        <v>331</v>
      </c>
      <c r="F146" s="2" t="s">
        <v>330</v>
      </c>
      <c r="G146" s="2">
        <v>200603</v>
      </c>
      <c r="H146" s="1" t="s">
        <v>221</v>
      </c>
      <c r="I146" s="2"/>
      <c r="J146" s="2"/>
      <c r="K146" s="1"/>
    </row>
    <row r="147" spans="1:11" x14ac:dyDescent="0.4">
      <c r="A147" s="1" t="str">
        <f>압구정매출[[#This Row],[제품ID]]&amp;"-"&amp;압구정매출[[#This Row],[판매 날짜]]&amp;"-"&amp;압구정매출[[#This Row],[고객ID]]</f>
        <v>워시드 아웃 캠프캡-모자-FREE-블랙-200602-</v>
      </c>
      <c r="B147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147" s="1" t="s">
        <v>303</v>
      </c>
      <c r="D147" s="1" t="s">
        <v>228</v>
      </c>
      <c r="E147" s="1" t="s">
        <v>331</v>
      </c>
      <c r="F147" s="2" t="s">
        <v>123</v>
      </c>
      <c r="G147" s="2">
        <v>200602</v>
      </c>
      <c r="H147" s="1" t="s">
        <v>221</v>
      </c>
      <c r="I147" s="2"/>
      <c r="J147" s="2"/>
      <c r="K147" s="1"/>
    </row>
    <row r="148" spans="1:11" x14ac:dyDescent="0.4">
      <c r="A148" s="1" t="str">
        <f>압구정매출[[#This Row],[제품ID]]&amp;"-"&amp;압구정매출[[#This Row],[판매 날짜]]&amp;"-"&amp;압구정매출[[#This Row],[고객ID]]</f>
        <v>샵-반팔-XL-네이비-200601-</v>
      </c>
      <c r="B148" s="1" t="str">
        <f>압구정매출[[#This Row],[제품명]]&amp;"-"&amp;압구정매출[[#This Row],[카테고리]]&amp;"-"&amp;압구정매출[[#This Row],[사이즈]]&amp;"-"&amp;압구정매출[[#This Row],[색상]]</f>
        <v>샵-반팔-XL-네이비</v>
      </c>
      <c r="C148" s="1" t="s">
        <v>169</v>
      </c>
      <c r="D148" s="1" t="s">
        <v>109</v>
      </c>
      <c r="E148" s="1" t="s">
        <v>122</v>
      </c>
      <c r="F148" s="2" t="s">
        <v>127</v>
      </c>
      <c r="G148" s="2">
        <v>200601</v>
      </c>
      <c r="H148" s="1" t="s">
        <v>186</v>
      </c>
      <c r="I148" s="2"/>
      <c r="J148" s="2"/>
      <c r="K148" s="1"/>
    </row>
    <row r="149" spans="1:11" x14ac:dyDescent="0.4">
      <c r="A149" s="1" t="str">
        <f>압구정매출[[#This Row],[제품ID]]&amp;"-"&amp;압구정매출[[#This Row],[판매 날짜]]&amp;"-"&amp;압구정매출[[#This Row],[고객ID]]</f>
        <v>샵-반팔-L-블랙-200601-</v>
      </c>
      <c r="B149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149" s="1" t="s">
        <v>169</v>
      </c>
      <c r="D149" s="1" t="s">
        <v>109</v>
      </c>
      <c r="E149" s="1" t="s">
        <v>121</v>
      </c>
      <c r="F149" s="2" t="s">
        <v>123</v>
      </c>
      <c r="G149" s="2">
        <v>200601</v>
      </c>
      <c r="H149" s="1" t="s">
        <v>186</v>
      </c>
      <c r="I149" s="2"/>
      <c r="J149" s="2"/>
      <c r="K149" s="1"/>
    </row>
    <row r="150" spans="1:11" x14ac:dyDescent="0.4">
      <c r="A150" s="1" t="str">
        <f>압구정매출[[#This Row],[제품ID]]&amp;"-"&amp;압구정매출[[#This Row],[판매 날짜]]&amp;"-"&amp;압구정매출[[#This Row],[고객ID]]</f>
        <v>샵-반팔-M-블랙-200531-</v>
      </c>
      <c r="B150" s="1" t="str">
        <f>압구정매출[[#This Row],[제품명]]&amp;"-"&amp;압구정매출[[#This Row],[카테고리]]&amp;"-"&amp;압구정매출[[#This Row],[사이즈]]&amp;"-"&amp;압구정매출[[#This Row],[색상]]</f>
        <v>샵-반팔-M-블랙</v>
      </c>
      <c r="C150" s="1" t="s">
        <v>169</v>
      </c>
      <c r="D150" s="1" t="s">
        <v>109</v>
      </c>
      <c r="E150" s="1" t="s">
        <v>120</v>
      </c>
      <c r="F150" s="2" t="s">
        <v>123</v>
      </c>
      <c r="G150" s="2">
        <v>200531</v>
      </c>
      <c r="H150" s="1" t="s">
        <v>186</v>
      </c>
      <c r="I150" s="2"/>
      <c r="J150" s="2"/>
      <c r="K150" s="1"/>
    </row>
    <row r="151" spans="1:11" x14ac:dyDescent="0.4">
      <c r="A151" s="1" t="str">
        <f>압구정매출[[#This Row],[제품ID]]&amp;"-"&amp;압구정매출[[#This Row],[판매 날짜]]&amp;"-"&amp;압구정매출[[#This Row],[고객ID]]</f>
        <v>뉴 싙 티 -반팔-M-흰색-200531-</v>
      </c>
      <c r="B151" s="1" t="str">
        <f>압구정매출[[#This Row],[제품명]]&amp;"-"&amp;압구정매출[[#This Row],[카테고리]]&amp;"-"&amp;압구정매출[[#This Row],[사이즈]]&amp;"-"&amp;압구정매출[[#This Row],[색상]]</f>
        <v>뉴 싙 티 -반팔-M-흰색</v>
      </c>
      <c r="C151" s="1" t="s">
        <v>177</v>
      </c>
      <c r="D151" s="1" t="s">
        <v>109</v>
      </c>
      <c r="E151" s="1" t="s">
        <v>120</v>
      </c>
      <c r="F151" s="2" t="s">
        <v>130</v>
      </c>
      <c r="G151" s="2">
        <v>200531</v>
      </c>
      <c r="H151" s="1" t="s">
        <v>186</v>
      </c>
      <c r="I151" s="2"/>
      <c r="J151" s="2"/>
      <c r="K151" s="1"/>
    </row>
    <row r="152" spans="1:11" x14ac:dyDescent="0.4">
      <c r="A152" s="1" t="str">
        <f>압구정매출[[#This Row],[제품ID]]&amp;"-"&amp;압구정매출[[#This Row],[판매 날짜]]&amp;"-"&amp;압구정매출[[#This Row],[고객ID]]</f>
        <v>20ss 밀리터리 캠프캡-모자-FREE-블랙-200531-</v>
      </c>
      <c r="B152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152" s="1" t="s">
        <v>310</v>
      </c>
      <c r="D152" s="1" t="s">
        <v>228</v>
      </c>
      <c r="E152" s="1" t="s">
        <v>331</v>
      </c>
      <c r="F152" s="2" t="s">
        <v>123</v>
      </c>
      <c r="G152" s="2">
        <v>200531</v>
      </c>
      <c r="H152" s="1" t="s">
        <v>221</v>
      </c>
      <c r="I152" s="2"/>
      <c r="J152" s="2"/>
      <c r="K152" s="1"/>
    </row>
    <row r="153" spans="1:11" x14ac:dyDescent="0.4">
      <c r="A153" s="1" t="str">
        <f>압구정매출[[#This Row],[제품ID]]&amp;"-"&amp;압구정매출[[#This Row],[판매 날짜]]&amp;"-"&amp;압구정매출[[#This Row],[고객ID]]</f>
        <v>20ss 밀리터리 캠프캡-모자-FREE-블랙-200531-</v>
      </c>
      <c r="B153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153" s="1" t="s">
        <v>310</v>
      </c>
      <c r="D153" s="1" t="s">
        <v>228</v>
      </c>
      <c r="E153" s="1" t="s">
        <v>331</v>
      </c>
      <c r="F153" s="2" t="s">
        <v>123</v>
      </c>
      <c r="G153" s="2">
        <v>200531</v>
      </c>
      <c r="H153" s="1" t="s">
        <v>221</v>
      </c>
      <c r="I153" s="2"/>
      <c r="J153" s="2"/>
      <c r="K153" s="1"/>
    </row>
    <row r="154" spans="1:11" x14ac:dyDescent="0.4">
      <c r="A154" s="1" t="str">
        <f>압구정매출[[#This Row],[제품ID]]&amp;"-"&amp;압구정매출[[#This Row],[판매 날짜]]&amp;"-"&amp;압구정매출[[#This Row],[고객ID]]</f>
        <v>코튼 친치 트랙팬츠-긴바지-S-블랙-200530-</v>
      </c>
      <c r="B154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트랙팬츠-긴바지-S-블랙</v>
      </c>
      <c r="C154" s="1" t="s">
        <v>180</v>
      </c>
      <c r="D154" s="1" t="s">
        <v>116</v>
      </c>
      <c r="E154" s="1" t="s">
        <v>119</v>
      </c>
      <c r="F154" s="2" t="s">
        <v>123</v>
      </c>
      <c r="G154" s="2">
        <v>200530</v>
      </c>
      <c r="H154" s="1" t="s">
        <v>186</v>
      </c>
      <c r="I154" s="2"/>
      <c r="J154" s="2"/>
      <c r="K154" s="1"/>
    </row>
    <row r="155" spans="1:11" x14ac:dyDescent="0.4">
      <c r="A155" s="1" t="str">
        <f>압구정매출[[#This Row],[제품ID]]&amp;"-"&amp;압구정매출[[#This Row],[판매 날짜]]&amp;"-"&amp;압구정매출[[#This Row],[고객ID]]</f>
        <v>슈프림 워터쇼츠-반바지-L-블랙-200530-</v>
      </c>
      <c r="B155" s="1" t="str">
        <f>압구정매출[[#This Row],[제품명]]&amp;"-"&amp;압구정매출[[#This Row],[카테고리]]&amp;"-"&amp;압구정매출[[#This Row],[사이즈]]&amp;"-"&amp;압구정매출[[#This Row],[색상]]</f>
        <v>슈프림 워터쇼츠-반바지-L-블랙</v>
      </c>
      <c r="C155" s="1" t="s">
        <v>172</v>
      </c>
      <c r="D155" s="1" t="s">
        <v>108</v>
      </c>
      <c r="E155" s="1" t="s">
        <v>121</v>
      </c>
      <c r="F155" s="2" t="s">
        <v>123</v>
      </c>
      <c r="G155" s="2">
        <v>200530</v>
      </c>
      <c r="H155" s="1" t="s">
        <v>186</v>
      </c>
      <c r="I155" s="2"/>
      <c r="J155" s="2"/>
      <c r="K155" s="1"/>
    </row>
    <row r="156" spans="1:11" x14ac:dyDescent="0.4">
      <c r="A156" s="1" t="str">
        <f>압구정매출[[#This Row],[제품ID]]&amp;"-"&amp;압구정매출[[#This Row],[판매 날짜]]&amp;"-"&amp;압구정매출[[#This Row],[고객ID]]</f>
        <v>샵-반팔-XL-네이비-200530-</v>
      </c>
      <c r="B156" s="1" t="str">
        <f>압구정매출[[#This Row],[제품명]]&amp;"-"&amp;압구정매출[[#This Row],[카테고리]]&amp;"-"&amp;압구정매출[[#This Row],[사이즈]]&amp;"-"&amp;압구정매출[[#This Row],[색상]]</f>
        <v>샵-반팔-XL-네이비</v>
      </c>
      <c r="C156" s="1" t="s">
        <v>169</v>
      </c>
      <c r="D156" s="1" t="s">
        <v>109</v>
      </c>
      <c r="E156" s="1" t="s">
        <v>122</v>
      </c>
      <c r="F156" s="2" t="s">
        <v>127</v>
      </c>
      <c r="G156" s="2">
        <v>200530</v>
      </c>
      <c r="H156" s="1" t="s">
        <v>186</v>
      </c>
      <c r="I156" s="2"/>
      <c r="J156" s="2"/>
      <c r="K156" s="1"/>
    </row>
    <row r="157" spans="1:11" x14ac:dyDescent="0.4">
      <c r="A157" s="1" t="str">
        <f>압구정매출[[#This Row],[제품ID]]&amp;"-"&amp;압구정매출[[#This Row],[판매 날짜]]&amp;"-"&amp;압구정매출[[#This Row],[고객ID]]</f>
        <v>슈프림 워시드 카모 캠프캡-모자-FREE-옐로우-200529-</v>
      </c>
      <c r="B157" s="1" t="str">
        <f>압구정매출[[#This Row],[제품명]]&amp;"-"&amp;압구정매출[[#This Row],[카테고리]]&amp;"-"&amp;압구정매출[[#This Row],[사이즈]]&amp;"-"&amp;압구정매출[[#This Row],[색상]]</f>
        <v>슈프림 워시드 카모 캠프캡-모자-FREE-옐로우</v>
      </c>
      <c r="C157" s="1" t="s">
        <v>301</v>
      </c>
      <c r="D157" s="1" t="s">
        <v>228</v>
      </c>
      <c r="E157" s="1" t="s">
        <v>331</v>
      </c>
      <c r="F157" s="2" t="s">
        <v>329</v>
      </c>
      <c r="G157" s="2">
        <v>200529</v>
      </c>
      <c r="H157" s="1" t="s">
        <v>221</v>
      </c>
      <c r="I157" s="2"/>
      <c r="J157" s="2"/>
      <c r="K157" s="1"/>
    </row>
    <row r="158" spans="1:11" x14ac:dyDescent="0.4">
      <c r="A158" s="1" t="str">
        <f>압구정매출[[#This Row],[제품ID]]&amp;"-"&amp;압구정매출[[#This Row],[판매 날짜]]&amp;"-"&amp;압구정매출[[#This Row],[고객ID]]</f>
        <v>코튼 친치 트랙팬츠-긴바지-S-블랙-200528-</v>
      </c>
      <c r="B158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트랙팬츠-긴바지-S-블랙</v>
      </c>
      <c r="C158" s="1" t="s">
        <v>180</v>
      </c>
      <c r="D158" s="1" t="s">
        <v>116</v>
      </c>
      <c r="E158" s="1" t="s">
        <v>119</v>
      </c>
      <c r="F158" s="2" t="s">
        <v>123</v>
      </c>
      <c r="G158" s="2">
        <v>200528</v>
      </c>
      <c r="H158" s="1" t="s">
        <v>186</v>
      </c>
      <c r="I158" s="2"/>
      <c r="J158" s="2"/>
      <c r="K158" s="1"/>
    </row>
    <row r="159" spans="1:11" x14ac:dyDescent="0.4">
      <c r="A159" s="1" t="str">
        <f>압구정매출[[#This Row],[제품ID]]&amp;"-"&amp;압구정매출[[#This Row],[판매 날짜]]&amp;"-"&amp;압구정매출[[#This Row],[고객ID]]</f>
        <v>코튼 친치 트랙팬츠-긴바지-S-블랙-200528-</v>
      </c>
      <c r="B159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트랙팬츠-긴바지-S-블랙</v>
      </c>
      <c r="C159" s="1" t="s">
        <v>180</v>
      </c>
      <c r="D159" s="1" t="s">
        <v>116</v>
      </c>
      <c r="E159" s="1" t="s">
        <v>119</v>
      </c>
      <c r="F159" s="2" t="s">
        <v>123</v>
      </c>
      <c r="G159" s="2">
        <v>200528</v>
      </c>
      <c r="H159" s="1" t="s">
        <v>186</v>
      </c>
      <c r="I159" s="2"/>
      <c r="J159" s="2"/>
      <c r="K159" s="1"/>
    </row>
    <row r="160" spans="1:11" x14ac:dyDescent="0.4">
      <c r="A160" s="1" t="str">
        <f>압구정매출[[#This Row],[제품ID]]&amp;"-"&amp;압구정매출[[#This Row],[판매 날짜]]&amp;"-"&amp;압구정매출[[#This Row],[고객ID]]</f>
        <v>슈프림 워시드 카모 캠프캡-모자-FREE-옐로우-200528-</v>
      </c>
      <c r="B160" s="1" t="str">
        <f>압구정매출[[#This Row],[제품명]]&amp;"-"&amp;압구정매출[[#This Row],[카테고리]]&amp;"-"&amp;압구정매출[[#This Row],[사이즈]]&amp;"-"&amp;압구정매출[[#This Row],[색상]]</f>
        <v>슈프림 워시드 카모 캠프캡-모자-FREE-옐로우</v>
      </c>
      <c r="C160" s="1" t="s">
        <v>301</v>
      </c>
      <c r="D160" s="1" t="s">
        <v>228</v>
      </c>
      <c r="E160" s="1" t="s">
        <v>331</v>
      </c>
      <c r="F160" s="2" t="s">
        <v>329</v>
      </c>
      <c r="G160" s="2">
        <v>200528</v>
      </c>
      <c r="H160" s="1" t="s">
        <v>221</v>
      </c>
      <c r="I160" s="2"/>
      <c r="J160" s="2"/>
      <c r="K160" s="1"/>
    </row>
    <row r="161" spans="1:11" x14ac:dyDescent="0.4">
      <c r="A161" s="1" t="str">
        <f>압구정매출[[#This Row],[제품ID]]&amp;"-"&amp;압구정매출[[#This Row],[판매 날짜]]&amp;"-"&amp;압구정매출[[#This Row],[고객ID]]</f>
        <v>코튼 친치 트랙팬츠-긴바지-S-블랙-200527-</v>
      </c>
      <c r="B161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트랙팬츠-긴바지-S-블랙</v>
      </c>
      <c r="C161" s="1" t="s">
        <v>180</v>
      </c>
      <c r="D161" s="1" t="s">
        <v>116</v>
      </c>
      <c r="E161" s="1" t="s">
        <v>119</v>
      </c>
      <c r="F161" s="2" t="s">
        <v>123</v>
      </c>
      <c r="G161" s="2">
        <v>200527</v>
      </c>
      <c r="H161" s="1" t="s">
        <v>186</v>
      </c>
      <c r="I161" s="2"/>
      <c r="J161" s="2"/>
      <c r="K161" s="1"/>
    </row>
    <row r="162" spans="1:11" x14ac:dyDescent="0.4">
      <c r="A162" s="1" t="str">
        <f>압구정매출[[#This Row],[제품ID]]&amp;"-"&amp;압구정매출[[#This Row],[판매 날짜]]&amp;"-"&amp;압구정매출[[#This Row],[고객ID]]</f>
        <v>세일 보트 반팔-반팔-M-화이트-200527-</v>
      </c>
      <c r="B162" s="1" t="str">
        <f>압구정매출[[#This Row],[제품명]]&amp;"-"&amp;압구정매출[[#This Row],[카테고리]]&amp;"-"&amp;압구정매출[[#This Row],[사이즈]]&amp;"-"&amp;압구정매출[[#This Row],[색상]]</f>
        <v>세일 보트 반팔-반팔-M-화이트</v>
      </c>
      <c r="C162" s="1" t="s">
        <v>176</v>
      </c>
      <c r="D162" s="1" t="s">
        <v>109</v>
      </c>
      <c r="E162" s="1" t="s">
        <v>120</v>
      </c>
      <c r="F162" s="2" t="s">
        <v>124</v>
      </c>
      <c r="G162" s="2">
        <v>200527</v>
      </c>
      <c r="H162" s="1" t="s">
        <v>186</v>
      </c>
      <c r="I162" s="2"/>
      <c r="J162" s="2"/>
      <c r="K162" s="1"/>
    </row>
    <row r="163" spans="1:11" x14ac:dyDescent="0.4">
      <c r="A163" s="1" t="str">
        <f>압구정매출[[#This Row],[제품ID]]&amp;"-"&amp;압구정매출[[#This Row],[판매 날짜]]&amp;"-"&amp;압구정매출[[#This Row],[고객ID]]</f>
        <v>세일 보트 반팔-반팔-L-블랙-200527-</v>
      </c>
      <c r="B163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163" s="1" t="s">
        <v>176</v>
      </c>
      <c r="D163" s="1" t="s">
        <v>109</v>
      </c>
      <c r="E163" s="1" t="s">
        <v>121</v>
      </c>
      <c r="F163" s="2" t="s">
        <v>123</v>
      </c>
      <c r="G163" s="2">
        <v>200527</v>
      </c>
      <c r="H163" s="1" t="s">
        <v>186</v>
      </c>
      <c r="I163" s="2"/>
      <c r="J163" s="2"/>
      <c r="K163" s="1"/>
    </row>
    <row r="164" spans="1:11" x14ac:dyDescent="0.4">
      <c r="A164" s="1" t="str">
        <f>압구정매출[[#This Row],[제품ID]]&amp;"-"&amp;압구정매출[[#This Row],[판매 날짜]]&amp;"-"&amp;압구정매출[[#This Row],[고객ID]]</f>
        <v>트라이게인-반팔-L-블랙-200525-</v>
      </c>
      <c r="B164" s="1" t="str">
        <f>압구정매출[[#This Row],[제품명]]&amp;"-"&amp;압구정매출[[#This Row],[카테고리]]&amp;"-"&amp;압구정매출[[#This Row],[사이즈]]&amp;"-"&amp;압구정매출[[#This Row],[색상]]</f>
        <v>트라이게인-반팔-L-블랙</v>
      </c>
      <c r="C164" s="1" t="s">
        <v>200</v>
      </c>
      <c r="D164" s="1" t="s">
        <v>109</v>
      </c>
      <c r="E164" s="1" t="s">
        <v>121</v>
      </c>
      <c r="F164" s="2" t="s">
        <v>123</v>
      </c>
      <c r="G164" s="2">
        <v>200525</v>
      </c>
      <c r="H164" s="1" t="s">
        <v>209</v>
      </c>
      <c r="I164" s="2"/>
      <c r="J164" s="2"/>
      <c r="K164" s="1"/>
    </row>
    <row r="165" spans="1:11" x14ac:dyDescent="0.4">
      <c r="A165" s="1" t="str">
        <f>압구정매출[[#This Row],[제품ID]]&amp;"-"&amp;압구정매출[[#This Row],[판매 날짜]]&amp;"-"&amp;압구정매출[[#This Row],[고객ID]]</f>
        <v>텍스트 집업 후드-후드-L-그레이-200525-</v>
      </c>
      <c r="B165" s="1" t="str">
        <f>압구정매출[[#This Row],[제품명]]&amp;"-"&amp;압구정매출[[#This Row],[카테고리]]&amp;"-"&amp;압구정매출[[#This Row],[사이즈]]&amp;"-"&amp;압구정매출[[#This Row],[색상]]</f>
        <v>텍스트 집업 후드-후드-L-그레이</v>
      </c>
      <c r="C165" s="1" t="s">
        <v>164</v>
      </c>
      <c r="D165" s="1" t="s">
        <v>113</v>
      </c>
      <c r="E165" s="1" t="s">
        <v>121</v>
      </c>
      <c r="F165" s="2" t="s">
        <v>129</v>
      </c>
      <c r="G165" s="2">
        <v>200525</v>
      </c>
      <c r="H165" s="1" t="s">
        <v>186</v>
      </c>
      <c r="I165" s="2"/>
      <c r="J165" s="2"/>
      <c r="K165" s="1"/>
    </row>
    <row r="166" spans="1:11" x14ac:dyDescent="0.4">
      <c r="A166" s="1" t="str">
        <f>압구정매출[[#This Row],[제품ID]]&amp;"-"&amp;압구정매출[[#This Row],[판매 날짜]]&amp;"-"&amp;압구정매출[[#This Row],[고객ID]]</f>
        <v>샵-반팔-L-블랙-200524-</v>
      </c>
      <c r="B166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166" s="1" t="s">
        <v>169</v>
      </c>
      <c r="D166" s="1" t="s">
        <v>109</v>
      </c>
      <c r="E166" s="1" t="s">
        <v>121</v>
      </c>
      <c r="F166" s="2" t="s">
        <v>123</v>
      </c>
      <c r="G166" s="2">
        <v>200524</v>
      </c>
      <c r="H166" s="1" t="s">
        <v>186</v>
      </c>
      <c r="I166" s="2"/>
      <c r="J166" s="2"/>
      <c r="K166" s="1"/>
    </row>
    <row r="167" spans="1:11" x14ac:dyDescent="0.4">
      <c r="A167" s="1" t="str">
        <f>압구정매출[[#This Row],[제품ID]]&amp;"-"&amp;압구정매출[[#This Row],[판매 날짜]]&amp;"-"&amp;압구정매출[[#This Row],[고객ID]]</f>
        <v>스마일러-반팔-XL-블랙-200523-</v>
      </c>
      <c r="B167" s="1" t="str">
        <f>압구정매출[[#This Row],[제품명]]&amp;"-"&amp;압구정매출[[#This Row],[카테고리]]&amp;"-"&amp;압구정매출[[#This Row],[사이즈]]&amp;"-"&amp;압구정매출[[#This Row],[색상]]</f>
        <v>스마일러-반팔-XL-블랙</v>
      </c>
      <c r="C167" s="1" t="s">
        <v>199</v>
      </c>
      <c r="D167" s="1" t="s">
        <v>109</v>
      </c>
      <c r="E167" s="1" t="s">
        <v>122</v>
      </c>
      <c r="F167" s="2" t="s">
        <v>123</v>
      </c>
      <c r="G167" s="2">
        <v>200523</v>
      </c>
      <c r="H167" s="1" t="s">
        <v>209</v>
      </c>
      <c r="I167" s="2"/>
      <c r="J167" s="2"/>
      <c r="K167" s="1"/>
    </row>
    <row r="168" spans="1:11" x14ac:dyDescent="0.4">
      <c r="A168" s="1" t="str">
        <f>압구정매출[[#This Row],[제품ID]]&amp;"-"&amp;압구정매출[[#This Row],[판매 날짜]]&amp;"-"&amp;압구정매출[[#This Row],[고객ID]]</f>
        <v>슈프림 에스로고 트랙 쇼츠-반바지-M-레드-200523-</v>
      </c>
      <c r="B168" s="1" t="str">
        <f>압구정매출[[#This Row],[제품명]]&amp;"-"&amp;압구정매출[[#This Row],[카테고리]]&amp;"-"&amp;압구정매출[[#This Row],[사이즈]]&amp;"-"&amp;압구정매출[[#This Row],[색상]]</f>
        <v>슈프림 에스로고 트랙 쇼츠-반바지-M-레드</v>
      </c>
      <c r="C168" s="1" t="s">
        <v>11</v>
      </c>
      <c r="D168" s="1" t="s">
        <v>108</v>
      </c>
      <c r="E168" s="1" t="s">
        <v>120</v>
      </c>
      <c r="F168" s="2" t="s">
        <v>128</v>
      </c>
      <c r="G168" s="2">
        <v>200523</v>
      </c>
      <c r="H168" s="1" t="s">
        <v>186</v>
      </c>
      <c r="I168" s="2"/>
      <c r="J168" s="2"/>
      <c r="K168" s="1"/>
    </row>
    <row r="169" spans="1:11" x14ac:dyDescent="0.4">
      <c r="A169" s="1" t="str">
        <f>압구정매출[[#This Row],[제품ID]]&amp;"-"&amp;압구정매출[[#This Row],[판매 날짜]]&amp;"-"&amp;압구정매출[[#This Row],[고객ID]]</f>
        <v>세일 보트 반팔-반팔-XL-블랙-200522-</v>
      </c>
      <c r="B169" s="1" t="str">
        <f>압구정매출[[#This Row],[제품명]]&amp;"-"&amp;압구정매출[[#This Row],[카테고리]]&amp;"-"&amp;압구정매출[[#This Row],[사이즈]]&amp;"-"&amp;압구정매출[[#This Row],[색상]]</f>
        <v>세일 보트 반팔-반팔-XL-블랙</v>
      </c>
      <c r="C169" s="1" t="s">
        <v>176</v>
      </c>
      <c r="D169" s="1" t="s">
        <v>109</v>
      </c>
      <c r="E169" s="1" t="s">
        <v>122</v>
      </c>
      <c r="F169" s="2" t="s">
        <v>123</v>
      </c>
      <c r="G169" s="2">
        <v>200522</v>
      </c>
      <c r="H169" s="1" t="s">
        <v>186</v>
      </c>
      <c r="I169" s="2"/>
      <c r="J169" s="2"/>
      <c r="K169" s="1"/>
    </row>
    <row r="170" spans="1:11" x14ac:dyDescent="0.4">
      <c r="A170" s="1" t="str">
        <f>압구정매출[[#This Row],[제품ID]]&amp;"-"&amp;압구정매출[[#This Row],[판매 날짜]]&amp;"-"&amp;압구정매출[[#This Row],[고객ID]]</f>
        <v>레비테이션 티-반팔-M-그린-200522-</v>
      </c>
      <c r="B170" s="1" t="str">
        <f>압구정매출[[#This Row],[제품명]]&amp;"-"&amp;압구정매출[[#This Row],[카테고리]]&amp;"-"&amp;압구정매출[[#This Row],[사이즈]]&amp;"-"&amp;압구정매출[[#This Row],[색상]]</f>
        <v>레비테이션 티-반팔-M-그린</v>
      </c>
      <c r="C170" s="1" t="s">
        <v>27</v>
      </c>
      <c r="D170" s="1" t="s">
        <v>109</v>
      </c>
      <c r="E170" s="1" t="s">
        <v>120</v>
      </c>
      <c r="F170" s="2" t="s">
        <v>133</v>
      </c>
      <c r="G170" s="2">
        <v>200522</v>
      </c>
      <c r="H170" s="1" t="s">
        <v>186</v>
      </c>
      <c r="I170" s="2"/>
      <c r="J170" s="2"/>
      <c r="K170" s="1"/>
    </row>
    <row r="171" spans="1:11" x14ac:dyDescent="0.4">
      <c r="A171" s="1" t="str">
        <f>압구정매출[[#This Row],[제품ID]]&amp;"-"&amp;압구정매출[[#This Row],[판매 날짜]]&amp;"-"&amp;압구정매출[[#This Row],[고객ID]]</f>
        <v>배너티-반팔-L-블랙-200521-</v>
      </c>
      <c r="B171" s="1" t="str">
        <f>압구정매출[[#This Row],[제품명]]&amp;"-"&amp;압구정매출[[#This Row],[카테고리]]&amp;"-"&amp;압구정매출[[#This Row],[사이즈]]&amp;"-"&amp;압구정매출[[#This Row],[색상]]</f>
        <v>배너티-반팔-L-블랙</v>
      </c>
      <c r="C171" s="1" t="s">
        <v>171</v>
      </c>
      <c r="D171" s="1" t="s">
        <v>109</v>
      </c>
      <c r="E171" s="1" t="s">
        <v>121</v>
      </c>
      <c r="F171" s="2" t="s">
        <v>123</v>
      </c>
      <c r="G171" s="2">
        <v>200521</v>
      </c>
      <c r="H171" s="1" t="s">
        <v>186</v>
      </c>
      <c r="I171" s="2"/>
      <c r="J171" s="2"/>
      <c r="K171" s="1"/>
    </row>
    <row r="172" spans="1:11" x14ac:dyDescent="0.4">
      <c r="A172" s="1" t="str">
        <f>압구정매출[[#This Row],[제품ID]]&amp;"-"&amp;압구정매출[[#This Row],[판매 날짜]]&amp;"-"&amp;압구정매출[[#This Row],[고객ID]]</f>
        <v>코튼 친치 트랙팬츠-긴바지-M-블랙-200520-</v>
      </c>
      <c r="B172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트랙팬츠-긴바지-M-블랙</v>
      </c>
      <c r="C172" s="1" t="s">
        <v>180</v>
      </c>
      <c r="D172" s="1" t="s">
        <v>116</v>
      </c>
      <c r="E172" s="1" t="s">
        <v>120</v>
      </c>
      <c r="F172" s="2" t="s">
        <v>123</v>
      </c>
      <c r="G172" s="2">
        <v>200520</v>
      </c>
      <c r="H172" s="1" t="s">
        <v>186</v>
      </c>
      <c r="I172" s="2"/>
      <c r="J172" s="2"/>
      <c r="K172" s="1"/>
    </row>
    <row r="173" spans="1:11" x14ac:dyDescent="0.4">
      <c r="A173" s="1" t="str">
        <f>압구정매출[[#This Row],[제품ID]]&amp;"-"&amp;압구정매출[[#This Row],[판매 날짜]]&amp;"-"&amp;압구정매출[[#This Row],[고객ID]]</f>
        <v>샵-반팔-XL-네이비-200519-</v>
      </c>
      <c r="B173" s="1" t="str">
        <f>압구정매출[[#This Row],[제품명]]&amp;"-"&amp;압구정매출[[#This Row],[카테고리]]&amp;"-"&amp;압구정매출[[#This Row],[사이즈]]&amp;"-"&amp;압구정매출[[#This Row],[색상]]</f>
        <v>샵-반팔-XL-네이비</v>
      </c>
      <c r="C173" s="1" t="s">
        <v>169</v>
      </c>
      <c r="D173" s="1" t="s">
        <v>109</v>
      </c>
      <c r="E173" s="1" t="s">
        <v>122</v>
      </c>
      <c r="F173" s="2" t="s">
        <v>127</v>
      </c>
      <c r="G173" s="2">
        <v>200519</v>
      </c>
      <c r="H173" s="1" t="s">
        <v>186</v>
      </c>
      <c r="I173" s="2"/>
      <c r="J173" s="2"/>
      <c r="K173" s="1"/>
    </row>
    <row r="174" spans="1:11" x14ac:dyDescent="0.4">
      <c r="A174" s="1" t="str">
        <f>압구정매출[[#This Row],[제품ID]]&amp;"-"&amp;압구정매출[[#This Row],[판매 날짜]]&amp;"-"&amp;압구정매출[[#This Row],[고객ID]]</f>
        <v>슈프림 워시드 카모 캠프캡-모자-FREE-옐로우-200518-</v>
      </c>
      <c r="B174" s="1" t="str">
        <f>압구정매출[[#This Row],[제품명]]&amp;"-"&amp;압구정매출[[#This Row],[카테고리]]&amp;"-"&amp;압구정매출[[#This Row],[사이즈]]&amp;"-"&amp;압구정매출[[#This Row],[색상]]</f>
        <v>슈프림 워시드 카모 캠프캡-모자-FREE-옐로우</v>
      </c>
      <c r="C174" s="1" t="s">
        <v>301</v>
      </c>
      <c r="D174" s="1" t="s">
        <v>228</v>
      </c>
      <c r="E174" s="1" t="s">
        <v>331</v>
      </c>
      <c r="F174" s="2" t="s">
        <v>329</v>
      </c>
      <c r="G174" s="2">
        <v>200518</v>
      </c>
      <c r="H174" s="1" t="s">
        <v>221</v>
      </c>
      <c r="I174" s="2"/>
      <c r="J174" s="2"/>
      <c r="K174" s="1"/>
    </row>
    <row r="175" spans="1:11" x14ac:dyDescent="0.4">
      <c r="A175" s="1" t="str">
        <f>압구정매출[[#This Row],[제품ID]]&amp;"-"&amp;압구정매출[[#This Row],[판매 날짜]]&amp;"-"&amp;압구정매출[[#This Row],[고객ID]]</f>
        <v>세일 보트 반팔-반팔-M-블랙-200518-</v>
      </c>
      <c r="B175" s="1" t="str">
        <f>압구정매출[[#This Row],[제품명]]&amp;"-"&amp;압구정매출[[#This Row],[카테고리]]&amp;"-"&amp;압구정매출[[#This Row],[사이즈]]&amp;"-"&amp;압구정매출[[#This Row],[색상]]</f>
        <v>세일 보트 반팔-반팔-M-블랙</v>
      </c>
      <c r="C175" s="1" t="s">
        <v>176</v>
      </c>
      <c r="D175" s="1" t="s">
        <v>109</v>
      </c>
      <c r="E175" s="1" t="s">
        <v>120</v>
      </c>
      <c r="F175" s="2" t="s">
        <v>123</v>
      </c>
      <c r="G175" s="2">
        <v>200518</v>
      </c>
      <c r="H175" s="1" t="s">
        <v>186</v>
      </c>
      <c r="I175" s="2"/>
      <c r="J175" s="2"/>
      <c r="K175" s="1"/>
    </row>
    <row r="176" spans="1:11" x14ac:dyDescent="0.4">
      <c r="A176" s="1" t="str">
        <f>압구정매출[[#This Row],[제품ID]]&amp;"-"&amp;압구정매출[[#This Row],[판매 날짜]]&amp;"-"&amp;압구정매출[[#This Row],[고객ID]]</f>
        <v>혼다 크루넥-후드-L-그린-200517-</v>
      </c>
      <c r="B176" s="1" t="str">
        <f>압구정매출[[#This Row],[제품명]]&amp;"-"&amp;압구정매출[[#This Row],[카테고리]]&amp;"-"&amp;압구정매출[[#This Row],[사이즈]]&amp;"-"&amp;압구정매출[[#This Row],[색상]]</f>
        <v>혼다 크루넥-후드-L-그린</v>
      </c>
      <c r="C176" s="1" t="s">
        <v>73</v>
      </c>
      <c r="D176" s="1" t="s">
        <v>113</v>
      </c>
      <c r="E176" s="1" t="s">
        <v>121</v>
      </c>
      <c r="F176" s="2" t="s">
        <v>133</v>
      </c>
      <c r="G176" s="2">
        <v>200517</v>
      </c>
      <c r="H176" s="1" t="s">
        <v>186</v>
      </c>
      <c r="I176" s="2"/>
      <c r="J176" s="2"/>
      <c r="K176" s="1"/>
    </row>
    <row r="177" spans="1:11" x14ac:dyDescent="0.4">
      <c r="A177" s="1" t="str">
        <f>압구정매출[[#This Row],[제품ID]]&amp;"-"&amp;압구정매출[[#This Row],[판매 날짜]]&amp;"-"&amp;압구정매출[[#This Row],[고객ID]]</f>
        <v>코튼 친치 트랙팬츠-긴바지-S-데저트 카모-200516-</v>
      </c>
      <c r="B177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트랙팬츠-긴바지-S-데저트 카모</v>
      </c>
      <c r="C177" s="1" t="s">
        <v>180</v>
      </c>
      <c r="D177" s="1" t="s">
        <v>116</v>
      </c>
      <c r="E177" s="1" t="s">
        <v>119</v>
      </c>
      <c r="F177" s="2" t="s">
        <v>184</v>
      </c>
      <c r="G177" s="2">
        <v>200516</v>
      </c>
      <c r="H177" s="1" t="s">
        <v>186</v>
      </c>
      <c r="I177" s="2"/>
      <c r="J177" s="2"/>
      <c r="K177" s="1"/>
    </row>
    <row r="178" spans="1:11" x14ac:dyDescent="0.4">
      <c r="A178" s="1" t="str">
        <f>압구정매출[[#This Row],[제품ID]]&amp;"-"&amp;압구정매출[[#This Row],[판매 날짜]]&amp;"-"&amp;압구정매출[[#This Row],[고객ID]]</f>
        <v>스마일러-반팔-XL-블랙-200516-</v>
      </c>
      <c r="B178" s="1" t="str">
        <f>압구정매출[[#This Row],[제품명]]&amp;"-"&amp;압구정매출[[#This Row],[카테고리]]&amp;"-"&amp;압구정매출[[#This Row],[사이즈]]&amp;"-"&amp;압구정매출[[#This Row],[색상]]</f>
        <v>스마일러-반팔-XL-블랙</v>
      </c>
      <c r="C178" s="1" t="s">
        <v>199</v>
      </c>
      <c r="D178" s="1" t="s">
        <v>109</v>
      </c>
      <c r="E178" s="1" t="s">
        <v>122</v>
      </c>
      <c r="F178" s="2" t="s">
        <v>123</v>
      </c>
      <c r="G178" s="2">
        <v>200516</v>
      </c>
      <c r="H178" s="1" t="s">
        <v>209</v>
      </c>
      <c r="I178" s="2"/>
      <c r="J178" s="2"/>
      <c r="K178" s="1"/>
    </row>
    <row r="179" spans="1:11" x14ac:dyDescent="0.4">
      <c r="A179" s="1" t="str">
        <f>압구정매출[[#This Row],[제품ID]]&amp;"-"&amp;압구정매출[[#This Row],[판매 날짜]]&amp;"-"&amp;압구정매출[[#This Row],[고객ID]]</f>
        <v>세일 보트 반팔-반팔-L-블랙-200516-</v>
      </c>
      <c r="B179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179" s="1" t="s">
        <v>176</v>
      </c>
      <c r="D179" s="1" t="s">
        <v>109</v>
      </c>
      <c r="E179" s="1" t="s">
        <v>121</v>
      </c>
      <c r="F179" s="2" t="s">
        <v>123</v>
      </c>
      <c r="G179" s="2">
        <v>200516</v>
      </c>
      <c r="H179" s="1" t="s">
        <v>186</v>
      </c>
      <c r="I179" s="2"/>
      <c r="J179" s="2"/>
      <c r="K179" s="1"/>
    </row>
    <row r="180" spans="1:11" x14ac:dyDescent="0.4">
      <c r="A180" s="1" t="str">
        <f>압구정매출[[#This Row],[제품ID]]&amp;"-"&amp;압구정매출[[#This Row],[판매 날짜]]&amp;"-"&amp;압구정매출[[#This Row],[고객ID]]</f>
        <v>샵-반팔-L-블랙-200516-</v>
      </c>
      <c r="B180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180" s="1" t="s">
        <v>169</v>
      </c>
      <c r="D180" s="1" t="s">
        <v>109</v>
      </c>
      <c r="E180" s="1" t="s">
        <v>121</v>
      </c>
      <c r="F180" s="2" t="s">
        <v>123</v>
      </c>
      <c r="G180" s="2">
        <v>200516</v>
      </c>
      <c r="H180" s="1" t="s">
        <v>186</v>
      </c>
      <c r="I180" s="2"/>
      <c r="J180" s="2"/>
      <c r="K180" s="1"/>
    </row>
    <row r="181" spans="1:11" x14ac:dyDescent="0.4">
      <c r="A181" s="1" t="str">
        <f>압구정매출[[#This Row],[제품ID]]&amp;"-"&amp;압구정매출[[#This Row],[판매 날짜]]&amp;"-"&amp;압구정매출[[#This Row],[고객ID]]</f>
        <v>밀란 후드-후드-XL-블랙-200516-</v>
      </c>
      <c r="B181" s="1" t="str">
        <f>압구정매출[[#This Row],[제품명]]&amp;"-"&amp;압구정매출[[#This Row],[카테고리]]&amp;"-"&amp;압구정매출[[#This Row],[사이즈]]&amp;"-"&amp;압구정매출[[#This Row],[색상]]</f>
        <v>밀란 후드-후드-XL-블랙</v>
      </c>
      <c r="C181" s="1" t="s">
        <v>178</v>
      </c>
      <c r="D181" s="1" t="s">
        <v>113</v>
      </c>
      <c r="E181" s="1" t="s">
        <v>122</v>
      </c>
      <c r="F181" s="2" t="s">
        <v>123</v>
      </c>
      <c r="G181" s="2">
        <v>200516</v>
      </c>
      <c r="H181" s="1" t="s">
        <v>186</v>
      </c>
      <c r="I181" s="2"/>
      <c r="J181" s="2"/>
      <c r="K181" s="1"/>
    </row>
    <row r="182" spans="1:11" x14ac:dyDescent="0.4">
      <c r="A182" s="1" t="str">
        <f>압구정매출[[#This Row],[제품ID]]&amp;"-"&amp;압구정매출[[#This Row],[판매 날짜]]&amp;"-"&amp;압구정매출[[#This Row],[고객ID]]</f>
        <v>20ss 밀리터리 캠프캡-모자-FREE-블랙-200516-</v>
      </c>
      <c r="B182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182" s="1" t="s">
        <v>310</v>
      </c>
      <c r="D182" s="1" t="s">
        <v>228</v>
      </c>
      <c r="E182" s="1" t="s">
        <v>331</v>
      </c>
      <c r="F182" s="2" t="s">
        <v>123</v>
      </c>
      <c r="G182" s="2">
        <v>200516</v>
      </c>
      <c r="H182" s="1" t="s">
        <v>221</v>
      </c>
      <c r="I182" s="2"/>
      <c r="J182" s="2"/>
      <c r="K182" s="1"/>
    </row>
    <row r="183" spans="1:11" x14ac:dyDescent="0.4">
      <c r="A183" s="1" t="str">
        <f>압구정매출[[#This Row],[제품ID]]&amp;"-"&amp;압구정매출[[#This Row],[판매 날짜]]&amp;"-"&amp;압구정매출[[#This Row],[고객ID]]</f>
        <v>스마일러-반팔-XL-블랙-200514-</v>
      </c>
      <c r="B183" s="1" t="str">
        <f>압구정매출[[#This Row],[제품명]]&amp;"-"&amp;압구정매출[[#This Row],[카테고리]]&amp;"-"&amp;압구정매출[[#This Row],[사이즈]]&amp;"-"&amp;압구정매출[[#This Row],[색상]]</f>
        <v>스마일러-반팔-XL-블랙</v>
      </c>
      <c r="C183" s="1" t="s">
        <v>199</v>
      </c>
      <c r="D183" s="1" t="s">
        <v>109</v>
      </c>
      <c r="E183" s="1" t="s">
        <v>122</v>
      </c>
      <c r="F183" s="2" t="s">
        <v>123</v>
      </c>
      <c r="G183" s="2">
        <v>200514</v>
      </c>
      <c r="H183" s="1" t="s">
        <v>209</v>
      </c>
      <c r="I183" s="2"/>
      <c r="J183" s="2"/>
      <c r="K183" s="1"/>
    </row>
    <row r="184" spans="1:11" x14ac:dyDescent="0.4">
      <c r="A184" s="1" t="str">
        <f>압구정매출[[#This Row],[제품ID]]&amp;"-"&amp;압구정매출[[#This Row],[판매 날짜]]&amp;"-"&amp;압구정매출[[#This Row],[고객ID]]</f>
        <v>세일 보트 반팔-반팔-L-화이트-200514-</v>
      </c>
      <c r="B184" s="1" t="str">
        <f>압구정매출[[#This Row],[제품명]]&amp;"-"&amp;압구정매출[[#This Row],[카테고리]]&amp;"-"&amp;압구정매출[[#This Row],[사이즈]]&amp;"-"&amp;압구정매출[[#This Row],[색상]]</f>
        <v>세일 보트 반팔-반팔-L-화이트</v>
      </c>
      <c r="C184" s="1" t="s">
        <v>176</v>
      </c>
      <c r="D184" s="1" t="s">
        <v>109</v>
      </c>
      <c r="E184" s="1" t="s">
        <v>121</v>
      </c>
      <c r="F184" s="2" t="s">
        <v>124</v>
      </c>
      <c r="G184" s="2">
        <v>200514</v>
      </c>
      <c r="H184" s="1" t="s">
        <v>186</v>
      </c>
      <c r="I184" s="2"/>
      <c r="J184" s="2"/>
      <c r="K184" s="1"/>
    </row>
    <row r="185" spans="1:11" x14ac:dyDescent="0.4">
      <c r="A185" s="1" t="str">
        <f>압구정매출[[#This Row],[제품ID]]&amp;"-"&amp;압구정매출[[#This Row],[판매 날짜]]&amp;"-"&amp;압구정매출[[#This Row],[고객ID]]</f>
        <v>샵-반팔-L-블랙-200514-</v>
      </c>
      <c r="B185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185" s="1" t="s">
        <v>169</v>
      </c>
      <c r="D185" s="1" t="s">
        <v>109</v>
      </c>
      <c r="E185" s="1" t="s">
        <v>121</v>
      </c>
      <c r="F185" s="2" t="s">
        <v>123</v>
      </c>
      <c r="G185" s="2">
        <v>200514</v>
      </c>
      <c r="H185" s="1" t="s">
        <v>186</v>
      </c>
      <c r="I185" s="2"/>
      <c r="J185" s="2"/>
      <c r="K185" s="1"/>
    </row>
    <row r="186" spans="1:11" x14ac:dyDescent="0.4">
      <c r="A186" s="1" t="str">
        <f>압구정매출[[#This Row],[제품ID]]&amp;"-"&amp;압구정매출[[#This Row],[판매 날짜]]&amp;"-"&amp;압구정매출[[#This Row],[고객ID]]</f>
        <v>백로고 니트-니트-L-블랙-200514-</v>
      </c>
      <c r="B186" s="1" t="str">
        <f>압구정매출[[#This Row],[제품명]]&amp;"-"&amp;압구정매출[[#This Row],[카테고리]]&amp;"-"&amp;압구정매출[[#This Row],[사이즈]]&amp;"-"&amp;압구정매출[[#This Row],[색상]]</f>
        <v>백로고 니트-니트-L-블랙</v>
      </c>
      <c r="C186" s="1" t="s">
        <v>166</v>
      </c>
      <c r="D186" s="1" t="s">
        <v>149</v>
      </c>
      <c r="E186" s="1" t="s">
        <v>121</v>
      </c>
      <c r="F186" s="2" t="s">
        <v>123</v>
      </c>
      <c r="G186" s="2">
        <v>200514</v>
      </c>
      <c r="H186" s="1" t="s">
        <v>186</v>
      </c>
      <c r="I186" s="2"/>
      <c r="J186" s="2"/>
      <c r="K186" s="1"/>
    </row>
    <row r="187" spans="1:11" x14ac:dyDescent="0.4">
      <c r="A187" s="1" t="str">
        <f>압구정매출[[#This Row],[제품ID]]&amp;"-"&amp;압구정매출[[#This Row],[판매 날짜]]&amp;"-"&amp;압구정매출[[#This Row],[고객ID]]</f>
        <v>세일 보트 반팔-반팔-L-블랙-200513-</v>
      </c>
      <c r="B187" s="1" t="str">
        <f>압구정매출[[#This Row],[제품명]]&amp;"-"&amp;압구정매출[[#This Row],[카테고리]]&amp;"-"&amp;압구정매출[[#This Row],[사이즈]]&amp;"-"&amp;압구정매출[[#This Row],[색상]]</f>
        <v>세일 보트 반팔-반팔-L-블랙</v>
      </c>
      <c r="C187" s="1" t="s">
        <v>176</v>
      </c>
      <c r="D187" s="1" t="s">
        <v>109</v>
      </c>
      <c r="E187" s="1" t="s">
        <v>121</v>
      </c>
      <c r="F187" s="2" t="s">
        <v>123</v>
      </c>
      <c r="G187" s="2">
        <v>200513</v>
      </c>
      <c r="H187" s="1" t="s">
        <v>186</v>
      </c>
      <c r="I187" s="2"/>
      <c r="J187" s="2"/>
      <c r="K187" s="1"/>
    </row>
    <row r="188" spans="1:11" x14ac:dyDescent="0.4">
      <c r="A188" s="1" t="str">
        <f>압구정매출[[#This Row],[제품ID]]&amp;"-"&amp;압구정매출[[#This Row],[판매 날짜]]&amp;"-"&amp;압구정매출[[#This Row],[고객ID]]</f>
        <v>샵-반팔-L-블랙-200513-</v>
      </c>
      <c r="B188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188" s="1" t="s">
        <v>169</v>
      </c>
      <c r="D188" s="1" t="s">
        <v>109</v>
      </c>
      <c r="E188" s="1" t="s">
        <v>121</v>
      </c>
      <c r="F188" s="2" t="s">
        <v>123</v>
      </c>
      <c r="G188" s="2">
        <v>200513</v>
      </c>
      <c r="H188" s="1" t="s">
        <v>186</v>
      </c>
      <c r="I188" s="2"/>
      <c r="J188" s="2"/>
      <c r="K188" s="1"/>
    </row>
    <row r="189" spans="1:11" x14ac:dyDescent="0.4">
      <c r="A189" s="1" t="str">
        <f>압구정매출[[#This Row],[제품ID]]&amp;"-"&amp;압구정매출[[#This Row],[판매 날짜]]&amp;"-"&amp;압구정매출[[#This Row],[고객ID]]</f>
        <v>샵-반팔-L-블랙-200513-</v>
      </c>
      <c r="B189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189" s="1" t="s">
        <v>169</v>
      </c>
      <c r="D189" s="1" t="s">
        <v>109</v>
      </c>
      <c r="E189" s="1" t="s">
        <v>121</v>
      </c>
      <c r="F189" s="2" t="s">
        <v>123</v>
      </c>
      <c r="G189" s="2">
        <v>200513</v>
      </c>
      <c r="H189" s="1" t="s">
        <v>186</v>
      </c>
      <c r="I189" s="2"/>
      <c r="J189" s="2"/>
      <c r="K189" s="1"/>
    </row>
    <row r="190" spans="1:11" x14ac:dyDescent="0.4">
      <c r="A190" s="1" t="str">
        <f>압구정매출[[#This Row],[제품ID]]&amp;"-"&amp;압구정매출[[#This Row],[판매 날짜]]&amp;"-"&amp;압구정매출[[#This Row],[고객ID]]</f>
        <v>트라이게인-반팔-L-블랙-200512-</v>
      </c>
      <c r="B190" s="1" t="str">
        <f>압구정매출[[#This Row],[제품명]]&amp;"-"&amp;압구정매출[[#This Row],[카테고리]]&amp;"-"&amp;압구정매출[[#This Row],[사이즈]]&amp;"-"&amp;압구정매출[[#This Row],[색상]]</f>
        <v>트라이게인-반팔-L-블랙</v>
      </c>
      <c r="C190" s="1" t="s">
        <v>200</v>
      </c>
      <c r="D190" s="1" t="s">
        <v>109</v>
      </c>
      <c r="E190" s="1" t="s">
        <v>121</v>
      </c>
      <c r="F190" s="2" t="s">
        <v>123</v>
      </c>
      <c r="G190" s="2">
        <v>200512</v>
      </c>
      <c r="H190" s="1" t="s">
        <v>209</v>
      </c>
      <c r="I190" s="2"/>
      <c r="J190" s="2"/>
      <c r="K190" s="1"/>
    </row>
    <row r="191" spans="1:11" x14ac:dyDescent="0.4">
      <c r="A191" s="1" t="str">
        <f>압구정매출[[#This Row],[제품ID]]&amp;"-"&amp;압구정매출[[#This Row],[판매 날짜]]&amp;"-"&amp;압구정매출[[#This Row],[고객ID]]</f>
        <v>스마일러-반팔-XL-블랙-200511-</v>
      </c>
      <c r="B191" s="1" t="str">
        <f>압구정매출[[#This Row],[제품명]]&amp;"-"&amp;압구정매출[[#This Row],[카테고리]]&amp;"-"&amp;압구정매출[[#This Row],[사이즈]]&amp;"-"&amp;압구정매출[[#This Row],[색상]]</f>
        <v>스마일러-반팔-XL-블랙</v>
      </c>
      <c r="C191" s="1" t="s">
        <v>199</v>
      </c>
      <c r="D191" s="1" t="s">
        <v>109</v>
      </c>
      <c r="E191" s="1" t="s">
        <v>122</v>
      </c>
      <c r="F191" s="2" t="s">
        <v>123</v>
      </c>
      <c r="G191" s="2">
        <v>200511</v>
      </c>
      <c r="H191" s="1" t="s">
        <v>209</v>
      </c>
      <c r="I191" s="2"/>
      <c r="J191" s="2"/>
      <c r="K191" s="1"/>
    </row>
    <row r="192" spans="1:11" x14ac:dyDescent="0.4">
      <c r="A192" s="1" t="str">
        <f>압구정매출[[#This Row],[제품ID]]&amp;"-"&amp;압구정매출[[#This Row],[판매 날짜]]&amp;"-"&amp;압구정매출[[#This Row],[고객ID]]</f>
        <v>세일 보트 반팔-반팔-L-화이트-200511-</v>
      </c>
      <c r="B192" s="1" t="str">
        <f>압구정매출[[#This Row],[제품명]]&amp;"-"&amp;압구정매출[[#This Row],[카테고리]]&amp;"-"&amp;압구정매출[[#This Row],[사이즈]]&amp;"-"&amp;압구정매출[[#This Row],[색상]]</f>
        <v>세일 보트 반팔-반팔-L-화이트</v>
      </c>
      <c r="C192" s="1" t="s">
        <v>176</v>
      </c>
      <c r="D192" s="1" t="s">
        <v>109</v>
      </c>
      <c r="E192" s="1" t="s">
        <v>121</v>
      </c>
      <c r="F192" s="2" t="s">
        <v>124</v>
      </c>
      <c r="G192" s="2">
        <v>200511</v>
      </c>
      <c r="H192" s="1" t="s">
        <v>186</v>
      </c>
      <c r="I192" s="2"/>
      <c r="J192" s="2"/>
      <c r="K192" s="1"/>
    </row>
    <row r="193" spans="1:11" x14ac:dyDescent="0.4">
      <c r="A193" s="1" t="str">
        <f>압구정매출[[#This Row],[제품ID]]&amp;"-"&amp;압구정매출[[#This Row],[판매 날짜]]&amp;"-"&amp;압구정매출[[#This Row],[고객ID]]</f>
        <v>라디얼 크루넥-크루넥-M-네츄럴-200511-</v>
      </c>
      <c r="B193" s="1" t="str">
        <f>압구정매출[[#This Row],[제품명]]&amp;"-"&amp;압구정매출[[#This Row],[카테고리]]&amp;"-"&amp;압구정매출[[#This Row],[사이즈]]&amp;"-"&amp;압구정매출[[#This Row],[색상]]</f>
        <v>라디얼 크루넥-크루넥-M-네츄럴</v>
      </c>
      <c r="C193" s="1" t="s">
        <v>151</v>
      </c>
      <c r="D193" s="1" t="s">
        <v>117</v>
      </c>
      <c r="E193" s="1" t="s">
        <v>120</v>
      </c>
      <c r="F193" s="2" t="s">
        <v>146</v>
      </c>
      <c r="G193" s="2">
        <v>200511</v>
      </c>
      <c r="H193" s="1" t="s">
        <v>186</v>
      </c>
      <c r="I193" s="2"/>
      <c r="J193" s="2"/>
      <c r="K193" s="1"/>
    </row>
    <row r="194" spans="1:11" x14ac:dyDescent="0.4">
      <c r="A194" s="1" t="str">
        <f>압구정매출[[#This Row],[제품ID]]&amp;"-"&amp;압구정매출[[#This Row],[판매 날짜]]&amp;"-"&amp;압구정매출[[#This Row],[고객ID]]</f>
        <v>코튼 친치 트랙팬츠-긴바지-S-블랙-200510-</v>
      </c>
      <c r="B194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트랙팬츠-긴바지-S-블랙</v>
      </c>
      <c r="C194" s="1" t="s">
        <v>180</v>
      </c>
      <c r="D194" s="1" t="s">
        <v>116</v>
      </c>
      <c r="E194" s="1" t="s">
        <v>119</v>
      </c>
      <c r="F194" s="2" t="s">
        <v>123</v>
      </c>
      <c r="G194" s="2">
        <v>200510</v>
      </c>
      <c r="H194" s="1" t="s">
        <v>186</v>
      </c>
      <c r="I194" s="2"/>
      <c r="J194" s="2"/>
      <c r="K194" s="1"/>
    </row>
    <row r="195" spans="1:11" x14ac:dyDescent="0.4">
      <c r="A195" s="1" t="str">
        <f>압구정매출[[#This Row],[제품ID]]&amp;"-"&amp;압구정매출[[#This Row],[판매 날짜]]&amp;"-"&amp;압구정매출[[#This Row],[고객ID]]</f>
        <v>코튼 친치 트랙팬츠-긴바지-M-블랙-200509-</v>
      </c>
      <c r="B195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트랙팬츠-긴바지-M-블랙</v>
      </c>
      <c r="C195" s="1" t="s">
        <v>180</v>
      </c>
      <c r="D195" s="1" t="s">
        <v>116</v>
      </c>
      <c r="E195" s="1" t="s">
        <v>120</v>
      </c>
      <c r="F195" s="2" t="s">
        <v>123</v>
      </c>
      <c r="G195" s="2">
        <v>200509</v>
      </c>
      <c r="H195" s="1" t="s">
        <v>186</v>
      </c>
      <c r="I195" s="2"/>
      <c r="J195" s="2"/>
      <c r="K195" s="1"/>
    </row>
    <row r="196" spans="1:11" x14ac:dyDescent="0.4">
      <c r="A196" s="1" t="str">
        <f>압구정매출[[#This Row],[제품ID]]&amp;"-"&amp;압구정매출[[#This Row],[판매 날짜]]&amp;"-"&amp;압구정매출[[#This Row],[고객ID]]</f>
        <v>코튼 친치 트랙팬츠-긴바지-M-데저트 카모-200509-</v>
      </c>
      <c r="B196" s="1" t="str">
        <f>압구정매출[[#This Row],[제품명]]&amp;"-"&amp;압구정매출[[#This Row],[카테고리]]&amp;"-"&amp;압구정매출[[#This Row],[사이즈]]&amp;"-"&amp;압구정매출[[#This Row],[색상]]</f>
        <v>코튼 친치 트랙팬츠-긴바지-M-데저트 카모</v>
      </c>
      <c r="C196" s="1" t="s">
        <v>180</v>
      </c>
      <c r="D196" s="1" t="s">
        <v>116</v>
      </c>
      <c r="E196" s="1" t="s">
        <v>120</v>
      </c>
      <c r="F196" s="2" t="s">
        <v>184</v>
      </c>
      <c r="G196" s="2">
        <v>200509</v>
      </c>
      <c r="H196" s="1" t="s">
        <v>186</v>
      </c>
      <c r="I196" s="2"/>
      <c r="J196" s="2"/>
      <c r="K196" s="1"/>
    </row>
    <row r="197" spans="1:11" x14ac:dyDescent="0.4">
      <c r="A197" s="1" t="str">
        <f>압구정매출[[#This Row],[제품ID]]&amp;"-"&amp;압구정매출[[#This Row],[판매 날짜]]&amp;"-"&amp;압구정매출[[#This Row],[고객ID]]</f>
        <v>20SS 데님 에스로고-모자-FREE-블랙-200509-</v>
      </c>
      <c r="B197" s="1" t="str">
        <f>압구정매출[[#This Row],[제품명]]&amp;"-"&amp;압구정매출[[#This Row],[카테고리]]&amp;"-"&amp;압구정매출[[#This Row],[사이즈]]&amp;"-"&amp;압구정매출[[#This Row],[색상]]</f>
        <v>20SS 데님 에스로고-모자-FREE-블랙</v>
      </c>
      <c r="C197" s="1" t="s">
        <v>309</v>
      </c>
      <c r="D197" s="1" t="s">
        <v>228</v>
      </c>
      <c r="E197" s="1" t="s">
        <v>331</v>
      </c>
      <c r="F197" s="2" t="s">
        <v>123</v>
      </c>
      <c r="G197" s="2">
        <v>200509</v>
      </c>
      <c r="H197" s="1" t="s">
        <v>221</v>
      </c>
      <c r="I197" s="2"/>
      <c r="J197" s="2"/>
      <c r="K197" s="1"/>
    </row>
    <row r="198" spans="1:11" x14ac:dyDescent="0.4">
      <c r="A198" s="1" t="str">
        <f>압구정매출[[#This Row],[제품ID]]&amp;"-"&amp;압구정매출[[#This Row],[판매 날짜]]&amp;"-"&amp;압구정매출[[#This Row],[고객ID]]</f>
        <v>샵-반팔-L-블랙-200508-</v>
      </c>
      <c r="B198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198" s="1" t="s">
        <v>169</v>
      </c>
      <c r="D198" s="1" t="s">
        <v>109</v>
      </c>
      <c r="E198" s="1" t="s">
        <v>333</v>
      </c>
      <c r="F198" s="2" t="s">
        <v>123</v>
      </c>
      <c r="G198" s="2">
        <v>200508</v>
      </c>
      <c r="H198" s="1" t="s">
        <v>186</v>
      </c>
      <c r="I198" s="2"/>
      <c r="J198" s="2"/>
      <c r="K198" s="1"/>
    </row>
    <row r="199" spans="1:11" x14ac:dyDescent="0.4">
      <c r="A199" s="1" t="str">
        <f>압구정매출[[#This Row],[제품ID]]&amp;"-"&amp;압구정매출[[#This Row],[판매 날짜]]&amp;"-"&amp;압구정매출[[#This Row],[고객ID]]</f>
        <v>트라이게인-반팔-L-블랙-200507-</v>
      </c>
      <c r="B199" s="1" t="str">
        <f>압구정매출[[#This Row],[제품명]]&amp;"-"&amp;압구정매출[[#This Row],[카테고리]]&amp;"-"&amp;압구정매출[[#This Row],[사이즈]]&amp;"-"&amp;압구정매출[[#This Row],[색상]]</f>
        <v>트라이게인-반팔-L-블랙</v>
      </c>
      <c r="C199" s="1" t="s">
        <v>200</v>
      </c>
      <c r="D199" s="1" t="s">
        <v>109</v>
      </c>
      <c r="E199" s="1" t="s">
        <v>121</v>
      </c>
      <c r="F199" s="2" t="s">
        <v>123</v>
      </c>
      <c r="G199" s="2">
        <v>200507</v>
      </c>
      <c r="H199" s="1" t="s">
        <v>209</v>
      </c>
      <c r="I199" s="2"/>
      <c r="J199" s="2"/>
      <c r="K199" s="1"/>
    </row>
    <row r="200" spans="1:11" x14ac:dyDescent="0.4">
      <c r="A200" s="1" t="str">
        <f>압구정매출[[#This Row],[제품ID]]&amp;"-"&amp;압구정매출[[#This Row],[판매 날짜]]&amp;"-"&amp;압구정매출[[#This Row],[고객ID]]</f>
        <v>슈프림 워터쇼츠-반바지-M-블랙-200507-</v>
      </c>
      <c r="B200" s="1" t="str">
        <f>압구정매출[[#This Row],[제품명]]&amp;"-"&amp;압구정매출[[#This Row],[카테고리]]&amp;"-"&amp;압구정매출[[#This Row],[사이즈]]&amp;"-"&amp;압구정매출[[#This Row],[색상]]</f>
        <v>슈프림 워터쇼츠-반바지-M-블랙</v>
      </c>
      <c r="C200" s="1" t="s">
        <v>172</v>
      </c>
      <c r="D200" s="1" t="s">
        <v>108</v>
      </c>
      <c r="E200" s="1" t="s">
        <v>120</v>
      </c>
      <c r="F200" s="2" t="s">
        <v>123</v>
      </c>
      <c r="G200" s="2">
        <v>200507</v>
      </c>
      <c r="H200" s="1" t="s">
        <v>186</v>
      </c>
      <c r="I200" s="2"/>
      <c r="J200" s="2"/>
      <c r="K200" s="1"/>
    </row>
    <row r="201" spans="1:11" x14ac:dyDescent="0.4">
      <c r="A201" s="1" t="str">
        <f>압구정매출[[#This Row],[제품ID]]&amp;"-"&amp;압구정매출[[#This Row],[판매 날짜]]&amp;"-"&amp;압구정매출[[#This Row],[고객ID]]</f>
        <v>샵-반팔-M-흰색-200507-</v>
      </c>
      <c r="B201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201" s="1" t="s">
        <v>169</v>
      </c>
      <c r="D201" s="1" t="s">
        <v>109</v>
      </c>
      <c r="E201" s="1" t="s">
        <v>120</v>
      </c>
      <c r="F201" s="2" t="s">
        <v>130</v>
      </c>
      <c r="G201" s="2">
        <v>200507</v>
      </c>
      <c r="H201" s="1" t="s">
        <v>186</v>
      </c>
      <c r="I201" s="2"/>
      <c r="J201" s="2"/>
      <c r="K201" s="1"/>
    </row>
    <row r="202" spans="1:11" x14ac:dyDescent="0.4">
      <c r="A202" s="1" t="str">
        <f>압구정매출[[#This Row],[제품ID]]&amp;"-"&amp;압구정매출[[#This Row],[판매 날짜]]&amp;"-"&amp;압구정매출[[#This Row],[고객ID]]</f>
        <v>리버소-반팔-M-레드-200506-</v>
      </c>
      <c r="B202" s="1" t="str">
        <f>압구정매출[[#This Row],[제품명]]&amp;"-"&amp;압구정매출[[#This Row],[카테고리]]&amp;"-"&amp;압구정매출[[#This Row],[사이즈]]&amp;"-"&amp;압구정매출[[#This Row],[색상]]</f>
        <v>리버소-반팔-M-레드</v>
      </c>
      <c r="C202" s="1" t="s">
        <v>219</v>
      </c>
      <c r="D202" s="1" t="s">
        <v>109</v>
      </c>
      <c r="E202" s="1" t="s">
        <v>120</v>
      </c>
      <c r="F202" s="2" t="s">
        <v>128</v>
      </c>
      <c r="G202" s="2">
        <v>200506</v>
      </c>
      <c r="H202" s="1" t="s">
        <v>209</v>
      </c>
      <c r="I202" s="2"/>
      <c r="J202" s="2"/>
      <c r="K202" s="1"/>
    </row>
    <row r="203" spans="1:11" x14ac:dyDescent="0.4">
      <c r="A203" s="1" t="str">
        <f>압구정매출[[#This Row],[제품ID]]&amp;"-"&amp;압구정매출[[#This Row],[판매 날짜]]&amp;"-"&amp;압구정매출[[#This Row],[고객ID]]</f>
        <v>20SS 데님 에스로고-모자-FREE-블랙-200505-</v>
      </c>
      <c r="B203" s="1" t="str">
        <f>압구정매출[[#This Row],[제품명]]&amp;"-"&amp;압구정매출[[#This Row],[카테고리]]&amp;"-"&amp;압구정매출[[#This Row],[사이즈]]&amp;"-"&amp;압구정매출[[#This Row],[색상]]</f>
        <v>20SS 데님 에스로고-모자-FREE-블랙</v>
      </c>
      <c r="C203" s="1" t="s">
        <v>309</v>
      </c>
      <c r="D203" s="1" t="s">
        <v>228</v>
      </c>
      <c r="E203" s="1" t="s">
        <v>331</v>
      </c>
      <c r="F203" s="2" t="s">
        <v>123</v>
      </c>
      <c r="G203" s="2">
        <v>200505</v>
      </c>
      <c r="H203" s="1" t="s">
        <v>221</v>
      </c>
      <c r="I203" s="2"/>
      <c r="J203" s="2"/>
      <c r="K203" s="1"/>
    </row>
    <row r="204" spans="1:11" x14ac:dyDescent="0.4">
      <c r="A204" s="1" t="str">
        <f>압구정매출[[#This Row],[제품ID]]&amp;"-"&amp;압구정매출[[#This Row],[판매 날짜]]&amp;"-"&amp;압구정매출[[#This Row],[고객ID]]</f>
        <v>스마일러-반팔-L-블랙-200504-</v>
      </c>
      <c r="B204" s="1" t="str">
        <f>압구정매출[[#This Row],[제품명]]&amp;"-"&amp;압구정매출[[#This Row],[카테고리]]&amp;"-"&amp;압구정매출[[#This Row],[사이즈]]&amp;"-"&amp;압구정매출[[#This Row],[색상]]</f>
        <v>스마일러-반팔-L-블랙</v>
      </c>
      <c r="C204" s="1" t="s">
        <v>199</v>
      </c>
      <c r="D204" s="1" t="s">
        <v>109</v>
      </c>
      <c r="E204" s="1" t="s">
        <v>121</v>
      </c>
      <c r="F204" s="2" t="s">
        <v>123</v>
      </c>
      <c r="G204" s="2">
        <v>200504</v>
      </c>
      <c r="H204" s="1" t="s">
        <v>209</v>
      </c>
      <c r="I204" s="2"/>
      <c r="J204" s="2"/>
      <c r="K204" s="1"/>
    </row>
    <row r="205" spans="1:11" x14ac:dyDescent="0.4">
      <c r="A205" s="1" t="str">
        <f>압구정매출[[#This Row],[제품ID]]&amp;"-"&amp;압구정매출[[#This Row],[판매 날짜]]&amp;"-"&amp;압구정매출[[#This Row],[고객ID]]</f>
        <v>라디얼 크루넥-크루넥-XL-네츄럴-200504-</v>
      </c>
      <c r="B205" s="1" t="str">
        <f>압구정매출[[#This Row],[제품명]]&amp;"-"&amp;압구정매출[[#This Row],[카테고리]]&amp;"-"&amp;압구정매출[[#This Row],[사이즈]]&amp;"-"&amp;압구정매출[[#This Row],[색상]]</f>
        <v>라디얼 크루넥-크루넥-XL-네츄럴</v>
      </c>
      <c r="C205" s="1" t="s">
        <v>151</v>
      </c>
      <c r="D205" s="1" t="s">
        <v>117</v>
      </c>
      <c r="E205" s="1" t="s">
        <v>122</v>
      </c>
      <c r="F205" s="2" t="s">
        <v>146</v>
      </c>
      <c r="G205" s="2">
        <v>200504</v>
      </c>
      <c r="H205" s="1" t="s">
        <v>186</v>
      </c>
      <c r="I205" s="2"/>
      <c r="J205" s="2"/>
      <c r="K205" s="1"/>
    </row>
    <row r="206" spans="1:11" x14ac:dyDescent="0.4">
      <c r="A206" s="1" t="str">
        <f>압구정매출[[#This Row],[제품ID]]&amp;"-"&amp;압구정매출[[#This Row],[판매 날짜]]&amp;"-"&amp;압구정매출[[#This Row],[고객ID]]</f>
        <v>트라이게인-반팔-XL-블랙-200503-</v>
      </c>
      <c r="B206" s="1" t="str">
        <f>압구정매출[[#This Row],[제품명]]&amp;"-"&amp;압구정매출[[#This Row],[카테고리]]&amp;"-"&amp;압구정매출[[#This Row],[사이즈]]&amp;"-"&amp;압구정매출[[#This Row],[색상]]</f>
        <v>트라이게인-반팔-XL-블랙</v>
      </c>
      <c r="C206" s="1" t="s">
        <v>200</v>
      </c>
      <c r="D206" s="1" t="s">
        <v>109</v>
      </c>
      <c r="E206" s="1" t="s">
        <v>122</v>
      </c>
      <c r="F206" s="2" t="s">
        <v>123</v>
      </c>
      <c r="G206" s="2">
        <v>200503</v>
      </c>
      <c r="H206" s="1" t="s">
        <v>209</v>
      </c>
      <c r="I206" s="2"/>
      <c r="J206" s="2"/>
      <c r="K206" s="1"/>
    </row>
    <row r="207" spans="1:11" x14ac:dyDescent="0.4">
      <c r="A207" s="1" t="str">
        <f>압구정매출[[#This Row],[제품ID]]&amp;"-"&amp;압구정매출[[#This Row],[판매 날짜]]&amp;"-"&amp;압구정매출[[#This Row],[고객ID]]</f>
        <v>샵-반팔-M-흰색-200503-</v>
      </c>
      <c r="B207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207" s="1" t="s">
        <v>169</v>
      </c>
      <c r="D207" s="1" t="s">
        <v>109</v>
      </c>
      <c r="E207" s="1" t="s">
        <v>120</v>
      </c>
      <c r="F207" s="2" t="s">
        <v>130</v>
      </c>
      <c r="G207" s="2">
        <v>200503</v>
      </c>
      <c r="H207" s="1" t="s">
        <v>186</v>
      </c>
      <c r="I207" s="2"/>
      <c r="J207" s="2"/>
      <c r="K207" s="1"/>
    </row>
    <row r="208" spans="1:11" x14ac:dyDescent="0.4">
      <c r="A208" s="1" t="str">
        <f>압구정매출[[#This Row],[제품ID]]&amp;"-"&amp;압구정매출[[#This Row],[판매 날짜]]&amp;"-"&amp;압구정매출[[#This Row],[고객ID]]</f>
        <v>샵-반팔-M-블랙-200503-</v>
      </c>
      <c r="B208" s="1" t="str">
        <f>압구정매출[[#This Row],[제품명]]&amp;"-"&amp;압구정매출[[#This Row],[카테고리]]&amp;"-"&amp;압구정매출[[#This Row],[사이즈]]&amp;"-"&amp;압구정매출[[#This Row],[색상]]</f>
        <v>샵-반팔-M-블랙</v>
      </c>
      <c r="C208" s="1" t="s">
        <v>169</v>
      </c>
      <c r="D208" s="1" t="s">
        <v>109</v>
      </c>
      <c r="E208" s="1" t="s">
        <v>120</v>
      </c>
      <c r="F208" s="2" t="s">
        <v>123</v>
      </c>
      <c r="G208" s="2">
        <v>200503</v>
      </c>
      <c r="H208" s="1" t="s">
        <v>186</v>
      </c>
      <c r="I208" s="2"/>
      <c r="J208" s="2"/>
      <c r="K208" s="1"/>
    </row>
    <row r="209" spans="1:11" x14ac:dyDescent="0.4">
      <c r="A209" s="1" t="str">
        <f>압구정매출[[#This Row],[제품ID]]&amp;"-"&amp;압구정매출[[#This Row],[판매 날짜]]&amp;"-"&amp;압구정매출[[#This Row],[고객ID]]</f>
        <v>20ss 밀리터리 캠프캡-모자-FREE-카키-200503-</v>
      </c>
      <c r="B209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209" s="1" t="s">
        <v>310</v>
      </c>
      <c r="D209" s="1" t="s">
        <v>228</v>
      </c>
      <c r="E209" s="1" t="s">
        <v>331</v>
      </c>
      <c r="F209" s="2" t="s">
        <v>330</v>
      </c>
      <c r="G209" s="2">
        <v>200503</v>
      </c>
      <c r="H209" s="1" t="s">
        <v>221</v>
      </c>
      <c r="I209" s="2"/>
      <c r="J209" s="2"/>
      <c r="K209" s="1"/>
    </row>
    <row r="210" spans="1:11" x14ac:dyDescent="0.4">
      <c r="A210" s="1" t="str">
        <f>압구정매출[[#This Row],[제품ID]]&amp;"-"&amp;압구정매출[[#This Row],[판매 날짜]]&amp;"-"&amp;압구정매출[[#This Row],[고객ID]]</f>
        <v>유 피규어 아웃-티셔츠-XL-화이트-200502-</v>
      </c>
      <c r="B210" s="1" t="str">
        <f>압구정매출[[#This Row],[제품명]]&amp;"-"&amp;압구정매출[[#This Row],[카테고리]]&amp;"-"&amp;압구정매출[[#This Row],[사이즈]]&amp;"-"&amp;압구정매출[[#This Row],[색상]]</f>
        <v>유 피규어 아웃-티셔츠-XL-화이트</v>
      </c>
      <c r="C210" s="1" t="s">
        <v>198</v>
      </c>
      <c r="D210" s="1" t="s">
        <v>191</v>
      </c>
      <c r="E210" s="1" t="s">
        <v>122</v>
      </c>
      <c r="F210" s="2" t="s">
        <v>124</v>
      </c>
      <c r="G210" s="2">
        <v>200502</v>
      </c>
      <c r="H210" s="1" t="s">
        <v>209</v>
      </c>
      <c r="I210" s="2"/>
      <c r="J210" s="2"/>
      <c r="K210" s="1"/>
    </row>
    <row r="211" spans="1:11" x14ac:dyDescent="0.4">
      <c r="A211" s="1" t="str">
        <f>압구정매출[[#This Row],[제품ID]]&amp;"-"&amp;압구정매출[[#This Row],[판매 날짜]]&amp;"-"&amp;압구정매출[[#This Row],[고객ID]]</f>
        <v>슈프림 라코스테 트랙 팬츠-긴바지-S-블랙-200502-</v>
      </c>
      <c r="B211" s="1" t="str">
        <f>압구정매출[[#This Row],[제품명]]&amp;"-"&amp;압구정매출[[#This Row],[카테고리]]&amp;"-"&amp;압구정매출[[#This Row],[사이즈]]&amp;"-"&amp;압구정매출[[#This Row],[색상]]</f>
        <v>슈프림 라코스테 트랙 팬츠-긴바지-S-블랙</v>
      </c>
      <c r="C211" s="1" t="s">
        <v>175</v>
      </c>
      <c r="D211" s="1" t="s">
        <v>116</v>
      </c>
      <c r="E211" s="1" t="s">
        <v>119</v>
      </c>
      <c r="F211" s="2" t="s">
        <v>123</v>
      </c>
      <c r="G211" s="2">
        <v>200502</v>
      </c>
      <c r="H211" s="1" t="s">
        <v>186</v>
      </c>
      <c r="I211" s="2"/>
      <c r="J211" s="2"/>
      <c r="K211" s="1"/>
    </row>
    <row r="212" spans="1:11" x14ac:dyDescent="0.4">
      <c r="A212" s="1" t="str">
        <f>압구정매출[[#This Row],[제품ID]]&amp;"-"&amp;압구정매출[[#This Row],[판매 날짜]]&amp;"-"&amp;압구정매출[[#This Row],[고객ID]]</f>
        <v>슈프림 나이론 베스트 조끼-자켓-XL-블랙-200502-</v>
      </c>
      <c r="B212" s="1" t="str">
        <f>압구정매출[[#This Row],[제품명]]&amp;"-"&amp;압구정매출[[#This Row],[카테고리]]&amp;"-"&amp;압구정매출[[#This Row],[사이즈]]&amp;"-"&amp;압구정매출[[#This Row],[색상]]</f>
        <v>슈프림 나이론 베스트 조끼-자켓-XL-블랙</v>
      </c>
      <c r="C212" s="1" t="s">
        <v>173</v>
      </c>
      <c r="D212" s="1" t="s">
        <v>111</v>
      </c>
      <c r="E212" s="1" t="s">
        <v>122</v>
      </c>
      <c r="F212" s="2" t="s">
        <v>123</v>
      </c>
      <c r="G212" s="2">
        <v>200502</v>
      </c>
      <c r="H212" s="1" t="s">
        <v>186</v>
      </c>
      <c r="I212" s="2"/>
      <c r="J212" s="2"/>
      <c r="K212" s="1"/>
    </row>
    <row r="213" spans="1:11" x14ac:dyDescent="0.4">
      <c r="A213" s="1" t="str">
        <f>압구정매출[[#This Row],[제품ID]]&amp;"-"&amp;압구정매출[[#This Row],[판매 날짜]]&amp;"-"&amp;압구정매출[[#This Row],[고객ID]]</f>
        <v>20ss 밀리터리 캠프캡-모자-FREE-블랙-200502-</v>
      </c>
      <c r="B213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213" s="1" t="s">
        <v>310</v>
      </c>
      <c r="D213" s="1" t="s">
        <v>228</v>
      </c>
      <c r="E213" s="1" t="s">
        <v>331</v>
      </c>
      <c r="F213" s="2" t="s">
        <v>123</v>
      </c>
      <c r="G213" s="2">
        <v>200502</v>
      </c>
      <c r="H213" s="1" t="s">
        <v>221</v>
      </c>
      <c r="I213" s="2"/>
      <c r="J213" s="2"/>
      <c r="K213" s="1"/>
    </row>
    <row r="214" spans="1:11" x14ac:dyDescent="0.4">
      <c r="A214" s="1" t="str">
        <f>압구정매출[[#This Row],[제품ID]]&amp;"-"&amp;압구정매출[[#This Row],[판매 날짜]]&amp;"-"&amp;압구정매출[[#This Row],[고객ID]]</f>
        <v>트라이게인-반팔-L-블랙-200501-</v>
      </c>
      <c r="B214" s="1" t="str">
        <f>압구정매출[[#This Row],[제품명]]&amp;"-"&amp;압구정매출[[#This Row],[카테고리]]&amp;"-"&amp;압구정매출[[#This Row],[사이즈]]&amp;"-"&amp;압구정매출[[#This Row],[색상]]</f>
        <v>트라이게인-반팔-L-블랙</v>
      </c>
      <c r="C214" s="1" t="s">
        <v>200</v>
      </c>
      <c r="D214" s="1" t="s">
        <v>109</v>
      </c>
      <c r="E214" s="1" t="s">
        <v>121</v>
      </c>
      <c r="F214" s="2" t="s">
        <v>123</v>
      </c>
      <c r="G214" s="2">
        <v>200501</v>
      </c>
      <c r="H214" s="1" t="s">
        <v>209</v>
      </c>
      <c r="I214" s="2"/>
      <c r="J214" s="2"/>
      <c r="K214" s="1"/>
    </row>
    <row r="215" spans="1:11" x14ac:dyDescent="0.4">
      <c r="A215" s="1" t="str">
        <f>압구정매출[[#This Row],[제품ID]]&amp;"-"&amp;압구정매출[[#This Row],[판매 날짜]]&amp;"-"&amp;압구정매출[[#This Row],[고객ID]]</f>
        <v>백로고 니트-니트-M-레드-200430-</v>
      </c>
      <c r="B215" s="1" t="str">
        <f>압구정매출[[#This Row],[제품명]]&amp;"-"&amp;압구정매출[[#This Row],[카테고리]]&amp;"-"&amp;압구정매출[[#This Row],[사이즈]]&amp;"-"&amp;압구정매출[[#This Row],[색상]]</f>
        <v>백로고 니트-니트-M-레드</v>
      </c>
      <c r="C215" s="1" t="s">
        <v>166</v>
      </c>
      <c r="D215" s="1" t="s">
        <v>149</v>
      </c>
      <c r="E215" s="1" t="s">
        <v>120</v>
      </c>
      <c r="F215" s="2" t="s">
        <v>128</v>
      </c>
      <c r="G215" s="2">
        <v>200430</v>
      </c>
      <c r="H215" s="1" t="s">
        <v>186</v>
      </c>
      <c r="I215" s="2"/>
      <c r="J215" s="2"/>
      <c r="K215" s="1"/>
    </row>
    <row r="216" spans="1:11" x14ac:dyDescent="0.4">
      <c r="A216" s="1" t="str">
        <f>압구정매출[[#This Row],[제품ID]]&amp;"-"&amp;압구정매출[[#This Row],[판매 날짜]]&amp;"-"&amp;압구정매출[[#This Row],[고객ID]]</f>
        <v>모로토브 티-반팔-M-블랙-200430-</v>
      </c>
      <c r="B216" s="1" t="str">
        <f>압구정매출[[#This Row],[제품명]]&amp;"-"&amp;압구정매출[[#This Row],[카테고리]]&amp;"-"&amp;압구정매출[[#This Row],[사이즈]]&amp;"-"&amp;압구정매출[[#This Row],[색상]]</f>
        <v>모로토브 티-반팔-M-블랙</v>
      </c>
      <c r="C216" s="1" t="s">
        <v>167</v>
      </c>
      <c r="D216" s="1" t="s">
        <v>109</v>
      </c>
      <c r="E216" s="1" t="s">
        <v>120</v>
      </c>
      <c r="F216" s="2" t="s">
        <v>123</v>
      </c>
      <c r="G216" s="2">
        <v>200430</v>
      </c>
      <c r="H216" s="1" t="s">
        <v>186</v>
      </c>
      <c r="I216" s="2"/>
      <c r="J216" s="2"/>
      <c r="K216" s="1"/>
    </row>
    <row r="217" spans="1:11" x14ac:dyDescent="0.4">
      <c r="A217" s="1" t="str">
        <f>압구정매출[[#This Row],[제품ID]]&amp;"-"&amp;압구정매출[[#This Row],[판매 날짜]]&amp;"-"&amp;압구정매출[[#This Row],[고객ID]]</f>
        <v>레비테이션 티-반팔-m-그린-200430-</v>
      </c>
      <c r="B217" s="1" t="str">
        <f>압구정매출[[#This Row],[제품명]]&amp;"-"&amp;압구정매출[[#This Row],[카테고리]]&amp;"-"&amp;압구정매출[[#This Row],[사이즈]]&amp;"-"&amp;압구정매출[[#This Row],[색상]]</f>
        <v>레비테이션 티-반팔-m-그린</v>
      </c>
      <c r="C217" s="1" t="s">
        <v>27</v>
      </c>
      <c r="D217" s="1" t="s">
        <v>109</v>
      </c>
      <c r="E217" s="1" t="s">
        <v>334</v>
      </c>
      <c r="F217" s="2" t="s">
        <v>133</v>
      </c>
      <c r="G217" s="2">
        <v>200430</v>
      </c>
      <c r="H217" s="1" t="s">
        <v>186</v>
      </c>
      <c r="I217" s="2"/>
      <c r="J217" s="2"/>
      <c r="K217" s="1"/>
    </row>
    <row r="218" spans="1:11" x14ac:dyDescent="0.4">
      <c r="A218" s="1" t="str">
        <f>압구정매출[[#This Row],[제품ID]]&amp;"-"&amp;압구정매출[[#This Row],[판매 날짜]]&amp;"-"&amp;압구정매출[[#This Row],[고객ID]]</f>
        <v>샵-반팔-M-네이비-200429-</v>
      </c>
      <c r="B218" s="1" t="str">
        <f>압구정매출[[#This Row],[제품명]]&amp;"-"&amp;압구정매출[[#This Row],[카테고리]]&amp;"-"&amp;압구정매출[[#This Row],[사이즈]]&amp;"-"&amp;압구정매출[[#This Row],[색상]]</f>
        <v>샵-반팔-M-네이비</v>
      </c>
      <c r="C218" s="1" t="s">
        <v>169</v>
      </c>
      <c r="D218" s="1" t="s">
        <v>109</v>
      </c>
      <c r="E218" s="1" t="s">
        <v>120</v>
      </c>
      <c r="F218" s="2" t="s">
        <v>127</v>
      </c>
      <c r="G218" s="2">
        <v>200429</v>
      </c>
      <c r="H218" s="1" t="s">
        <v>186</v>
      </c>
      <c r="I218" s="2"/>
      <c r="J218" s="2"/>
      <c r="K218" s="1"/>
    </row>
    <row r="219" spans="1:11" x14ac:dyDescent="0.4">
      <c r="A219" s="1" t="str">
        <f>압구정매출[[#This Row],[제품ID]]&amp;"-"&amp;압구정매출[[#This Row],[판매 날짜]]&amp;"-"&amp;압구정매출[[#This Row],[고객ID]]</f>
        <v>샵-반팔-L-블랙-200428-</v>
      </c>
      <c r="B219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219" s="1" t="s">
        <v>169</v>
      </c>
      <c r="D219" s="1" t="s">
        <v>109</v>
      </c>
      <c r="E219" s="1" t="s">
        <v>121</v>
      </c>
      <c r="F219" s="2" t="s">
        <v>123</v>
      </c>
      <c r="G219" s="2">
        <v>200428</v>
      </c>
      <c r="H219" s="1" t="s">
        <v>186</v>
      </c>
      <c r="I219" s="2"/>
      <c r="J219" s="2"/>
      <c r="K219" s="1"/>
    </row>
    <row r="220" spans="1:11" x14ac:dyDescent="0.4">
      <c r="A220" s="1" t="str">
        <f>압구정매출[[#This Row],[제품ID]]&amp;"-"&amp;압구정매출[[#This Row],[판매 날짜]]&amp;"-"&amp;압구정매출[[#This Row],[고객ID]]</f>
        <v>백로고 니트-니트-L-블랙-200428-</v>
      </c>
      <c r="B220" s="1" t="str">
        <f>압구정매출[[#This Row],[제품명]]&amp;"-"&amp;압구정매출[[#This Row],[카테고리]]&amp;"-"&amp;압구정매출[[#This Row],[사이즈]]&amp;"-"&amp;압구정매출[[#This Row],[색상]]</f>
        <v>백로고 니트-니트-L-블랙</v>
      </c>
      <c r="C220" s="1" t="s">
        <v>166</v>
      </c>
      <c r="D220" s="1" t="s">
        <v>149</v>
      </c>
      <c r="E220" s="1" t="s">
        <v>121</v>
      </c>
      <c r="F220" s="2" t="s">
        <v>123</v>
      </c>
      <c r="G220" s="2">
        <v>200428</v>
      </c>
      <c r="H220" s="1" t="s">
        <v>186</v>
      </c>
      <c r="I220" s="2"/>
      <c r="J220" s="2"/>
      <c r="K220" s="1"/>
    </row>
    <row r="221" spans="1:11" x14ac:dyDescent="0.4">
      <c r="A221" s="1" t="str">
        <f>압구정매출[[#This Row],[제품ID]]&amp;"-"&amp;압구정매출[[#This Row],[판매 날짜]]&amp;"-"&amp;압구정매출[[#This Row],[고객ID]]</f>
        <v>스마일러-반팔-L-블랙-200426-</v>
      </c>
      <c r="B221" s="1" t="str">
        <f>압구정매출[[#This Row],[제품명]]&amp;"-"&amp;압구정매출[[#This Row],[카테고리]]&amp;"-"&amp;압구정매출[[#This Row],[사이즈]]&amp;"-"&amp;압구정매출[[#This Row],[색상]]</f>
        <v>스마일러-반팔-L-블랙</v>
      </c>
      <c r="C221" s="1" t="s">
        <v>199</v>
      </c>
      <c r="D221" s="1" t="s">
        <v>109</v>
      </c>
      <c r="E221" s="1" t="s">
        <v>121</v>
      </c>
      <c r="F221" s="2" t="s">
        <v>123</v>
      </c>
      <c r="G221" s="2">
        <v>200426</v>
      </c>
      <c r="H221" s="1" t="s">
        <v>209</v>
      </c>
      <c r="I221" s="2"/>
      <c r="J221" s="2"/>
      <c r="K221" s="1"/>
    </row>
    <row r="222" spans="1:11" x14ac:dyDescent="0.4">
      <c r="A222" s="1" t="str">
        <f>압구정매출[[#This Row],[제품ID]]&amp;"-"&amp;압구정매출[[#This Row],[판매 날짜]]&amp;"-"&amp;압구정매출[[#This Row],[고객ID]]</f>
        <v>샵-반팔-XL-네이비-200426-</v>
      </c>
      <c r="B222" s="1" t="str">
        <f>압구정매출[[#This Row],[제품명]]&amp;"-"&amp;압구정매출[[#This Row],[카테고리]]&amp;"-"&amp;압구정매출[[#This Row],[사이즈]]&amp;"-"&amp;압구정매출[[#This Row],[색상]]</f>
        <v>샵-반팔-XL-네이비</v>
      </c>
      <c r="C222" s="1" t="s">
        <v>169</v>
      </c>
      <c r="D222" s="1" t="s">
        <v>109</v>
      </c>
      <c r="E222" s="1" t="s">
        <v>122</v>
      </c>
      <c r="F222" s="2" t="s">
        <v>127</v>
      </c>
      <c r="G222" s="2">
        <v>200426</v>
      </c>
      <c r="H222" s="1" t="s">
        <v>186</v>
      </c>
      <c r="I222" s="2"/>
      <c r="J222" s="2"/>
      <c r="K222" s="1"/>
    </row>
    <row r="223" spans="1:11" x14ac:dyDescent="0.4">
      <c r="A223" s="1" t="str">
        <f>압구정매출[[#This Row],[제품ID]]&amp;"-"&amp;압구정매출[[#This Row],[판매 날짜]]&amp;"-"&amp;압구정매출[[#This Row],[고객ID]]</f>
        <v>샵-반팔-M-흰색-200426-</v>
      </c>
      <c r="B223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223" s="1" t="s">
        <v>169</v>
      </c>
      <c r="D223" s="1" t="s">
        <v>109</v>
      </c>
      <c r="E223" s="1" t="s">
        <v>120</v>
      </c>
      <c r="F223" s="2" t="s">
        <v>130</v>
      </c>
      <c r="G223" s="2">
        <v>200426</v>
      </c>
      <c r="H223" s="1" t="s">
        <v>186</v>
      </c>
      <c r="I223" s="2"/>
      <c r="J223" s="2"/>
      <c r="K223" s="1"/>
    </row>
    <row r="224" spans="1:11" x14ac:dyDescent="0.4">
      <c r="A224" s="1" t="str">
        <f>압구정매출[[#This Row],[제품ID]]&amp;"-"&amp;압구정매출[[#This Row],[판매 날짜]]&amp;"-"&amp;압구정매출[[#This Row],[고객ID]]</f>
        <v>텍스트 집업 후드-후드-L-그레이-200425-</v>
      </c>
      <c r="B224" s="1" t="str">
        <f>압구정매출[[#This Row],[제품명]]&amp;"-"&amp;압구정매출[[#This Row],[카테고리]]&amp;"-"&amp;압구정매출[[#This Row],[사이즈]]&amp;"-"&amp;압구정매출[[#This Row],[색상]]</f>
        <v>텍스트 집업 후드-후드-L-그레이</v>
      </c>
      <c r="C224" s="1" t="s">
        <v>164</v>
      </c>
      <c r="D224" s="1" t="s">
        <v>113</v>
      </c>
      <c r="E224" s="1" t="s">
        <v>121</v>
      </c>
      <c r="F224" s="2" t="s">
        <v>129</v>
      </c>
      <c r="G224" s="2">
        <v>200425</v>
      </c>
      <c r="H224" s="1" t="s">
        <v>186</v>
      </c>
      <c r="I224" s="2"/>
      <c r="J224" s="2"/>
      <c r="K224" s="1"/>
    </row>
    <row r="225" spans="1:11" x14ac:dyDescent="0.4">
      <c r="A225" s="1" t="str">
        <f>압구정매출[[#This Row],[제품ID]]&amp;"-"&amp;압구정매출[[#This Row],[판매 날짜]]&amp;"-"&amp;압구정매출[[#This Row],[고객ID]]</f>
        <v>슈프림 하이랜드 자켓-자켓-XL-블랙-200425-</v>
      </c>
      <c r="B225" s="1" t="str">
        <f>압구정매출[[#This Row],[제품명]]&amp;"-"&amp;압구정매출[[#This Row],[카테고리]]&amp;"-"&amp;압구정매출[[#This Row],[사이즈]]&amp;"-"&amp;압구정매출[[#This Row],[색상]]</f>
        <v>슈프림 하이랜드 자켓-자켓-XL-블랙</v>
      </c>
      <c r="C225" s="1" t="s">
        <v>165</v>
      </c>
      <c r="D225" s="1" t="s">
        <v>111</v>
      </c>
      <c r="E225" s="1" t="s">
        <v>122</v>
      </c>
      <c r="F225" s="2" t="s">
        <v>123</v>
      </c>
      <c r="G225" s="2">
        <v>200425</v>
      </c>
      <c r="H225" s="1" t="s">
        <v>186</v>
      </c>
      <c r="I225" s="2"/>
      <c r="J225" s="2"/>
      <c r="K225" s="1"/>
    </row>
    <row r="226" spans="1:11" x14ac:dyDescent="0.4">
      <c r="A226" s="1" t="str">
        <f>압구정매출[[#This Row],[제품ID]]&amp;"-"&amp;압구정매출[[#This Row],[판매 날짜]]&amp;"-"&amp;압구정매출[[#This Row],[고객ID]]</f>
        <v>샵-반팔-XL-블랙-200425-</v>
      </c>
      <c r="B226" s="1" t="str">
        <f>압구정매출[[#This Row],[제품명]]&amp;"-"&amp;압구정매출[[#This Row],[카테고리]]&amp;"-"&amp;압구정매출[[#This Row],[사이즈]]&amp;"-"&amp;압구정매출[[#This Row],[색상]]</f>
        <v>샵-반팔-XL-블랙</v>
      </c>
      <c r="C226" s="1" t="s">
        <v>169</v>
      </c>
      <c r="D226" s="1" t="s">
        <v>109</v>
      </c>
      <c r="E226" s="1" t="s">
        <v>122</v>
      </c>
      <c r="F226" s="2" t="s">
        <v>123</v>
      </c>
      <c r="G226" s="2">
        <v>200425</v>
      </c>
      <c r="H226" s="1" t="s">
        <v>186</v>
      </c>
      <c r="I226" s="2"/>
      <c r="J226" s="2"/>
      <c r="K226" s="1"/>
    </row>
    <row r="227" spans="1:11" x14ac:dyDescent="0.4">
      <c r="A227" s="1" t="str">
        <f>압구정매출[[#This Row],[제품ID]]&amp;"-"&amp;압구정매출[[#This Row],[판매 날짜]]&amp;"-"&amp;압구정매출[[#This Row],[고객ID]]</f>
        <v>샵-반팔-M-흰색-200425-</v>
      </c>
      <c r="B227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227" s="1" t="s">
        <v>169</v>
      </c>
      <c r="D227" s="1" t="s">
        <v>109</v>
      </c>
      <c r="E227" s="1" t="s">
        <v>120</v>
      </c>
      <c r="F227" s="2" t="s">
        <v>130</v>
      </c>
      <c r="G227" s="2">
        <v>200425</v>
      </c>
      <c r="H227" s="1" t="s">
        <v>186</v>
      </c>
      <c r="I227" s="2"/>
      <c r="J227" s="2"/>
      <c r="K227" s="1"/>
    </row>
    <row r="228" spans="1:11" x14ac:dyDescent="0.4">
      <c r="A228" s="1" t="str">
        <f>압구정매출[[#This Row],[제품ID]]&amp;"-"&amp;압구정매출[[#This Row],[판매 날짜]]&amp;"-"&amp;압구정매출[[#This Row],[고객ID]]</f>
        <v>스플릿 p3d-크루넥-XL-회색-200424-</v>
      </c>
      <c r="B228" s="1" t="str">
        <f>압구정매출[[#This Row],[제품명]]&amp;"-"&amp;압구정매출[[#This Row],[카테고리]]&amp;"-"&amp;압구정매출[[#This Row],[사이즈]]&amp;"-"&amp;압구정매출[[#This Row],[색상]]</f>
        <v>스플릿 p3d-크루넥-XL-회색</v>
      </c>
      <c r="C228" s="1" t="s">
        <v>216</v>
      </c>
      <c r="D228" s="1" t="s">
        <v>117</v>
      </c>
      <c r="E228" s="1" t="s">
        <v>122</v>
      </c>
      <c r="F228" s="2" t="s">
        <v>140</v>
      </c>
      <c r="G228" s="2">
        <v>200424</v>
      </c>
      <c r="H228" s="1" t="s">
        <v>209</v>
      </c>
      <c r="I228" s="2"/>
      <c r="J228" s="2"/>
      <c r="K228" s="1"/>
    </row>
    <row r="229" spans="1:11" x14ac:dyDescent="0.4">
      <c r="A229" s="1" t="str">
        <f>압구정매출[[#This Row],[제품ID]]&amp;"-"&amp;압구정매출[[#This Row],[판매 날짜]]&amp;"-"&amp;압구정매출[[#This Row],[고객ID]]</f>
        <v>ripped out -티셔츠-XL-흰색-200424-</v>
      </c>
      <c r="B229" s="1" t="str">
        <f>압구정매출[[#This Row],[제품명]]&amp;"-"&amp;압구정매출[[#This Row],[카테고리]]&amp;"-"&amp;압구정매출[[#This Row],[사이즈]]&amp;"-"&amp;압구정매출[[#This Row],[색상]]</f>
        <v>ripped out -티셔츠-XL-흰색</v>
      </c>
      <c r="C229" s="1" t="s">
        <v>218</v>
      </c>
      <c r="D229" s="1" t="s">
        <v>191</v>
      </c>
      <c r="E229" s="1" t="s">
        <v>122</v>
      </c>
      <c r="F229" s="2" t="s">
        <v>130</v>
      </c>
      <c r="G229" s="2">
        <v>200424</v>
      </c>
      <c r="H229" s="1" t="s">
        <v>209</v>
      </c>
      <c r="I229" s="2"/>
      <c r="J229" s="2"/>
      <c r="K229" s="1"/>
    </row>
    <row r="230" spans="1:11" x14ac:dyDescent="0.4">
      <c r="A230" s="1" t="str">
        <f>압구정매출[[#This Row],[제품ID]]&amp;"-"&amp;압구정매출[[#This Row],[판매 날짜]]&amp;"-"&amp;압구정매출[[#This Row],[고객ID]]</f>
        <v>20ss 밀리터리 캠프캡-모자-FREE-카키-200424-</v>
      </c>
      <c r="B230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230" s="1" t="s">
        <v>310</v>
      </c>
      <c r="D230" s="1" t="s">
        <v>228</v>
      </c>
      <c r="E230" s="1" t="s">
        <v>331</v>
      </c>
      <c r="F230" s="2" t="s">
        <v>330</v>
      </c>
      <c r="G230" s="2">
        <v>200424</v>
      </c>
      <c r="H230" s="1" t="s">
        <v>221</v>
      </c>
      <c r="I230" s="2"/>
      <c r="J230" s="2"/>
      <c r="K230" s="1"/>
    </row>
    <row r="231" spans="1:11" x14ac:dyDescent="0.4">
      <c r="A231" s="1" t="str">
        <f>압구정매출[[#This Row],[제품ID]]&amp;"-"&amp;압구정매출[[#This Row],[판매 날짜]]&amp;"-"&amp;압구정매출[[#This Row],[고객ID]]</f>
        <v>20ss 밀리터리 캠프캡-모자-FREE-카키-200423-</v>
      </c>
      <c r="B231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231" s="1" t="s">
        <v>310</v>
      </c>
      <c r="D231" s="1" t="s">
        <v>228</v>
      </c>
      <c r="E231" s="1" t="s">
        <v>331</v>
      </c>
      <c r="F231" s="2" t="s">
        <v>330</v>
      </c>
      <c r="G231" s="2">
        <v>200423</v>
      </c>
      <c r="H231" s="1" t="s">
        <v>221</v>
      </c>
      <c r="I231" s="2"/>
      <c r="J231" s="2"/>
      <c r="K231" s="1"/>
    </row>
    <row r="232" spans="1:11" x14ac:dyDescent="0.4">
      <c r="A232" s="1" t="str">
        <f>압구정매출[[#This Row],[제품ID]]&amp;"-"&amp;압구정매출[[#This Row],[판매 날짜]]&amp;"-"&amp;압구정매출[[#This Row],[고객ID]]</f>
        <v>콘 후드-후드-L-블랙-200422-</v>
      </c>
      <c r="B232" s="1" t="str">
        <f>압구정매출[[#This Row],[제품명]]&amp;"-"&amp;압구정매출[[#This Row],[카테고리]]&amp;"-"&amp;압구정매출[[#This Row],[사이즈]]&amp;"-"&amp;압구정매출[[#This Row],[색상]]</f>
        <v>콘 후드-후드-L-블랙</v>
      </c>
      <c r="C232" s="1" t="s">
        <v>70</v>
      </c>
      <c r="D232" s="1" t="s">
        <v>113</v>
      </c>
      <c r="E232" s="1" t="s">
        <v>121</v>
      </c>
      <c r="F232" s="2" t="s">
        <v>123</v>
      </c>
      <c r="G232" s="2">
        <v>200422</v>
      </c>
      <c r="H232" s="1" t="s">
        <v>186</v>
      </c>
      <c r="I232" s="2"/>
      <c r="J232" s="2"/>
      <c r="K232" s="1"/>
    </row>
    <row r="233" spans="1:11" x14ac:dyDescent="0.4">
      <c r="A233" s="1" t="str">
        <f>압구정매출[[#This Row],[제품ID]]&amp;"-"&amp;압구정매출[[#This Row],[판매 날짜]]&amp;"-"&amp;압구정매출[[#This Row],[고객ID]]</f>
        <v>찌찌 티-반팔-XL-흰색-200421-</v>
      </c>
      <c r="B233" s="1" t="str">
        <f>압구정매출[[#This Row],[제품명]]&amp;"-"&amp;압구정매출[[#This Row],[카테고리]]&amp;"-"&amp;압구정매출[[#This Row],[사이즈]]&amp;"-"&amp;압구정매출[[#This Row],[색상]]</f>
        <v>찌찌 티-반팔-XL-흰색</v>
      </c>
      <c r="C233" s="1" t="s">
        <v>181</v>
      </c>
      <c r="D233" s="1" t="s">
        <v>109</v>
      </c>
      <c r="E233" s="1" t="s">
        <v>122</v>
      </c>
      <c r="F233" s="2" t="s">
        <v>130</v>
      </c>
      <c r="G233" s="2">
        <v>200421</v>
      </c>
      <c r="H233" s="1" t="s">
        <v>186</v>
      </c>
      <c r="I233" s="2"/>
      <c r="J233" s="2"/>
      <c r="K233" s="1"/>
    </row>
    <row r="234" spans="1:11" x14ac:dyDescent="0.4">
      <c r="A234" s="1" t="str">
        <f>압구정매출[[#This Row],[제품ID]]&amp;"-"&amp;압구정매출[[#This Row],[판매 날짜]]&amp;"-"&amp;압구정매출[[#This Row],[고객ID]]</f>
        <v>샵-반팔-L-블랙-200421-</v>
      </c>
      <c r="B234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234" s="1" t="s">
        <v>169</v>
      </c>
      <c r="D234" s="1" t="s">
        <v>109</v>
      </c>
      <c r="E234" s="1" t="s">
        <v>121</v>
      </c>
      <c r="F234" s="2" t="s">
        <v>123</v>
      </c>
      <c r="G234" s="2">
        <v>200421</v>
      </c>
      <c r="H234" s="1" t="s">
        <v>186</v>
      </c>
      <c r="I234" s="2"/>
      <c r="J234" s="2"/>
      <c r="K234" s="1"/>
    </row>
    <row r="235" spans="1:11" x14ac:dyDescent="0.4">
      <c r="A235" s="1" t="str">
        <f>압구정매출[[#This Row],[제품ID]]&amp;"-"&amp;압구정매출[[#This Row],[판매 날짜]]&amp;"-"&amp;압구정매출[[#This Row],[고객ID]]</f>
        <v>20SS 데님 에스로고-모자-FREE-블랙-200421-</v>
      </c>
      <c r="B235" s="1" t="str">
        <f>압구정매출[[#This Row],[제품명]]&amp;"-"&amp;압구정매출[[#This Row],[카테고리]]&amp;"-"&amp;압구정매출[[#This Row],[사이즈]]&amp;"-"&amp;압구정매출[[#This Row],[색상]]</f>
        <v>20SS 데님 에스로고-모자-FREE-블랙</v>
      </c>
      <c r="C235" s="1" t="s">
        <v>309</v>
      </c>
      <c r="D235" s="1" t="s">
        <v>228</v>
      </c>
      <c r="E235" s="1" t="s">
        <v>331</v>
      </c>
      <c r="F235" s="2" t="s">
        <v>123</v>
      </c>
      <c r="G235" s="2">
        <v>200421</v>
      </c>
      <c r="H235" s="1" t="s">
        <v>221</v>
      </c>
      <c r="I235" s="2"/>
      <c r="J235" s="2"/>
      <c r="K235" s="1"/>
    </row>
    <row r="236" spans="1:11" x14ac:dyDescent="0.4">
      <c r="A236" s="1" t="str">
        <f>압구정매출[[#This Row],[제품ID]]&amp;"-"&amp;압구정매출[[#This Row],[판매 날짜]]&amp;"-"&amp;압구정매출[[#This Row],[고객ID]]</f>
        <v>텍스트 집업 후드-후드-L-블랙-200420-</v>
      </c>
      <c r="B236" s="1" t="str">
        <f>압구정매출[[#This Row],[제품명]]&amp;"-"&amp;압구정매출[[#This Row],[카테고리]]&amp;"-"&amp;압구정매출[[#This Row],[사이즈]]&amp;"-"&amp;압구정매출[[#This Row],[색상]]</f>
        <v>텍스트 집업 후드-후드-L-블랙</v>
      </c>
      <c r="C236" s="1" t="s">
        <v>164</v>
      </c>
      <c r="D236" s="1" t="s">
        <v>113</v>
      </c>
      <c r="E236" s="1" t="s">
        <v>121</v>
      </c>
      <c r="F236" s="2" t="s">
        <v>123</v>
      </c>
      <c r="G236" s="2">
        <v>200420</v>
      </c>
      <c r="H236" s="1" t="s">
        <v>186</v>
      </c>
      <c r="I236" s="2"/>
      <c r="J236" s="2"/>
      <c r="K236" s="1"/>
    </row>
    <row r="237" spans="1:11" x14ac:dyDescent="0.4">
      <c r="A237" s="1" t="str">
        <f>압구정매출[[#This Row],[제품ID]]&amp;"-"&amp;압구정매출[[#This Row],[판매 날짜]]&amp;"-"&amp;압구정매출[[#This Row],[고객ID]]</f>
        <v>워시드 아웃 캠프캡-모자-FREE-블랙-200420-</v>
      </c>
      <c r="B237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237" s="1" t="s">
        <v>303</v>
      </c>
      <c r="D237" s="1" t="s">
        <v>228</v>
      </c>
      <c r="E237" s="1" t="s">
        <v>331</v>
      </c>
      <c r="F237" s="2" t="s">
        <v>123</v>
      </c>
      <c r="G237" s="2">
        <v>200420</v>
      </c>
      <c r="H237" s="1" t="s">
        <v>221</v>
      </c>
      <c r="I237" s="2"/>
      <c r="J237" s="2"/>
      <c r="K237" s="1"/>
    </row>
    <row r="238" spans="1:11" x14ac:dyDescent="0.4">
      <c r="A238" s="1" t="str">
        <f>압구정매출[[#This Row],[제품ID]]&amp;"-"&amp;압구정매출[[#This Row],[판매 날짜]]&amp;"-"&amp;압구정매출[[#This Row],[고객ID]]</f>
        <v>스케어드 유니크 롱슬리브-긴팔-L-블랙-200420-</v>
      </c>
      <c r="B238" s="1" t="str">
        <f>압구정매출[[#This Row],[제품명]]&amp;"-"&amp;압구정매출[[#This Row],[카테고리]]&amp;"-"&amp;압구정매출[[#This Row],[사이즈]]&amp;"-"&amp;압구정매출[[#This Row],[색상]]</f>
        <v>스케어드 유니크 롱슬리브-긴팔-L-블랙</v>
      </c>
      <c r="C238" s="1" t="s">
        <v>163</v>
      </c>
      <c r="D238" s="1" t="s">
        <v>107</v>
      </c>
      <c r="E238" s="1" t="s">
        <v>121</v>
      </c>
      <c r="F238" s="2" t="s">
        <v>123</v>
      </c>
      <c r="G238" s="2">
        <v>200420</v>
      </c>
      <c r="H238" s="1" t="s">
        <v>186</v>
      </c>
      <c r="I238" s="2"/>
      <c r="J238" s="2"/>
      <c r="K238" s="1"/>
    </row>
    <row r="239" spans="1:11" x14ac:dyDescent="0.4">
      <c r="A239" s="1" t="str">
        <f>압구정매출[[#This Row],[제품ID]]&amp;"-"&amp;압구정매출[[#This Row],[판매 날짜]]&amp;"-"&amp;압구정매출[[#This Row],[고객ID]]</f>
        <v>샵-반팔-L-블랙-200420-</v>
      </c>
      <c r="B239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239" s="1" t="s">
        <v>169</v>
      </c>
      <c r="D239" s="1" t="s">
        <v>109</v>
      </c>
      <c r="E239" s="1" t="s">
        <v>121</v>
      </c>
      <c r="F239" s="2" t="s">
        <v>123</v>
      </c>
      <c r="G239" s="2">
        <v>200420</v>
      </c>
      <c r="H239" s="1" t="s">
        <v>186</v>
      </c>
      <c r="I239" s="2"/>
      <c r="J239" s="2"/>
      <c r="K239" s="1"/>
    </row>
    <row r="240" spans="1:11" x14ac:dyDescent="0.4">
      <c r="A240" s="1" t="str">
        <f>압구정매출[[#This Row],[제품ID]]&amp;"-"&amp;압구정매출[[#This Row],[판매 날짜]]&amp;"-"&amp;압구정매출[[#This Row],[고객ID]]</f>
        <v>20ss 밀리터리 캠프캡-모자-FREE-블랙-200420-</v>
      </c>
      <c r="B240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240" s="1" t="s">
        <v>310</v>
      </c>
      <c r="D240" s="1" t="s">
        <v>228</v>
      </c>
      <c r="E240" s="1" t="s">
        <v>331</v>
      </c>
      <c r="F240" s="2" t="s">
        <v>123</v>
      </c>
      <c r="G240" s="2">
        <v>200420</v>
      </c>
      <c r="H240" s="1" t="s">
        <v>221</v>
      </c>
      <c r="I240" s="2"/>
      <c r="J240" s="2"/>
      <c r="K240" s="1"/>
    </row>
    <row r="241" spans="1:11" x14ac:dyDescent="0.4">
      <c r="A241" s="1" t="str">
        <f>압구정매출[[#This Row],[제품ID]]&amp;"-"&amp;압구정매출[[#This Row],[판매 날짜]]&amp;"-"&amp;압구정매출[[#This Row],[고객ID]]</f>
        <v>텍스트 집업 후드-후드-XL-그레이-200419-</v>
      </c>
      <c r="B241" s="1" t="str">
        <f>압구정매출[[#This Row],[제품명]]&amp;"-"&amp;압구정매출[[#This Row],[카테고리]]&amp;"-"&amp;압구정매출[[#This Row],[사이즈]]&amp;"-"&amp;압구정매출[[#This Row],[색상]]</f>
        <v>텍스트 집업 후드-후드-XL-그레이</v>
      </c>
      <c r="C241" s="1" t="s">
        <v>164</v>
      </c>
      <c r="D241" s="1" t="s">
        <v>113</v>
      </c>
      <c r="E241" s="1" t="s">
        <v>122</v>
      </c>
      <c r="F241" s="2" t="s">
        <v>129</v>
      </c>
      <c r="G241" s="2">
        <v>200419</v>
      </c>
      <c r="H241" s="1" t="s">
        <v>186</v>
      </c>
      <c r="I241" s="2"/>
      <c r="J241" s="2"/>
      <c r="K241" s="1"/>
    </row>
    <row r="242" spans="1:11" x14ac:dyDescent="0.4">
      <c r="A242" s="1" t="str">
        <f>압구정매출[[#This Row],[제품ID]]&amp;"-"&amp;압구정매출[[#This Row],[판매 날짜]]&amp;"-"&amp;압구정매출[[#This Row],[고객ID]]</f>
        <v>슈프림 워터쇼츠-반바지-L-블랙-200419-</v>
      </c>
      <c r="B242" s="1" t="str">
        <f>압구정매출[[#This Row],[제품명]]&amp;"-"&amp;압구정매출[[#This Row],[카테고리]]&amp;"-"&amp;압구정매출[[#This Row],[사이즈]]&amp;"-"&amp;압구정매출[[#This Row],[색상]]</f>
        <v>슈프림 워터쇼츠-반바지-L-블랙</v>
      </c>
      <c r="C242" s="1" t="s">
        <v>172</v>
      </c>
      <c r="D242" s="1" t="s">
        <v>108</v>
      </c>
      <c r="E242" s="1" t="s">
        <v>121</v>
      </c>
      <c r="F242" s="2" t="s">
        <v>123</v>
      </c>
      <c r="G242" s="2">
        <v>200419</v>
      </c>
      <c r="H242" s="1" t="s">
        <v>186</v>
      </c>
      <c r="I242" s="2"/>
      <c r="J242" s="2"/>
      <c r="K242" s="1"/>
    </row>
    <row r="243" spans="1:11" x14ac:dyDescent="0.4">
      <c r="A243" s="1" t="str">
        <f>압구정매출[[#This Row],[제품ID]]&amp;"-"&amp;압구정매출[[#This Row],[판매 날짜]]&amp;"-"&amp;압구정매출[[#This Row],[고객ID]]</f>
        <v>슈프림 나이키 후드-후드-M-블랙-200419-</v>
      </c>
      <c r="B243" s="1" t="str">
        <f>압구정매출[[#This Row],[제품명]]&amp;"-"&amp;압구정매출[[#This Row],[카테고리]]&amp;"-"&amp;압구정매출[[#This Row],[사이즈]]&amp;"-"&amp;압구정매출[[#This Row],[색상]]</f>
        <v>슈프림 나이키 후드-후드-M-블랙</v>
      </c>
      <c r="C243" s="1" t="s">
        <v>150</v>
      </c>
      <c r="D243" s="1" t="s">
        <v>113</v>
      </c>
      <c r="E243" s="1" t="s">
        <v>120</v>
      </c>
      <c r="F243" s="2" t="s">
        <v>123</v>
      </c>
      <c r="G243" s="2">
        <v>200419</v>
      </c>
      <c r="H243" s="1" t="s">
        <v>186</v>
      </c>
      <c r="I243" s="2"/>
      <c r="J243" s="2"/>
      <c r="K243" s="1"/>
    </row>
    <row r="244" spans="1:11" x14ac:dyDescent="0.4">
      <c r="A244" s="1" t="str">
        <f>압구정매출[[#This Row],[제품ID]]&amp;"-"&amp;압구정매출[[#This Row],[판매 날짜]]&amp;"-"&amp;압구정매출[[#This Row],[고객ID]]</f>
        <v>샵-반팔-M-흰색-200419-</v>
      </c>
      <c r="B244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244" s="1" t="s">
        <v>169</v>
      </c>
      <c r="D244" s="1" t="s">
        <v>109</v>
      </c>
      <c r="E244" s="1" t="s">
        <v>120</v>
      </c>
      <c r="F244" s="2" t="s">
        <v>130</v>
      </c>
      <c r="G244" s="2">
        <v>200419</v>
      </c>
      <c r="H244" s="1" t="s">
        <v>186</v>
      </c>
      <c r="I244" s="2"/>
      <c r="J244" s="2"/>
      <c r="K244" s="1"/>
    </row>
    <row r="245" spans="1:11" x14ac:dyDescent="0.4">
      <c r="A245" s="1" t="str">
        <f>압구정매출[[#This Row],[제품ID]]&amp;"-"&amp;압구정매출[[#This Row],[판매 날짜]]&amp;"-"&amp;압구정매출[[#This Row],[고객ID]]</f>
        <v>샵-반팔-M-블랙-200419-</v>
      </c>
      <c r="B245" s="1" t="str">
        <f>압구정매출[[#This Row],[제품명]]&amp;"-"&amp;압구정매출[[#This Row],[카테고리]]&amp;"-"&amp;압구정매출[[#This Row],[사이즈]]&amp;"-"&amp;압구정매출[[#This Row],[색상]]</f>
        <v>샵-반팔-M-블랙</v>
      </c>
      <c r="C245" s="1" t="s">
        <v>169</v>
      </c>
      <c r="D245" s="1" t="s">
        <v>109</v>
      </c>
      <c r="E245" s="1" t="s">
        <v>120</v>
      </c>
      <c r="F245" s="2" t="s">
        <v>123</v>
      </c>
      <c r="G245" s="2">
        <v>200419</v>
      </c>
      <c r="H245" s="1" t="s">
        <v>186</v>
      </c>
      <c r="I245" s="2"/>
      <c r="J245" s="2"/>
      <c r="K245" s="1"/>
    </row>
    <row r="246" spans="1:11" x14ac:dyDescent="0.4">
      <c r="A246" s="1" t="str">
        <f>압구정매출[[#This Row],[제품ID]]&amp;"-"&amp;압구정매출[[#This Row],[판매 날짜]]&amp;"-"&amp;압구정매출[[#This Row],[고객ID]]</f>
        <v>샵-반팔-M-네이비-200419-</v>
      </c>
      <c r="B246" s="1" t="str">
        <f>압구정매출[[#This Row],[제품명]]&amp;"-"&amp;압구정매출[[#This Row],[카테고리]]&amp;"-"&amp;압구정매출[[#This Row],[사이즈]]&amp;"-"&amp;압구정매출[[#This Row],[색상]]</f>
        <v>샵-반팔-M-네이비</v>
      </c>
      <c r="C246" s="1" t="s">
        <v>169</v>
      </c>
      <c r="D246" s="1" t="s">
        <v>109</v>
      </c>
      <c r="E246" s="1" t="s">
        <v>120</v>
      </c>
      <c r="F246" s="2" t="s">
        <v>127</v>
      </c>
      <c r="G246" s="2">
        <v>200419</v>
      </c>
      <c r="H246" s="1" t="s">
        <v>186</v>
      </c>
      <c r="I246" s="2"/>
      <c r="J246" s="2"/>
      <c r="K246" s="1"/>
    </row>
    <row r="247" spans="1:11" x14ac:dyDescent="0.4">
      <c r="A247" s="1" t="str">
        <f>압구정매출[[#This Row],[제품ID]]&amp;"-"&amp;압구정매출[[#This Row],[판매 날짜]]&amp;"-"&amp;압구정매출[[#This Row],[고객ID]]</f>
        <v>백로고 니트-니트-L-레드-200419-</v>
      </c>
      <c r="B247" s="1" t="str">
        <f>압구정매출[[#This Row],[제품명]]&amp;"-"&amp;압구정매출[[#This Row],[카테고리]]&amp;"-"&amp;압구정매출[[#This Row],[사이즈]]&amp;"-"&amp;압구정매출[[#This Row],[색상]]</f>
        <v>백로고 니트-니트-L-레드</v>
      </c>
      <c r="C247" s="1" t="s">
        <v>166</v>
      </c>
      <c r="D247" s="1" t="s">
        <v>149</v>
      </c>
      <c r="E247" s="1" t="s">
        <v>121</v>
      </c>
      <c r="F247" s="2" t="s">
        <v>128</v>
      </c>
      <c r="G247" s="2">
        <v>200419</v>
      </c>
      <c r="H247" s="1" t="s">
        <v>186</v>
      </c>
      <c r="I247" s="2"/>
      <c r="J247" s="2"/>
      <c r="K247" s="1"/>
    </row>
    <row r="248" spans="1:11" x14ac:dyDescent="0.4">
      <c r="A248" s="1" t="str">
        <f>압구정매출[[#This Row],[제품ID]]&amp;"-"&amp;압구정매출[[#This Row],[판매 날짜]]&amp;"-"&amp;압구정매출[[#This Row],[고객ID]]</f>
        <v>스몰 박스로고 쇼츠-반바지-M-파랑-200418-</v>
      </c>
      <c r="B248" s="1" t="str">
        <f>압구정매출[[#This Row],[제품명]]&amp;"-"&amp;압구정매출[[#This Row],[카테고리]]&amp;"-"&amp;압구정매출[[#This Row],[사이즈]]&amp;"-"&amp;압구정매출[[#This Row],[색상]]</f>
        <v>스몰 박스로고 쇼츠-반바지-M-파랑</v>
      </c>
      <c r="C248" s="1" t="s">
        <v>162</v>
      </c>
      <c r="D248" s="1" t="s">
        <v>108</v>
      </c>
      <c r="E248" s="1" t="s">
        <v>120</v>
      </c>
      <c r="F248" s="2" t="s">
        <v>136</v>
      </c>
      <c r="G248" s="2">
        <v>200418</v>
      </c>
      <c r="H248" s="1" t="s">
        <v>186</v>
      </c>
      <c r="I248" s="2"/>
      <c r="J248" s="2"/>
      <c r="K248" s="1"/>
    </row>
    <row r="249" spans="1:11" x14ac:dyDescent="0.4">
      <c r="A249" s="1" t="str">
        <f>압구정매출[[#This Row],[제품ID]]&amp;"-"&amp;압구정매출[[#This Row],[판매 날짜]]&amp;"-"&amp;압구정매출[[#This Row],[고객ID]]</f>
        <v>스마일러-반팔-L-블랙-200418-</v>
      </c>
      <c r="B249" s="1" t="str">
        <f>압구정매출[[#This Row],[제품명]]&amp;"-"&amp;압구정매출[[#This Row],[카테고리]]&amp;"-"&amp;압구정매출[[#This Row],[사이즈]]&amp;"-"&amp;압구정매출[[#This Row],[색상]]</f>
        <v>스마일러-반팔-L-블랙</v>
      </c>
      <c r="C249" s="1" t="s">
        <v>199</v>
      </c>
      <c r="D249" s="1" t="s">
        <v>109</v>
      </c>
      <c r="E249" s="1" t="s">
        <v>121</v>
      </c>
      <c r="F249" s="2" t="s">
        <v>123</v>
      </c>
      <c r="G249" s="2">
        <v>200418</v>
      </c>
      <c r="H249" s="1" t="s">
        <v>209</v>
      </c>
      <c r="I249" s="2"/>
      <c r="J249" s="2"/>
      <c r="K249" s="1"/>
    </row>
    <row r="250" spans="1:11" x14ac:dyDescent="0.4">
      <c r="A250" s="1" t="str">
        <f>압구정매출[[#This Row],[제품ID]]&amp;"-"&amp;압구정매출[[#This Row],[판매 날짜]]&amp;"-"&amp;압구정매출[[#This Row],[고객ID]]</f>
        <v>샵-반팔-L-블랙-200418-</v>
      </c>
      <c r="B250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250" s="1" t="s">
        <v>169</v>
      </c>
      <c r="D250" s="1" t="s">
        <v>109</v>
      </c>
      <c r="E250" s="1" t="s">
        <v>121</v>
      </c>
      <c r="F250" s="2" t="s">
        <v>123</v>
      </c>
      <c r="G250" s="2">
        <v>200418</v>
      </c>
      <c r="H250" s="1" t="s">
        <v>186</v>
      </c>
      <c r="I250" s="2"/>
      <c r="J250" s="2"/>
      <c r="K250" s="1"/>
    </row>
    <row r="251" spans="1:11" x14ac:dyDescent="0.4">
      <c r="A251" s="1" t="str">
        <f>압구정매출[[#This Row],[제품ID]]&amp;"-"&amp;압구정매출[[#This Row],[판매 날짜]]&amp;"-"&amp;압구정매출[[#This Row],[고객ID]]</f>
        <v>라디얼 크루넥-크루넥-M-네츄럴-200418-</v>
      </c>
      <c r="B251" s="1" t="str">
        <f>압구정매출[[#This Row],[제품명]]&amp;"-"&amp;압구정매출[[#This Row],[카테고리]]&amp;"-"&amp;압구정매출[[#This Row],[사이즈]]&amp;"-"&amp;압구정매출[[#This Row],[색상]]</f>
        <v>라디얼 크루넥-크루넥-M-네츄럴</v>
      </c>
      <c r="C251" s="1" t="s">
        <v>151</v>
      </c>
      <c r="D251" s="1" t="s">
        <v>117</v>
      </c>
      <c r="E251" s="1" t="s">
        <v>120</v>
      </c>
      <c r="F251" s="2" t="s">
        <v>146</v>
      </c>
      <c r="G251" s="2">
        <v>200418</v>
      </c>
      <c r="H251" s="1" t="s">
        <v>186</v>
      </c>
      <c r="I251" s="2"/>
      <c r="J251" s="2"/>
      <c r="K251" s="1"/>
    </row>
    <row r="252" spans="1:11" x14ac:dyDescent="0.4">
      <c r="A252" s="1" t="str">
        <f>압구정매출[[#This Row],[제품ID]]&amp;"-"&amp;압구정매출[[#This Row],[판매 날짜]]&amp;"-"&amp;압구정매출[[#This Row],[고객ID]]</f>
        <v>트라이게인-반팔-XL-블랙-200417-</v>
      </c>
      <c r="B252" s="1" t="str">
        <f>압구정매출[[#This Row],[제품명]]&amp;"-"&amp;압구정매출[[#This Row],[카테고리]]&amp;"-"&amp;압구정매출[[#This Row],[사이즈]]&amp;"-"&amp;압구정매출[[#This Row],[색상]]</f>
        <v>트라이게인-반팔-XL-블랙</v>
      </c>
      <c r="C252" s="1" t="s">
        <v>200</v>
      </c>
      <c r="D252" s="1" t="s">
        <v>109</v>
      </c>
      <c r="E252" s="1" t="s">
        <v>122</v>
      </c>
      <c r="F252" s="2" t="s">
        <v>123</v>
      </c>
      <c r="G252" s="2">
        <v>200417</v>
      </c>
      <c r="H252" s="1" t="s">
        <v>209</v>
      </c>
      <c r="I252" s="2"/>
      <c r="J252" s="2"/>
      <c r="K252" s="1"/>
    </row>
    <row r="253" spans="1:11" x14ac:dyDescent="0.4">
      <c r="A253" s="1" t="str">
        <f>압구정매출[[#This Row],[제품ID]]&amp;"-"&amp;압구정매출[[#This Row],[판매 날짜]]&amp;"-"&amp;압구정매출[[#This Row],[고객ID]]</f>
        <v>슈프림 우지 후드-후드-L-블랙-200417-</v>
      </c>
      <c r="B253" s="1" t="str">
        <f>압구정매출[[#This Row],[제품명]]&amp;"-"&amp;압구정매출[[#This Row],[카테고리]]&amp;"-"&amp;압구정매출[[#This Row],[사이즈]]&amp;"-"&amp;압구정매출[[#This Row],[색상]]</f>
        <v>슈프림 우지 후드-후드-L-블랙</v>
      </c>
      <c r="C253" s="1" t="s">
        <v>161</v>
      </c>
      <c r="D253" s="1" t="s">
        <v>113</v>
      </c>
      <c r="E253" s="1" t="s">
        <v>121</v>
      </c>
      <c r="F253" s="2" t="s">
        <v>123</v>
      </c>
      <c r="G253" s="2">
        <v>200417</v>
      </c>
      <c r="H253" s="1" t="s">
        <v>186</v>
      </c>
      <c r="I253" s="2"/>
      <c r="J253" s="2"/>
      <c r="K253" s="1"/>
    </row>
    <row r="254" spans="1:11" x14ac:dyDescent="0.4">
      <c r="A254" s="1" t="str">
        <f>압구정매출[[#This Row],[제품ID]]&amp;"-"&amp;압구정매출[[#This Row],[판매 날짜]]&amp;"-"&amp;압구정매출[[#This Row],[고객ID]]</f>
        <v>쟈카드 캠프캡-모자-FREE-그린-200415-</v>
      </c>
      <c r="B254" s="1" t="str">
        <f>압구정매출[[#This Row],[제품명]]&amp;"-"&amp;압구정매출[[#This Row],[카테고리]]&amp;"-"&amp;압구정매출[[#This Row],[사이즈]]&amp;"-"&amp;압구정매출[[#This Row],[색상]]</f>
        <v>쟈카드 캠프캡-모자-FREE-그린</v>
      </c>
      <c r="C254" s="1" t="s">
        <v>306</v>
      </c>
      <c r="D254" s="1" t="s">
        <v>228</v>
      </c>
      <c r="E254" s="1" t="s">
        <v>331</v>
      </c>
      <c r="F254" s="2" t="s">
        <v>133</v>
      </c>
      <c r="G254" s="2">
        <v>200415</v>
      </c>
      <c r="H254" s="1" t="s">
        <v>221</v>
      </c>
      <c r="I254" s="2"/>
      <c r="J254" s="2"/>
      <c r="K254" s="1"/>
    </row>
    <row r="255" spans="1:11" x14ac:dyDescent="0.4">
      <c r="A255" s="1" t="str">
        <f>압구정매출[[#This Row],[제품ID]]&amp;"-"&amp;압구정매출[[#This Row],[판매 날짜]]&amp;"-"&amp;압구정매출[[#This Row],[고객ID]]</f>
        <v>스마일러-반팔-L-블랙-200415-</v>
      </c>
      <c r="B255" s="1" t="str">
        <f>압구정매출[[#This Row],[제품명]]&amp;"-"&amp;압구정매출[[#This Row],[카테고리]]&amp;"-"&amp;압구정매출[[#This Row],[사이즈]]&amp;"-"&amp;압구정매출[[#This Row],[색상]]</f>
        <v>스마일러-반팔-L-블랙</v>
      </c>
      <c r="C255" s="1" t="s">
        <v>199</v>
      </c>
      <c r="D255" s="1" t="s">
        <v>109</v>
      </c>
      <c r="E255" s="1" t="s">
        <v>121</v>
      </c>
      <c r="F255" s="2" t="s">
        <v>123</v>
      </c>
      <c r="G255" s="2">
        <v>200415</v>
      </c>
      <c r="H255" s="1" t="s">
        <v>209</v>
      </c>
      <c r="I255" s="2"/>
      <c r="J255" s="2"/>
      <c r="K255" s="1"/>
    </row>
    <row r="256" spans="1:11" x14ac:dyDescent="0.4">
      <c r="A256" s="1" t="str">
        <f>압구정매출[[#This Row],[제품ID]]&amp;"-"&amp;압구정매출[[#This Row],[판매 날짜]]&amp;"-"&amp;압구정매출[[#This Row],[고객ID]]</f>
        <v>배너티-반팔-L-블랙-200415-</v>
      </c>
      <c r="B256" s="1" t="str">
        <f>압구정매출[[#This Row],[제품명]]&amp;"-"&amp;압구정매출[[#This Row],[카테고리]]&amp;"-"&amp;압구정매출[[#This Row],[사이즈]]&amp;"-"&amp;압구정매출[[#This Row],[색상]]</f>
        <v>배너티-반팔-L-블랙</v>
      </c>
      <c r="C256" s="1" t="s">
        <v>171</v>
      </c>
      <c r="D256" s="1" t="s">
        <v>109</v>
      </c>
      <c r="E256" s="1" t="s">
        <v>121</v>
      </c>
      <c r="F256" s="2" t="s">
        <v>123</v>
      </c>
      <c r="G256" s="2">
        <v>200415</v>
      </c>
      <c r="H256" s="1" t="s">
        <v>186</v>
      </c>
      <c r="I256" s="2"/>
      <c r="J256" s="2"/>
      <c r="K256" s="1"/>
    </row>
    <row r="257" spans="1:11" x14ac:dyDescent="0.4">
      <c r="A257" s="1" t="str">
        <f>압구정매출[[#This Row],[제품ID]]&amp;"-"&amp;압구정매출[[#This Row],[판매 날짜]]&amp;"-"&amp;압구정매출[[#This Row],[고객ID]]</f>
        <v>20ss 밀리터리 캠프캡-모자-FREE-블랙-200415-</v>
      </c>
      <c r="B257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257" s="1" t="s">
        <v>310</v>
      </c>
      <c r="D257" s="1" t="s">
        <v>228</v>
      </c>
      <c r="E257" s="1" t="s">
        <v>331</v>
      </c>
      <c r="F257" s="2" t="s">
        <v>123</v>
      </c>
      <c r="G257" s="2">
        <v>200415</v>
      </c>
      <c r="H257" s="1" t="s">
        <v>221</v>
      </c>
      <c r="I257" s="2"/>
      <c r="J257" s="2"/>
      <c r="K257" s="1"/>
    </row>
    <row r="258" spans="1:11" x14ac:dyDescent="0.4">
      <c r="A258" s="1" t="str">
        <f>압구정매출[[#This Row],[제품ID]]&amp;"-"&amp;압구정매출[[#This Row],[판매 날짜]]&amp;"-"&amp;압구정매출[[#This Row],[고객ID]]</f>
        <v>20SS 데님 에스로고-모자-FREE-블랙-200415-</v>
      </c>
      <c r="B258" s="1" t="str">
        <f>압구정매출[[#This Row],[제품명]]&amp;"-"&amp;압구정매출[[#This Row],[카테고리]]&amp;"-"&amp;압구정매출[[#This Row],[사이즈]]&amp;"-"&amp;압구정매출[[#This Row],[색상]]</f>
        <v>20SS 데님 에스로고-모자-FREE-블랙</v>
      </c>
      <c r="C258" s="1" t="s">
        <v>309</v>
      </c>
      <c r="D258" s="1" t="s">
        <v>228</v>
      </c>
      <c r="E258" s="1" t="s">
        <v>331</v>
      </c>
      <c r="F258" s="2" t="s">
        <v>123</v>
      </c>
      <c r="G258" s="2">
        <v>200415</v>
      </c>
      <c r="H258" s="1" t="s">
        <v>221</v>
      </c>
      <c r="I258" s="2"/>
      <c r="J258" s="2"/>
      <c r="K258" s="1"/>
    </row>
    <row r="259" spans="1:11" x14ac:dyDescent="0.4">
      <c r="A259" s="1" t="str">
        <f>압구정매출[[#This Row],[제품ID]]&amp;"-"&amp;압구정매출[[#This Row],[판매 날짜]]&amp;"-"&amp;압구정매출[[#This Row],[고객ID]]</f>
        <v>스케어드 유니크 롱슬리브-긴팔-M-블랙-200414-</v>
      </c>
      <c r="B259" s="1" t="str">
        <f>압구정매출[[#This Row],[제품명]]&amp;"-"&amp;압구정매출[[#This Row],[카테고리]]&amp;"-"&amp;압구정매출[[#This Row],[사이즈]]&amp;"-"&amp;압구정매출[[#This Row],[색상]]</f>
        <v>스케어드 유니크 롱슬리브-긴팔-M-블랙</v>
      </c>
      <c r="C259" s="1" t="s">
        <v>163</v>
      </c>
      <c r="D259" s="1" t="s">
        <v>107</v>
      </c>
      <c r="E259" s="1" t="s">
        <v>120</v>
      </c>
      <c r="F259" s="2" t="s">
        <v>123</v>
      </c>
      <c r="G259" s="2">
        <v>200414</v>
      </c>
      <c r="H259" s="1" t="s">
        <v>186</v>
      </c>
      <c r="I259" s="2"/>
      <c r="J259" s="2"/>
      <c r="K259" s="1"/>
    </row>
    <row r="260" spans="1:11" x14ac:dyDescent="0.4">
      <c r="A260" s="1" t="str">
        <f>압구정매출[[#This Row],[제품ID]]&amp;"-"&amp;압구정매출[[#This Row],[판매 날짜]]&amp;"-"&amp;압구정매출[[#This Row],[고객ID]]</f>
        <v>백로고 니트-니트-XL-블랙-200414-</v>
      </c>
      <c r="B260" s="1" t="str">
        <f>압구정매출[[#This Row],[제품명]]&amp;"-"&amp;압구정매출[[#This Row],[카테고리]]&amp;"-"&amp;압구정매출[[#This Row],[사이즈]]&amp;"-"&amp;압구정매출[[#This Row],[색상]]</f>
        <v>백로고 니트-니트-XL-블랙</v>
      </c>
      <c r="C260" s="1" t="s">
        <v>166</v>
      </c>
      <c r="D260" s="1" t="s">
        <v>149</v>
      </c>
      <c r="E260" s="1" t="s">
        <v>122</v>
      </c>
      <c r="F260" s="2" t="s">
        <v>123</v>
      </c>
      <c r="G260" s="2">
        <v>200414</v>
      </c>
      <c r="H260" s="1" t="s">
        <v>186</v>
      </c>
      <c r="I260" s="2"/>
      <c r="J260" s="2"/>
      <c r="K260" s="1"/>
    </row>
    <row r="261" spans="1:11" x14ac:dyDescent="0.4">
      <c r="A261" s="1" t="str">
        <f>압구정매출[[#This Row],[제품ID]]&amp;"-"&amp;압구정매출[[#This Row],[판매 날짜]]&amp;"-"&amp;압구정매출[[#This Row],[고객ID]]</f>
        <v>스타스 크루넥-크루넥-M-레드-200413-</v>
      </c>
      <c r="B261" s="1" t="str">
        <f>압구정매출[[#This Row],[제품명]]&amp;"-"&amp;압구정매출[[#This Row],[카테고리]]&amp;"-"&amp;압구정매출[[#This Row],[사이즈]]&amp;"-"&amp;압구정매출[[#This Row],[색상]]</f>
        <v>스타스 크루넥-크루넥-M-레드</v>
      </c>
      <c r="C261" s="1" t="s">
        <v>88</v>
      </c>
      <c r="D261" s="1" t="s">
        <v>117</v>
      </c>
      <c r="E261" s="1" t="s">
        <v>332</v>
      </c>
      <c r="F261" s="2" t="s">
        <v>128</v>
      </c>
      <c r="G261" s="2">
        <v>200413</v>
      </c>
      <c r="H261" s="1" t="s">
        <v>186</v>
      </c>
      <c r="I261" s="2"/>
      <c r="J261" s="2"/>
      <c r="K261" s="1"/>
    </row>
    <row r="262" spans="1:11" x14ac:dyDescent="0.4">
      <c r="A262" s="1" t="str">
        <f>압구정매출[[#This Row],[제품ID]]&amp;"-"&amp;압구정매출[[#This Row],[판매 날짜]]&amp;"-"&amp;압구정매출[[#This Row],[고객ID]]</f>
        <v>뉴 싙 티 -반팔-M-흰색-200413-</v>
      </c>
      <c r="B262" s="1" t="str">
        <f>압구정매출[[#This Row],[제품명]]&amp;"-"&amp;압구정매출[[#This Row],[카테고리]]&amp;"-"&amp;압구정매출[[#This Row],[사이즈]]&amp;"-"&amp;압구정매출[[#This Row],[색상]]</f>
        <v>뉴 싙 티 -반팔-M-흰색</v>
      </c>
      <c r="C262" s="1" t="s">
        <v>177</v>
      </c>
      <c r="D262" s="1" t="s">
        <v>109</v>
      </c>
      <c r="E262" s="1" t="s">
        <v>120</v>
      </c>
      <c r="F262" s="2" t="s">
        <v>130</v>
      </c>
      <c r="G262" s="2">
        <v>200413</v>
      </c>
      <c r="H262" s="1" t="s">
        <v>186</v>
      </c>
      <c r="I262" s="2"/>
      <c r="J262" s="2"/>
      <c r="K262" s="1"/>
    </row>
    <row r="263" spans="1:11" x14ac:dyDescent="0.4">
      <c r="A263" s="1" t="str">
        <f>압구정매출[[#This Row],[제품ID]]&amp;"-"&amp;압구정매출[[#This Row],[판매 날짜]]&amp;"-"&amp;압구정매출[[#This Row],[고객ID]]</f>
        <v>뉴 싙 티 -반팔-L-흰색-200413-</v>
      </c>
      <c r="B263" s="1" t="str">
        <f>압구정매출[[#This Row],[제품명]]&amp;"-"&amp;압구정매출[[#This Row],[카테고리]]&amp;"-"&amp;압구정매출[[#This Row],[사이즈]]&amp;"-"&amp;압구정매출[[#This Row],[색상]]</f>
        <v>뉴 싙 티 -반팔-L-흰색</v>
      </c>
      <c r="C263" s="1" t="s">
        <v>177</v>
      </c>
      <c r="D263" s="1" t="s">
        <v>109</v>
      </c>
      <c r="E263" s="1" t="s">
        <v>121</v>
      </c>
      <c r="F263" s="2" t="s">
        <v>130</v>
      </c>
      <c r="G263" s="2">
        <v>200413</v>
      </c>
      <c r="H263" s="1" t="s">
        <v>186</v>
      </c>
      <c r="I263" s="2"/>
      <c r="J263" s="2"/>
      <c r="K263" s="1"/>
    </row>
    <row r="264" spans="1:11" x14ac:dyDescent="0.4">
      <c r="A264" s="1" t="str">
        <f>압구정매출[[#This Row],[제품ID]]&amp;"-"&amp;압구정매출[[#This Row],[판매 날짜]]&amp;"-"&amp;압구정매출[[#This Row],[고객ID]]</f>
        <v>20ss 밀리터리 캠프캡-모자-FREE-블랙-200413-</v>
      </c>
      <c r="B264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264" s="1" t="s">
        <v>310</v>
      </c>
      <c r="D264" s="1" t="s">
        <v>228</v>
      </c>
      <c r="E264" s="1" t="s">
        <v>331</v>
      </c>
      <c r="F264" s="2" t="s">
        <v>123</v>
      </c>
      <c r="G264" s="2">
        <v>200413</v>
      </c>
      <c r="H264" s="1" t="s">
        <v>221</v>
      </c>
      <c r="I264" s="2"/>
      <c r="J264" s="2"/>
      <c r="K264" s="1"/>
    </row>
    <row r="265" spans="1:11" x14ac:dyDescent="0.4">
      <c r="A265" s="1" t="str">
        <f>압구정매출[[#This Row],[제품ID]]&amp;"-"&amp;압구정매출[[#This Row],[판매 날짜]]&amp;"-"&amp;압구정매출[[#This Row],[고객ID]]</f>
        <v>팀버랜드-모자-FREE-올리브-200412-</v>
      </c>
      <c r="B265" s="1" t="str">
        <f>압구정매출[[#This Row],[제품명]]&amp;"-"&amp;압구정매출[[#This Row],[카테고리]]&amp;"-"&amp;압구정매출[[#This Row],[사이즈]]&amp;"-"&amp;압구정매출[[#This Row],[색상]]</f>
        <v>팀버랜드-모자-FREE-올리브</v>
      </c>
      <c r="C265" s="1" t="s">
        <v>278</v>
      </c>
      <c r="D265" s="1" t="s">
        <v>228</v>
      </c>
      <c r="E265" s="1" t="s">
        <v>331</v>
      </c>
      <c r="F265" s="2" t="s">
        <v>141</v>
      </c>
      <c r="G265" s="2">
        <v>200412</v>
      </c>
      <c r="H265" s="1" t="s">
        <v>221</v>
      </c>
      <c r="I265" s="2"/>
      <c r="J265" s="2"/>
      <c r="K265" s="1"/>
    </row>
    <row r="266" spans="1:11" x14ac:dyDescent="0.4">
      <c r="A266" s="1" t="str">
        <f>압구정매출[[#This Row],[제품ID]]&amp;"-"&amp;압구정매출[[#This Row],[판매 날짜]]&amp;"-"&amp;압구정매출[[#This Row],[고객ID]]</f>
        <v>스타스 크루넥-크루넥-L-레드-200412-</v>
      </c>
      <c r="B266" s="1" t="str">
        <f>압구정매출[[#This Row],[제품명]]&amp;"-"&amp;압구정매출[[#This Row],[카테고리]]&amp;"-"&amp;압구정매출[[#This Row],[사이즈]]&amp;"-"&amp;압구정매출[[#This Row],[색상]]</f>
        <v>스타스 크루넥-크루넥-L-레드</v>
      </c>
      <c r="C266" s="1" t="s">
        <v>88</v>
      </c>
      <c r="D266" s="1" t="s">
        <v>117</v>
      </c>
      <c r="E266" s="1" t="s">
        <v>121</v>
      </c>
      <c r="F266" s="2" t="s">
        <v>128</v>
      </c>
      <c r="G266" s="2">
        <v>200412</v>
      </c>
      <c r="H266" s="1" t="s">
        <v>186</v>
      </c>
      <c r="I266" s="2"/>
      <c r="J266" s="2"/>
      <c r="K266" s="1"/>
    </row>
    <row r="267" spans="1:11" x14ac:dyDescent="0.4">
      <c r="A267" s="1" t="str">
        <f>압구정매출[[#This Row],[제품ID]]&amp;"-"&amp;압구정매출[[#This Row],[판매 날짜]]&amp;"-"&amp;압구정매출[[#This Row],[고객ID]]</f>
        <v>팀버랜드-모자-FREE-올리브-200411-</v>
      </c>
      <c r="B267" s="1" t="str">
        <f>압구정매출[[#This Row],[제품명]]&amp;"-"&amp;압구정매출[[#This Row],[카테고리]]&amp;"-"&amp;압구정매출[[#This Row],[사이즈]]&amp;"-"&amp;압구정매출[[#This Row],[색상]]</f>
        <v>팀버랜드-모자-FREE-올리브</v>
      </c>
      <c r="C267" s="1" t="s">
        <v>278</v>
      </c>
      <c r="D267" s="1" t="s">
        <v>228</v>
      </c>
      <c r="E267" s="1" t="s">
        <v>331</v>
      </c>
      <c r="F267" s="2" t="s">
        <v>141</v>
      </c>
      <c r="G267" s="2">
        <v>200411</v>
      </c>
      <c r="H267" s="1" t="s">
        <v>221</v>
      </c>
      <c r="I267" s="2"/>
      <c r="J267" s="2"/>
      <c r="K267" s="1"/>
    </row>
    <row r="268" spans="1:11" x14ac:dyDescent="0.4">
      <c r="A268" s="1" t="str">
        <f>압구정매출[[#This Row],[제품ID]]&amp;"-"&amp;압구정매출[[#This Row],[판매 날짜]]&amp;"-"&amp;압구정매출[[#This Row],[고객ID]]</f>
        <v>슈프림 나이키 후드-후드-M-블랙-200411-</v>
      </c>
      <c r="B268" s="1" t="str">
        <f>압구정매출[[#This Row],[제품명]]&amp;"-"&amp;압구정매출[[#This Row],[카테고리]]&amp;"-"&amp;압구정매출[[#This Row],[사이즈]]&amp;"-"&amp;압구정매출[[#This Row],[색상]]</f>
        <v>슈프림 나이키 후드-후드-M-블랙</v>
      </c>
      <c r="C268" s="1" t="s">
        <v>150</v>
      </c>
      <c r="D268" s="1" t="s">
        <v>113</v>
      </c>
      <c r="E268" s="1" t="s">
        <v>120</v>
      </c>
      <c r="F268" s="2" t="s">
        <v>123</v>
      </c>
      <c r="G268" s="2">
        <v>200411</v>
      </c>
      <c r="H268" s="1" t="s">
        <v>186</v>
      </c>
      <c r="I268" s="2"/>
      <c r="J268" s="2"/>
      <c r="K268" s="1"/>
    </row>
    <row r="269" spans="1:11" x14ac:dyDescent="0.4">
      <c r="A269" s="1" t="str">
        <f>압구정매출[[#This Row],[제품ID]]&amp;"-"&amp;압구정매출[[#This Row],[판매 날짜]]&amp;"-"&amp;압구정매출[[#This Row],[고객ID]]</f>
        <v>세이프-후드-XL-블랙-200411-</v>
      </c>
      <c r="B269" s="1" t="str">
        <f>압구정매출[[#This Row],[제품명]]&amp;"-"&amp;압구정매출[[#This Row],[카테고리]]&amp;"-"&amp;압구정매출[[#This Row],[사이즈]]&amp;"-"&amp;압구정매출[[#This Row],[색상]]</f>
        <v>세이프-후드-XL-블랙</v>
      </c>
      <c r="C269" s="1" t="s">
        <v>217</v>
      </c>
      <c r="D269" s="1" t="s">
        <v>113</v>
      </c>
      <c r="E269" s="1" t="s">
        <v>122</v>
      </c>
      <c r="F269" s="2" t="s">
        <v>123</v>
      </c>
      <c r="G269" s="2">
        <v>200411</v>
      </c>
      <c r="H269" s="1" t="s">
        <v>209</v>
      </c>
      <c r="I269" s="2"/>
      <c r="J269" s="2"/>
      <c r="K269" s="1"/>
    </row>
    <row r="270" spans="1:11" x14ac:dyDescent="0.4">
      <c r="A270" s="1" t="str">
        <f>압구정매출[[#This Row],[제품ID]]&amp;"-"&amp;압구정매출[[#This Row],[판매 날짜]]&amp;"-"&amp;압구정매출[[#This Row],[고객ID]]</f>
        <v>20ss 밀리터리 캠프캡-모자-FREE-블랙-200411-</v>
      </c>
      <c r="B270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270" s="1" t="s">
        <v>310</v>
      </c>
      <c r="D270" s="1" t="s">
        <v>228</v>
      </c>
      <c r="E270" s="1" t="s">
        <v>331</v>
      </c>
      <c r="F270" s="2" t="s">
        <v>123</v>
      </c>
      <c r="G270" s="2">
        <v>200411</v>
      </c>
      <c r="H270" s="1" t="s">
        <v>221</v>
      </c>
      <c r="I270" s="2"/>
      <c r="J270" s="2"/>
      <c r="K270" s="1"/>
    </row>
    <row r="271" spans="1:11" x14ac:dyDescent="0.4">
      <c r="A271" s="1" t="str">
        <f>압구정매출[[#This Row],[제품ID]]&amp;"-"&amp;압구정매출[[#This Row],[판매 날짜]]&amp;"-"&amp;압구정매출[[#This Row],[고객ID]]</f>
        <v>20ss 밀리터리 캠프캡-모자-FREE-블랙-200411-</v>
      </c>
      <c r="B271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271" s="1" t="s">
        <v>310</v>
      </c>
      <c r="D271" s="1" t="s">
        <v>228</v>
      </c>
      <c r="E271" s="1" t="s">
        <v>331</v>
      </c>
      <c r="F271" s="2" t="s">
        <v>123</v>
      </c>
      <c r="G271" s="2">
        <v>200411</v>
      </c>
      <c r="H271" s="1" t="s">
        <v>221</v>
      </c>
      <c r="I271" s="2"/>
      <c r="J271" s="2"/>
      <c r="K271" s="1"/>
    </row>
    <row r="272" spans="1:11" x14ac:dyDescent="0.4">
      <c r="A272" s="1" t="str">
        <f>압구정매출[[#This Row],[제품ID]]&amp;"-"&amp;압구정매출[[#This Row],[판매 날짜]]&amp;"-"&amp;압구정매출[[#This Row],[고객ID]]</f>
        <v>콘 후드-후드-L-레드-200410-</v>
      </c>
      <c r="B272" s="1" t="str">
        <f>압구정매출[[#This Row],[제품명]]&amp;"-"&amp;압구정매출[[#This Row],[카테고리]]&amp;"-"&amp;압구정매출[[#This Row],[사이즈]]&amp;"-"&amp;압구정매출[[#This Row],[색상]]</f>
        <v>콘 후드-후드-L-레드</v>
      </c>
      <c r="C272" s="1" t="s">
        <v>70</v>
      </c>
      <c r="D272" s="1" t="s">
        <v>113</v>
      </c>
      <c r="E272" s="1" t="s">
        <v>121</v>
      </c>
      <c r="F272" s="2" t="s">
        <v>128</v>
      </c>
      <c r="G272" s="2">
        <v>200410</v>
      </c>
      <c r="H272" s="1" t="s">
        <v>186</v>
      </c>
      <c r="I272" s="2"/>
      <c r="J272" s="2"/>
      <c r="K272" s="1"/>
    </row>
    <row r="273" spans="1:11" x14ac:dyDescent="0.4">
      <c r="A273" s="1" t="str">
        <f>압구정매출[[#This Row],[제품ID]]&amp;"-"&amp;압구정매출[[#This Row],[판매 날짜]]&amp;"-"&amp;압구정매출[[#This Row],[고객ID]]</f>
        <v>스타스 크루넥-크루넥-XL-레드-200410-</v>
      </c>
      <c r="B273" s="1" t="str">
        <f>압구정매출[[#This Row],[제품명]]&amp;"-"&amp;압구정매출[[#This Row],[카테고리]]&amp;"-"&amp;압구정매출[[#This Row],[사이즈]]&amp;"-"&amp;압구정매출[[#This Row],[색상]]</f>
        <v>스타스 크루넥-크루넥-XL-레드</v>
      </c>
      <c r="C273" s="1" t="s">
        <v>88</v>
      </c>
      <c r="D273" s="1" t="s">
        <v>117</v>
      </c>
      <c r="E273" s="1" t="s">
        <v>122</v>
      </c>
      <c r="F273" s="2" t="s">
        <v>128</v>
      </c>
      <c r="G273" s="2">
        <v>200410</v>
      </c>
      <c r="H273" s="1" t="s">
        <v>186</v>
      </c>
      <c r="I273" s="2"/>
      <c r="J273" s="2"/>
      <c r="K273" s="1"/>
    </row>
    <row r="274" spans="1:11" x14ac:dyDescent="0.4">
      <c r="A274" s="1" t="str">
        <f>압구정매출[[#This Row],[제품ID]]&amp;"-"&amp;압구정매출[[#This Row],[판매 날짜]]&amp;"-"&amp;압구정매출[[#This Row],[고객ID]]</f>
        <v>슈프림 클래식 AD 후드-자켓-XL-블랙-200410-</v>
      </c>
      <c r="B274" s="1" t="str">
        <f>압구정매출[[#This Row],[제품명]]&amp;"-"&amp;압구정매출[[#This Row],[카테고리]]&amp;"-"&amp;압구정매출[[#This Row],[사이즈]]&amp;"-"&amp;압구정매출[[#This Row],[색상]]</f>
        <v>슈프림 클래식 AD 후드-자켓-XL-블랙</v>
      </c>
      <c r="C274" s="1" t="s">
        <v>160</v>
      </c>
      <c r="D274" s="1" t="s">
        <v>111</v>
      </c>
      <c r="E274" s="1" t="s">
        <v>122</v>
      </c>
      <c r="F274" s="2" t="s">
        <v>123</v>
      </c>
      <c r="G274" s="2">
        <v>200410</v>
      </c>
      <c r="H274" s="1" t="s">
        <v>186</v>
      </c>
      <c r="I274" s="2"/>
      <c r="J274" s="2"/>
      <c r="K274" s="1"/>
    </row>
    <row r="275" spans="1:11" x14ac:dyDescent="0.4">
      <c r="A275" s="1" t="str">
        <f>압구정매출[[#This Row],[제품ID]]&amp;"-"&amp;압구정매출[[#This Row],[판매 날짜]]&amp;"-"&amp;압구정매출[[#This Row],[고객ID]]</f>
        <v>팀버랜드-모자-FREE-올리브-200409-</v>
      </c>
      <c r="B275" s="1" t="str">
        <f>압구정매출[[#This Row],[제품명]]&amp;"-"&amp;압구정매출[[#This Row],[카테고리]]&amp;"-"&amp;압구정매출[[#This Row],[사이즈]]&amp;"-"&amp;압구정매출[[#This Row],[색상]]</f>
        <v>팀버랜드-모자-FREE-올리브</v>
      </c>
      <c r="C275" s="1" t="s">
        <v>278</v>
      </c>
      <c r="D275" s="1" t="s">
        <v>228</v>
      </c>
      <c r="E275" s="1" t="s">
        <v>331</v>
      </c>
      <c r="F275" s="2" t="s">
        <v>141</v>
      </c>
      <c r="G275" s="2">
        <v>200409</v>
      </c>
      <c r="H275" s="1" t="s">
        <v>221</v>
      </c>
      <c r="I275" s="2"/>
      <c r="J275" s="2"/>
      <c r="K275" s="1"/>
    </row>
    <row r="276" spans="1:11" x14ac:dyDescent="0.4">
      <c r="A276" s="1" t="str">
        <f>압구정매출[[#This Row],[제품ID]]&amp;"-"&amp;압구정매출[[#This Row],[판매 날짜]]&amp;"-"&amp;압구정매출[[#This Row],[고객ID]]</f>
        <v>스케어드 유니크 롱슬리브-긴팔-L-블랙-200409-</v>
      </c>
      <c r="B276" s="1" t="str">
        <f>압구정매출[[#This Row],[제품명]]&amp;"-"&amp;압구정매출[[#This Row],[카테고리]]&amp;"-"&amp;압구정매출[[#This Row],[사이즈]]&amp;"-"&amp;압구정매출[[#This Row],[색상]]</f>
        <v>스케어드 유니크 롱슬리브-긴팔-L-블랙</v>
      </c>
      <c r="C276" s="1" t="s">
        <v>163</v>
      </c>
      <c r="D276" s="1" t="s">
        <v>107</v>
      </c>
      <c r="E276" s="1" t="s">
        <v>121</v>
      </c>
      <c r="F276" s="2" t="s">
        <v>123</v>
      </c>
      <c r="G276" s="2">
        <v>200409</v>
      </c>
      <c r="H276" s="1" t="s">
        <v>186</v>
      </c>
      <c r="I276" s="2"/>
      <c r="J276" s="2"/>
      <c r="K276" s="1"/>
    </row>
    <row r="277" spans="1:11" x14ac:dyDescent="0.4">
      <c r="A277" s="1" t="str">
        <f>압구정매출[[#This Row],[제품ID]]&amp;"-"&amp;압구정매출[[#This Row],[판매 날짜]]&amp;"-"&amp;압구정매출[[#This Row],[고객ID]]</f>
        <v>라디얼 크루넥-크루넥-XL-네츄럴-200409-</v>
      </c>
      <c r="B277" s="1" t="str">
        <f>압구정매출[[#This Row],[제품명]]&amp;"-"&amp;압구정매출[[#This Row],[카테고리]]&amp;"-"&amp;압구정매출[[#This Row],[사이즈]]&amp;"-"&amp;압구정매출[[#This Row],[색상]]</f>
        <v>라디얼 크루넥-크루넥-XL-네츄럴</v>
      </c>
      <c r="C277" s="1" t="s">
        <v>151</v>
      </c>
      <c r="D277" s="1" t="s">
        <v>117</v>
      </c>
      <c r="E277" s="1" t="s">
        <v>122</v>
      </c>
      <c r="F277" s="2" t="s">
        <v>146</v>
      </c>
      <c r="G277" s="2">
        <v>200409</v>
      </c>
      <c r="H277" s="1" t="s">
        <v>186</v>
      </c>
      <c r="I277" s="2"/>
      <c r="J277" s="2"/>
      <c r="K277" s="1"/>
    </row>
    <row r="278" spans="1:11" x14ac:dyDescent="0.4">
      <c r="A278" s="1" t="str">
        <f>압구정매출[[#This Row],[제품ID]]&amp;"-"&amp;압구정매출[[#This Row],[판매 날짜]]&amp;"-"&amp;압구정매출[[#This Row],[고객ID]]</f>
        <v>스타스 크루넥-크루넥-XL-레드-200407-</v>
      </c>
      <c r="B278" s="1" t="str">
        <f>압구정매출[[#This Row],[제품명]]&amp;"-"&amp;압구정매출[[#This Row],[카테고리]]&amp;"-"&amp;압구정매출[[#This Row],[사이즈]]&amp;"-"&amp;압구정매출[[#This Row],[색상]]</f>
        <v>스타스 크루넥-크루넥-XL-레드</v>
      </c>
      <c r="C278" s="1" t="s">
        <v>88</v>
      </c>
      <c r="D278" s="1" t="s">
        <v>117</v>
      </c>
      <c r="E278" s="1" t="s">
        <v>122</v>
      </c>
      <c r="F278" s="2" t="s">
        <v>128</v>
      </c>
      <c r="G278" s="2">
        <v>200407</v>
      </c>
      <c r="H278" s="1" t="s">
        <v>186</v>
      </c>
      <c r="I278" s="2"/>
      <c r="J278" s="2"/>
      <c r="K278" s="1"/>
    </row>
    <row r="279" spans="1:11" x14ac:dyDescent="0.4">
      <c r="A279" s="1" t="str">
        <f>압구정매출[[#This Row],[제품ID]]&amp;"-"&amp;압구정매출[[#This Row],[판매 날짜]]&amp;"-"&amp;압구정매출[[#This Row],[고객ID]]</f>
        <v>슈프림 우지 후드-후드-XL-블랙-200406-</v>
      </c>
      <c r="B279" s="1" t="str">
        <f>압구정매출[[#This Row],[제품명]]&amp;"-"&amp;압구정매출[[#This Row],[카테고리]]&amp;"-"&amp;압구정매출[[#This Row],[사이즈]]&amp;"-"&amp;압구정매출[[#This Row],[색상]]</f>
        <v>슈프림 우지 후드-후드-XL-블랙</v>
      </c>
      <c r="C279" s="1" t="s">
        <v>161</v>
      </c>
      <c r="D279" s="1" t="s">
        <v>113</v>
      </c>
      <c r="E279" s="1" t="s">
        <v>122</v>
      </c>
      <c r="F279" s="2" t="s">
        <v>123</v>
      </c>
      <c r="G279" s="2">
        <v>200406</v>
      </c>
      <c r="H279" s="1" t="s">
        <v>186</v>
      </c>
      <c r="I279" s="2"/>
      <c r="J279" s="2"/>
      <c r="K279" s="1"/>
    </row>
    <row r="280" spans="1:11" x14ac:dyDescent="0.4">
      <c r="A280" s="1" t="str">
        <f>압구정매출[[#This Row],[제품ID]]&amp;"-"&amp;압구정매출[[#This Row],[판매 날짜]]&amp;"-"&amp;압구정매출[[#This Row],[고객ID]]</f>
        <v>20ss 밀리터리 캠프캡-모자-FREE-카키-200406-</v>
      </c>
      <c r="B280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캠프캡-모자-FREE-카키</v>
      </c>
      <c r="C280" s="1" t="s">
        <v>310</v>
      </c>
      <c r="D280" s="1" t="s">
        <v>228</v>
      </c>
      <c r="E280" s="1" t="s">
        <v>331</v>
      </c>
      <c r="F280" s="2" t="s">
        <v>330</v>
      </c>
      <c r="G280" s="2">
        <v>200406</v>
      </c>
      <c r="H280" s="1" t="s">
        <v>221</v>
      </c>
      <c r="I280" s="2"/>
      <c r="J280" s="2"/>
      <c r="K280" s="1"/>
    </row>
    <row r="281" spans="1:11" x14ac:dyDescent="0.4">
      <c r="A281" s="1" t="str">
        <f>압구정매출[[#This Row],[제품ID]]&amp;"-"&amp;압구정매출[[#This Row],[판매 날짜]]&amp;"-"&amp;압구정매출[[#This Row],[고객ID]]</f>
        <v>20SS 데님 에스로고-모자-FREE-블랙-200405-</v>
      </c>
      <c r="B281" s="1" t="str">
        <f>압구정매출[[#This Row],[제품명]]&amp;"-"&amp;압구정매출[[#This Row],[카테고리]]&amp;"-"&amp;압구정매출[[#This Row],[사이즈]]&amp;"-"&amp;압구정매출[[#This Row],[색상]]</f>
        <v>20SS 데님 에스로고-모자-FREE-블랙</v>
      </c>
      <c r="C281" s="1" t="s">
        <v>309</v>
      </c>
      <c r="D281" s="1" t="s">
        <v>228</v>
      </c>
      <c r="E281" s="1" t="s">
        <v>331</v>
      </c>
      <c r="F281" s="2" t="s">
        <v>123</v>
      </c>
      <c r="G281" s="2">
        <v>200405</v>
      </c>
      <c r="H281" s="1" t="s">
        <v>221</v>
      </c>
      <c r="I281" s="2"/>
      <c r="J281" s="2"/>
      <c r="K281" s="1"/>
    </row>
    <row r="282" spans="1:11" x14ac:dyDescent="0.4">
      <c r="A282" s="1" t="str">
        <f>압구정매출[[#This Row],[제품ID]]&amp;"-"&amp;압구정매출[[#This Row],[판매 날짜]]&amp;"-"&amp;압구정매출[[#This Row],[고객ID]]</f>
        <v>20ss 밀리터리 캠프캡-모자-FREE-블랙-200404-</v>
      </c>
      <c r="B282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282" s="1" t="s">
        <v>310</v>
      </c>
      <c r="D282" s="1" t="s">
        <v>228</v>
      </c>
      <c r="E282" s="1" t="s">
        <v>331</v>
      </c>
      <c r="F282" s="2" t="s">
        <v>123</v>
      </c>
      <c r="G282" s="2">
        <v>200404</v>
      </c>
      <c r="H282" s="1" t="s">
        <v>221</v>
      </c>
      <c r="I282" s="2"/>
      <c r="J282" s="2"/>
      <c r="K282" s="1"/>
    </row>
    <row r="283" spans="1:11" x14ac:dyDescent="0.4">
      <c r="A283" s="1" t="str">
        <f>압구정매출[[#This Row],[제품ID]]&amp;"-"&amp;압구정매출[[#This Row],[판매 날짜]]&amp;"-"&amp;압구정매출[[#This Row],[고객ID]]</f>
        <v>20SS 데님 에스로고-모자-FREE-블랙-200404-</v>
      </c>
      <c r="B283" s="1" t="str">
        <f>압구정매출[[#This Row],[제품명]]&amp;"-"&amp;압구정매출[[#This Row],[카테고리]]&amp;"-"&amp;압구정매출[[#This Row],[사이즈]]&amp;"-"&amp;압구정매출[[#This Row],[색상]]</f>
        <v>20SS 데님 에스로고-모자-FREE-블랙</v>
      </c>
      <c r="C283" s="1" t="s">
        <v>309</v>
      </c>
      <c r="D283" s="1" t="s">
        <v>228</v>
      </c>
      <c r="E283" s="1" t="s">
        <v>331</v>
      </c>
      <c r="F283" s="2" t="s">
        <v>123</v>
      </c>
      <c r="G283" s="2">
        <v>200404</v>
      </c>
      <c r="H283" s="1" t="s">
        <v>221</v>
      </c>
      <c r="I283" s="2"/>
      <c r="J283" s="2"/>
      <c r="K283" s="1"/>
    </row>
    <row r="284" spans="1:11" x14ac:dyDescent="0.4">
      <c r="A284" s="1" t="str">
        <f>압구정매출[[#This Row],[제품ID]]&amp;"-"&amp;압구정매출[[#This Row],[판매 날짜]]&amp;"-"&amp;압구정매출[[#This Row],[고객ID]]</f>
        <v>트라이게인-반팔-XL-블랙-200403-</v>
      </c>
      <c r="B284" s="1" t="str">
        <f>압구정매출[[#This Row],[제품명]]&amp;"-"&amp;압구정매출[[#This Row],[카테고리]]&amp;"-"&amp;압구정매출[[#This Row],[사이즈]]&amp;"-"&amp;압구정매출[[#This Row],[색상]]</f>
        <v>트라이게인-반팔-XL-블랙</v>
      </c>
      <c r="C284" s="1" t="s">
        <v>200</v>
      </c>
      <c r="D284" s="1" t="s">
        <v>109</v>
      </c>
      <c r="E284" s="1" t="s">
        <v>122</v>
      </c>
      <c r="F284" s="2" t="s">
        <v>123</v>
      </c>
      <c r="G284" s="2">
        <v>200403</v>
      </c>
      <c r="H284" s="1" t="s">
        <v>209</v>
      </c>
      <c r="I284" s="2"/>
      <c r="J284" s="2"/>
      <c r="K284" s="1"/>
    </row>
    <row r="285" spans="1:11" x14ac:dyDescent="0.4">
      <c r="A285" s="1" t="str">
        <f>압구정매출[[#This Row],[제품ID]]&amp;"-"&amp;압구정매출[[#This Row],[판매 날짜]]&amp;"-"&amp;압구정매출[[#This Row],[고객ID]]</f>
        <v>트라이게인-반팔-XL-블랙-200403-</v>
      </c>
      <c r="B285" s="1" t="str">
        <f>압구정매출[[#This Row],[제품명]]&amp;"-"&amp;압구정매출[[#This Row],[카테고리]]&amp;"-"&amp;압구정매출[[#This Row],[사이즈]]&amp;"-"&amp;압구정매출[[#This Row],[색상]]</f>
        <v>트라이게인-반팔-XL-블랙</v>
      </c>
      <c r="C285" s="1" t="s">
        <v>200</v>
      </c>
      <c r="D285" s="1" t="s">
        <v>109</v>
      </c>
      <c r="E285" s="1" t="s">
        <v>122</v>
      </c>
      <c r="F285" s="2" t="s">
        <v>123</v>
      </c>
      <c r="G285" s="2">
        <v>200403</v>
      </c>
      <c r="H285" s="1" t="s">
        <v>209</v>
      </c>
      <c r="I285" s="2"/>
      <c r="J285" s="2"/>
      <c r="K285" s="1"/>
    </row>
    <row r="286" spans="1:11" x14ac:dyDescent="0.4">
      <c r="A286" s="1" t="str">
        <f>압구정매출[[#This Row],[제품ID]]&amp;"-"&amp;압구정매출[[#This Row],[판매 날짜]]&amp;"-"&amp;압구정매출[[#This Row],[고객ID]]</f>
        <v>샵-반팔-M-네이비-200402-</v>
      </c>
      <c r="B286" s="1" t="str">
        <f>압구정매출[[#This Row],[제품명]]&amp;"-"&amp;압구정매출[[#This Row],[카테고리]]&amp;"-"&amp;압구정매출[[#This Row],[사이즈]]&amp;"-"&amp;압구정매출[[#This Row],[색상]]</f>
        <v>샵-반팔-M-네이비</v>
      </c>
      <c r="C286" s="1" t="s">
        <v>169</v>
      </c>
      <c r="D286" s="1" t="s">
        <v>109</v>
      </c>
      <c r="E286" s="1" t="s">
        <v>120</v>
      </c>
      <c r="F286" s="2" t="s">
        <v>127</v>
      </c>
      <c r="G286" s="2">
        <v>200402</v>
      </c>
      <c r="H286" s="1" t="s">
        <v>186</v>
      </c>
      <c r="I286" s="2"/>
      <c r="J286" s="2"/>
      <c r="K286" s="1"/>
    </row>
    <row r="287" spans="1:11" x14ac:dyDescent="0.4">
      <c r="A287" s="1" t="str">
        <f>압구정매출[[#This Row],[제품ID]]&amp;"-"&amp;압구정매출[[#This Row],[판매 날짜]]&amp;"-"&amp;압구정매출[[#This Row],[고객ID]]</f>
        <v>파이핑 트랙자켓-자켓-XL-그레이-200331-</v>
      </c>
      <c r="B287" s="1" t="str">
        <f>압구정매출[[#This Row],[제품명]]&amp;"-"&amp;압구정매출[[#This Row],[카테고리]]&amp;"-"&amp;압구정매출[[#This Row],[사이즈]]&amp;"-"&amp;압구정매출[[#This Row],[색상]]</f>
        <v>파이핑 트랙자켓-자켓-XL-그레이</v>
      </c>
      <c r="C287" s="1" t="s">
        <v>44</v>
      </c>
      <c r="D287" s="1" t="s">
        <v>111</v>
      </c>
      <c r="E287" s="1" t="s">
        <v>122</v>
      </c>
      <c r="F287" s="2" t="s">
        <v>129</v>
      </c>
      <c r="G287" s="2">
        <v>200331</v>
      </c>
      <c r="H287" s="1" t="s">
        <v>186</v>
      </c>
      <c r="I287" s="2"/>
      <c r="J287" s="2"/>
      <c r="K287" s="1"/>
    </row>
    <row r="288" spans="1:11" x14ac:dyDescent="0.4">
      <c r="A288" s="1" t="str">
        <f>압구정매출[[#This Row],[제품ID]]&amp;"-"&amp;압구정매출[[#This Row],[판매 날짜]]&amp;"-"&amp;압구정매출[[#This Row],[고객ID]]</f>
        <v>파이핑 트랙자켓-자켓-M-그레이-200331-</v>
      </c>
      <c r="B288" s="1" t="str">
        <f>압구정매출[[#This Row],[제품명]]&amp;"-"&amp;압구정매출[[#This Row],[카테고리]]&amp;"-"&amp;압구정매출[[#This Row],[사이즈]]&amp;"-"&amp;압구정매출[[#This Row],[색상]]</f>
        <v>파이핑 트랙자켓-자켓-M-그레이</v>
      </c>
      <c r="C288" s="1" t="s">
        <v>44</v>
      </c>
      <c r="D288" s="1" t="s">
        <v>111</v>
      </c>
      <c r="E288" s="1" t="s">
        <v>120</v>
      </c>
      <c r="F288" s="2" t="s">
        <v>129</v>
      </c>
      <c r="G288" s="2">
        <v>200331</v>
      </c>
      <c r="H288" s="1" t="s">
        <v>186</v>
      </c>
      <c r="I288" s="2"/>
      <c r="J288" s="2"/>
      <c r="K288" s="1"/>
    </row>
    <row r="289" spans="1:11" x14ac:dyDescent="0.4">
      <c r="A289" s="1" t="str">
        <f>압구정매출[[#This Row],[제품ID]]&amp;"-"&amp;압구정매출[[#This Row],[판매 날짜]]&amp;"-"&amp;압구정매출[[#This Row],[고객ID]]</f>
        <v>헤비 나일론 아노락-자켓-M-블랙-200329-</v>
      </c>
      <c r="B289" s="1" t="str">
        <f>압구정매출[[#This Row],[제품명]]&amp;"-"&amp;압구정매출[[#This Row],[카테고리]]&amp;"-"&amp;압구정매출[[#This Row],[사이즈]]&amp;"-"&amp;압구정매출[[#This Row],[색상]]</f>
        <v>헤비 나일론 아노락-자켓-M-블랙</v>
      </c>
      <c r="C289" s="1" t="s">
        <v>55</v>
      </c>
      <c r="D289" s="1" t="s">
        <v>111</v>
      </c>
      <c r="E289" s="1" t="s">
        <v>120</v>
      </c>
      <c r="F289" s="2" t="s">
        <v>123</v>
      </c>
      <c r="G289" s="2">
        <v>200329</v>
      </c>
      <c r="H289" s="1" t="s">
        <v>186</v>
      </c>
      <c r="I289" s="2"/>
      <c r="J289" s="2"/>
      <c r="K289" s="1"/>
    </row>
    <row r="290" spans="1:11" x14ac:dyDescent="0.4">
      <c r="A290" s="1" t="str">
        <f>압구정매출[[#This Row],[제품ID]]&amp;"-"&amp;압구정매출[[#This Row],[판매 날짜]]&amp;"-"&amp;압구정매출[[#This Row],[고객ID]]</f>
        <v>슈프림 클래식 AD 후드-자켓-XL-블랙-200329-</v>
      </c>
      <c r="B290" s="1" t="str">
        <f>압구정매출[[#This Row],[제품명]]&amp;"-"&amp;압구정매출[[#This Row],[카테고리]]&amp;"-"&amp;압구정매출[[#This Row],[사이즈]]&amp;"-"&amp;압구정매출[[#This Row],[색상]]</f>
        <v>슈프림 클래식 AD 후드-자켓-XL-블랙</v>
      </c>
      <c r="C290" s="1" t="s">
        <v>160</v>
      </c>
      <c r="D290" s="1" t="s">
        <v>111</v>
      </c>
      <c r="E290" s="1" t="s">
        <v>122</v>
      </c>
      <c r="F290" s="2" t="s">
        <v>123</v>
      </c>
      <c r="G290" s="2">
        <v>200329</v>
      </c>
      <c r="H290" s="1" t="s">
        <v>186</v>
      </c>
      <c r="I290" s="2"/>
      <c r="J290" s="2"/>
      <c r="K290" s="1"/>
    </row>
    <row r="291" spans="1:11" x14ac:dyDescent="0.4">
      <c r="A291" s="1" t="str">
        <f>압구정매출[[#This Row],[제품ID]]&amp;"-"&amp;압구정매출[[#This Row],[판매 날짜]]&amp;"-"&amp;압구정매출[[#This Row],[고객ID]]</f>
        <v>샵-반팔-XL-블랙-200329-</v>
      </c>
      <c r="B291" s="1" t="str">
        <f>압구정매출[[#This Row],[제품명]]&amp;"-"&amp;압구정매출[[#This Row],[카테고리]]&amp;"-"&amp;압구정매출[[#This Row],[사이즈]]&amp;"-"&amp;압구정매출[[#This Row],[색상]]</f>
        <v>샵-반팔-XL-블랙</v>
      </c>
      <c r="C291" s="1" t="s">
        <v>169</v>
      </c>
      <c r="D291" s="1" t="s">
        <v>109</v>
      </c>
      <c r="E291" s="1" t="s">
        <v>122</v>
      </c>
      <c r="F291" s="2" t="s">
        <v>123</v>
      </c>
      <c r="G291" s="2">
        <v>200329</v>
      </c>
      <c r="H291" s="1" t="s">
        <v>186</v>
      </c>
      <c r="I291" s="2"/>
      <c r="J291" s="2"/>
      <c r="K291" s="1"/>
    </row>
    <row r="292" spans="1:11" x14ac:dyDescent="0.4">
      <c r="A292" s="1" t="str">
        <f>압구정매출[[#This Row],[제품ID]]&amp;"-"&amp;압구정매출[[#This Row],[판매 날짜]]&amp;"-"&amp;압구정매출[[#This Row],[고객ID]]</f>
        <v>샵-반팔-M-흰색-200329-</v>
      </c>
      <c r="B292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292" s="1" t="s">
        <v>169</v>
      </c>
      <c r="D292" s="1" t="s">
        <v>109</v>
      </c>
      <c r="E292" s="1" t="s">
        <v>120</v>
      </c>
      <c r="F292" s="2" t="s">
        <v>130</v>
      </c>
      <c r="G292" s="2">
        <v>200329</v>
      </c>
      <c r="H292" s="1" t="s">
        <v>186</v>
      </c>
      <c r="I292" s="2"/>
      <c r="J292" s="2"/>
      <c r="K292" s="1"/>
    </row>
    <row r="293" spans="1:11" x14ac:dyDescent="0.4">
      <c r="A293" s="1" t="str">
        <f>압구정매출[[#This Row],[제품ID]]&amp;"-"&amp;압구정매출[[#This Row],[판매 날짜]]&amp;"-"&amp;압구정매출[[#This Row],[고객ID]]</f>
        <v>샵-반팔-M-블랙-200329-</v>
      </c>
      <c r="B293" s="1" t="str">
        <f>압구정매출[[#This Row],[제품명]]&amp;"-"&amp;압구정매출[[#This Row],[카테고리]]&amp;"-"&amp;압구정매출[[#This Row],[사이즈]]&amp;"-"&amp;압구정매출[[#This Row],[색상]]</f>
        <v>샵-반팔-M-블랙</v>
      </c>
      <c r="C293" s="1" t="s">
        <v>169</v>
      </c>
      <c r="D293" s="1" t="s">
        <v>109</v>
      </c>
      <c r="E293" s="1" t="s">
        <v>120</v>
      </c>
      <c r="F293" s="2" t="s">
        <v>123</v>
      </c>
      <c r="G293" s="2">
        <v>200329</v>
      </c>
      <c r="H293" s="1" t="s">
        <v>186</v>
      </c>
      <c r="I293" s="2"/>
      <c r="J293" s="2"/>
      <c r="K293" s="1"/>
    </row>
    <row r="294" spans="1:11" x14ac:dyDescent="0.4">
      <c r="A294" s="1" t="str">
        <f>압구정매출[[#This Row],[제품ID]]&amp;"-"&amp;압구정매출[[#This Row],[판매 날짜]]&amp;"-"&amp;압구정매출[[#This Row],[고객ID]]</f>
        <v>샵-반팔-L-블랙-200329-</v>
      </c>
      <c r="B294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294" s="1" t="s">
        <v>169</v>
      </c>
      <c r="D294" s="1" t="s">
        <v>109</v>
      </c>
      <c r="E294" s="1" t="s">
        <v>121</v>
      </c>
      <c r="F294" s="2" t="s">
        <v>123</v>
      </c>
      <c r="G294" s="2">
        <v>200329</v>
      </c>
      <c r="H294" s="1" t="s">
        <v>186</v>
      </c>
      <c r="I294" s="2"/>
      <c r="J294" s="2"/>
      <c r="K294" s="1"/>
    </row>
    <row r="295" spans="1:11" x14ac:dyDescent="0.4">
      <c r="A295" s="1" t="str">
        <f>압구정매출[[#This Row],[제품ID]]&amp;"-"&amp;압구정매출[[#This Row],[판매 날짜]]&amp;"-"&amp;압구정매출[[#This Row],[고객ID]]</f>
        <v>20ss 밀리터리 캠프캡-모자-FREE-블랙-200327-</v>
      </c>
      <c r="B295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295" s="1" t="s">
        <v>310</v>
      </c>
      <c r="D295" s="1" t="s">
        <v>228</v>
      </c>
      <c r="E295" s="1" t="s">
        <v>331</v>
      </c>
      <c r="F295" s="2" t="s">
        <v>123</v>
      </c>
      <c r="G295" s="2">
        <v>200327</v>
      </c>
      <c r="H295" s="1" t="s">
        <v>221</v>
      </c>
      <c r="I295" s="2"/>
      <c r="J295" s="2"/>
      <c r="K295" s="1"/>
    </row>
    <row r="296" spans="1:11" x14ac:dyDescent="0.4">
      <c r="A296" s="1" t="str">
        <f>압구정매출[[#This Row],[제품ID]]&amp;"-"&amp;압구정매출[[#This Row],[판매 날짜]]&amp;"-"&amp;압구정매출[[#This Row],[고객ID]]</f>
        <v>샵-반팔-M-흰색-200325-</v>
      </c>
      <c r="B296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296" s="1" t="s">
        <v>169</v>
      </c>
      <c r="D296" s="1" t="s">
        <v>109</v>
      </c>
      <c r="E296" s="1" t="s">
        <v>120</v>
      </c>
      <c r="F296" s="2" t="s">
        <v>130</v>
      </c>
      <c r="G296" s="2">
        <v>200325</v>
      </c>
      <c r="H296" s="1" t="s">
        <v>186</v>
      </c>
      <c r="I296" s="2"/>
      <c r="J296" s="2"/>
      <c r="K296" s="1"/>
    </row>
    <row r="297" spans="1:11" x14ac:dyDescent="0.4">
      <c r="A297" s="1" t="str">
        <f>압구정매출[[#This Row],[제품ID]]&amp;"-"&amp;압구정매출[[#This Row],[판매 날짜]]&amp;"-"&amp;압구정매출[[#This Row],[고객ID]]</f>
        <v>쟈카드 캠프캡-모자-FREE-그린-200324-</v>
      </c>
      <c r="B297" s="1" t="str">
        <f>압구정매출[[#This Row],[제품명]]&amp;"-"&amp;압구정매출[[#This Row],[카테고리]]&amp;"-"&amp;압구정매출[[#This Row],[사이즈]]&amp;"-"&amp;압구정매출[[#This Row],[색상]]</f>
        <v>쟈카드 캠프캡-모자-FREE-그린</v>
      </c>
      <c r="C297" s="1" t="s">
        <v>306</v>
      </c>
      <c r="D297" s="1" t="s">
        <v>228</v>
      </c>
      <c r="E297" s="1" t="s">
        <v>331</v>
      </c>
      <c r="F297" s="2" t="s">
        <v>133</v>
      </c>
      <c r="G297" s="2">
        <v>200324</v>
      </c>
      <c r="H297" s="1" t="s">
        <v>221</v>
      </c>
      <c r="I297" s="2"/>
      <c r="J297" s="2"/>
      <c r="K297" s="1"/>
    </row>
    <row r="298" spans="1:11" x14ac:dyDescent="0.4">
      <c r="A298" s="1" t="str">
        <f>압구정매출[[#This Row],[제품ID]]&amp;"-"&amp;압구정매출[[#This Row],[판매 날짜]]&amp;"-"&amp;압구정매출[[#This Row],[고객ID]]</f>
        <v>스마일러-반팔-XL-블랙-200324-</v>
      </c>
      <c r="B298" s="1" t="str">
        <f>압구정매출[[#This Row],[제품명]]&amp;"-"&amp;압구정매출[[#This Row],[카테고리]]&amp;"-"&amp;압구정매출[[#This Row],[사이즈]]&amp;"-"&amp;압구정매출[[#This Row],[색상]]</f>
        <v>스마일러-반팔-XL-블랙</v>
      </c>
      <c r="C298" s="1" t="s">
        <v>199</v>
      </c>
      <c r="D298" s="1" t="s">
        <v>109</v>
      </c>
      <c r="E298" s="1" t="s">
        <v>122</v>
      </c>
      <c r="F298" s="2" t="s">
        <v>123</v>
      </c>
      <c r="G298" s="2">
        <v>200324</v>
      </c>
      <c r="H298" s="1" t="s">
        <v>209</v>
      </c>
      <c r="I298" s="2"/>
      <c r="J298" s="2"/>
      <c r="K298" s="1"/>
    </row>
    <row r="299" spans="1:11" x14ac:dyDescent="0.4">
      <c r="A299" s="1" t="str">
        <f>압구정매출[[#This Row],[제품ID]]&amp;"-"&amp;압구정매출[[#This Row],[판매 날짜]]&amp;"-"&amp;압구정매출[[#This Row],[고객ID]]</f>
        <v>스케어드 유니크 롱슬리브-긴팔-L-블랙-200323-</v>
      </c>
      <c r="B299" s="1" t="str">
        <f>압구정매출[[#This Row],[제품명]]&amp;"-"&amp;압구정매출[[#This Row],[카테고리]]&amp;"-"&amp;압구정매출[[#This Row],[사이즈]]&amp;"-"&amp;압구정매출[[#This Row],[색상]]</f>
        <v>스케어드 유니크 롱슬리브-긴팔-L-블랙</v>
      </c>
      <c r="C299" s="1" t="s">
        <v>163</v>
      </c>
      <c r="D299" s="1" t="s">
        <v>107</v>
      </c>
      <c r="E299" s="1" t="s">
        <v>121</v>
      </c>
      <c r="F299" s="2" t="s">
        <v>123</v>
      </c>
      <c r="G299" s="2">
        <v>200323</v>
      </c>
      <c r="H299" s="1" t="s">
        <v>186</v>
      </c>
      <c r="I299" s="2"/>
      <c r="J299" s="2"/>
      <c r="K299" s="1"/>
    </row>
    <row r="300" spans="1:11" x14ac:dyDescent="0.4">
      <c r="A300" s="1" t="str">
        <f>압구정매출[[#This Row],[제품ID]]&amp;"-"&amp;압구정매출[[#This Row],[판매 날짜]]&amp;"-"&amp;압구정매출[[#This Row],[고객ID]]</f>
        <v>다이아몬드 스티치 초어 자켓-자켓-XL-데님-200323-</v>
      </c>
      <c r="B300" s="1" t="str">
        <f>압구정매출[[#This Row],[제품명]]&amp;"-"&amp;압구정매출[[#This Row],[카테고리]]&amp;"-"&amp;압구정매출[[#This Row],[사이즈]]&amp;"-"&amp;압구정매출[[#This Row],[색상]]</f>
        <v>다이아몬드 스티치 초어 자켓-자켓-XL-데님</v>
      </c>
      <c r="C300" s="1" t="s">
        <v>159</v>
      </c>
      <c r="D300" s="1" t="s">
        <v>111</v>
      </c>
      <c r="E300" s="1" t="s">
        <v>122</v>
      </c>
      <c r="F300" s="2" t="s">
        <v>183</v>
      </c>
      <c r="G300" s="2">
        <v>200323</v>
      </c>
      <c r="H300" s="1" t="s">
        <v>186</v>
      </c>
      <c r="I300" s="2"/>
      <c r="J300" s="2"/>
      <c r="K300" s="1"/>
    </row>
    <row r="301" spans="1:11" x14ac:dyDescent="0.4">
      <c r="A301" s="1" t="str">
        <f>압구정매출[[#This Row],[제품ID]]&amp;"-"&amp;압구정매출[[#This Row],[판매 날짜]]&amp;"-"&amp;압구정매출[[#This Row],[고객ID]]</f>
        <v>20ss 밀리터리 캠프캡-모자-FREE-블랙-200322-</v>
      </c>
      <c r="B301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301" s="1" t="s">
        <v>310</v>
      </c>
      <c r="D301" s="1" t="s">
        <v>228</v>
      </c>
      <c r="E301" s="1" t="s">
        <v>331</v>
      </c>
      <c r="F301" s="2" t="s">
        <v>123</v>
      </c>
      <c r="G301" s="2">
        <v>200322</v>
      </c>
      <c r="H301" s="1" t="s">
        <v>221</v>
      </c>
      <c r="I301" s="2"/>
      <c r="J301" s="2"/>
      <c r="K301" s="1"/>
    </row>
    <row r="302" spans="1:11" x14ac:dyDescent="0.4">
      <c r="A302" s="1" t="str">
        <f>압구정매출[[#This Row],[제품ID]]&amp;"-"&amp;압구정매출[[#This Row],[판매 날짜]]&amp;"-"&amp;압구정매출[[#This Row],[고객ID]]</f>
        <v>샵-반팔-XL-흰색-200320-</v>
      </c>
      <c r="B302" s="1" t="str">
        <f>압구정매출[[#This Row],[제품명]]&amp;"-"&amp;압구정매출[[#This Row],[카테고리]]&amp;"-"&amp;압구정매출[[#This Row],[사이즈]]&amp;"-"&amp;압구정매출[[#This Row],[색상]]</f>
        <v>샵-반팔-XL-흰색</v>
      </c>
      <c r="C302" s="1" t="s">
        <v>169</v>
      </c>
      <c r="D302" s="1" t="s">
        <v>109</v>
      </c>
      <c r="E302" s="1" t="s">
        <v>122</v>
      </c>
      <c r="F302" s="2" t="s">
        <v>130</v>
      </c>
      <c r="G302" s="2">
        <v>200320</v>
      </c>
      <c r="H302" s="1" t="s">
        <v>186</v>
      </c>
      <c r="I302" s="2"/>
      <c r="J302" s="2"/>
      <c r="K302" s="1"/>
    </row>
    <row r="303" spans="1:11" x14ac:dyDescent="0.4">
      <c r="A303" s="1" t="str">
        <f>압구정매출[[#This Row],[제품ID]]&amp;"-"&amp;압구정매출[[#This Row],[판매 날짜]]&amp;"-"&amp;압구정매출[[#This Row],[고객ID]]</f>
        <v>샵-반팔-M-흰색-200320-</v>
      </c>
      <c r="B303" s="1" t="str">
        <f>압구정매출[[#This Row],[제품명]]&amp;"-"&amp;압구정매출[[#This Row],[카테고리]]&amp;"-"&amp;압구정매출[[#This Row],[사이즈]]&amp;"-"&amp;압구정매출[[#This Row],[색상]]</f>
        <v>샵-반팔-M-흰색</v>
      </c>
      <c r="C303" s="1" t="s">
        <v>169</v>
      </c>
      <c r="D303" s="1" t="s">
        <v>109</v>
      </c>
      <c r="E303" s="1" t="s">
        <v>120</v>
      </c>
      <c r="F303" s="2" t="s">
        <v>130</v>
      </c>
      <c r="G303" s="2">
        <v>200320</v>
      </c>
      <c r="H303" s="1" t="s">
        <v>186</v>
      </c>
      <c r="I303" s="2"/>
      <c r="J303" s="2"/>
      <c r="K303" s="1"/>
    </row>
    <row r="304" spans="1:11" x14ac:dyDescent="0.4">
      <c r="A304" s="1" t="str">
        <f>압구정매출[[#This Row],[제품ID]]&amp;"-"&amp;압구정매출[[#This Row],[판매 날짜]]&amp;"-"&amp;압구정매출[[#This Row],[고객ID]]</f>
        <v>쟈카드 캠프캡-모자-FREE-그린-200319-</v>
      </c>
      <c r="B304" s="1" t="str">
        <f>압구정매출[[#This Row],[제품명]]&amp;"-"&amp;압구정매출[[#This Row],[카테고리]]&amp;"-"&amp;압구정매출[[#This Row],[사이즈]]&amp;"-"&amp;압구정매출[[#This Row],[색상]]</f>
        <v>쟈카드 캠프캡-모자-FREE-그린</v>
      </c>
      <c r="C304" s="1" t="s">
        <v>306</v>
      </c>
      <c r="D304" s="1" t="s">
        <v>228</v>
      </c>
      <c r="E304" s="1" t="s">
        <v>331</v>
      </c>
      <c r="F304" s="2" t="s">
        <v>133</v>
      </c>
      <c r="G304" s="2">
        <v>200319</v>
      </c>
      <c r="H304" s="1" t="s">
        <v>221</v>
      </c>
      <c r="I304" s="2"/>
      <c r="J304" s="2"/>
      <c r="K304" s="1"/>
    </row>
    <row r="305" spans="1:11" x14ac:dyDescent="0.4">
      <c r="A305" s="1" t="str">
        <f>압구정매출[[#This Row],[제품ID]]&amp;"-"&amp;압구정매출[[#This Row],[판매 날짜]]&amp;"-"&amp;압구정매출[[#This Row],[고객ID]]</f>
        <v>유 피규어 아웃-티셔츠-L-화이트-200319-</v>
      </c>
      <c r="B305" s="1" t="str">
        <f>압구정매출[[#This Row],[제품명]]&amp;"-"&amp;압구정매출[[#This Row],[카테고리]]&amp;"-"&amp;압구정매출[[#This Row],[사이즈]]&amp;"-"&amp;압구정매출[[#This Row],[색상]]</f>
        <v>유 피규어 아웃-티셔츠-L-화이트</v>
      </c>
      <c r="C305" s="1" t="s">
        <v>198</v>
      </c>
      <c r="D305" s="1" t="s">
        <v>191</v>
      </c>
      <c r="E305" s="1" t="s">
        <v>121</v>
      </c>
      <c r="F305" s="2" t="s">
        <v>124</v>
      </c>
      <c r="G305" s="2">
        <v>200319</v>
      </c>
      <c r="H305" s="1" t="s">
        <v>209</v>
      </c>
      <c r="I305" s="2"/>
      <c r="J305" s="2"/>
      <c r="K305" s="1"/>
    </row>
    <row r="306" spans="1:11" x14ac:dyDescent="0.4">
      <c r="A306" s="1" t="str">
        <f>압구정매출[[#This Row],[제품ID]]&amp;"-"&amp;압구정매출[[#This Row],[판매 날짜]]&amp;"-"&amp;압구정매출[[#This Row],[고객ID]]</f>
        <v>슈프림 포뮬라 크루넥-후드-XL-블랙-200317-</v>
      </c>
      <c r="B306" s="1" t="str">
        <f>압구정매출[[#This Row],[제품명]]&amp;"-"&amp;압구정매출[[#This Row],[카테고리]]&amp;"-"&amp;압구정매출[[#This Row],[사이즈]]&amp;"-"&amp;압구정매출[[#This Row],[색상]]</f>
        <v>슈프림 포뮬라 크루넥-후드-XL-블랙</v>
      </c>
      <c r="C306" s="1" t="s">
        <v>158</v>
      </c>
      <c r="D306" s="1" t="s">
        <v>113</v>
      </c>
      <c r="E306" s="1" t="s">
        <v>122</v>
      </c>
      <c r="F306" s="2" t="s">
        <v>123</v>
      </c>
      <c r="G306" s="2">
        <v>200317</v>
      </c>
      <c r="H306" s="1" t="s">
        <v>186</v>
      </c>
      <c r="I306" s="2"/>
      <c r="J306" s="2"/>
      <c r="K306" s="1"/>
    </row>
    <row r="307" spans="1:11" x14ac:dyDescent="0.4">
      <c r="A307" s="1" t="str">
        <f>압구정매출[[#This Row],[제품ID]]&amp;"-"&amp;압구정매출[[#This Row],[판매 날짜]]&amp;"-"&amp;압구정매출[[#This Row],[고객ID]]</f>
        <v>라디얼 크루넥-크루넥-XL-네츄럴-200317-</v>
      </c>
      <c r="B307" s="1" t="str">
        <f>압구정매출[[#This Row],[제품명]]&amp;"-"&amp;압구정매출[[#This Row],[카테고리]]&amp;"-"&amp;압구정매출[[#This Row],[사이즈]]&amp;"-"&amp;압구정매출[[#This Row],[색상]]</f>
        <v>라디얼 크루넥-크루넥-XL-네츄럴</v>
      </c>
      <c r="C307" s="1" t="s">
        <v>151</v>
      </c>
      <c r="D307" s="1" t="s">
        <v>117</v>
      </c>
      <c r="E307" s="1" t="s">
        <v>122</v>
      </c>
      <c r="F307" s="2" t="s">
        <v>146</v>
      </c>
      <c r="G307" s="2">
        <v>200317</v>
      </c>
      <c r="H307" s="1" t="s">
        <v>186</v>
      </c>
      <c r="I307" s="2"/>
      <c r="J307" s="2"/>
      <c r="K307" s="1"/>
    </row>
    <row r="308" spans="1:11" x14ac:dyDescent="0.4">
      <c r="A308" s="1" t="str">
        <f>압구정매출[[#This Row],[제품ID]]&amp;"-"&amp;압구정매출[[#This Row],[판매 날짜]]&amp;"-"&amp;압구정매출[[#This Row],[고객ID]]</f>
        <v>뉴 싙 티 -반팔-M-흰색-200317-</v>
      </c>
      <c r="B308" s="1" t="str">
        <f>압구정매출[[#This Row],[제품명]]&amp;"-"&amp;압구정매출[[#This Row],[카테고리]]&amp;"-"&amp;압구정매출[[#This Row],[사이즈]]&amp;"-"&amp;압구정매출[[#This Row],[색상]]</f>
        <v>뉴 싙 티 -반팔-M-흰색</v>
      </c>
      <c r="C308" s="1" t="s">
        <v>177</v>
      </c>
      <c r="D308" s="1" t="s">
        <v>109</v>
      </c>
      <c r="E308" s="1" t="s">
        <v>120</v>
      </c>
      <c r="F308" s="2" t="s">
        <v>130</v>
      </c>
      <c r="G308" s="2">
        <v>200317</v>
      </c>
      <c r="H308" s="1" t="s">
        <v>186</v>
      </c>
      <c r="I308" s="2"/>
      <c r="J308" s="2"/>
      <c r="K308" s="1"/>
    </row>
    <row r="309" spans="1:11" x14ac:dyDescent="0.4">
      <c r="A309" s="1" t="str">
        <f>압구정매출[[#This Row],[제품ID]]&amp;"-"&amp;압구정매출[[#This Row],[판매 날짜]]&amp;"-"&amp;압구정매출[[#This Row],[고객ID]]</f>
        <v>20ss 밀리터리 캠프캡-모자-FREE-블랙-200316-</v>
      </c>
      <c r="B309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309" s="1" t="s">
        <v>310</v>
      </c>
      <c r="D309" s="1" t="s">
        <v>228</v>
      </c>
      <c r="E309" s="1" t="s">
        <v>331</v>
      </c>
      <c r="F309" s="2" t="s">
        <v>123</v>
      </c>
      <c r="G309" s="2">
        <v>200316</v>
      </c>
      <c r="H309" s="1" t="s">
        <v>221</v>
      </c>
      <c r="I309" s="2"/>
      <c r="J309" s="2"/>
      <c r="K309" s="1"/>
    </row>
    <row r="310" spans="1:11" x14ac:dyDescent="0.4">
      <c r="A310" s="1" t="str">
        <f>압구정매출[[#This Row],[제품ID]]&amp;"-"&amp;압구정매출[[#This Row],[판매 날짜]]&amp;"-"&amp;압구정매출[[#This Row],[고객ID]]</f>
        <v>스플릿 p3d-크루넥-M-회색-200315-</v>
      </c>
      <c r="B310" s="1" t="str">
        <f>압구정매출[[#This Row],[제품명]]&amp;"-"&amp;압구정매출[[#This Row],[카테고리]]&amp;"-"&amp;압구정매출[[#This Row],[사이즈]]&amp;"-"&amp;압구정매출[[#This Row],[색상]]</f>
        <v>스플릿 p3d-크루넥-M-회색</v>
      </c>
      <c r="C310" s="1" t="s">
        <v>216</v>
      </c>
      <c r="D310" s="1" t="s">
        <v>117</v>
      </c>
      <c r="E310" s="1" t="s">
        <v>120</v>
      </c>
      <c r="F310" s="2" t="s">
        <v>140</v>
      </c>
      <c r="G310" s="2">
        <v>200315</v>
      </c>
      <c r="H310" s="1" t="s">
        <v>209</v>
      </c>
      <c r="I310" s="2"/>
      <c r="J310" s="2"/>
      <c r="K310" s="1"/>
    </row>
    <row r="311" spans="1:11" x14ac:dyDescent="0.4">
      <c r="A311" s="1" t="str">
        <f>압구정매출[[#This Row],[제품ID]]&amp;"-"&amp;압구정매출[[#This Row],[판매 날짜]]&amp;"-"&amp;압구정매출[[#This Row],[고객ID]]</f>
        <v>스플릿 p3d-크루넥-L-회색-200315-</v>
      </c>
      <c r="B311" s="1" t="str">
        <f>압구정매출[[#This Row],[제품명]]&amp;"-"&amp;압구정매출[[#This Row],[카테고리]]&amp;"-"&amp;압구정매출[[#This Row],[사이즈]]&amp;"-"&amp;압구정매출[[#This Row],[색상]]</f>
        <v>스플릿 p3d-크루넥-L-회색</v>
      </c>
      <c r="C311" s="1" t="s">
        <v>216</v>
      </c>
      <c r="D311" s="1" t="s">
        <v>117</v>
      </c>
      <c r="E311" s="1" t="s">
        <v>121</v>
      </c>
      <c r="F311" s="2" t="s">
        <v>140</v>
      </c>
      <c r="G311" s="2">
        <v>200315</v>
      </c>
      <c r="H311" s="1" t="s">
        <v>209</v>
      </c>
      <c r="I311" s="2"/>
      <c r="J311" s="2"/>
      <c r="K311" s="1"/>
    </row>
    <row r="312" spans="1:11" x14ac:dyDescent="0.4">
      <c r="A312" s="1" t="str">
        <f>압구정매출[[#This Row],[제품ID]]&amp;"-"&amp;압구정매출[[#This Row],[판매 날짜]]&amp;"-"&amp;압구정매출[[#This Row],[고객ID]]</f>
        <v>유 피규어 아웃-티셔츠-L-화이트-200314-</v>
      </c>
      <c r="B312" s="1" t="str">
        <f>압구정매출[[#This Row],[제품명]]&amp;"-"&amp;압구정매출[[#This Row],[카테고리]]&amp;"-"&amp;압구정매출[[#This Row],[사이즈]]&amp;"-"&amp;압구정매출[[#This Row],[색상]]</f>
        <v>유 피규어 아웃-티셔츠-L-화이트</v>
      </c>
      <c r="C312" s="1" t="s">
        <v>198</v>
      </c>
      <c r="D312" s="1" t="s">
        <v>191</v>
      </c>
      <c r="E312" s="1" t="s">
        <v>121</v>
      </c>
      <c r="F312" s="2" t="s">
        <v>124</v>
      </c>
      <c r="G312" s="2">
        <v>200314</v>
      </c>
      <c r="H312" s="1" t="s">
        <v>209</v>
      </c>
      <c r="I312" s="2"/>
      <c r="J312" s="2"/>
      <c r="K312" s="1"/>
    </row>
    <row r="313" spans="1:11" x14ac:dyDescent="0.4">
      <c r="A313" s="1" t="str">
        <f>압구정매출[[#This Row],[제품ID]]&amp;"-"&amp;압구정매출[[#This Row],[판매 날짜]]&amp;"-"&amp;압구정매출[[#This Row],[고객ID]]</f>
        <v>워시드 아웃 캠프캡-모자-FREE-블랙-200314-</v>
      </c>
      <c r="B313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313" s="1" t="s">
        <v>303</v>
      </c>
      <c r="D313" s="1" t="s">
        <v>228</v>
      </c>
      <c r="E313" s="1" t="s">
        <v>331</v>
      </c>
      <c r="F313" s="2" t="s">
        <v>123</v>
      </c>
      <c r="G313" s="2">
        <v>200314</v>
      </c>
      <c r="H313" s="1" t="s">
        <v>221</v>
      </c>
      <c r="I313" s="2"/>
      <c r="J313" s="2"/>
      <c r="K313" s="1"/>
    </row>
    <row r="314" spans="1:11" x14ac:dyDescent="0.4">
      <c r="A314" s="1" t="str">
        <f>압구정매출[[#This Row],[제품ID]]&amp;"-"&amp;압구정매출[[#This Row],[판매 날짜]]&amp;"-"&amp;압구정매출[[#This Row],[고객ID]]</f>
        <v>샵-반팔-XL-흰색-200313-</v>
      </c>
      <c r="B314" s="1" t="str">
        <f>압구정매출[[#This Row],[제품명]]&amp;"-"&amp;압구정매출[[#This Row],[카테고리]]&amp;"-"&amp;압구정매출[[#This Row],[사이즈]]&amp;"-"&amp;압구정매출[[#This Row],[색상]]</f>
        <v>샵-반팔-XL-흰색</v>
      </c>
      <c r="C314" s="1" t="s">
        <v>169</v>
      </c>
      <c r="D314" s="1" t="s">
        <v>109</v>
      </c>
      <c r="E314" s="1" t="s">
        <v>122</v>
      </c>
      <c r="F314" s="2" t="s">
        <v>130</v>
      </c>
      <c r="G314" s="2">
        <v>200313</v>
      </c>
      <c r="H314" s="1" t="s">
        <v>186</v>
      </c>
      <c r="I314" s="2"/>
      <c r="J314" s="2"/>
      <c r="K314" s="1"/>
    </row>
    <row r="315" spans="1:11" x14ac:dyDescent="0.4">
      <c r="A315" s="1" t="str">
        <f>압구정매출[[#This Row],[제품ID]]&amp;"-"&amp;압구정매출[[#This Row],[판매 날짜]]&amp;"-"&amp;압구정매출[[#This Row],[고객ID]]</f>
        <v>샵-반팔-L-블랙-200313-</v>
      </c>
      <c r="B315" s="1" t="str">
        <f>압구정매출[[#This Row],[제품명]]&amp;"-"&amp;압구정매출[[#This Row],[카테고리]]&amp;"-"&amp;압구정매출[[#This Row],[사이즈]]&amp;"-"&amp;압구정매출[[#This Row],[색상]]</f>
        <v>샵-반팔-L-블랙</v>
      </c>
      <c r="C315" s="1" t="s">
        <v>169</v>
      </c>
      <c r="D315" s="1" t="s">
        <v>109</v>
      </c>
      <c r="E315" s="1" t="s">
        <v>121</v>
      </c>
      <c r="F315" s="2" t="s">
        <v>123</v>
      </c>
      <c r="G315" s="2">
        <v>200313</v>
      </c>
      <c r="H315" s="1" t="s">
        <v>186</v>
      </c>
      <c r="I315" s="2"/>
      <c r="J315" s="2"/>
      <c r="K315" s="1"/>
    </row>
    <row r="316" spans="1:11" x14ac:dyDescent="0.4">
      <c r="A316" s="1" t="str">
        <f>압구정매출[[#This Row],[제품ID]]&amp;"-"&amp;압구정매출[[#This Row],[판매 날짜]]&amp;"-"&amp;압구정매출[[#This Row],[고객ID]]</f>
        <v>20ss 밀리터리 캠프캡-모자-FREE-블랙-200313-</v>
      </c>
      <c r="B316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316" s="1" t="s">
        <v>310</v>
      </c>
      <c r="D316" s="1" t="s">
        <v>228</v>
      </c>
      <c r="E316" s="1" t="s">
        <v>331</v>
      </c>
      <c r="F316" s="2" t="s">
        <v>123</v>
      </c>
      <c r="G316" s="2">
        <v>200313</v>
      </c>
      <c r="H316" s="1" t="s">
        <v>221</v>
      </c>
      <c r="I316" s="2"/>
      <c r="J316" s="2"/>
      <c r="K316" s="1"/>
    </row>
    <row r="317" spans="1:11" x14ac:dyDescent="0.4">
      <c r="A317" s="1" t="str">
        <f>압구정매출[[#This Row],[제품ID]]&amp;"-"&amp;압구정매출[[#This Row],[판매 날짜]]&amp;"-"&amp;압구정매출[[#This Row],[고객ID]]</f>
        <v>20ss 밀리터리 캠프캡-모자-FREE-블랙-200313-</v>
      </c>
      <c r="B317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317" s="1" t="s">
        <v>310</v>
      </c>
      <c r="D317" s="1" t="s">
        <v>228</v>
      </c>
      <c r="E317" s="1" t="s">
        <v>331</v>
      </c>
      <c r="F317" s="2" t="s">
        <v>123</v>
      </c>
      <c r="G317" s="2">
        <v>200313</v>
      </c>
      <c r="H317" s="1" t="s">
        <v>221</v>
      </c>
      <c r="I317" s="2"/>
      <c r="J317" s="2"/>
      <c r="K317" s="1"/>
    </row>
    <row r="318" spans="1:11" x14ac:dyDescent="0.4">
      <c r="A318" s="1" t="str">
        <f>압구정매출[[#This Row],[제품ID]]&amp;"-"&amp;압구정매출[[#This Row],[판매 날짜]]&amp;"-"&amp;압구정매출[[#This Row],[고객ID]]</f>
        <v>20ss 밀리터리 캠프캡-모자-FREE-블랙-200311-</v>
      </c>
      <c r="B318" s="1" t="str">
        <f>압구정매출[[#This Row],[제품명]]&amp;"-"&amp;압구정매출[[#This Row],[카테고리]]&amp;"-"&amp;압구정매출[[#This Row],[사이즈]]&amp;"-"&amp;압구정매출[[#This Row],[색상]]</f>
        <v>20ss 밀리터리 캠프캡-모자-FREE-블랙</v>
      </c>
      <c r="C318" s="1" t="s">
        <v>310</v>
      </c>
      <c r="D318" s="1" t="s">
        <v>228</v>
      </c>
      <c r="E318" s="1" t="s">
        <v>331</v>
      </c>
      <c r="F318" s="2" t="s">
        <v>123</v>
      </c>
      <c r="G318" s="2">
        <v>200311</v>
      </c>
      <c r="H318" s="1" t="s">
        <v>221</v>
      </c>
      <c r="I318" s="2"/>
      <c r="J318" s="2"/>
      <c r="K318" s="1"/>
    </row>
    <row r="319" spans="1:11" x14ac:dyDescent="0.4">
      <c r="A319" s="1" t="str">
        <f>압구정매출[[#This Row],[제품ID]]&amp;"-"&amp;압구정매출[[#This Row],[판매 날짜]]&amp;"-"&amp;압구정매출[[#This Row],[고객ID]]</f>
        <v>포켓 캠프캡-모자-FREE-올리브-200309-</v>
      </c>
      <c r="B319" s="1" t="str">
        <f>압구정매출[[#This Row],[제품명]]&amp;"-"&amp;압구정매출[[#This Row],[카테고리]]&amp;"-"&amp;압구정매출[[#This Row],[사이즈]]&amp;"-"&amp;압구정매출[[#This Row],[색상]]</f>
        <v>포켓 캠프캡-모자-FREE-올리브</v>
      </c>
      <c r="C319" s="1" t="s">
        <v>265</v>
      </c>
      <c r="D319" s="1" t="s">
        <v>228</v>
      </c>
      <c r="E319" s="1" t="s">
        <v>331</v>
      </c>
      <c r="F319" s="2" t="s">
        <v>141</v>
      </c>
      <c r="G319" s="2">
        <v>200309</v>
      </c>
      <c r="H319" s="1" t="s">
        <v>221</v>
      </c>
      <c r="I319" s="2"/>
      <c r="J319" s="2"/>
      <c r="K319" s="1"/>
    </row>
    <row r="320" spans="1:11" x14ac:dyDescent="0.4">
      <c r="A320" s="1" t="str">
        <f>압구정매출[[#This Row],[제품ID]]&amp;"-"&amp;압구정매출[[#This Row],[판매 날짜]]&amp;"-"&amp;압구정매출[[#This Row],[고객ID]]</f>
        <v>유 피규어 아웃-티셔츠-XL-화이트-200309-</v>
      </c>
      <c r="B320" s="1" t="str">
        <f>압구정매출[[#This Row],[제품명]]&amp;"-"&amp;압구정매출[[#This Row],[카테고리]]&amp;"-"&amp;압구정매출[[#This Row],[사이즈]]&amp;"-"&amp;압구정매출[[#This Row],[색상]]</f>
        <v>유 피규어 아웃-티셔츠-XL-화이트</v>
      </c>
      <c r="C320" s="1" t="s">
        <v>198</v>
      </c>
      <c r="D320" s="1" t="s">
        <v>191</v>
      </c>
      <c r="E320" s="1" t="s">
        <v>122</v>
      </c>
      <c r="F320" s="2" t="s">
        <v>124</v>
      </c>
      <c r="G320" s="2">
        <v>200309</v>
      </c>
      <c r="H320" s="1" t="s">
        <v>209</v>
      </c>
      <c r="I320" s="2"/>
      <c r="J320" s="2"/>
      <c r="K320" s="1"/>
    </row>
    <row r="321" spans="1:11" x14ac:dyDescent="0.4">
      <c r="A321" s="1" t="str">
        <f>압구정매출[[#This Row],[제품ID]]&amp;"-"&amp;압구정매출[[#This Row],[판매 날짜]]&amp;"-"&amp;압구정매출[[#This Row],[고객ID]]</f>
        <v>워시드 아웃 캠프캡-모자-FREE-블랙-200309-</v>
      </c>
      <c r="B321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321" s="1" t="s">
        <v>303</v>
      </c>
      <c r="D321" s="1" t="s">
        <v>228</v>
      </c>
      <c r="E321" s="1" t="s">
        <v>331</v>
      </c>
      <c r="F321" s="2" t="s">
        <v>123</v>
      </c>
      <c r="G321" s="2">
        <v>200309</v>
      </c>
      <c r="H321" s="1" t="s">
        <v>221</v>
      </c>
      <c r="I321" s="2"/>
      <c r="J321" s="2"/>
      <c r="K321" s="1"/>
    </row>
    <row r="322" spans="1:11" x14ac:dyDescent="0.4">
      <c r="A322" s="1" t="str">
        <f>압구정매출[[#This Row],[제품ID]]&amp;"-"&amp;압구정매출[[#This Row],[판매 날짜]]&amp;"-"&amp;압구정매출[[#This Row],[고객ID]]</f>
        <v>스마일러-반팔-XL-블랙-200309-</v>
      </c>
      <c r="B322" s="1" t="str">
        <f>압구정매출[[#This Row],[제품명]]&amp;"-"&amp;압구정매출[[#This Row],[카테고리]]&amp;"-"&amp;압구정매출[[#This Row],[사이즈]]&amp;"-"&amp;압구정매출[[#This Row],[색상]]</f>
        <v>스마일러-반팔-XL-블랙</v>
      </c>
      <c r="C322" s="1" t="s">
        <v>199</v>
      </c>
      <c r="D322" s="1" t="s">
        <v>109</v>
      </c>
      <c r="E322" s="1" t="s">
        <v>122</v>
      </c>
      <c r="F322" s="2" t="s">
        <v>123</v>
      </c>
      <c r="G322" s="2">
        <v>200309</v>
      </c>
      <c r="H322" s="1" t="s">
        <v>209</v>
      </c>
      <c r="I322" s="2"/>
      <c r="J322" s="2"/>
      <c r="K322" s="1"/>
    </row>
    <row r="323" spans="1:11" x14ac:dyDescent="0.4">
      <c r="A323" s="1" t="str">
        <f>압구정매출[[#This Row],[제품ID]]&amp;"-"&amp;압구정매출[[#This Row],[판매 날짜]]&amp;"-"&amp;압구정매출[[#This Row],[고객ID]]</f>
        <v>배너티-반팔-XL-블랙-200309-</v>
      </c>
      <c r="B323" s="1" t="str">
        <f>압구정매출[[#This Row],[제품명]]&amp;"-"&amp;압구정매출[[#This Row],[카테고리]]&amp;"-"&amp;압구정매출[[#This Row],[사이즈]]&amp;"-"&amp;압구정매출[[#This Row],[색상]]</f>
        <v>배너티-반팔-XL-블랙</v>
      </c>
      <c r="C323" s="1" t="s">
        <v>171</v>
      </c>
      <c r="D323" s="1" t="s">
        <v>109</v>
      </c>
      <c r="E323" s="1" t="s">
        <v>122</v>
      </c>
      <c r="F323" s="2" t="s">
        <v>123</v>
      </c>
      <c r="G323" s="2">
        <v>200309</v>
      </c>
      <c r="H323" s="1" t="s">
        <v>186</v>
      </c>
      <c r="I323" s="2"/>
      <c r="J323" s="2"/>
      <c r="K323" s="1"/>
    </row>
    <row r="324" spans="1:11" x14ac:dyDescent="0.4">
      <c r="A324" s="1" t="str">
        <f>압구정매출[[#This Row],[제품ID]]&amp;"-"&amp;압구정매출[[#This Row],[판매 날짜]]&amp;"-"&amp;압구정매출[[#This Row],[고객ID]]</f>
        <v>파이핑 트랙자켓-자켓-L-그레이-200308-</v>
      </c>
      <c r="B324" s="1" t="str">
        <f>압구정매출[[#This Row],[제품명]]&amp;"-"&amp;압구정매출[[#This Row],[카테고리]]&amp;"-"&amp;압구정매출[[#This Row],[사이즈]]&amp;"-"&amp;압구정매출[[#This Row],[색상]]</f>
        <v>파이핑 트랙자켓-자켓-L-그레이</v>
      </c>
      <c r="C324" s="1" t="s">
        <v>44</v>
      </c>
      <c r="D324" s="1" t="s">
        <v>111</v>
      </c>
      <c r="E324" s="1" t="s">
        <v>121</v>
      </c>
      <c r="F324" s="2" t="s">
        <v>129</v>
      </c>
      <c r="G324" s="2">
        <v>200308</v>
      </c>
      <c r="H324" s="1" t="s">
        <v>186</v>
      </c>
      <c r="I324" s="2"/>
      <c r="J324" s="2"/>
      <c r="K324" s="1"/>
    </row>
    <row r="325" spans="1:11" x14ac:dyDescent="0.4">
      <c r="A325" s="1" t="str">
        <f>압구정매출[[#This Row],[제품ID]]&amp;"-"&amp;압구정매출[[#This Row],[판매 날짜]]&amp;"-"&amp;압구정매출[[#This Row],[고객ID]]</f>
        <v>콘 후드-후드-L-블랙-200308-</v>
      </c>
      <c r="B325" s="1" t="str">
        <f>압구정매출[[#This Row],[제품명]]&amp;"-"&amp;압구정매출[[#This Row],[카테고리]]&amp;"-"&amp;압구정매출[[#This Row],[사이즈]]&amp;"-"&amp;압구정매출[[#This Row],[색상]]</f>
        <v>콘 후드-후드-L-블랙</v>
      </c>
      <c r="C325" s="1" t="s">
        <v>70</v>
      </c>
      <c r="D325" s="1" t="s">
        <v>113</v>
      </c>
      <c r="E325" s="1" t="s">
        <v>121</v>
      </c>
      <c r="F325" s="2" t="s">
        <v>123</v>
      </c>
      <c r="G325" s="2">
        <v>200308</v>
      </c>
      <c r="H325" s="1" t="s">
        <v>186</v>
      </c>
      <c r="I325" s="2"/>
      <c r="J325" s="2"/>
      <c r="K325" s="1"/>
    </row>
    <row r="326" spans="1:11" x14ac:dyDescent="0.4">
      <c r="A326" s="1" t="str">
        <f>압구정매출[[#This Row],[제품ID]]&amp;"-"&amp;압구정매출[[#This Row],[판매 날짜]]&amp;"-"&amp;압구정매출[[#This Row],[고객ID]]</f>
        <v>고어텍스 캠프캡-모자-FREE-블랙-200308-</v>
      </c>
      <c r="B326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26" s="1" t="s">
        <v>253</v>
      </c>
      <c r="D326" s="1" t="s">
        <v>228</v>
      </c>
      <c r="E326" s="1" t="s">
        <v>331</v>
      </c>
      <c r="F326" s="2" t="s">
        <v>123</v>
      </c>
      <c r="G326" s="2">
        <v>200308</v>
      </c>
      <c r="H326" s="1" t="s">
        <v>221</v>
      </c>
      <c r="I326" s="2"/>
      <c r="J326" s="2"/>
      <c r="K326" s="1"/>
    </row>
    <row r="327" spans="1:11" x14ac:dyDescent="0.4">
      <c r="A327" s="1" t="str">
        <f>압구정매출[[#This Row],[제품ID]]&amp;"-"&amp;압구정매출[[#This Row],[판매 날짜]]&amp;"-"&amp;압구정매출[[#This Row],[고객ID]]</f>
        <v>고어텍스 캠프캡-모자-FREE-블랙-200308-</v>
      </c>
      <c r="B327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27" s="1" t="s">
        <v>253</v>
      </c>
      <c r="D327" s="1" t="s">
        <v>228</v>
      </c>
      <c r="E327" s="1" t="s">
        <v>331</v>
      </c>
      <c r="F327" s="2" t="s">
        <v>123</v>
      </c>
      <c r="G327" s="2">
        <v>200308</v>
      </c>
      <c r="H327" s="1" t="s">
        <v>221</v>
      </c>
      <c r="I327" s="2"/>
      <c r="J327" s="2"/>
      <c r="K327" s="1"/>
    </row>
    <row r="328" spans="1:11" x14ac:dyDescent="0.4">
      <c r="A328" s="1" t="str">
        <f>압구정매출[[#This Row],[제품ID]]&amp;"-"&amp;압구정매출[[#This Row],[판매 날짜]]&amp;"-"&amp;압구정매출[[#This Row],[고객ID]]</f>
        <v>싼스-후드-L-블랙-200303-</v>
      </c>
      <c r="B328" s="1" t="str">
        <f>압구정매출[[#This Row],[제품명]]&amp;"-"&amp;압구정매출[[#This Row],[카테고리]]&amp;"-"&amp;압구정매출[[#This Row],[사이즈]]&amp;"-"&amp;압구정매출[[#This Row],[색상]]</f>
        <v>싼스-후드-L-블랙</v>
      </c>
      <c r="C328" s="1" t="s">
        <v>192</v>
      </c>
      <c r="D328" s="1" t="s">
        <v>113</v>
      </c>
      <c r="E328" s="1" t="s">
        <v>121</v>
      </c>
      <c r="F328" s="2" t="s">
        <v>123</v>
      </c>
      <c r="G328" s="2">
        <v>200303</v>
      </c>
      <c r="H328" s="1" t="s">
        <v>209</v>
      </c>
      <c r="I328" s="2"/>
      <c r="J328" s="2"/>
      <c r="K328" s="1"/>
    </row>
    <row r="329" spans="1:11" x14ac:dyDescent="0.4">
      <c r="A329" s="1" t="str">
        <f>압구정매출[[#This Row],[제품ID]]&amp;"-"&amp;압구정매출[[#This Row],[판매 날짜]]&amp;"-"&amp;압구정매출[[#This Row],[고객ID]]</f>
        <v>혼다 크루넥-후드-L-그린-200302-</v>
      </c>
      <c r="B329" s="1" t="str">
        <f>압구정매출[[#This Row],[제품명]]&amp;"-"&amp;압구정매출[[#This Row],[카테고리]]&amp;"-"&amp;압구정매출[[#This Row],[사이즈]]&amp;"-"&amp;압구정매출[[#This Row],[색상]]</f>
        <v>혼다 크루넥-후드-L-그린</v>
      </c>
      <c r="C329" s="1" t="s">
        <v>73</v>
      </c>
      <c r="D329" s="1" t="s">
        <v>113</v>
      </c>
      <c r="E329" s="1" t="s">
        <v>121</v>
      </c>
      <c r="F329" s="2" t="s">
        <v>133</v>
      </c>
      <c r="G329" s="2">
        <v>200302</v>
      </c>
      <c r="H329" s="1" t="s">
        <v>186</v>
      </c>
      <c r="I329" s="2"/>
      <c r="J329" s="2"/>
      <c r="K329" s="1"/>
    </row>
    <row r="330" spans="1:11" x14ac:dyDescent="0.4">
      <c r="A330" s="1" t="str">
        <f>압구정매출[[#This Row],[제품ID]]&amp;"-"&amp;압구정매출[[#This Row],[판매 날짜]]&amp;"-"&amp;압구정매출[[#This Row],[고객ID]]</f>
        <v>P3D-후드-L-블랙-200302-</v>
      </c>
      <c r="B330" s="1" t="str">
        <f>압구정매출[[#This Row],[제품명]]&amp;"-"&amp;압구정매출[[#This Row],[카테고리]]&amp;"-"&amp;압구정매출[[#This Row],[사이즈]]&amp;"-"&amp;압구정매출[[#This Row],[색상]]</f>
        <v>P3D-후드-L-블랙</v>
      </c>
      <c r="C330" s="1" t="s">
        <v>214</v>
      </c>
      <c r="D330" s="1" t="s">
        <v>113</v>
      </c>
      <c r="E330" s="1" t="s">
        <v>121</v>
      </c>
      <c r="F330" s="2" t="s">
        <v>123</v>
      </c>
      <c r="G330" s="2">
        <v>200302</v>
      </c>
      <c r="H330" s="1" t="s">
        <v>209</v>
      </c>
      <c r="I330" s="2"/>
      <c r="J330" s="2"/>
      <c r="K330" s="1"/>
    </row>
    <row r="331" spans="1:11" x14ac:dyDescent="0.4">
      <c r="A331" s="1" t="str">
        <f>압구정매출[[#This Row],[제품ID]]&amp;"-"&amp;압구정매출[[#This Row],[판매 날짜]]&amp;"-"&amp;압구정매출[[#This Row],[고객ID]]</f>
        <v>고어텍스 캠프캡-모자-FREE-블랙-200229-</v>
      </c>
      <c r="B331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31" s="1" t="s">
        <v>253</v>
      </c>
      <c r="D331" s="1" t="s">
        <v>228</v>
      </c>
      <c r="E331" s="1" t="s">
        <v>331</v>
      </c>
      <c r="F331" s="2" t="s">
        <v>123</v>
      </c>
      <c r="G331" s="2">
        <v>200229</v>
      </c>
      <c r="H331" s="1" t="s">
        <v>221</v>
      </c>
      <c r="I331" s="2"/>
      <c r="J331" s="2"/>
      <c r="K331" s="1"/>
    </row>
    <row r="332" spans="1:11" x14ac:dyDescent="0.4">
      <c r="A332" s="1" t="str">
        <f>압구정매출[[#This Row],[제품ID]]&amp;"-"&amp;압구정매출[[#This Row],[판매 날짜]]&amp;"-"&amp;압구정매출[[#This Row],[고객ID]]</f>
        <v>고어텍스 캠프캡-모자-FREE-블랙-200226-</v>
      </c>
      <c r="B332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32" s="1" t="s">
        <v>253</v>
      </c>
      <c r="D332" s="1" t="s">
        <v>228</v>
      </c>
      <c r="E332" s="1" t="s">
        <v>331</v>
      </c>
      <c r="F332" s="2" t="s">
        <v>123</v>
      </c>
      <c r="G332" s="2">
        <v>200226</v>
      </c>
      <c r="H332" s="1" t="s">
        <v>221</v>
      </c>
      <c r="I332" s="2"/>
      <c r="J332" s="2"/>
      <c r="K332" s="1"/>
    </row>
    <row r="333" spans="1:11" x14ac:dyDescent="0.4">
      <c r="A333" s="1" t="str">
        <f>압구정매출[[#This Row],[제품ID]]&amp;"-"&amp;압구정매출[[#This Row],[판매 날짜]]&amp;"-"&amp;압구정매출[[#This Row],[고객ID]]</f>
        <v>raiders 티-반팔-M-블랙-200224-</v>
      </c>
      <c r="B333" s="1" t="str">
        <f>압구정매출[[#This Row],[제품명]]&amp;"-"&amp;압구정매출[[#This Row],[카테고리]]&amp;"-"&amp;압구정매출[[#This Row],[사이즈]]&amp;"-"&amp;압구정매출[[#This Row],[색상]]</f>
        <v>raiders 티-반팔-M-블랙</v>
      </c>
      <c r="C333" s="1" t="s">
        <v>157</v>
      </c>
      <c r="D333" s="1" t="s">
        <v>109</v>
      </c>
      <c r="E333" s="1" t="s">
        <v>120</v>
      </c>
      <c r="F333" s="2" t="s">
        <v>123</v>
      </c>
      <c r="G333" s="2">
        <v>200224</v>
      </c>
      <c r="H333" s="1" t="s">
        <v>186</v>
      </c>
      <c r="I333" s="2"/>
      <c r="J333" s="2"/>
      <c r="K333" s="1"/>
    </row>
    <row r="334" spans="1:11" x14ac:dyDescent="0.4">
      <c r="A334" s="1" t="str">
        <f>압구정매출[[#This Row],[제품ID]]&amp;"-"&amp;압구정매출[[#This Row],[판매 날짜]]&amp;"-"&amp;압구정매출[[#This Row],[고객ID]]</f>
        <v>포켓 캠프캡-모자-FREE-레드-200223-</v>
      </c>
      <c r="B334" s="1" t="str">
        <f>압구정매출[[#This Row],[제품명]]&amp;"-"&amp;압구정매출[[#This Row],[카테고리]]&amp;"-"&amp;압구정매출[[#This Row],[사이즈]]&amp;"-"&amp;압구정매출[[#This Row],[색상]]</f>
        <v>포켓 캠프캡-모자-FREE-레드</v>
      </c>
      <c r="C334" s="1" t="s">
        <v>265</v>
      </c>
      <c r="D334" s="1" t="s">
        <v>228</v>
      </c>
      <c r="E334" s="1" t="s">
        <v>331</v>
      </c>
      <c r="F334" s="2" t="s">
        <v>128</v>
      </c>
      <c r="G334" s="2">
        <v>200223</v>
      </c>
      <c r="H334" s="1" t="s">
        <v>221</v>
      </c>
      <c r="I334" s="2"/>
      <c r="J334" s="2"/>
      <c r="K334" s="1"/>
    </row>
    <row r="335" spans="1:11" x14ac:dyDescent="0.4">
      <c r="A335" s="1" t="str">
        <f>압구정매출[[#This Row],[제품ID]]&amp;"-"&amp;압구정매출[[#This Row],[판매 날짜]]&amp;"-"&amp;압구정매출[[#This Row],[고객ID]]</f>
        <v>슈프림 밀리터리 캠프캡 천 스트링-모자-FREE-블랙-200223-</v>
      </c>
      <c r="B335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335" s="1" t="s">
        <v>302</v>
      </c>
      <c r="D335" s="1" t="s">
        <v>228</v>
      </c>
      <c r="E335" s="1" t="s">
        <v>331</v>
      </c>
      <c r="F335" s="2" t="s">
        <v>123</v>
      </c>
      <c r="G335" s="2">
        <v>200223</v>
      </c>
      <c r="H335" s="1" t="s">
        <v>221</v>
      </c>
      <c r="I335" s="2"/>
      <c r="J335" s="2"/>
      <c r="K335" s="1"/>
    </row>
    <row r="336" spans="1:11" x14ac:dyDescent="0.4">
      <c r="A336" s="1" t="str">
        <f>압구정매출[[#This Row],[제품ID]]&amp;"-"&amp;압구정매출[[#This Row],[판매 날짜]]&amp;"-"&amp;압구정매출[[#This Row],[고객ID]]</f>
        <v>포켓 캠프캡-모자-FREE-레드-200222-</v>
      </c>
      <c r="B336" s="1" t="str">
        <f>압구정매출[[#This Row],[제품명]]&amp;"-"&amp;압구정매출[[#This Row],[카테고리]]&amp;"-"&amp;압구정매출[[#This Row],[사이즈]]&amp;"-"&amp;압구정매출[[#This Row],[색상]]</f>
        <v>포켓 캠프캡-모자-FREE-레드</v>
      </c>
      <c r="C336" s="1" t="s">
        <v>265</v>
      </c>
      <c r="D336" s="1" t="s">
        <v>228</v>
      </c>
      <c r="E336" s="1" t="s">
        <v>331</v>
      </c>
      <c r="F336" s="2" t="s">
        <v>128</v>
      </c>
      <c r="G336" s="2">
        <v>200222</v>
      </c>
      <c r="H336" s="1" t="s">
        <v>221</v>
      </c>
      <c r="I336" s="2"/>
      <c r="J336" s="2"/>
      <c r="K336" s="1"/>
    </row>
    <row r="337" spans="1:11" x14ac:dyDescent="0.4">
      <c r="A337" s="1" t="str">
        <f>압구정매출[[#This Row],[제품ID]]&amp;"-"&amp;압구정매출[[#This Row],[판매 날짜]]&amp;"-"&amp;압구정매출[[#This Row],[고객ID]]</f>
        <v>포켓 캠프캡-모자-FREE-네이비-200222-</v>
      </c>
      <c r="B337" s="1" t="str">
        <f>압구정매출[[#This Row],[제품명]]&amp;"-"&amp;압구정매출[[#This Row],[카테고리]]&amp;"-"&amp;압구정매출[[#This Row],[사이즈]]&amp;"-"&amp;압구정매출[[#This Row],[색상]]</f>
        <v>포켓 캠프캡-모자-FREE-네이비</v>
      </c>
      <c r="C337" s="1" t="s">
        <v>265</v>
      </c>
      <c r="D337" s="1" t="s">
        <v>228</v>
      </c>
      <c r="E337" s="1" t="s">
        <v>331</v>
      </c>
      <c r="F337" s="2" t="s">
        <v>127</v>
      </c>
      <c r="G337" s="2">
        <v>200222</v>
      </c>
      <c r="H337" s="1" t="s">
        <v>221</v>
      </c>
      <c r="I337" s="2"/>
      <c r="J337" s="2"/>
      <c r="K337" s="1"/>
    </row>
    <row r="338" spans="1:11" x14ac:dyDescent="0.4">
      <c r="A338" s="1" t="str">
        <f>압구정매출[[#This Row],[제품ID]]&amp;"-"&amp;압구정매출[[#This Row],[판매 날짜]]&amp;"-"&amp;압구정매출[[#This Row],[고객ID]]</f>
        <v>슈프림 워시드 카모 캠프캡-모자-FREE-옐로우-200221-</v>
      </c>
      <c r="B338" s="1" t="str">
        <f>압구정매출[[#This Row],[제품명]]&amp;"-"&amp;압구정매출[[#This Row],[카테고리]]&amp;"-"&amp;압구정매출[[#This Row],[사이즈]]&amp;"-"&amp;압구정매출[[#This Row],[색상]]</f>
        <v>슈프림 워시드 카모 캠프캡-모자-FREE-옐로우</v>
      </c>
      <c r="C338" s="1" t="s">
        <v>301</v>
      </c>
      <c r="D338" s="1" t="s">
        <v>228</v>
      </c>
      <c r="E338" s="1" t="s">
        <v>331</v>
      </c>
      <c r="F338" s="2" t="s">
        <v>329</v>
      </c>
      <c r="G338" s="2">
        <v>200221</v>
      </c>
      <c r="H338" s="1" t="s">
        <v>221</v>
      </c>
      <c r="I338" s="2"/>
      <c r="J338" s="2"/>
      <c r="K338" s="1"/>
    </row>
    <row r="339" spans="1:11" x14ac:dyDescent="0.4">
      <c r="A339" s="1" t="str">
        <f>압구정매출[[#This Row],[제품ID]]&amp;"-"&amp;압구정매출[[#This Row],[판매 날짜]]&amp;"-"&amp;압구정매출[[#This Row],[고객ID]]</f>
        <v>지즈-후드-XL-블랙-200220-</v>
      </c>
      <c r="B339" s="1" t="str">
        <f>압구정매출[[#This Row],[제품명]]&amp;"-"&amp;압구정매출[[#This Row],[카테고리]]&amp;"-"&amp;압구정매출[[#This Row],[사이즈]]&amp;"-"&amp;압구정매출[[#This Row],[색상]]</f>
        <v>지즈-후드-XL-블랙</v>
      </c>
      <c r="C339" s="1" t="s">
        <v>213</v>
      </c>
      <c r="D339" s="1" t="s">
        <v>113</v>
      </c>
      <c r="E339" s="1" t="s">
        <v>122</v>
      </c>
      <c r="F339" s="2" t="s">
        <v>123</v>
      </c>
      <c r="G339" s="2">
        <v>200220</v>
      </c>
      <c r="H339" s="1" t="s">
        <v>209</v>
      </c>
      <c r="I339" s="2"/>
      <c r="J339" s="2"/>
      <c r="K339" s="1"/>
    </row>
    <row r="340" spans="1:11" x14ac:dyDescent="0.4">
      <c r="A340" s="1" t="str">
        <f>압구정매출[[#This Row],[제품ID]]&amp;"-"&amp;압구정매출[[#This Row],[판매 날짜]]&amp;"-"&amp;압구정매출[[#This Row],[고객ID]]</f>
        <v>셔닐 후드-후드-L-네이비-200220-</v>
      </c>
      <c r="B340" s="1" t="str">
        <f>압구정매출[[#This Row],[제품명]]&amp;"-"&amp;압구정매출[[#This Row],[카테고리]]&amp;"-"&amp;압구정매출[[#This Row],[사이즈]]&amp;"-"&amp;압구정매출[[#This Row],[색상]]</f>
        <v>셔닐 후드-후드-L-네이비</v>
      </c>
      <c r="C340" s="1" t="s">
        <v>156</v>
      </c>
      <c r="D340" s="1" t="s">
        <v>113</v>
      </c>
      <c r="E340" s="1" t="s">
        <v>121</v>
      </c>
      <c r="F340" s="2" t="s">
        <v>127</v>
      </c>
      <c r="G340" s="2">
        <v>200220</v>
      </c>
      <c r="H340" s="1" t="s">
        <v>186</v>
      </c>
      <c r="I340" s="2"/>
      <c r="J340" s="2"/>
      <c r="K340" s="1"/>
    </row>
    <row r="341" spans="1:11" x14ac:dyDescent="0.4">
      <c r="A341" s="1" t="str">
        <f>압구정매출[[#This Row],[제품ID]]&amp;"-"&amp;압구정매출[[#This Row],[판매 날짜]]&amp;"-"&amp;압구정매출[[#This Row],[고객ID]]</f>
        <v>지즈-후드-XL-블랙-200219-</v>
      </c>
      <c r="B341" s="1" t="str">
        <f>압구정매출[[#This Row],[제품명]]&amp;"-"&amp;압구정매출[[#This Row],[카테고리]]&amp;"-"&amp;압구정매출[[#This Row],[사이즈]]&amp;"-"&amp;압구정매출[[#This Row],[색상]]</f>
        <v>지즈-후드-XL-블랙</v>
      </c>
      <c r="C341" s="1" t="s">
        <v>213</v>
      </c>
      <c r="D341" s="1" t="s">
        <v>113</v>
      </c>
      <c r="E341" s="1" t="s">
        <v>122</v>
      </c>
      <c r="F341" s="2" t="s">
        <v>123</v>
      </c>
      <c r="G341" s="2">
        <v>200219</v>
      </c>
      <c r="H341" s="1" t="s">
        <v>209</v>
      </c>
      <c r="I341" s="2"/>
      <c r="J341" s="2"/>
      <c r="K341" s="1"/>
    </row>
    <row r="342" spans="1:11" x14ac:dyDescent="0.4">
      <c r="A342" s="1" t="str">
        <f>압구정매출[[#This Row],[제품ID]]&amp;"-"&amp;압구정매출[[#This Row],[판매 날짜]]&amp;"-"&amp;압구정매출[[#This Row],[고객ID]]</f>
        <v>스플릿 p3d-크루넥-L-네이비-200219-</v>
      </c>
      <c r="B342" s="1" t="str">
        <f>압구정매출[[#This Row],[제품명]]&amp;"-"&amp;압구정매출[[#This Row],[카테고리]]&amp;"-"&amp;압구정매출[[#This Row],[사이즈]]&amp;"-"&amp;압구정매출[[#This Row],[색상]]</f>
        <v>스플릿 p3d-크루넥-L-네이비</v>
      </c>
      <c r="C342" s="1" t="s">
        <v>216</v>
      </c>
      <c r="D342" s="1" t="s">
        <v>117</v>
      </c>
      <c r="E342" s="1" t="s">
        <v>121</v>
      </c>
      <c r="F342" s="2" t="s">
        <v>127</v>
      </c>
      <c r="G342" s="2">
        <v>200219</v>
      </c>
      <c r="H342" s="1" t="s">
        <v>209</v>
      </c>
      <c r="I342" s="2"/>
      <c r="J342" s="2"/>
      <c r="K342" s="1"/>
    </row>
    <row r="343" spans="1:11" x14ac:dyDescent="0.4">
      <c r="A343" s="1" t="str">
        <f>압구정매출[[#This Row],[제품ID]]&amp;"-"&amp;압구정매출[[#This Row],[판매 날짜]]&amp;"-"&amp;압구정매출[[#This Row],[고객ID]]</f>
        <v>슈프림 나이키 후드-후드-XL-레드-200219-</v>
      </c>
      <c r="B343" s="1" t="str">
        <f>압구정매출[[#This Row],[제품명]]&amp;"-"&amp;압구정매출[[#This Row],[카테고리]]&amp;"-"&amp;압구정매출[[#This Row],[사이즈]]&amp;"-"&amp;압구정매출[[#This Row],[색상]]</f>
        <v>슈프림 나이키 후드-후드-XL-레드</v>
      </c>
      <c r="C343" s="1" t="s">
        <v>150</v>
      </c>
      <c r="D343" s="1" t="s">
        <v>113</v>
      </c>
      <c r="E343" s="1" t="s">
        <v>122</v>
      </c>
      <c r="F343" s="2" t="s">
        <v>128</v>
      </c>
      <c r="G343" s="2">
        <v>200219</v>
      </c>
      <c r="H343" s="1" t="s">
        <v>186</v>
      </c>
      <c r="I343" s="2"/>
      <c r="J343" s="2"/>
      <c r="K343" s="1"/>
    </row>
    <row r="344" spans="1:11" x14ac:dyDescent="0.4">
      <c r="A344" s="1" t="str">
        <f>압구정매출[[#This Row],[제품ID]]&amp;"-"&amp;압구정매출[[#This Row],[판매 날짜]]&amp;"-"&amp;압구정매출[[#This Row],[고객ID]]</f>
        <v>포켓 캠프캡-모자-FREE-올리브-200217-</v>
      </c>
      <c r="B344" s="1" t="str">
        <f>압구정매출[[#This Row],[제품명]]&amp;"-"&amp;압구정매출[[#This Row],[카테고리]]&amp;"-"&amp;압구정매출[[#This Row],[사이즈]]&amp;"-"&amp;압구정매출[[#This Row],[색상]]</f>
        <v>포켓 캠프캡-모자-FREE-올리브</v>
      </c>
      <c r="C344" s="1" t="s">
        <v>265</v>
      </c>
      <c r="D344" s="1" t="s">
        <v>228</v>
      </c>
      <c r="E344" s="1" t="s">
        <v>331</v>
      </c>
      <c r="F344" s="2" t="s">
        <v>141</v>
      </c>
      <c r="G344" s="2">
        <v>200217</v>
      </c>
      <c r="H344" s="1" t="s">
        <v>221</v>
      </c>
      <c r="I344" s="2"/>
      <c r="J344" s="2"/>
      <c r="K344" s="1"/>
    </row>
    <row r="345" spans="1:11" x14ac:dyDescent="0.4">
      <c r="A345" s="1" t="str">
        <f>압구정매출[[#This Row],[제품ID]]&amp;"-"&amp;압구정매출[[#This Row],[판매 날짜]]&amp;"-"&amp;압구정매출[[#This Row],[고객ID]]</f>
        <v>써킷-후드-XL-블랙-200217-</v>
      </c>
      <c r="B345" s="1" t="str">
        <f>압구정매출[[#This Row],[제품명]]&amp;"-"&amp;압구정매출[[#This Row],[카테고리]]&amp;"-"&amp;압구정매출[[#This Row],[사이즈]]&amp;"-"&amp;압구정매출[[#This Row],[색상]]</f>
        <v>써킷-후드-XL-블랙</v>
      </c>
      <c r="C345" s="1" t="s">
        <v>210</v>
      </c>
      <c r="D345" s="1" t="s">
        <v>113</v>
      </c>
      <c r="E345" s="1" t="s">
        <v>122</v>
      </c>
      <c r="F345" s="2" t="s">
        <v>123</v>
      </c>
      <c r="G345" s="2">
        <v>200217</v>
      </c>
      <c r="H345" s="1" t="s">
        <v>209</v>
      </c>
      <c r="I345" s="2"/>
      <c r="J345" s="2"/>
      <c r="K345" s="1"/>
    </row>
    <row r="346" spans="1:11" x14ac:dyDescent="0.4">
      <c r="A346" s="1" t="str">
        <f>압구정매출[[#This Row],[제품ID]]&amp;"-"&amp;압구정매출[[#This Row],[판매 날짜]]&amp;"-"&amp;압구정매출[[#This Row],[고객ID]]</f>
        <v>밀리터리 캠프캡-모자-FREE-올리브-200217-</v>
      </c>
      <c r="B346" s="1" t="str">
        <f>압구정매출[[#This Row],[제품명]]&amp;"-"&amp;압구정매출[[#This Row],[카테고리]]&amp;"-"&amp;압구정매출[[#This Row],[사이즈]]&amp;"-"&amp;압구정매출[[#This Row],[색상]]</f>
        <v>밀리터리 캠프캡-모자-FREE-올리브</v>
      </c>
      <c r="C346" s="1" t="s">
        <v>305</v>
      </c>
      <c r="D346" s="1" t="s">
        <v>228</v>
      </c>
      <c r="E346" s="1" t="s">
        <v>331</v>
      </c>
      <c r="F346" s="2" t="s">
        <v>141</v>
      </c>
      <c r="G346" s="2">
        <v>200217</v>
      </c>
      <c r="H346" s="1" t="s">
        <v>221</v>
      </c>
      <c r="I346" s="2"/>
      <c r="J346" s="2"/>
      <c r="K346" s="1"/>
    </row>
    <row r="347" spans="1:11" x14ac:dyDescent="0.4">
      <c r="A347" s="1" t="str">
        <f>압구정매출[[#This Row],[제품ID]]&amp;"-"&amp;압구정매출[[#This Row],[판매 날짜]]&amp;"-"&amp;압구정매출[[#This Row],[고객ID]]</f>
        <v>쟈카드 캠프캡-모자-FREE-그린-200215-</v>
      </c>
      <c r="B347" s="1" t="str">
        <f>압구정매출[[#This Row],[제품명]]&amp;"-"&amp;압구정매출[[#This Row],[카테고리]]&amp;"-"&amp;압구정매출[[#This Row],[사이즈]]&amp;"-"&amp;압구정매출[[#This Row],[색상]]</f>
        <v>쟈카드 캠프캡-모자-FREE-그린</v>
      </c>
      <c r="C347" s="1" t="s">
        <v>306</v>
      </c>
      <c r="D347" s="1" t="s">
        <v>228</v>
      </c>
      <c r="E347" s="1" t="s">
        <v>331</v>
      </c>
      <c r="F347" s="2" t="s">
        <v>133</v>
      </c>
      <c r="G347" s="2">
        <v>200215</v>
      </c>
      <c r="H347" s="1" t="s">
        <v>221</v>
      </c>
      <c r="I347" s="2"/>
      <c r="J347" s="2"/>
      <c r="K347" s="1"/>
    </row>
    <row r="348" spans="1:11" x14ac:dyDescent="0.4">
      <c r="A348" s="1" t="str">
        <f>압구정매출[[#This Row],[제품ID]]&amp;"-"&amp;압구정매출[[#This Row],[판매 날짜]]&amp;"-"&amp;압구정매출[[#This Row],[고객ID]]</f>
        <v>파이핑 크루넥-크루넥-XL-블랙-200214-</v>
      </c>
      <c r="B348" s="1" t="str">
        <f>압구정매출[[#This Row],[제품명]]&amp;"-"&amp;압구정매출[[#This Row],[카테고리]]&amp;"-"&amp;압구정매출[[#This Row],[사이즈]]&amp;"-"&amp;압구정매출[[#This Row],[색상]]</f>
        <v>파이핑 크루넥-크루넥-XL-블랙</v>
      </c>
      <c r="C348" s="1" t="s">
        <v>155</v>
      </c>
      <c r="D348" s="1" t="s">
        <v>117</v>
      </c>
      <c r="E348" s="1" t="s">
        <v>122</v>
      </c>
      <c r="F348" s="2" t="s">
        <v>123</v>
      </c>
      <c r="G348" s="2">
        <v>200214</v>
      </c>
      <c r="H348" s="1" t="s">
        <v>186</v>
      </c>
      <c r="I348" s="2"/>
      <c r="J348" s="2"/>
      <c r="K348" s="1"/>
    </row>
    <row r="349" spans="1:11" x14ac:dyDescent="0.4">
      <c r="A349" s="1" t="str">
        <f>압구정매출[[#This Row],[제품ID]]&amp;"-"&amp;압구정매출[[#This Row],[판매 날짜]]&amp;"-"&amp;압구정매출[[#This Row],[고객ID]]</f>
        <v>밀리터리 캠프캡-모자-FREE-올리브-200212-</v>
      </c>
      <c r="B349" s="1" t="str">
        <f>압구정매출[[#This Row],[제품명]]&amp;"-"&amp;압구정매출[[#This Row],[카테고리]]&amp;"-"&amp;압구정매출[[#This Row],[사이즈]]&amp;"-"&amp;압구정매출[[#This Row],[색상]]</f>
        <v>밀리터리 캠프캡-모자-FREE-올리브</v>
      </c>
      <c r="C349" s="1" t="s">
        <v>305</v>
      </c>
      <c r="D349" s="1" t="s">
        <v>228</v>
      </c>
      <c r="E349" s="1" t="s">
        <v>331</v>
      </c>
      <c r="F349" s="2" t="s">
        <v>141</v>
      </c>
      <c r="G349" s="2">
        <v>200212</v>
      </c>
      <c r="H349" s="1" t="s">
        <v>221</v>
      </c>
      <c r="I349" s="2"/>
      <c r="J349" s="2"/>
      <c r="K349" s="1"/>
    </row>
    <row r="350" spans="1:11" x14ac:dyDescent="0.4">
      <c r="A350" s="1" t="str">
        <f>압구정매출[[#This Row],[제품ID]]&amp;"-"&amp;압구정매출[[#This Row],[판매 날짜]]&amp;"-"&amp;압구정매출[[#This Row],[고객ID]]</f>
        <v>슈프림 포뮬라 크루넥-후드-XL-블랙-200210-</v>
      </c>
      <c r="B350" s="1" t="str">
        <f>압구정매출[[#This Row],[제품명]]&amp;"-"&amp;압구정매출[[#This Row],[카테고리]]&amp;"-"&amp;압구정매출[[#This Row],[사이즈]]&amp;"-"&amp;압구정매출[[#This Row],[색상]]</f>
        <v>슈프림 포뮬라 크루넥-후드-XL-블랙</v>
      </c>
      <c r="C350" s="1" t="s">
        <v>158</v>
      </c>
      <c r="D350" s="1" t="s">
        <v>113</v>
      </c>
      <c r="E350" s="1" t="s">
        <v>122</v>
      </c>
      <c r="F350" s="2" t="s">
        <v>123</v>
      </c>
      <c r="G350" s="2">
        <v>200210</v>
      </c>
      <c r="H350" s="1" t="s">
        <v>186</v>
      </c>
      <c r="I350" s="2"/>
      <c r="J350" s="2"/>
      <c r="K350" s="1"/>
    </row>
    <row r="351" spans="1:11" x14ac:dyDescent="0.4">
      <c r="A351" s="1" t="str">
        <f>압구정매출[[#This Row],[제품ID]]&amp;"-"&amp;압구정매출[[#This Row],[판매 날짜]]&amp;"-"&amp;압구정매출[[#This Row],[고객ID]]</f>
        <v>슈프림 패치워크 타이다이 후드-후드-M-타이다이-200210-</v>
      </c>
      <c r="B351" s="1" t="str">
        <f>압구정매출[[#This Row],[제품명]]&amp;"-"&amp;압구정매출[[#This Row],[카테고리]]&amp;"-"&amp;압구정매출[[#This Row],[사이즈]]&amp;"-"&amp;압구정매출[[#This Row],[색상]]</f>
        <v>슈프림 패치워크 타이다이 후드-후드-M-타이다이</v>
      </c>
      <c r="C351" s="1" t="s">
        <v>154</v>
      </c>
      <c r="D351" s="1" t="s">
        <v>113</v>
      </c>
      <c r="E351" s="1" t="s">
        <v>120</v>
      </c>
      <c r="F351" s="2" t="s">
        <v>182</v>
      </c>
      <c r="G351" s="2">
        <v>200210</v>
      </c>
      <c r="H351" s="1" t="s">
        <v>186</v>
      </c>
      <c r="I351" s="2"/>
      <c r="J351" s="2"/>
      <c r="K351" s="1"/>
    </row>
    <row r="352" spans="1:11" x14ac:dyDescent="0.4">
      <c r="A352" s="1" t="str">
        <f>압구정매출[[#This Row],[제품ID]]&amp;"-"&amp;압구정매출[[#This Row],[판매 날짜]]&amp;"-"&amp;압구정매출[[#This Row],[고객ID]]</f>
        <v>혼다 크루넥-후드-M-그린-200209-</v>
      </c>
      <c r="B352" s="1" t="str">
        <f>압구정매출[[#This Row],[제품명]]&amp;"-"&amp;압구정매출[[#This Row],[카테고리]]&amp;"-"&amp;압구정매출[[#This Row],[사이즈]]&amp;"-"&amp;압구정매출[[#This Row],[색상]]</f>
        <v>혼다 크루넥-후드-M-그린</v>
      </c>
      <c r="C352" s="1" t="s">
        <v>73</v>
      </c>
      <c r="D352" s="1" t="s">
        <v>113</v>
      </c>
      <c r="E352" s="1" t="s">
        <v>120</v>
      </c>
      <c r="F352" s="2" t="s">
        <v>133</v>
      </c>
      <c r="G352" s="2">
        <v>200209</v>
      </c>
      <c r="H352" s="1" t="s">
        <v>186</v>
      </c>
      <c r="I352" s="2"/>
      <c r="J352" s="2"/>
      <c r="K352" s="1"/>
    </row>
    <row r="353" spans="1:11" x14ac:dyDescent="0.4">
      <c r="A353" s="1" t="str">
        <f>압구정매출[[#This Row],[제품ID]]&amp;"-"&amp;압구정매출[[#This Row],[판매 날짜]]&amp;"-"&amp;압구정매출[[#This Row],[고객ID]]</f>
        <v>슈프림 트레이드마크 롱슬리브-긴팔-L-레드-200209-</v>
      </c>
      <c r="B353" s="1" t="str">
        <f>압구정매출[[#This Row],[제품명]]&amp;"-"&amp;압구정매출[[#This Row],[카테고리]]&amp;"-"&amp;압구정매출[[#This Row],[사이즈]]&amp;"-"&amp;압구정매출[[#This Row],[색상]]</f>
        <v>슈프림 트레이드마크 롱슬리브-긴팔-L-레드</v>
      </c>
      <c r="C353" s="1" t="s">
        <v>153</v>
      </c>
      <c r="D353" s="1" t="s">
        <v>107</v>
      </c>
      <c r="E353" s="1" t="s">
        <v>121</v>
      </c>
      <c r="F353" s="2" t="s">
        <v>128</v>
      </c>
      <c r="G353" s="2">
        <v>200209</v>
      </c>
      <c r="H353" s="1" t="s">
        <v>186</v>
      </c>
      <c r="I353" s="2"/>
      <c r="J353" s="2"/>
      <c r="K353" s="1"/>
    </row>
    <row r="354" spans="1:11" x14ac:dyDescent="0.4">
      <c r="A354" s="1" t="str">
        <f>압구정매출[[#This Row],[제품ID]]&amp;"-"&amp;압구정매출[[#This Row],[판매 날짜]]&amp;"-"&amp;압구정매출[[#This Row],[고객ID]]</f>
        <v>빌더-반팔-L-블랙-200208-</v>
      </c>
      <c r="B354" s="1" t="str">
        <f>압구정매출[[#This Row],[제품명]]&amp;"-"&amp;압구정매출[[#This Row],[카테고리]]&amp;"-"&amp;압구정매출[[#This Row],[사이즈]]&amp;"-"&amp;압구정매출[[#This Row],[색상]]</f>
        <v>빌더-반팔-L-블랙</v>
      </c>
      <c r="C354" s="1" t="s">
        <v>212</v>
      </c>
      <c r="D354" s="1" t="s">
        <v>109</v>
      </c>
      <c r="E354" s="1" t="s">
        <v>121</v>
      </c>
      <c r="F354" s="2" t="s">
        <v>123</v>
      </c>
      <c r="G354" s="2">
        <v>200208</v>
      </c>
      <c r="H354" s="1" t="s">
        <v>209</v>
      </c>
      <c r="I354" s="2"/>
      <c r="J354" s="2"/>
      <c r="K354" s="1"/>
    </row>
    <row r="355" spans="1:11" x14ac:dyDescent="0.4">
      <c r="A355" s="1" t="str">
        <f>압구정매출[[#This Row],[제품ID]]&amp;"-"&amp;압구정매출[[#This Row],[판매 날짜]]&amp;"-"&amp;압구정매출[[#This Row],[고객ID]]</f>
        <v>호랑이 코치자켓-자켓-L-블랙-200207-</v>
      </c>
      <c r="B355" s="1" t="str">
        <f>압구정매출[[#This Row],[제품명]]&amp;"-"&amp;압구정매출[[#This Row],[카테고리]]&amp;"-"&amp;압구정매출[[#This Row],[사이즈]]&amp;"-"&amp;압구정매출[[#This Row],[색상]]</f>
        <v>호랑이 코치자켓-자켓-L-블랙</v>
      </c>
      <c r="C355" s="1" t="s">
        <v>215</v>
      </c>
      <c r="D355" s="1" t="s">
        <v>111</v>
      </c>
      <c r="E355" s="1" t="s">
        <v>121</v>
      </c>
      <c r="F355" s="2" t="s">
        <v>123</v>
      </c>
      <c r="G355" s="2">
        <v>200207</v>
      </c>
      <c r="H355" s="1" t="s">
        <v>209</v>
      </c>
      <c r="I355" s="2"/>
      <c r="J355" s="2"/>
      <c r="K355" s="1"/>
    </row>
    <row r="356" spans="1:11" x14ac:dyDescent="0.4">
      <c r="A356" s="1" t="str">
        <f>압구정매출[[#This Row],[제품ID]]&amp;"-"&amp;압구정매출[[#This Row],[판매 날짜]]&amp;"-"&amp;압구정매출[[#This Row],[고객ID]]</f>
        <v>슈프림 나이키 NBA 헤드밴드-헤드벤드-FREE-레드-200207-</v>
      </c>
      <c r="B356" s="1" t="str">
        <f>압구정매출[[#This Row],[제품명]]&amp;"-"&amp;압구정매출[[#This Row],[카테고리]]&amp;"-"&amp;압구정매출[[#This Row],[사이즈]]&amp;"-"&amp;압구정매출[[#This Row],[색상]]</f>
        <v>슈프림 나이키 NBA 헤드밴드-헤드벤드-FREE-레드</v>
      </c>
      <c r="C356" s="1" t="s">
        <v>297</v>
      </c>
      <c r="D356" s="1" t="s">
        <v>245</v>
      </c>
      <c r="E356" s="1" t="s">
        <v>331</v>
      </c>
      <c r="F356" s="2" t="s">
        <v>128</v>
      </c>
      <c r="G356" s="2">
        <v>200207</v>
      </c>
      <c r="H356" s="1" t="s">
        <v>221</v>
      </c>
      <c r="I356" s="2"/>
      <c r="J356" s="2"/>
      <c r="K356" s="1"/>
    </row>
    <row r="357" spans="1:11" x14ac:dyDescent="0.4">
      <c r="A357" s="1" t="str">
        <f>압구정매출[[#This Row],[제품ID]]&amp;"-"&amp;압구정매출[[#This Row],[판매 날짜]]&amp;"-"&amp;압구정매출[[#This Row],[고객ID]]</f>
        <v>세이프-후드-XL-블랙-200207-</v>
      </c>
      <c r="B357" s="1" t="str">
        <f>압구정매출[[#This Row],[제품명]]&amp;"-"&amp;압구정매출[[#This Row],[카테고리]]&amp;"-"&amp;압구정매출[[#This Row],[사이즈]]&amp;"-"&amp;압구정매출[[#This Row],[색상]]</f>
        <v>세이프-후드-XL-블랙</v>
      </c>
      <c r="C357" s="1" t="s">
        <v>217</v>
      </c>
      <c r="D357" s="1" t="s">
        <v>113</v>
      </c>
      <c r="E357" s="1" t="s">
        <v>122</v>
      </c>
      <c r="F357" s="2" t="s">
        <v>123</v>
      </c>
      <c r="G357" s="2">
        <v>200207</v>
      </c>
      <c r="H357" s="1" t="s">
        <v>209</v>
      </c>
      <c r="I357" s="2"/>
      <c r="J357" s="2"/>
      <c r="K357" s="1"/>
    </row>
    <row r="358" spans="1:11" x14ac:dyDescent="0.4">
      <c r="A358" s="1" t="str">
        <f>압구정매출[[#This Row],[제품ID]]&amp;"-"&amp;압구정매출[[#This Row],[판매 날짜]]&amp;"-"&amp;압구정매출[[#This Row],[고객ID]]</f>
        <v>고어텍스 캠프캡-모자-FREE-블랙-200207-</v>
      </c>
      <c r="B358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58" s="1" t="s">
        <v>253</v>
      </c>
      <c r="D358" s="1" t="s">
        <v>228</v>
      </c>
      <c r="E358" s="1" t="s">
        <v>331</v>
      </c>
      <c r="F358" s="2" t="s">
        <v>123</v>
      </c>
      <c r="G358" s="2">
        <v>200207</v>
      </c>
      <c r="H358" s="1" t="s">
        <v>221</v>
      </c>
      <c r="I358" s="2"/>
      <c r="J358" s="2"/>
      <c r="K358" s="1"/>
    </row>
    <row r="359" spans="1:11" x14ac:dyDescent="0.4">
      <c r="A359" s="1" t="str">
        <f>압구정매출[[#This Row],[제품ID]]&amp;"-"&amp;압구정매출[[#This Row],[판매 날짜]]&amp;"-"&amp;압구정매출[[#This Row],[고객ID]]</f>
        <v>p3 롤스-티셔츠-XL-블랙-200207-</v>
      </c>
      <c r="B359" s="1" t="str">
        <f>압구정매출[[#This Row],[제품명]]&amp;"-"&amp;압구정매출[[#This Row],[카테고리]]&amp;"-"&amp;압구정매출[[#This Row],[사이즈]]&amp;"-"&amp;압구정매출[[#This Row],[색상]]</f>
        <v>p3 롤스-티셔츠-XL-블랙</v>
      </c>
      <c r="C359" s="1" t="s">
        <v>211</v>
      </c>
      <c r="D359" s="1" t="s">
        <v>191</v>
      </c>
      <c r="E359" s="1" t="s">
        <v>122</v>
      </c>
      <c r="F359" s="2" t="s">
        <v>123</v>
      </c>
      <c r="G359" s="2">
        <v>200207</v>
      </c>
      <c r="H359" s="1" t="s">
        <v>209</v>
      </c>
      <c r="I359" s="2"/>
      <c r="J359" s="2"/>
      <c r="K359" s="1"/>
    </row>
    <row r="360" spans="1:11" x14ac:dyDescent="0.4">
      <c r="A360" s="1" t="str">
        <f>압구정매출[[#This Row],[제품ID]]&amp;"-"&amp;압구정매출[[#This Row],[판매 날짜]]&amp;"-"&amp;압구정매출[[#This Row],[고객ID]]</f>
        <v>포켓 캠프캡-모자-FREE-네이비-200206-</v>
      </c>
      <c r="B360" s="1" t="str">
        <f>압구정매출[[#This Row],[제품명]]&amp;"-"&amp;압구정매출[[#This Row],[카테고리]]&amp;"-"&amp;압구정매출[[#This Row],[사이즈]]&amp;"-"&amp;압구정매출[[#This Row],[색상]]</f>
        <v>포켓 캠프캡-모자-FREE-네이비</v>
      </c>
      <c r="C360" s="1" t="s">
        <v>265</v>
      </c>
      <c r="D360" s="1" t="s">
        <v>228</v>
      </c>
      <c r="E360" s="1" t="s">
        <v>331</v>
      </c>
      <c r="F360" s="2" t="s">
        <v>127</v>
      </c>
      <c r="G360" s="2">
        <v>200206</v>
      </c>
      <c r="H360" s="1" t="s">
        <v>221</v>
      </c>
      <c r="I360" s="2"/>
      <c r="J360" s="2"/>
      <c r="K360" s="1"/>
    </row>
    <row r="361" spans="1:11" x14ac:dyDescent="0.4">
      <c r="A361" s="1" t="str">
        <f>압구정매출[[#This Row],[제품ID]]&amp;"-"&amp;압구정매출[[#This Row],[판매 날짜]]&amp;"-"&amp;압구정매출[[#This Row],[고객ID]]</f>
        <v>클래식 로고 테이핑 자켓-자켓-XL-블랙-200206-</v>
      </c>
      <c r="B361" s="1" t="str">
        <f>압구정매출[[#This Row],[제품명]]&amp;"-"&amp;압구정매출[[#This Row],[카테고리]]&amp;"-"&amp;압구정매출[[#This Row],[사이즈]]&amp;"-"&amp;압구정매출[[#This Row],[색상]]</f>
        <v>클래식 로고 테이핑 자켓-자켓-XL-블랙</v>
      </c>
      <c r="C361" s="1" t="s">
        <v>57</v>
      </c>
      <c r="D361" s="1" t="s">
        <v>111</v>
      </c>
      <c r="E361" s="1" t="s">
        <v>122</v>
      </c>
      <c r="F361" s="2" t="s">
        <v>123</v>
      </c>
      <c r="G361" s="2">
        <v>200206</v>
      </c>
      <c r="H361" s="1" t="s">
        <v>186</v>
      </c>
      <c r="I361" s="2"/>
      <c r="J361" s="2"/>
      <c r="K361" s="1"/>
    </row>
    <row r="362" spans="1:11" x14ac:dyDescent="0.4">
      <c r="A362" s="1" t="str">
        <f>압구정매출[[#This Row],[제품ID]]&amp;"-"&amp;압구정매출[[#This Row],[판매 날짜]]&amp;"-"&amp;압구정매출[[#This Row],[고객ID]]</f>
        <v>셔닐 후드-후드-L-네이비-200206-</v>
      </c>
      <c r="B362" s="1" t="str">
        <f>압구정매출[[#This Row],[제품명]]&amp;"-"&amp;압구정매출[[#This Row],[카테고리]]&amp;"-"&amp;압구정매출[[#This Row],[사이즈]]&amp;"-"&amp;압구정매출[[#This Row],[색상]]</f>
        <v>셔닐 후드-후드-L-네이비</v>
      </c>
      <c r="C362" s="1" t="s">
        <v>156</v>
      </c>
      <c r="D362" s="1" t="s">
        <v>113</v>
      </c>
      <c r="E362" s="1" t="s">
        <v>121</v>
      </c>
      <c r="F362" s="2" t="s">
        <v>127</v>
      </c>
      <c r="G362" s="2">
        <v>200206</v>
      </c>
      <c r="H362" s="1" t="s">
        <v>186</v>
      </c>
      <c r="I362" s="2"/>
      <c r="J362" s="2"/>
      <c r="K362" s="1"/>
    </row>
    <row r="363" spans="1:11" x14ac:dyDescent="0.4">
      <c r="A363" s="1" t="str">
        <f>압구정매출[[#This Row],[제품ID]]&amp;"-"&amp;압구정매출[[#This Row],[판매 날짜]]&amp;"-"&amp;압구정매출[[#This Row],[고객ID]]</f>
        <v>18ss 숄더백-가방-FREE-블랙-200206-</v>
      </c>
      <c r="B363" s="1" t="str">
        <f>압구정매출[[#This Row],[제품명]]&amp;"-"&amp;압구정매출[[#This Row],[카테고리]]&amp;"-"&amp;압구정매출[[#This Row],[사이즈]]&amp;"-"&amp;압구정매출[[#This Row],[색상]]</f>
        <v>18ss 숄더백-가방-FREE-블랙</v>
      </c>
      <c r="C363" s="1" t="s">
        <v>304</v>
      </c>
      <c r="D363" s="1" t="s">
        <v>227</v>
      </c>
      <c r="E363" s="1" t="s">
        <v>331</v>
      </c>
      <c r="F363" s="2" t="s">
        <v>123</v>
      </c>
      <c r="G363" s="2">
        <v>200206</v>
      </c>
      <c r="H363" s="1" t="s">
        <v>221</v>
      </c>
      <c r="I363" s="2"/>
      <c r="J363" s="2"/>
      <c r="K363" s="1"/>
    </row>
    <row r="364" spans="1:11" x14ac:dyDescent="0.4">
      <c r="A364" s="1" t="str">
        <f>압구정매출[[#This Row],[제품ID]]&amp;"-"&amp;압구정매출[[#This Row],[판매 날짜]]&amp;"-"&amp;압구정매출[[#This Row],[고객ID]]</f>
        <v>포켓 캠프캡-모자-FREE-네이비-200204-</v>
      </c>
      <c r="B364" s="1" t="str">
        <f>압구정매출[[#This Row],[제품명]]&amp;"-"&amp;압구정매출[[#This Row],[카테고리]]&amp;"-"&amp;압구정매출[[#This Row],[사이즈]]&amp;"-"&amp;압구정매출[[#This Row],[색상]]</f>
        <v>포켓 캠프캡-모자-FREE-네이비</v>
      </c>
      <c r="C364" s="1" t="s">
        <v>265</v>
      </c>
      <c r="D364" s="1" t="s">
        <v>228</v>
      </c>
      <c r="E364" s="1" t="s">
        <v>331</v>
      </c>
      <c r="F364" s="2" t="s">
        <v>127</v>
      </c>
      <c r="G364" s="2">
        <v>200204</v>
      </c>
      <c r="H364" s="1" t="s">
        <v>221</v>
      </c>
      <c r="I364" s="2"/>
      <c r="J364" s="2"/>
      <c r="K364" s="1"/>
    </row>
    <row r="365" spans="1:11" x14ac:dyDescent="0.4">
      <c r="A365" s="1" t="str">
        <f>압구정매출[[#This Row],[제품ID]]&amp;"-"&amp;압구정매출[[#This Row],[판매 날짜]]&amp;"-"&amp;압구정매출[[#This Row],[고객ID]]</f>
        <v>고어텍스 캠프캡-모자-FREE-블랙-200204-</v>
      </c>
      <c r="B365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65" s="1" t="s">
        <v>253</v>
      </c>
      <c r="D365" s="1" t="s">
        <v>228</v>
      </c>
      <c r="E365" s="1" t="s">
        <v>331</v>
      </c>
      <c r="F365" s="2" t="s">
        <v>123</v>
      </c>
      <c r="G365" s="2">
        <v>200204</v>
      </c>
      <c r="H365" s="1" t="s">
        <v>221</v>
      </c>
      <c r="I365" s="2"/>
      <c r="J365" s="2"/>
      <c r="K365" s="1"/>
    </row>
    <row r="366" spans="1:11" x14ac:dyDescent="0.4">
      <c r="A366" s="1" t="str">
        <f>압구정매출[[#This Row],[제품ID]]&amp;"-"&amp;압구정매출[[#This Row],[판매 날짜]]&amp;"-"&amp;압구정매출[[#This Row],[고객ID]]</f>
        <v>고어텍스 캠프캡-모자-FREE-블랙-200204-</v>
      </c>
      <c r="B366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66" s="1" t="s">
        <v>253</v>
      </c>
      <c r="D366" s="1" t="s">
        <v>228</v>
      </c>
      <c r="E366" s="1" t="s">
        <v>331</v>
      </c>
      <c r="F366" s="2" t="s">
        <v>123</v>
      </c>
      <c r="G366" s="2">
        <v>200204</v>
      </c>
      <c r="H366" s="1" t="s">
        <v>221</v>
      </c>
      <c r="I366" s="2"/>
      <c r="J366" s="2"/>
      <c r="K366" s="1"/>
    </row>
    <row r="367" spans="1:11" x14ac:dyDescent="0.4">
      <c r="A367" s="1" t="str">
        <f>압구정매출[[#This Row],[제품ID]]&amp;"-"&amp;압구정매출[[#This Row],[판매 날짜]]&amp;"-"&amp;압구정매출[[#This Row],[고객ID]]</f>
        <v>포켓 캠프캡-모자-FREE-레드-200202-</v>
      </c>
      <c r="B367" s="1" t="str">
        <f>압구정매출[[#This Row],[제품명]]&amp;"-"&amp;압구정매출[[#This Row],[카테고리]]&amp;"-"&amp;압구정매출[[#This Row],[사이즈]]&amp;"-"&amp;압구정매출[[#This Row],[색상]]</f>
        <v>포켓 캠프캡-모자-FREE-레드</v>
      </c>
      <c r="C367" s="1" t="s">
        <v>265</v>
      </c>
      <c r="D367" s="1" t="s">
        <v>228</v>
      </c>
      <c r="E367" s="1" t="s">
        <v>331</v>
      </c>
      <c r="F367" s="2" t="s">
        <v>128</v>
      </c>
      <c r="G367" s="2">
        <v>200202</v>
      </c>
      <c r="H367" s="1" t="s">
        <v>221</v>
      </c>
      <c r="I367" s="2"/>
      <c r="J367" s="2"/>
      <c r="K367" s="1"/>
    </row>
    <row r="368" spans="1:11" x14ac:dyDescent="0.4">
      <c r="A368" s="1" t="str">
        <f>압구정매출[[#This Row],[제품ID]]&amp;"-"&amp;압구정매출[[#This Row],[판매 날짜]]&amp;"-"&amp;압구정매출[[#This Row],[고객ID]]</f>
        <v>포켓 캠프캡-모자-FREE-네이비-200202-</v>
      </c>
      <c r="B368" s="1" t="str">
        <f>압구정매출[[#This Row],[제품명]]&amp;"-"&amp;압구정매출[[#This Row],[카테고리]]&amp;"-"&amp;압구정매출[[#This Row],[사이즈]]&amp;"-"&amp;압구정매출[[#This Row],[색상]]</f>
        <v>포켓 캠프캡-모자-FREE-네이비</v>
      </c>
      <c r="C368" s="1" t="s">
        <v>265</v>
      </c>
      <c r="D368" s="1" t="s">
        <v>228</v>
      </c>
      <c r="E368" s="1" t="s">
        <v>331</v>
      </c>
      <c r="F368" s="2" t="s">
        <v>127</v>
      </c>
      <c r="G368" s="2">
        <v>200202</v>
      </c>
      <c r="H368" s="1" t="s">
        <v>221</v>
      </c>
      <c r="I368" s="2"/>
      <c r="J368" s="2"/>
      <c r="K368" s="1"/>
    </row>
    <row r="369" spans="1:11" x14ac:dyDescent="0.4">
      <c r="A369" s="1" t="str">
        <f>압구정매출[[#This Row],[제품ID]]&amp;"-"&amp;압구정매출[[#This Row],[판매 날짜]]&amp;"-"&amp;압구정매출[[#This Row],[고객ID]]</f>
        <v>스플릿 p3d-크루넥-XL-회색-200201-</v>
      </c>
      <c r="B369" s="1" t="str">
        <f>압구정매출[[#This Row],[제품명]]&amp;"-"&amp;압구정매출[[#This Row],[카테고리]]&amp;"-"&amp;압구정매출[[#This Row],[사이즈]]&amp;"-"&amp;압구정매출[[#This Row],[색상]]</f>
        <v>스플릿 p3d-크루넥-XL-회색</v>
      </c>
      <c r="C369" s="1" t="s">
        <v>216</v>
      </c>
      <c r="D369" s="1" t="s">
        <v>117</v>
      </c>
      <c r="E369" s="1" t="s">
        <v>122</v>
      </c>
      <c r="F369" s="2" t="s">
        <v>140</v>
      </c>
      <c r="G369" s="2">
        <v>200201</v>
      </c>
      <c r="H369" s="1" t="s">
        <v>209</v>
      </c>
      <c r="I369" s="2"/>
      <c r="J369" s="2"/>
      <c r="K369" s="1"/>
    </row>
    <row r="370" spans="1:11" x14ac:dyDescent="0.4">
      <c r="A370" s="1" t="str">
        <f>압구정매출[[#This Row],[제품ID]]&amp;"-"&amp;압구정매출[[#This Row],[판매 날짜]]&amp;"-"&amp;압구정매출[[#This Row],[고객ID]]</f>
        <v>써킷-후드-XL-블랙-200131-</v>
      </c>
      <c r="B370" s="1" t="str">
        <f>압구정매출[[#This Row],[제품명]]&amp;"-"&amp;압구정매출[[#This Row],[카테고리]]&amp;"-"&amp;압구정매출[[#This Row],[사이즈]]&amp;"-"&amp;압구정매출[[#This Row],[색상]]</f>
        <v>써킷-후드-XL-블랙</v>
      </c>
      <c r="C370" s="1" t="s">
        <v>210</v>
      </c>
      <c r="D370" s="1" t="s">
        <v>113</v>
      </c>
      <c r="E370" s="1" t="s">
        <v>122</v>
      </c>
      <c r="F370" s="2" t="s">
        <v>123</v>
      </c>
      <c r="G370" s="2">
        <v>200131</v>
      </c>
      <c r="H370" s="1" t="s">
        <v>209</v>
      </c>
      <c r="I370" s="2"/>
      <c r="J370" s="2"/>
      <c r="K370" s="1"/>
    </row>
    <row r="371" spans="1:11" x14ac:dyDescent="0.4">
      <c r="A371" s="1" t="str">
        <f>압구정매출[[#This Row],[제품ID]]&amp;"-"&amp;압구정매출[[#This Row],[판매 날짜]]&amp;"-"&amp;압구정매출[[#This Row],[고객ID]]</f>
        <v>텍스트 집업 후드-후드-L-블랙-200130-</v>
      </c>
      <c r="B371" s="1" t="str">
        <f>압구정매출[[#This Row],[제품명]]&amp;"-"&amp;압구정매출[[#This Row],[카테고리]]&amp;"-"&amp;압구정매출[[#This Row],[사이즈]]&amp;"-"&amp;압구정매출[[#This Row],[색상]]</f>
        <v>텍스트 집업 후드-후드-L-블랙</v>
      </c>
      <c r="C371" s="1" t="s">
        <v>164</v>
      </c>
      <c r="D371" s="1" t="s">
        <v>113</v>
      </c>
      <c r="E371" s="1" t="s">
        <v>121</v>
      </c>
      <c r="F371" s="2" t="s">
        <v>123</v>
      </c>
      <c r="G371" s="2">
        <v>200130</v>
      </c>
      <c r="H371" s="1" t="s">
        <v>186</v>
      </c>
      <c r="I371" s="2"/>
      <c r="J371" s="2"/>
      <c r="K371" s="1"/>
    </row>
    <row r="372" spans="1:11" x14ac:dyDescent="0.4">
      <c r="A372" s="1" t="str">
        <f>압구정매출[[#This Row],[제품ID]]&amp;"-"&amp;압구정매출[[#This Row],[판매 날짜]]&amp;"-"&amp;압구정매출[[#This Row],[고객ID]]</f>
        <v>슈프림 클래식 AD 후드-자켓-XL-블랙-200130-</v>
      </c>
      <c r="B372" s="1" t="str">
        <f>압구정매출[[#This Row],[제품명]]&amp;"-"&amp;압구정매출[[#This Row],[카테고리]]&amp;"-"&amp;압구정매출[[#This Row],[사이즈]]&amp;"-"&amp;압구정매출[[#This Row],[색상]]</f>
        <v>슈프림 클래식 AD 후드-자켓-XL-블랙</v>
      </c>
      <c r="C372" s="1" t="s">
        <v>160</v>
      </c>
      <c r="D372" s="1" t="s">
        <v>111</v>
      </c>
      <c r="E372" s="1" t="s">
        <v>122</v>
      </c>
      <c r="F372" s="2" t="s">
        <v>123</v>
      </c>
      <c r="G372" s="2">
        <v>200130</v>
      </c>
      <c r="H372" s="1" t="s">
        <v>186</v>
      </c>
      <c r="I372" s="2"/>
      <c r="J372" s="2"/>
      <c r="K372" s="1"/>
    </row>
    <row r="373" spans="1:11" x14ac:dyDescent="0.4">
      <c r="A373" s="1" t="str">
        <f>압구정매출[[#This Row],[제품ID]]&amp;"-"&amp;압구정매출[[#This Row],[판매 날짜]]&amp;"-"&amp;압구정매출[[#This Row],[고객ID]]</f>
        <v>슈프림 나이키 후드-후드-XL-블랙-200130-</v>
      </c>
      <c r="B373" s="1" t="str">
        <f>압구정매출[[#This Row],[제품명]]&amp;"-"&amp;압구정매출[[#This Row],[카테고리]]&amp;"-"&amp;압구정매출[[#This Row],[사이즈]]&amp;"-"&amp;압구정매출[[#This Row],[색상]]</f>
        <v>슈프림 나이키 후드-후드-XL-블랙</v>
      </c>
      <c r="C373" s="1" t="s">
        <v>150</v>
      </c>
      <c r="D373" s="1" t="s">
        <v>113</v>
      </c>
      <c r="E373" s="1" t="s">
        <v>122</v>
      </c>
      <c r="F373" s="2" t="s">
        <v>123</v>
      </c>
      <c r="G373" s="2">
        <v>200130</v>
      </c>
      <c r="H373" s="1" t="s">
        <v>186</v>
      </c>
      <c r="I373" s="2"/>
      <c r="J373" s="2"/>
      <c r="K373" s="1"/>
    </row>
    <row r="374" spans="1:11" x14ac:dyDescent="0.4">
      <c r="A374" s="1" t="str">
        <f>압구정매출[[#This Row],[제품ID]]&amp;"-"&amp;압구정매출[[#This Row],[판매 날짜]]&amp;"-"&amp;압구정매출[[#This Row],[고객ID]]</f>
        <v>포켓 캠프캡-모자-FREE-네이비-200129-</v>
      </c>
      <c r="B374" s="1" t="str">
        <f>압구정매출[[#This Row],[제품명]]&amp;"-"&amp;압구정매출[[#This Row],[카테고리]]&amp;"-"&amp;압구정매출[[#This Row],[사이즈]]&amp;"-"&amp;압구정매출[[#This Row],[색상]]</f>
        <v>포켓 캠프캡-모자-FREE-네이비</v>
      </c>
      <c r="C374" s="1" t="s">
        <v>265</v>
      </c>
      <c r="D374" s="1" t="s">
        <v>228</v>
      </c>
      <c r="E374" s="1" t="s">
        <v>331</v>
      </c>
      <c r="F374" s="2" t="s">
        <v>127</v>
      </c>
      <c r="G374" s="2">
        <v>200129</v>
      </c>
      <c r="H374" s="1" t="s">
        <v>221</v>
      </c>
      <c r="I374" s="2"/>
      <c r="J374" s="2"/>
      <c r="K374" s="1"/>
    </row>
    <row r="375" spans="1:11" x14ac:dyDescent="0.4">
      <c r="A375" s="1" t="str">
        <f>압구정매출[[#This Row],[제품ID]]&amp;"-"&amp;압구정매출[[#This Row],[판매 날짜]]&amp;"-"&amp;압구정매출[[#This Row],[고객ID]]</f>
        <v>레비테이션 티-반팔-L-그린-200129-</v>
      </c>
      <c r="B375" s="1" t="str">
        <f>압구정매출[[#This Row],[제품명]]&amp;"-"&amp;압구정매출[[#This Row],[카테고리]]&amp;"-"&amp;압구정매출[[#This Row],[사이즈]]&amp;"-"&amp;압구정매출[[#This Row],[색상]]</f>
        <v>레비테이션 티-반팔-L-그린</v>
      </c>
      <c r="C375" s="1" t="s">
        <v>27</v>
      </c>
      <c r="D375" s="1" t="s">
        <v>109</v>
      </c>
      <c r="E375" s="1" t="s">
        <v>333</v>
      </c>
      <c r="F375" s="2" t="s">
        <v>133</v>
      </c>
      <c r="G375" s="2">
        <v>200129</v>
      </c>
      <c r="H375" s="1" t="s">
        <v>186</v>
      </c>
      <c r="I375" s="2"/>
      <c r="J375" s="2"/>
      <c r="K375" s="1"/>
    </row>
    <row r="376" spans="1:11" x14ac:dyDescent="0.4">
      <c r="A376" s="1" t="str">
        <f>압구정매출[[#This Row],[제품ID]]&amp;"-"&amp;압구정매출[[#This Row],[판매 날짜]]&amp;"-"&amp;압구정매출[[#This Row],[고객ID]]</f>
        <v>ripped out -티셔츠-L-흰색-200129-</v>
      </c>
      <c r="B376" s="1" t="str">
        <f>압구정매출[[#This Row],[제품명]]&amp;"-"&amp;압구정매출[[#This Row],[카테고리]]&amp;"-"&amp;압구정매출[[#This Row],[사이즈]]&amp;"-"&amp;압구정매출[[#This Row],[색상]]</f>
        <v>ripped out -티셔츠-L-흰색</v>
      </c>
      <c r="C376" s="1" t="s">
        <v>218</v>
      </c>
      <c r="D376" s="1" t="s">
        <v>191</v>
      </c>
      <c r="E376" s="1" t="s">
        <v>121</v>
      </c>
      <c r="F376" s="2" t="s">
        <v>130</v>
      </c>
      <c r="G376" s="2">
        <v>200129</v>
      </c>
      <c r="H376" s="1" t="s">
        <v>209</v>
      </c>
      <c r="I376" s="2"/>
      <c r="J376" s="2"/>
      <c r="K376" s="1"/>
    </row>
    <row r="377" spans="1:11" x14ac:dyDescent="0.4">
      <c r="A377" s="1" t="str">
        <f>압구정매출[[#This Row],[제품ID]]&amp;"-"&amp;압구정매출[[#This Row],[판매 날짜]]&amp;"-"&amp;압구정매출[[#This Row],[고객ID]]</f>
        <v>슈프림 에스로고 트랙 자켓-자켓-XL-블랙-200128-</v>
      </c>
      <c r="B377" s="1" t="str">
        <f>압구정매출[[#This Row],[제품명]]&amp;"-"&amp;압구정매출[[#This Row],[카테고리]]&amp;"-"&amp;압구정매출[[#This Row],[사이즈]]&amp;"-"&amp;압구정매출[[#This Row],[색상]]</f>
        <v>슈프림 에스로고 트랙 자켓-자켓-XL-블랙</v>
      </c>
      <c r="C377" s="1" t="s">
        <v>152</v>
      </c>
      <c r="D377" s="1" t="s">
        <v>111</v>
      </c>
      <c r="E377" s="1" t="s">
        <v>122</v>
      </c>
      <c r="F377" s="2" t="s">
        <v>123</v>
      </c>
      <c r="G377" s="2">
        <v>200128</v>
      </c>
      <c r="H377" s="1" t="s">
        <v>186</v>
      </c>
      <c r="I377" s="2"/>
      <c r="J377" s="2"/>
      <c r="K377" s="1"/>
    </row>
    <row r="378" spans="1:11" x14ac:dyDescent="0.4">
      <c r="A378" s="1" t="str">
        <f>압구정매출[[#This Row],[제품ID]]&amp;"-"&amp;압구정매출[[#This Row],[판매 날짜]]&amp;"-"&amp;압구정매출[[#This Row],[고객ID]]</f>
        <v>텍스트 집업 후드-후드-M-블랙-200126-</v>
      </c>
      <c r="B378" s="1" t="str">
        <f>압구정매출[[#This Row],[제품명]]&amp;"-"&amp;압구정매출[[#This Row],[카테고리]]&amp;"-"&amp;압구정매출[[#This Row],[사이즈]]&amp;"-"&amp;압구정매출[[#This Row],[색상]]</f>
        <v>텍스트 집업 후드-후드-M-블랙</v>
      </c>
      <c r="C378" s="1" t="s">
        <v>164</v>
      </c>
      <c r="D378" s="1" t="s">
        <v>113</v>
      </c>
      <c r="E378" s="1" t="s">
        <v>120</v>
      </c>
      <c r="F378" s="2" t="s">
        <v>123</v>
      </c>
      <c r="G378" s="2">
        <v>200126</v>
      </c>
      <c r="H378" s="1" t="s">
        <v>186</v>
      </c>
      <c r="I378" s="2"/>
      <c r="J378" s="2"/>
      <c r="K378" s="1"/>
    </row>
    <row r="379" spans="1:11" x14ac:dyDescent="0.4">
      <c r="A379" s="1" t="str">
        <f>압구정매출[[#This Row],[제품ID]]&amp;"-"&amp;압구정매출[[#This Row],[판매 날짜]]&amp;"-"&amp;압구정매출[[#This Row],[고객ID]]</f>
        <v>슈프림 나이키 후드-후드-L-레드-200123-</v>
      </c>
      <c r="B379" s="1" t="str">
        <f>압구정매출[[#This Row],[제품명]]&amp;"-"&amp;압구정매출[[#This Row],[카테고리]]&amp;"-"&amp;압구정매출[[#This Row],[사이즈]]&amp;"-"&amp;압구정매출[[#This Row],[색상]]</f>
        <v>슈프림 나이키 후드-후드-L-레드</v>
      </c>
      <c r="C379" s="1" t="s">
        <v>150</v>
      </c>
      <c r="D379" s="1" t="s">
        <v>113</v>
      </c>
      <c r="E379" s="1" t="s">
        <v>121</v>
      </c>
      <c r="F379" s="2" t="s">
        <v>128</v>
      </c>
      <c r="G379" s="2">
        <v>200123</v>
      </c>
      <c r="H379" s="1" t="s">
        <v>186</v>
      </c>
      <c r="I379" s="2"/>
      <c r="J379" s="2"/>
      <c r="K379" s="1"/>
    </row>
    <row r="380" spans="1:11" x14ac:dyDescent="0.4">
      <c r="A380" s="1" t="str">
        <f>압구정매출[[#This Row],[제품ID]]&amp;"-"&amp;압구정매출[[#This Row],[판매 날짜]]&amp;"-"&amp;압구정매출[[#This Row],[고객ID]]</f>
        <v>고어텍스 캠프캡-모자-FREE-블랙-200121-</v>
      </c>
      <c r="B380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80" s="1" t="s">
        <v>253</v>
      </c>
      <c r="D380" s="1" t="s">
        <v>228</v>
      </c>
      <c r="E380" s="1" t="s">
        <v>331</v>
      </c>
      <c r="F380" s="2" t="s">
        <v>123</v>
      </c>
      <c r="G380" s="2">
        <v>200121</v>
      </c>
      <c r="H380" s="1" t="s">
        <v>221</v>
      </c>
      <c r="I380" s="2"/>
      <c r="J380" s="2"/>
      <c r="K380" s="1"/>
    </row>
    <row r="381" spans="1:11" x14ac:dyDescent="0.4">
      <c r="A381" s="1" t="str">
        <f>압구정매출[[#This Row],[제품ID]]&amp;"-"&amp;압구정매출[[#This Row],[판매 날짜]]&amp;"-"&amp;압구정매출[[#This Row],[고객ID]]</f>
        <v>ripped out -티셔츠-L-흰색-200120-</v>
      </c>
      <c r="B381" s="1" t="str">
        <f>압구정매출[[#This Row],[제품명]]&amp;"-"&amp;압구정매출[[#This Row],[카테고리]]&amp;"-"&amp;압구정매출[[#This Row],[사이즈]]&amp;"-"&amp;압구정매출[[#This Row],[색상]]</f>
        <v>ripped out -티셔츠-L-흰색</v>
      </c>
      <c r="C381" s="1" t="s">
        <v>218</v>
      </c>
      <c r="D381" s="1" t="s">
        <v>191</v>
      </c>
      <c r="E381" s="1" t="s">
        <v>121</v>
      </c>
      <c r="F381" s="2" t="s">
        <v>130</v>
      </c>
      <c r="G381" s="2">
        <v>200120</v>
      </c>
      <c r="H381" s="1" t="s">
        <v>209</v>
      </c>
      <c r="I381" s="2"/>
      <c r="J381" s="2"/>
      <c r="K381" s="1"/>
    </row>
    <row r="382" spans="1:11" x14ac:dyDescent="0.4">
      <c r="A382" s="1" t="str">
        <f>압구정매출[[#This Row],[제품ID]]&amp;"-"&amp;압구정매출[[#This Row],[판매 날짜]]&amp;"-"&amp;압구정매출[[#This Row],[고객ID]]</f>
        <v>써킷-후드-L-블랙-200119-</v>
      </c>
      <c r="B382" s="1" t="str">
        <f>압구정매출[[#This Row],[제품명]]&amp;"-"&amp;압구정매출[[#This Row],[카테고리]]&amp;"-"&amp;압구정매출[[#This Row],[사이즈]]&amp;"-"&amp;압구정매출[[#This Row],[색상]]</f>
        <v>써킷-후드-L-블랙</v>
      </c>
      <c r="C382" s="1" t="s">
        <v>210</v>
      </c>
      <c r="D382" s="1" t="s">
        <v>113</v>
      </c>
      <c r="E382" s="1" t="s">
        <v>121</v>
      </c>
      <c r="F382" s="2" t="s">
        <v>123</v>
      </c>
      <c r="G382" s="2">
        <v>200119</v>
      </c>
      <c r="H382" s="1" t="s">
        <v>209</v>
      </c>
      <c r="I382" s="2"/>
      <c r="J382" s="2"/>
      <c r="K382" s="1"/>
    </row>
    <row r="383" spans="1:11" x14ac:dyDescent="0.4">
      <c r="A383" s="1" t="str">
        <f>압구정매출[[#This Row],[제품ID]]&amp;"-"&amp;압구정매출[[#This Row],[판매 날짜]]&amp;"-"&amp;압구정매출[[#This Row],[고객ID]]</f>
        <v>슈프림 나이키 후드-후드-XL-레드-200115-</v>
      </c>
      <c r="B383" s="1" t="str">
        <f>압구정매출[[#This Row],[제품명]]&amp;"-"&amp;압구정매출[[#This Row],[카테고리]]&amp;"-"&amp;압구정매출[[#This Row],[사이즈]]&amp;"-"&amp;압구정매출[[#This Row],[색상]]</f>
        <v>슈프림 나이키 후드-후드-XL-레드</v>
      </c>
      <c r="C383" s="1" t="s">
        <v>150</v>
      </c>
      <c r="D383" s="1" t="s">
        <v>113</v>
      </c>
      <c r="E383" s="1" t="s">
        <v>122</v>
      </c>
      <c r="F383" s="2" t="s">
        <v>128</v>
      </c>
      <c r="G383" s="2">
        <v>200115</v>
      </c>
      <c r="H383" s="1" t="s">
        <v>186</v>
      </c>
      <c r="I383" s="2"/>
      <c r="J383" s="2"/>
      <c r="K383" s="1"/>
    </row>
    <row r="384" spans="1:11" x14ac:dyDescent="0.4">
      <c r="A384" s="1" t="str">
        <f>압구정매출[[#This Row],[제품ID]]&amp;"-"&amp;압구정매출[[#This Row],[판매 날짜]]&amp;"-"&amp;압구정매출[[#This Row],[고객ID]]</f>
        <v>포켓 캠프캡-모자-FREE-네이비-200114-</v>
      </c>
      <c r="B384" s="1" t="str">
        <f>압구정매출[[#This Row],[제품명]]&amp;"-"&amp;압구정매출[[#This Row],[카테고리]]&amp;"-"&amp;압구정매출[[#This Row],[사이즈]]&amp;"-"&amp;압구정매출[[#This Row],[색상]]</f>
        <v>포켓 캠프캡-모자-FREE-네이비</v>
      </c>
      <c r="C384" s="1" t="s">
        <v>265</v>
      </c>
      <c r="D384" s="1" t="s">
        <v>228</v>
      </c>
      <c r="E384" s="1" t="s">
        <v>331</v>
      </c>
      <c r="F384" s="2" t="s">
        <v>127</v>
      </c>
      <c r="G384" s="2">
        <v>200114</v>
      </c>
      <c r="H384" s="1" t="s">
        <v>221</v>
      </c>
      <c r="I384" s="2"/>
      <c r="J384" s="2"/>
      <c r="K384" s="1"/>
    </row>
    <row r="385" spans="1:11" x14ac:dyDescent="0.4">
      <c r="A385" s="1" t="str">
        <f>압구정매출[[#This Row],[제품ID]]&amp;"-"&amp;압구정매출[[#This Row],[판매 날짜]]&amp;"-"&amp;압구정매출[[#This Row],[고객ID]]</f>
        <v>유 피규어 아웃-티셔츠-L-화이트-200114-</v>
      </c>
      <c r="B385" s="1" t="str">
        <f>압구정매출[[#This Row],[제품명]]&amp;"-"&amp;압구정매출[[#This Row],[카테고리]]&amp;"-"&amp;압구정매출[[#This Row],[사이즈]]&amp;"-"&amp;압구정매출[[#This Row],[색상]]</f>
        <v>유 피규어 아웃-티셔츠-L-화이트</v>
      </c>
      <c r="C385" s="1" t="s">
        <v>198</v>
      </c>
      <c r="D385" s="1" t="s">
        <v>191</v>
      </c>
      <c r="E385" s="1" t="s">
        <v>121</v>
      </c>
      <c r="F385" s="2" t="s">
        <v>124</v>
      </c>
      <c r="G385" s="2">
        <v>200114</v>
      </c>
      <c r="H385" s="1" t="s">
        <v>209</v>
      </c>
      <c r="I385" s="2"/>
      <c r="J385" s="2"/>
      <c r="K385" s="1"/>
    </row>
    <row r="386" spans="1:11" x14ac:dyDescent="0.4">
      <c r="A386" s="1" t="str">
        <f>압구정매출[[#This Row],[제품ID]]&amp;"-"&amp;압구정매출[[#This Row],[판매 날짜]]&amp;"-"&amp;압구정매출[[#This Row],[고객ID]]</f>
        <v>유 피규어 아웃-티셔츠-L-화이트-200114-</v>
      </c>
      <c r="B386" s="1" t="str">
        <f>압구정매출[[#This Row],[제품명]]&amp;"-"&amp;압구정매출[[#This Row],[카테고리]]&amp;"-"&amp;압구정매출[[#This Row],[사이즈]]&amp;"-"&amp;압구정매출[[#This Row],[색상]]</f>
        <v>유 피규어 아웃-티셔츠-L-화이트</v>
      </c>
      <c r="C386" s="1" t="s">
        <v>198</v>
      </c>
      <c r="D386" s="1" t="s">
        <v>191</v>
      </c>
      <c r="E386" s="1" t="s">
        <v>121</v>
      </c>
      <c r="F386" s="2" t="s">
        <v>124</v>
      </c>
      <c r="G386" s="2">
        <v>200114</v>
      </c>
      <c r="H386" s="1" t="s">
        <v>209</v>
      </c>
      <c r="I386" s="2"/>
      <c r="J386" s="2"/>
      <c r="K386" s="1"/>
    </row>
    <row r="387" spans="1:11" x14ac:dyDescent="0.4">
      <c r="A387" s="1" t="str">
        <f>압구정매출[[#This Row],[제품ID]]&amp;"-"&amp;압구정매출[[#This Row],[판매 날짜]]&amp;"-"&amp;압구정매출[[#This Row],[고객ID]]</f>
        <v>에스로고  스몰박스 로고 비니-비니-FREE-네이비-200114-</v>
      </c>
      <c r="B387" s="1" t="str">
        <f>압구정매출[[#This Row],[제품명]]&amp;"-"&amp;압구정매출[[#This Row],[카테고리]]&amp;"-"&amp;압구정매출[[#This Row],[사이즈]]&amp;"-"&amp;압구정매출[[#This Row],[색상]]</f>
        <v>에스로고  스몰박스 로고 비니-비니-FREE-네이비</v>
      </c>
      <c r="C387" s="1" t="s">
        <v>308</v>
      </c>
      <c r="D387" s="1" t="s">
        <v>229</v>
      </c>
      <c r="E387" s="1" t="s">
        <v>331</v>
      </c>
      <c r="F387" s="2" t="s">
        <v>127</v>
      </c>
      <c r="G387" s="2">
        <v>200114</v>
      </c>
      <c r="H387" s="1" t="s">
        <v>221</v>
      </c>
      <c r="I387" s="2"/>
      <c r="J387" s="2"/>
      <c r="K387" s="1"/>
    </row>
    <row r="388" spans="1:11" x14ac:dyDescent="0.4">
      <c r="A388" s="1" t="str">
        <f>압구정매출[[#This Row],[제품ID]]&amp;"-"&amp;압구정매출[[#This Row],[판매 날짜]]&amp;"-"&amp;압구정매출[[#This Row],[고객ID]]</f>
        <v>스플릿 p3d-크루넥-M-네이비-200114-</v>
      </c>
      <c r="B388" s="1" t="str">
        <f>압구정매출[[#This Row],[제품명]]&amp;"-"&amp;압구정매출[[#This Row],[카테고리]]&amp;"-"&amp;압구정매출[[#This Row],[사이즈]]&amp;"-"&amp;압구정매출[[#This Row],[색상]]</f>
        <v>스플릿 p3d-크루넥-M-네이비</v>
      </c>
      <c r="C388" s="1" t="s">
        <v>216</v>
      </c>
      <c r="D388" s="1" t="s">
        <v>117</v>
      </c>
      <c r="E388" s="1" t="s">
        <v>120</v>
      </c>
      <c r="F388" s="2" t="s">
        <v>127</v>
      </c>
      <c r="G388" s="2">
        <v>200114</v>
      </c>
      <c r="H388" s="1" t="s">
        <v>209</v>
      </c>
      <c r="I388" s="2"/>
      <c r="J388" s="2"/>
      <c r="K388" s="1"/>
    </row>
    <row r="389" spans="1:11" x14ac:dyDescent="0.4">
      <c r="A389" s="1" t="str">
        <f>압구정매출[[#This Row],[제품ID]]&amp;"-"&amp;압구정매출[[#This Row],[판매 날짜]]&amp;"-"&amp;압구정매출[[#This Row],[고객ID]]</f>
        <v>슈프림 우지 후드-후드-L-블랙-200114-</v>
      </c>
      <c r="B389" s="1" t="str">
        <f>압구정매출[[#This Row],[제품명]]&amp;"-"&amp;압구정매출[[#This Row],[카테고리]]&amp;"-"&amp;압구정매출[[#This Row],[사이즈]]&amp;"-"&amp;압구정매출[[#This Row],[색상]]</f>
        <v>슈프림 우지 후드-후드-L-블랙</v>
      </c>
      <c r="C389" s="1" t="s">
        <v>161</v>
      </c>
      <c r="D389" s="1" t="s">
        <v>113</v>
      </c>
      <c r="E389" s="1" t="s">
        <v>121</v>
      </c>
      <c r="F389" s="2" t="s">
        <v>123</v>
      </c>
      <c r="G389" s="2">
        <v>200114</v>
      </c>
      <c r="H389" s="1" t="s">
        <v>186</v>
      </c>
      <c r="I389" s="2"/>
      <c r="J389" s="2"/>
      <c r="K389" s="1"/>
    </row>
    <row r="390" spans="1:11" x14ac:dyDescent="0.4">
      <c r="A390" s="1" t="str">
        <f>압구정매출[[#This Row],[제품ID]]&amp;"-"&amp;압구정매출[[#This Row],[판매 날짜]]&amp;"-"&amp;압구정매출[[#This Row],[고객ID]]</f>
        <v>포켓 캠프캡-모자-FREE-네이비-200108-</v>
      </c>
      <c r="B390" s="1" t="str">
        <f>압구정매출[[#This Row],[제품명]]&amp;"-"&amp;압구정매출[[#This Row],[카테고리]]&amp;"-"&amp;압구정매출[[#This Row],[사이즈]]&amp;"-"&amp;압구정매출[[#This Row],[색상]]</f>
        <v>포켓 캠프캡-모자-FREE-네이비</v>
      </c>
      <c r="C390" s="1" t="s">
        <v>265</v>
      </c>
      <c r="D390" s="1" t="s">
        <v>228</v>
      </c>
      <c r="E390" s="1" t="s">
        <v>331</v>
      </c>
      <c r="F390" s="2" t="s">
        <v>127</v>
      </c>
      <c r="G390" s="2">
        <v>200108</v>
      </c>
      <c r="H390" s="1" t="s">
        <v>221</v>
      </c>
      <c r="I390" s="2"/>
      <c r="J390" s="2"/>
      <c r="K390" s="1"/>
    </row>
    <row r="391" spans="1:11" x14ac:dyDescent="0.4">
      <c r="A391" s="1" t="str">
        <f>압구정매출[[#This Row],[제품ID]]&amp;"-"&amp;압구정매출[[#This Row],[판매 날짜]]&amp;"-"&amp;압구정매출[[#This Row],[고객ID]]</f>
        <v>유 피규어 아웃-티셔츠-L-화이트-200108-</v>
      </c>
      <c r="B391" s="1" t="str">
        <f>압구정매출[[#This Row],[제품명]]&amp;"-"&amp;압구정매출[[#This Row],[카테고리]]&amp;"-"&amp;압구정매출[[#This Row],[사이즈]]&amp;"-"&amp;압구정매출[[#This Row],[색상]]</f>
        <v>유 피규어 아웃-티셔츠-L-화이트</v>
      </c>
      <c r="C391" s="1" t="s">
        <v>198</v>
      </c>
      <c r="D391" s="1" t="s">
        <v>191</v>
      </c>
      <c r="E391" s="1" t="s">
        <v>121</v>
      </c>
      <c r="F391" s="2" t="s">
        <v>124</v>
      </c>
      <c r="G391" s="2">
        <v>200108</v>
      </c>
      <c r="H391" s="1" t="s">
        <v>209</v>
      </c>
      <c r="I391" s="2"/>
      <c r="J391" s="2"/>
      <c r="K391" s="1"/>
    </row>
    <row r="392" spans="1:11" x14ac:dyDescent="0.4">
      <c r="A392" s="1" t="str">
        <f>압구정매출[[#This Row],[제품ID]]&amp;"-"&amp;압구정매출[[#This Row],[판매 날짜]]&amp;"-"&amp;압구정매출[[#This Row],[고객ID]]</f>
        <v>슈프림 나이키 후드-후드-L-레드-200108-</v>
      </c>
      <c r="B392" s="1" t="str">
        <f>압구정매출[[#This Row],[제품명]]&amp;"-"&amp;압구정매출[[#This Row],[카테고리]]&amp;"-"&amp;압구정매출[[#This Row],[사이즈]]&amp;"-"&amp;압구정매출[[#This Row],[색상]]</f>
        <v>슈프림 나이키 후드-후드-L-레드</v>
      </c>
      <c r="C392" s="1" t="s">
        <v>150</v>
      </c>
      <c r="D392" s="1" t="s">
        <v>113</v>
      </c>
      <c r="E392" s="1" t="s">
        <v>121</v>
      </c>
      <c r="F392" s="2" t="s">
        <v>128</v>
      </c>
      <c r="G392" s="2">
        <v>200108</v>
      </c>
      <c r="H392" s="1" t="s">
        <v>186</v>
      </c>
      <c r="I392" s="2"/>
      <c r="J392" s="2"/>
      <c r="K392" s="1"/>
    </row>
    <row r="393" spans="1:11" x14ac:dyDescent="0.4">
      <c r="A393" s="1" t="str">
        <f>압구정매출[[#This Row],[제품ID]]&amp;"-"&amp;압구정매출[[#This Row],[판매 날짜]]&amp;"-"&amp;압구정매출[[#This Row],[고객ID]]</f>
        <v>고어텍스 캠프캡-모자-FREE-블랙-200105-</v>
      </c>
      <c r="B393" s="1" t="str">
        <f>압구정매출[[#This Row],[제품명]]&amp;"-"&amp;압구정매출[[#This Row],[카테고리]]&amp;"-"&amp;압구정매출[[#This Row],[사이즈]]&amp;"-"&amp;압구정매출[[#This Row],[색상]]</f>
        <v>고어텍스 캠프캡-모자-FREE-블랙</v>
      </c>
      <c r="C393" s="1" t="s">
        <v>253</v>
      </c>
      <c r="D393" s="1" t="s">
        <v>228</v>
      </c>
      <c r="E393" s="1" t="s">
        <v>331</v>
      </c>
      <c r="F393" s="2" t="s">
        <v>123</v>
      </c>
      <c r="G393" s="2">
        <v>200105</v>
      </c>
      <c r="H393" s="1" t="s">
        <v>221</v>
      </c>
      <c r="I393" s="2"/>
      <c r="J393" s="2"/>
      <c r="K393" s="1"/>
    </row>
    <row r="394" spans="1:11" x14ac:dyDescent="0.4">
      <c r="A394" s="1" t="str">
        <f>압구정매출[[#This Row],[제품ID]]&amp;"-"&amp;압구정매출[[#This Row],[판매 날짜]]&amp;"-"&amp;압구정매출[[#This Row],[고객ID]]</f>
        <v>콘 후드-후드-L-블랙-200104-</v>
      </c>
      <c r="B394" s="1" t="str">
        <f>압구정매출[[#This Row],[제품명]]&amp;"-"&amp;압구정매출[[#This Row],[카테고리]]&amp;"-"&amp;압구정매출[[#This Row],[사이즈]]&amp;"-"&amp;압구정매출[[#This Row],[색상]]</f>
        <v>콘 후드-후드-L-블랙</v>
      </c>
      <c r="C394" s="1" t="s">
        <v>70</v>
      </c>
      <c r="D394" s="1" t="s">
        <v>113</v>
      </c>
      <c r="E394" s="1" t="s">
        <v>121</v>
      </c>
      <c r="F394" s="2" t="s">
        <v>123</v>
      </c>
      <c r="G394" s="2">
        <v>200104</v>
      </c>
      <c r="H394" s="1" t="s">
        <v>186</v>
      </c>
      <c r="I394" s="2"/>
      <c r="J394" s="2"/>
      <c r="K394" s="1"/>
    </row>
    <row r="395" spans="1:11" x14ac:dyDescent="0.4">
      <c r="A395" s="1" t="str">
        <f>압구정매출[[#This Row],[제품ID]]&amp;"-"&amp;압구정매출[[#This Row],[판매 날짜]]&amp;"-"&amp;압구정매출[[#This Row],[고객ID]]</f>
        <v>콘 후드-후드-L-레드-200104-</v>
      </c>
      <c r="B395" s="1" t="str">
        <f>압구정매출[[#This Row],[제품명]]&amp;"-"&amp;압구정매출[[#This Row],[카테고리]]&amp;"-"&amp;압구정매출[[#This Row],[사이즈]]&amp;"-"&amp;압구정매출[[#This Row],[색상]]</f>
        <v>콘 후드-후드-L-레드</v>
      </c>
      <c r="C395" s="1" t="s">
        <v>70</v>
      </c>
      <c r="D395" s="1" t="s">
        <v>113</v>
      </c>
      <c r="E395" s="1" t="s">
        <v>121</v>
      </c>
      <c r="F395" s="2" t="s">
        <v>128</v>
      </c>
      <c r="G395" s="2">
        <v>200104</v>
      </c>
      <c r="H395" s="1" t="s">
        <v>186</v>
      </c>
      <c r="I395" s="2"/>
      <c r="J395" s="2"/>
      <c r="K395" s="1"/>
    </row>
    <row r="396" spans="1:11" x14ac:dyDescent="0.4">
      <c r="A396" s="1" t="str">
        <f>압구정매출[[#This Row],[제품ID]]&amp;"-"&amp;압구정매출[[#This Row],[판매 날짜]]&amp;"-"&amp;압구정매출[[#This Row],[고객ID]]</f>
        <v>지즈-후드-L-블랙-200104-</v>
      </c>
      <c r="B396" s="1" t="str">
        <f>압구정매출[[#This Row],[제품명]]&amp;"-"&amp;압구정매출[[#This Row],[카테고리]]&amp;"-"&amp;압구정매출[[#This Row],[사이즈]]&amp;"-"&amp;압구정매출[[#This Row],[색상]]</f>
        <v>지즈-후드-L-블랙</v>
      </c>
      <c r="C396" s="1" t="s">
        <v>213</v>
      </c>
      <c r="D396" s="1" t="s">
        <v>113</v>
      </c>
      <c r="E396" s="1" t="s">
        <v>121</v>
      </c>
      <c r="F396" s="2" t="s">
        <v>123</v>
      </c>
      <c r="G396" s="2">
        <v>200104</v>
      </c>
      <c r="H396" s="1" t="s">
        <v>209</v>
      </c>
      <c r="I396" s="2"/>
      <c r="J396" s="2"/>
      <c r="K396" s="1"/>
    </row>
    <row r="397" spans="1:11" x14ac:dyDescent="0.4">
      <c r="A397" s="1" t="str">
        <f>압구정매출[[#This Row],[제품ID]]&amp;"-"&amp;압구정매출[[#This Row],[판매 날짜]]&amp;"-"&amp;압구정매출[[#This Row],[고객ID]]</f>
        <v>에스로고  스몰박스 로고 비니-비니-FREE-네이비-200104-</v>
      </c>
      <c r="B397" s="1" t="str">
        <f>압구정매출[[#This Row],[제품명]]&amp;"-"&amp;압구정매출[[#This Row],[카테고리]]&amp;"-"&amp;압구정매출[[#This Row],[사이즈]]&amp;"-"&amp;압구정매출[[#This Row],[색상]]</f>
        <v>에스로고  스몰박스 로고 비니-비니-FREE-네이비</v>
      </c>
      <c r="C397" s="1" t="s">
        <v>308</v>
      </c>
      <c r="D397" s="1" t="s">
        <v>229</v>
      </c>
      <c r="E397" s="1" t="s">
        <v>331</v>
      </c>
      <c r="F397" s="2" t="s">
        <v>127</v>
      </c>
      <c r="G397" s="2">
        <v>200104</v>
      </c>
      <c r="H397" s="1" t="s">
        <v>221</v>
      </c>
      <c r="I397" s="2"/>
      <c r="J397" s="2"/>
      <c r="K397" s="1"/>
    </row>
    <row r="398" spans="1:11" x14ac:dyDescent="0.4">
      <c r="A398" s="1" t="str">
        <f>압구정매출[[#This Row],[제품ID]]&amp;"-"&amp;압구정매출[[#This Row],[판매 날짜]]&amp;"-"&amp;압구정매출[[#This Row],[고객ID]]</f>
        <v>슈프림 나이키 후드-후드-L-블랙-200102-</v>
      </c>
      <c r="B398" s="1" t="str">
        <f>압구정매출[[#This Row],[제품명]]&amp;"-"&amp;압구정매출[[#This Row],[카테고리]]&amp;"-"&amp;압구정매출[[#This Row],[사이즈]]&amp;"-"&amp;압구정매출[[#This Row],[색상]]</f>
        <v>슈프림 나이키 후드-후드-L-블랙</v>
      </c>
      <c r="C398" s="1" t="s">
        <v>150</v>
      </c>
      <c r="D398" s="1" t="s">
        <v>113</v>
      </c>
      <c r="E398" s="1" t="s">
        <v>121</v>
      </c>
      <c r="F398" s="2" t="s">
        <v>123</v>
      </c>
      <c r="G398" s="2">
        <v>200102</v>
      </c>
      <c r="H398" s="1" t="s">
        <v>186</v>
      </c>
      <c r="I398" s="2"/>
      <c r="J398" s="2"/>
      <c r="K398" s="1"/>
    </row>
    <row r="399" spans="1:11" x14ac:dyDescent="0.4">
      <c r="A399" s="1" t="str">
        <f>압구정매출[[#This Row],[제품ID]]&amp;"-"&amp;압구정매출[[#This Row],[판매 날짜]]&amp;"-"&amp;압구정매출[[#This Row],[고객ID]]</f>
        <v>밀리터리 캠프캡-모자-FREE-올리브-200102-</v>
      </c>
      <c r="B399" s="1" t="str">
        <f>압구정매출[[#This Row],[제품명]]&amp;"-"&amp;압구정매출[[#This Row],[카테고리]]&amp;"-"&amp;압구정매출[[#This Row],[사이즈]]&amp;"-"&amp;압구정매출[[#This Row],[색상]]</f>
        <v>밀리터리 캠프캡-모자-FREE-올리브</v>
      </c>
      <c r="C399" s="1" t="s">
        <v>305</v>
      </c>
      <c r="D399" s="1" t="s">
        <v>228</v>
      </c>
      <c r="E399" s="1" t="s">
        <v>331</v>
      </c>
      <c r="F399" s="2" t="s">
        <v>141</v>
      </c>
      <c r="G399" s="2">
        <v>200102</v>
      </c>
      <c r="H399" s="1" t="s">
        <v>221</v>
      </c>
      <c r="I399" s="2"/>
      <c r="J399" s="2"/>
      <c r="K399" s="1"/>
    </row>
    <row r="400" spans="1:11" x14ac:dyDescent="0.4">
      <c r="A400" s="1" t="str">
        <f>압구정매출[[#This Row],[제품ID]]&amp;"-"&amp;압구정매출[[#This Row],[판매 날짜]]&amp;"-"&amp;압구정매출[[#This Row],[고객ID]]</f>
        <v>에스로고  스몰박스 로고 비니-비니-FREE-네이비-200101-</v>
      </c>
      <c r="B400" s="1" t="str">
        <f>압구정매출[[#This Row],[제품명]]&amp;"-"&amp;압구정매출[[#This Row],[카테고리]]&amp;"-"&amp;압구정매출[[#This Row],[사이즈]]&amp;"-"&amp;압구정매출[[#This Row],[색상]]</f>
        <v>에스로고  스몰박스 로고 비니-비니-FREE-네이비</v>
      </c>
      <c r="C400" s="1" t="s">
        <v>308</v>
      </c>
      <c r="D400" s="1" t="s">
        <v>229</v>
      </c>
      <c r="E400" s="1" t="s">
        <v>331</v>
      </c>
      <c r="F400" s="2" t="s">
        <v>127</v>
      </c>
      <c r="G400" s="2">
        <v>200101</v>
      </c>
      <c r="H400" s="1" t="s">
        <v>221</v>
      </c>
      <c r="I400" s="2"/>
      <c r="J400" s="2"/>
      <c r="K400" s="1"/>
    </row>
    <row r="401" spans="1:11" x14ac:dyDescent="0.4">
      <c r="A401" s="1" t="str">
        <f>압구정매출[[#This Row],[제품ID]]&amp;"-"&amp;압구정매출[[#This Row],[판매 날짜]]&amp;"-"&amp;압구정매출[[#This Row],[고객ID]]</f>
        <v>빅 로고 비니-비니-FREE-블랙-191101-</v>
      </c>
      <c r="B401" s="1" t="str">
        <f>압구정매출[[#This Row],[제품명]]&amp;"-"&amp;압구정매출[[#This Row],[카테고리]]&amp;"-"&amp;압구정매출[[#This Row],[사이즈]]&amp;"-"&amp;압구정매출[[#This Row],[색상]]</f>
        <v>빅 로고 비니-비니-FREE-블랙</v>
      </c>
      <c r="C401" s="1" t="s">
        <v>307</v>
      </c>
      <c r="D401" s="1" t="s">
        <v>229</v>
      </c>
      <c r="E401" s="1" t="s">
        <v>331</v>
      </c>
      <c r="F401" s="2" t="s">
        <v>123</v>
      </c>
      <c r="G401" s="2">
        <v>191101</v>
      </c>
      <c r="H401" s="1" t="s">
        <v>221</v>
      </c>
      <c r="I401" s="2"/>
      <c r="J401" s="2"/>
      <c r="K401" s="1"/>
    </row>
    <row r="402" spans="1:11" x14ac:dyDescent="0.4">
      <c r="A402" s="1" t="str">
        <f>압구정매출[[#This Row],[제품ID]]&amp;"-"&amp;압구정매출[[#This Row],[판매 날짜]]&amp;"-"&amp;압구정매출[[#This Row],[고객ID]]</f>
        <v>루즈 비니-비니-FREE-네이비-191030-</v>
      </c>
      <c r="B402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02" s="1" t="s">
        <v>254</v>
      </c>
      <c r="D402" s="1" t="s">
        <v>229</v>
      </c>
      <c r="E402" s="1" t="s">
        <v>331</v>
      </c>
      <c r="F402" s="2" t="s">
        <v>127</v>
      </c>
      <c r="G402" s="2">
        <v>191030</v>
      </c>
      <c r="H402" s="1" t="s">
        <v>221</v>
      </c>
      <c r="I402" s="2"/>
      <c r="J402" s="2"/>
      <c r="K402" s="1"/>
    </row>
    <row r="403" spans="1:11" x14ac:dyDescent="0.4">
      <c r="A403" s="1" t="str">
        <f>압구정매출[[#This Row],[제품ID]]&amp;"-"&amp;압구정매출[[#This Row],[판매 날짜]]&amp;"-"&amp;압구정매출[[#This Row],[고객ID]]</f>
        <v>빅 로고 비니-비니-FREE-블랙-191029-</v>
      </c>
      <c r="B403" s="1" t="str">
        <f>압구정매출[[#This Row],[제품명]]&amp;"-"&amp;압구정매출[[#This Row],[카테고리]]&amp;"-"&amp;압구정매출[[#This Row],[사이즈]]&amp;"-"&amp;압구정매출[[#This Row],[색상]]</f>
        <v>빅 로고 비니-비니-FREE-블랙</v>
      </c>
      <c r="C403" s="1" t="s">
        <v>307</v>
      </c>
      <c r="D403" s="1" t="s">
        <v>229</v>
      </c>
      <c r="E403" s="1" t="s">
        <v>331</v>
      </c>
      <c r="F403" s="2" t="s">
        <v>123</v>
      </c>
      <c r="G403" s="2">
        <v>191029</v>
      </c>
      <c r="H403" s="1" t="s">
        <v>221</v>
      </c>
      <c r="I403" s="2"/>
      <c r="J403" s="2"/>
      <c r="K403" s="1"/>
    </row>
    <row r="404" spans="1:11" x14ac:dyDescent="0.4">
      <c r="A404" s="1" t="str">
        <f>압구정매출[[#This Row],[제품ID]]&amp;"-"&amp;압구정매출[[#This Row],[판매 날짜]]&amp;"-"&amp;압구정매출[[#This Row],[고객ID]]</f>
        <v>루즈 비니-비니-FREE-네이비-191029-</v>
      </c>
      <c r="B404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04" s="1" t="s">
        <v>254</v>
      </c>
      <c r="D404" s="1" t="s">
        <v>229</v>
      </c>
      <c r="E404" s="1" t="s">
        <v>331</v>
      </c>
      <c r="F404" s="2" t="s">
        <v>127</v>
      </c>
      <c r="G404" s="2">
        <v>191029</v>
      </c>
      <c r="H404" s="1" t="s">
        <v>221</v>
      </c>
      <c r="I404" s="2"/>
      <c r="J404" s="2"/>
      <c r="K404" s="1"/>
    </row>
    <row r="405" spans="1:11" x14ac:dyDescent="0.4">
      <c r="A405" s="1" t="str">
        <f>압구정매출[[#This Row],[제품ID]]&amp;"-"&amp;압구정매출[[#This Row],[판매 날짜]]&amp;"-"&amp;압구정매출[[#This Row],[고객ID]]</f>
        <v>빅 로고 비니-비니-FREE-블랙-191028-</v>
      </c>
      <c r="B405" s="1" t="str">
        <f>압구정매출[[#This Row],[제품명]]&amp;"-"&amp;압구정매출[[#This Row],[카테고리]]&amp;"-"&amp;압구정매출[[#This Row],[사이즈]]&amp;"-"&amp;압구정매출[[#This Row],[색상]]</f>
        <v>빅 로고 비니-비니-FREE-블랙</v>
      </c>
      <c r="C405" s="1" t="s">
        <v>307</v>
      </c>
      <c r="D405" s="1" t="s">
        <v>229</v>
      </c>
      <c r="E405" s="1" t="s">
        <v>331</v>
      </c>
      <c r="F405" s="2" t="s">
        <v>123</v>
      </c>
      <c r="G405" s="2">
        <v>191028</v>
      </c>
      <c r="H405" s="1" t="s">
        <v>221</v>
      </c>
      <c r="I405" s="2"/>
      <c r="J405" s="2"/>
      <c r="K405" s="1"/>
    </row>
    <row r="406" spans="1:11" x14ac:dyDescent="0.4">
      <c r="A406" s="1" t="str">
        <f>압구정매출[[#This Row],[제품ID]]&amp;"-"&amp;압구정매출[[#This Row],[판매 날짜]]&amp;"-"&amp;압구정매출[[#This Row],[고객ID]]</f>
        <v>쟈카드 캠프캡-모자-FREE-레드-191024-</v>
      </c>
      <c r="B406" s="1" t="str">
        <f>압구정매출[[#This Row],[제품명]]&amp;"-"&amp;압구정매출[[#This Row],[카테고리]]&amp;"-"&amp;압구정매출[[#This Row],[사이즈]]&amp;"-"&amp;압구정매출[[#This Row],[색상]]</f>
        <v>쟈카드 캠프캡-모자-FREE-레드</v>
      </c>
      <c r="C406" s="1" t="s">
        <v>306</v>
      </c>
      <c r="D406" s="1" t="s">
        <v>228</v>
      </c>
      <c r="E406" s="1" t="s">
        <v>331</v>
      </c>
      <c r="F406" s="2" t="s">
        <v>128</v>
      </c>
      <c r="G406" s="2">
        <v>191024</v>
      </c>
      <c r="H406" s="1" t="s">
        <v>221</v>
      </c>
      <c r="I406" s="2"/>
      <c r="J406" s="2"/>
      <c r="K406" s="1"/>
    </row>
    <row r="407" spans="1:11" x14ac:dyDescent="0.4">
      <c r="A407" s="1" t="str">
        <f>압구정매출[[#This Row],[제품ID]]&amp;"-"&amp;압구정매출[[#This Row],[판매 날짜]]&amp;"-"&amp;압구정매출[[#This Row],[고객ID]]</f>
        <v>쟈카드 캠프캡-모자-FREE-탄-191023-</v>
      </c>
      <c r="B407" s="1" t="str">
        <f>압구정매출[[#This Row],[제품명]]&amp;"-"&amp;압구정매출[[#This Row],[카테고리]]&amp;"-"&amp;압구정매출[[#This Row],[사이즈]]&amp;"-"&amp;압구정매출[[#This Row],[색상]]</f>
        <v>쟈카드 캠프캡-모자-FREE-탄</v>
      </c>
      <c r="C407" s="1" t="s">
        <v>306</v>
      </c>
      <c r="D407" s="1" t="s">
        <v>228</v>
      </c>
      <c r="E407" s="1" t="s">
        <v>331</v>
      </c>
      <c r="F407" s="2" t="s">
        <v>328</v>
      </c>
      <c r="G407" s="2">
        <v>191023</v>
      </c>
      <c r="H407" s="1" t="s">
        <v>221</v>
      </c>
      <c r="I407" s="2"/>
      <c r="J407" s="2"/>
      <c r="K407" s="1"/>
    </row>
    <row r="408" spans="1:11" x14ac:dyDescent="0.4">
      <c r="A408" s="1" t="str">
        <f>압구정매출[[#This Row],[제품ID]]&amp;"-"&amp;압구정매출[[#This Row],[판매 날짜]]&amp;"-"&amp;압구정매출[[#This Row],[고객ID]]</f>
        <v>쟈카드 캠프캡-모자-FREE-탄-191023-</v>
      </c>
      <c r="B408" s="1" t="str">
        <f>압구정매출[[#This Row],[제품명]]&amp;"-"&amp;압구정매출[[#This Row],[카테고리]]&amp;"-"&amp;압구정매출[[#This Row],[사이즈]]&amp;"-"&amp;압구정매출[[#This Row],[색상]]</f>
        <v>쟈카드 캠프캡-모자-FREE-탄</v>
      </c>
      <c r="C408" s="1" t="s">
        <v>306</v>
      </c>
      <c r="D408" s="1" t="s">
        <v>228</v>
      </c>
      <c r="E408" s="1" t="s">
        <v>331</v>
      </c>
      <c r="F408" s="2" t="s">
        <v>328</v>
      </c>
      <c r="G408" s="2">
        <v>191023</v>
      </c>
      <c r="H408" s="1" t="s">
        <v>221</v>
      </c>
      <c r="I408" s="2"/>
      <c r="J408" s="2"/>
      <c r="K408" s="1"/>
    </row>
    <row r="409" spans="1:11" x14ac:dyDescent="0.4">
      <c r="A409" s="1" t="str">
        <f>압구정매출[[#This Row],[제품ID]]&amp;"-"&amp;압구정매출[[#This Row],[판매 날짜]]&amp;"-"&amp;압구정매출[[#This Row],[고객ID]]</f>
        <v>루즈 비니-비니-FREE-네이비-191023-</v>
      </c>
      <c r="B409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09" s="1" t="s">
        <v>254</v>
      </c>
      <c r="D409" s="1" t="s">
        <v>229</v>
      </c>
      <c r="E409" s="1" t="s">
        <v>331</v>
      </c>
      <c r="F409" s="2" t="s">
        <v>127</v>
      </c>
      <c r="G409" s="2">
        <v>191023</v>
      </c>
      <c r="H409" s="1" t="s">
        <v>221</v>
      </c>
      <c r="I409" s="2"/>
      <c r="J409" s="2"/>
      <c r="K409" s="1"/>
    </row>
    <row r="410" spans="1:11" x14ac:dyDescent="0.4">
      <c r="A410" s="1" t="str">
        <f>압구정매출[[#This Row],[제품ID]]&amp;"-"&amp;압구정매출[[#This Row],[판매 날짜]]&amp;"-"&amp;압구정매출[[#This Row],[고객ID]]</f>
        <v>쟈카드 캠프캡-모자-FREE-탄-191017-</v>
      </c>
      <c r="B410" s="1" t="str">
        <f>압구정매출[[#This Row],[제품명]]&amp;"-"&amp;압구정매출[[#This Row],[카테고리]]&amp;"-"&amp;압구정매출[[#This Row],[사이즈]]&amp;"-"&amp;압구정매출[[#This Row],[색상]]</f>
        <v>쟈카드 캠프캡-모자-FREE-탄</v>
      </c>
      <c r="C410" s="1" t="s">
        <v>306</v>
      </c>
      <c r="D410" s="1" t="s">
        <v>228</v>
      </c>
      <c r="E410" s="1" t="s">
        <v>331</v>
      </c>
      <c r="F410" s="2" t="s">
        <v>328</v>
      </c>
      <c r="G410" s="2">
        <v>191017</v>
      </c>
      <c r="H410" s="1" t="s">
        <v>221</v>
      </c>
      <c r="I410" s="2"/>
      <c r="J410" s="2"/>
      <c r="K410" s="1"/>
    </row>
    <row r="411" spans="1:11" x14ac:dyDescent="0.4">
      <c r="A411" s="1" t="str">
        <f>압구정매출[[#This Row],[제품ID]]&amp;"-"&amp;압구정매출[[#This Row],[판매 날짜]]&amp;"-"&amp;압구정매출[[#This Row],[고객ID]]</f>
        <v>쟈카드 캠프캡-모자-FREE-탄-191017-</v>
      </c>
      <c r="B411" s="1" t="str">
        <f>압구정매출[[#This Row],[제품명]]&amp;"-"&amp;압구정매출[[#This Row],[카테고리]]&amp;"-"&amp;압구정매출[[#This Row],[사이즈]]&amp;"-"&amp;압구정매출[[#This Row],[색상]]</f>
        <v>쟈카드 캠프캡-모자-FREE-탄</v>
      </c>
      <c r="C411" s="1" t="s">
        <v>306</v>
      </c>
      <c r="D411" s="1" t="s">
        <v>228</v>
      </c>
      <c r="E411" s="1" t="s">
        <v>331</v>
      </c>
      <c r="F411" s="2" t="s">
        <v>328</v>
      </c>
      <c r="G411" s="2">
        <v>191017</v>
      </c>
      <c r="H411" s="1" t="s">
        <v>221</v>
      </c>
      <c r="I411" s="2"/>
      <c r="J411" s="2"/>
      <c r="K411" s="1"/>
    </row>
    <row r="412" spans="1:11" x14ac:dyDescent="0.4">
      <c r="A412" s="1" t="str">
        <f>압구정매출[[#This Row],[제품ID]]&amp;"-"&amp;압구정매출[[#This Row],[판매 날짜]]&amp;"-"&amp;압구정매출[[#This Row],[고객ID]]</f>
        <v>루즈 비니-비니-FREE-네이비-191016-</v>
      </c>
      <c r="B412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12" s="1" t="s">
        <v>254</v>
      </c>
      <c r="D412" s="1" t="s">
        <v>229</v>
      </c>
      <c r="E412" s="1" t="s">
        <v>331</v>
      </c>
      <c r="F412" s="2" t="s">
        <v>127</v>
      </c>
      <c r="G412" s="2">
        <v>191016</v>
      </c>
      <c r="H412" s="1" t="s">
        <v>221</v>
      </c>
      <c r="I412" s="2"/>
      <c r="J412" s="2"/>
      <c r="K412" s="1"/>
    </row>
    <row r="413" spans="1:11" x14ac:dyDescent="0.4">
      <c r="A413" s="1" t="str">
        <f>압구정매출[[#This Row],[제품ID]]&amp;"-"&amp;압구정매출[[#This Row],[판매 날짜]]&amp;"-"&amp;압구정매출[[#This Row],[고객ID]]</f>
        <v>루즈 비니-비니-FREE-네이비-191012-</v>
      </c>
      <c r="B413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13" s="1" t="s">
        <v>254</v>
      </c>
      <c r="D413" s="1" t="s">
        <v>229</v>
      </c>
      <c r="E413" s="1" t="s">
        <v>331</v>
      </c>
      <c r="F413" s="2" t="s">
        <v>127</v>
      </c>
      <c r="G413" s="2">
        <v>191012</v>
      </c>
      <c r="H413" s="1" t="s">
        <v>221</v>
      </c>
      <c r="I413" s="2"/>
      <c r="J413" s="2"/>
      <c r="K413" s="1"/>
    </row>
    <row r="414" spans="1:11" x14ac:dyDescent="0.4">
      <c r="A414" s="1" t="str">
        <f>압구정매출[[#This Row],[제품ID]]&amp;"-"&amp;압구정매출[[#This Row],[판매 날짜]]&amp;"-"&amp;압구정매출[[#This Row],[고객ID]]</f>
        <v>루즈 비니-비니-FREE-네이비-191012-</v>
      </c>
      <c r="B414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14" s="1" t="s">
        <v>254</v>
      </c>
      <c r="D414" s="1" t="s">
        <v>229</v>
      </c>
      <c r="E414" s="1" t="s">
        <v>331</v>
      </c>
      <c r="F414" s="2" t="s">
        <v>127</v>
      </c>
      <c r="G414" s="2">
        <v>191012</v>
      </c>
      <c r="H414" s="1" t="s">
        <v>221</v>
      </c>
      <c r="I414" s="2"/>
      <c r="J414" s="2"/>
      <c r="K414" s="1"/>
    </row>
    <row r="415" spans="1:11" x14ac:dyDescent="0.4">
      <c r="A415" s="1" t="str">
        <f>압구정매출[[#This Row],[제품ID]]&amp;"-"&amp;압구정매출[[#This Row],[판매 날짜]]&amp;"-"&amp;압구정매출[[#This Row],[고객ID]]</f>
        <v>루즈 비니-비니-FREE-네이비-191010-</v>
      </c>
      <c r="B415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15" s="1" t="s">
        <v>254</v>
      </c>
      <c r="D415" s="1" t="s">
        <v>229</v>
      </c>
      <c r="E415" s="1" t="s">
        <v>331</v>
      </c>
      <c r="F415" s="2" t="s">
        <v>127</v>
      </c>
      <c r="G415" s="2">
        <v>191010</v>
      </c>
      <c r="H415" s="1" t="s">
        <v>221</v>
      </c>
      <c r="I415" s="2"/>
      <c r="J415" s="2"/>
      <c r="K415" s="1"/>
    </row>
    <row r="416" spans="1:11" x14ac:dyDescent="0.4">
      <c r="A416" s="1" t="str">
        <f>압구정매출[[#This Row],[제품ID]]&amp;"-"&amp;압구정매출[[#This Row],[판매 날짜]]&amp;"-"&amp;압구정매출[[#This Row],[고객ID]]</f>
        <v>쟈카드 캠프캡-모자-FREE-탄-191008-</v>
      </c>
      <c r="B416" s="1" t="str">
        <f>압구정매출[[#This Row],[제품명]]&amp;"-"&amp;압구정매출[[#This Row],[카테고리]]&amp;"-"&amp;압구정매출[[#This Row],[사이즈]]&amp;"-"&amp;압구정매출[[#This Row],[색상]]</f>
        <v>쟈카드 캠프캡-모자-FREE-탄</v>
      </c>
      <c r="C416" s="1" t="s">
        <v>306</v>
      </c>
      <c r="D416" s="1" t="s">
        <v>228</v>
      </c>
      <c r="E416" s="1" t="s">
        <v>331</v>
      </c>
      <c r="F416" s="2" t="s">
        <v>328</v>
      </c>
      <c r="G416" s="2">
        <v>191008</v>
      </c>
      <c r="H416" s="1" t="s">
        <v>221</v>
      </c>
      <c r="I416" s="2"/>
      <c r="J416" s="2"/>
      <c r="K416" s="1"/>
    </row>
    <row r="417" spans="1:11" x14ac:dyDescent="0.4">
      <c r="A417" s="1" t="str">
        <f>압구정매출[[#This Row],[제품ID]]&amp;"-"&amp;압구정매출[[#This Row],[판매 날짜]]&amp;"-"&amp;압구정매출[[#This Row],[고객ID]]</f>
        <v>쟈카드 캠프캡-모자-FREE-레드-191008-</v>
      </c>
      <c r="B417" s="1" t="str">
        <f>압구정매출[[#This Row],[제품명]]&amp;"-"&amp;압구정매출[[#This Row],[카테고리]]&amp;"-"&amp;압구정매출[[#This Row],[사이즈]]&amp;"-"&amp;압구정매출[[#This Row],[색상]]</f>
        <v>쟈카드 캠프캡-모자-FREE-레드</v>
      </c>
      <c r="C417" s="1" t="s">
        <v>306</v>
      </c>
      <c r="D417" s="1" t="s">
        <v>228</v>
      </c>
      <c r="E417" s="1" t="s">
        <v>331</v>
      </c>
      <c r="F417" s="2" t="s">
        <v>128</v>
      </c>
      <c r="G417" s="2">
        <v>191008</v>
      </c>
      <c r="H417" s="1" t="s">
        <v>221</v>
      </c>
      <c r="I417" s="2"/>
      <c r="J417" s="2"/>
      <c r="K417" s="1"/>
    </row>
    <row r="418" spans="1:11" x14ac:dyDescent="0.4">
      <c r="A418" s="1" t="str">
        <f>압구정매출[[#This Row],[제품ID]]&amp;"-"&amp;압구정매출[[#This Row],[판매 날짜]]&amp;"-"&amp;압구정매출[[#This Row],[고객ID]]</f>
        <v>루즈 비니-비니-FREE-네이비-191007-</v>
      </c>
      <c r="B418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18" s="1" t="s">
        <v>254</v>
      </c>
      <c r="D418" s="1" t="s">
        <v>229</v>
      </c>
      <c r="E418" s="1" t="s">
        <v>331</v>
      </c>
      <c r="F418" s="2" t="s">
        <v>127</v>
      </c>
      <c r="G418" s="2">
        <v>191007</v>
      </c>
      <c r="H418" s="1" t="s">
        <v>221</v>
      </c>
      <c r="I418" s="2"/>
      <c r="J418" s="2"/>
      <c r="K418" s="1"/>
    </row>
    <row r="419" spans="1:11" x14ac:dyDescent="0.4">
      <c r="A419" s="1" t="str">
        <f>압구정매출[[#This Row],[제품ID]]&amp;"-"&amp;압구정매출[[#This Row],[판매 날짜]]&amp;"-"&amp;압구정매출[[#This Row],[고객ID]]</f>
        <v>루즈 비니-비니-FREE-네이비-191006-</v>
      </c>
      <c r="B419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19" s="1" t="s">
        <v>254</v>
      </c>
      <c r="D419" s="1" t="s">
        <v>229</v>
      </c>
      <c r="E419" s="1" t="s">
        <v>331</v>
      </c>
      <c r="F419" s="2" t="s">
        <v>127</v>
      </c>
      <c r="G419" s="2">
        <v>191006</v>
      </c>
      <c r="H419" s="1" t="s">
        <v>221</v>
      </c>
      <c r="I419" s="2"/>
      <c r="J419" s="2"/>
      <c r="K419" s="1"/>
    </row>
    <row r="420" spans="1:11" x14ac:dyDescent="0.4">
      <c r="A420" s="1" t="str">
        <f>압구정매출[[#This Row],[제품ID]]&amp;"-"&amp;압구정매출[[#This Row],[판매 날짜]]&amp;"-"&amp;압구정매출[[#This Row],[고객ID]]</f>
        <v>쟈카드 캠프캡-모자-FREE-탄-191005-</v>
      </c>
      <c r="B420" s="1" t="str">
        <f>압구정매출[[#This Row],[제품명]]&amp;"-"&amp;압구정매출[[#This Row],[카테고리]]&amp;"-"&amp;압구정매출[[#This Row],[사이즈]]&amp;"-"&amp;압구정매출[[#This Row],[색상]]</f>
        <v>쟈카드 캠프캡-모자-FREE-탄</v>
      </c>
      <c r="C420" s="1" t="s">
        <v>306</v>
      </c>
      <c r="D420" s="1" t="s">
        <v>228</v>
      </c>
      <c r="E420" s="1" t="s">
        <v>331</v>
      </c>
      <c r="F420" s="2" t="s">
        <v>328</v>
      </c>
      <c r="G420" s="2">
        <v>191005</v>
      </c>
      <c r="H420" s="1" t="s">
        <v>221</v>
      </c>
      <c r="I420" s="2"/>
      <c r="J420" s="2"/>
      <c r="K420" s="1"/>
    </row>
    <row r="421" spans="1:11" x14ac:dyDescent="0.4">
      <c r="A421" s="1" t="str">
        <f>압구정매출[[#This Row],[제품ID]]&amp;"-"&amp;압구정매출[[#This Row],[판매 날짜]]&amp;"-"&amp;압구정매출[[#This Row],[고객ID]]</f>
        <v>루즈 비니-비니-FREE-다크브릭-190930-</v>
      </c>
      <c r="B421" s="1" t="str">
        <f>압구정매출[[#This Row],[제품명]]&amp;"-"&amp;압구정매출[[#This Row],[카테고리]]&amp;"-"&amp;압구정매출[[#This Row],[사이즈]]&amp;"-"&amp;압구정매출[[#This Row],[색상]]</f>
        <v>루즈 비니-비니-FREE-다크브릭</v>
      </c>
      <c r="C421" s="1" t="s">
        <v>254</v>
      </c>
      <c r="D421" s="1" t="s">
        <v>229</v>
      </c>
      <c r="E421" s="1" t="s">
        <v>331</v>
      </c>
      <c r="F421" s="2" t="s">
        <v>327</v>
      </c>
      <c r="G421" s="2">
        <v>190930</v>
      </c>
      <c r="H421" s="1" t="s">
        <v>221</v>
      </c>
      <c r="I421" s="2"/>
      <c r="J421" s="2"/>
      <c r="K421" s="1"/>
    </row>
    <row r="422" spans="1:11" x14ac:dyDescent="0.4">
      <c r="A422" s="1" t="str">
        <f>압구정매출[[#This Row],[제품ID]]&amp;"-"&amp;압구정매출[[#This Row],[판매 날짜]]&amp;"-"&amp;압구정매출[[#This Row],[고객ID]]</f>
        <v>루즈 비니-비니-FREE-블랙 -190929-</v>
      </c>
      <c r="B422" s="1" t="str">
        <f>압구정매출[[#This Row],[제품명]]&amp;"-"&amp;압구정매출[[#This Row],[카테고리]]&amp;"-"&amp;압구정매출[[#This Row],[사이즈]]&amp;"-"&amp;압구정매출[[#This Row],[색상]]</f>
        <v xml:space="preserve">루즈 비니-비니-FREE-블랙 </v>
      </c>
      <c r="C422" s="1" t="s">
        <v>254</v>
      </c>
      <c r="D422" s="1" t="s">
        <v>229</v>
      </c>
      <c r="E422" s="1" t="s">
        <v>331</v>
      </c>
      <c r="F422" s="2" t="s">
        <v>326</v>
      </c>
      <c r="G422" s="2">
        <v>190929</v>
      </c>
      <c r="H422" s="1" t="s">
        <v>221</v>
      </c>
      <c r="I422" s="2"/>
      <c r="J422" s="2"/>
      <c r="K422" s="1"/>
    </row>
    <row r="423" spans="1:11" x14ac:dyDescent="0.4">
      <c r="A423" s="1" t="str">
        <f>압구정매출[[#This Row],[제품ID]]&amp;"-"&amp;압구정매출[[#This Row],[판매 날짜]]&amp;"-"&amp;압구정매출[[#This Row],[고객ID]]</f>
        <v>밀리터리 캠프캡-모자-FREE-블랙 카모-190928-</v>
      </c>
      <c r="B423" s="1" t="str">
        <f>압구정매출[[#This Row],[제품명]]&amp;"-"&amp;압구정매출[[#This Row],[카테고리]]&amp;"-"&amp;압구정매출[[#This Row],[사이즈]]&amp;"-"&amp;압구정매출[[#This Row],[색상]]</f>
        <v>밀리터리 캠프캡-모자-FREE-블랙 카모</v>
      </c>
      <c r="C423" s="1" t="s">
        <v>305</v>
      </c>
      <c r="D423" s="1" t="s">
        <v>228</v>
      </c>
      <c r="E423" s="1" t="s">
        <v>331</v>
      </c>
      <c r="F423" s="2" t="s">
        <v>325</v>
      </c>
      <c r="G423" s="2">
        <v>190928</v>
      </c>
      <c r="H423" s="1" t="s">
        <v>221</v>
      </c>
      <c r="I423" s="2"/>
      <c r="J423" s="2"/>
      <c r="K423" s="1"/>
    </row>
    <row r="424" spans="1:11" x14ac:dyDescent="0.4">
      <c r="A424" s="1" t="str">
        <f>압구정매출[[#This Row],[제품ID]]&amp;"-"&amp;압구정매출[[#This Row],[판매 날짜]]&amp;"-"&amp;압구정매출[[#This Row],[고객ID]]</f>
        <v>18ss 숄더백-가방-FREE-블랙-190924-</v>
      </c>
      <c r="B424" s="1" t="str">
        <f>압구정매출[[#This Row],[제품명]]&amp;"-"&amp;압구정매출[[#This Row],[카테고리]]&amp;"-"&amp;압구정매출[[#This Row],[사이즈]]&amp;"-"&amp;압구정매출[[#This Row],[색상]]</f>
        <v>18ss 숄더백-가방-FREE-블랙</v>
      </c>
      <c r="C424" s="1" t="s">
        <v>304</v>
      </c>
      <c r="D424" s="1" t="s">
        <v>227</v>
      </c>
      <c r="E424" s="1" t="s">
        <v>331</v>
      </c>
      <c r="F424" s="2" t="s">
        <v>123</v>
      </c>
      <c r="G424" s="2">
        <v>190924</v>
      </c>
      <c r="H424" s="1" t="s">
        <v>221</v>
      </c>
      <c r="I424" s="2"/>
      <c r="J424" s="2"/>
      <c r="K424" s="1"/>
    </row>
    <row r="425" spans="1:11" x14ac:dyDescent="0.4">
      <c r="A425" s="1" t="str">
        <f>압구정매출[[#This Row],[제품ID]]&amp;"-"&amp;압구정매출[[#This Row],[판매 날짜]]&amp;"-"&amp;압구정매출[[#This Row],[고객ID]]</f>
        <v>워시드 아웃 캠프캡-모자-FREE-블랙-190922-</v>
      </c>
      <c r="B425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425" s="1" t="s">
        <v>303</v>
      </c>
      <c r="D425" s="1" t="s">
        <v>228</v>
      </c>
      <c r="E425" s="1" t="s">
        <v>331</v>
      </c>
      <c r="F425" s="2" t="s">
        <v>123</v>
      </c>
      <c r="G425" s="2">
        <v>190922</v>
      </c>
      <c r="H425" s="1" t="s">
        <v>221</v>
      </c>
      <c r="I425" s="2"/>
      <c r="J425" s="2"/>
      <c r="K425" s="1"/>
    </row>
    <row r="426" spans="1:11" x14ac:dyDescent="0.4">
      <c r="A426" s="1" t="str">
        <f>압구정매출[[#This Row],[제품ID]]&amp;"-"&amp;압구정매출[[#This Row],[판매 날짜]]&amp;"-"&amp;압구정매출[[#This Row],[고객ID]]</f>
        <v>슈프림 밀리터리 캠프캡 천 스트링-모자-FREE-블랙-190922-</v>
      </c>
      <c r="B426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26" s="1" t="s">
        <v>302</v>
      </c>
      <c r="D426" s="1" t="s">
        <v>228</v>
      </c>
      <c r="E426" s="1" t="s">
        <v>331</v>
      </c>
      <c r="F426" s="2" t="s">
        <v>123</v>
      </c>
      <c r="G426" s="2">
        <v>190922</v>
      </c>
      <c r="H426" s="1" t="s">
        <v>221</v>
      </c>
      <c r="I426" s="2"/>
      <c r="J426" s="2"/>
      <c r="K426" s="1"/>
    </row>
    <row r="427" spans="1:11" x14ac:dyDescent="0.4">
      <c r="A427" s="1" t="str">
        <f>압구정매출[[#This Row],[제품ID]]&amp;"-"&amp;압구정매출[[#This Row],[판매 날짜]]&amp;"-"&amp;압구정매출[[#This Row],[고객ID]]</f>
        <v>루즈 비니-비니-FREE-네이비-190920-</v>
      </c>
      <c r="B427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27" s="1" t="s">
        <v>254</v>
      </c>
      <c r="D427" s="1" t="s">
        <v>229</v>
      </c>
      <c r="E427" s="1" t="s">
        <v>331</v>
      </c>
      <c r="F427" s="2" t="s">
        <v>127</v>
      </c>
      <c r="G427" s="2">
        <v>190920</v>
      </c>
      <c r="H427" s="1" t="s">
        <v>221</v>
      </c>
      <c r="I427" s="2"/>
      <c r="J427" s="2"/>
      <c r="K427" s="1"/>
    </row>
    <row r="428" spans="1:11" x14ac:dyDescent="0.4">
      <c r="A428" s="1" t="str">
        <f>압구정매출[[#This Row],[제품ID]]&amp;"-"&amp;압구정매출[[#This Row],[판매 날짜]]&amp;"-"&amp;압구정매출[[#This Row],[고객ID]]</f>
        <v>워시드 아웃 캠프캡-모자-FREE-블랙-190919-</v>
      </c>
      <c r="B428" s="1" t="str">
        <f>압구정매출[[#This Row],[제품명]]&amp;"-"&amp;압구정매출[[#This Row],[카테고리]]&amp;"-"&amp;압구정매출[[#This Row],[사이즈]]&amp;"-"&amp;압구정매출[[#This Row],[색상]]</f>
        <v>워시드 아웃 캠프캡-모자-FREE-블랙</v>
      </c>
      <c r="C428" s="1" t="s">
        <v>303</v>
      </c>
      <c r="D428" s="1" t="s">
        <v>228</v>
      </c>
      <c r="E428" s="1" t="s">
        <v>331</v>
      </c>
      <c r="F428" s="2" t="s">
        <v>123</v>
      </c>
      <c r="G428" s="2">
        <v>190919</v>
      </c>
      <c r="H428" s="1" t="s">
        <v>221</v>
      </c>
      <c r="I428" s="2"/>
      <c r="J428" s="2"/>
      <c r="K428" s="1"/>
    </row>
    <row r="429" spans="1:11" x14ac:dyDescent="0.4">
      <c r="A429" s="1" t="str">
        <f>압구정매출[[#This Row],[제품ID]]&amp;"-"&amp;압구정매출[[#This Row],[판매 날짜]]&amp;"-"&amp;압구정매출[[#This Row],[고객ID]]</f>
        <v>루즈 비니-비니-FREE-네이비-190919-</v>
      </c>
      <c r="B429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29" s="1" t="s">
        <v>254</v>
      </c>
      <c r="D429" s="1" t="s">
        <v>229</v>
      </c>
      <c r="E429" s="1" t="s">
        <v>331</v>
      </c>
      <c r="F429" s="2" t="s">
        <v>127</v>
      </c>
      <c r="G429" s="2">
        <v>190919</v>
      </c>
      <c r="H429" s="1" t="s">
        <v>221</v>
      </c>
      <c r="I429" s="2"/>
      <c r="J429" s="2"/>
      <c r="K429" s="1"/>
    </row>
    <row r="430" spans="1:11" x14ac:dyDescent="0.4">
      <c r="A430" s="1" t="str">
        <f>압구정매출[[#This Row],[제품ID]]&amp;"-"&amp;압구정매출[[#This Row],[판매 날짜]]&amp;"-"&amp;압구정매출[[#This Row],[고객ID]]</f>
        <v>루즈 비니-비니-FREE-다크브릭-190917-</v>
      </c>
      <c r="B430" s="1" t="str">
        <f>압구정매출[[#This Row],[제품명]]&amp;"-"&amp;압구정매출[[#This Row],[카테고리]]&amp;"-"&amp;압구정매출[[#This Row],[사이즈]]&amp;"-"&amp;압구정매출[[#This Row],[색상]]</f>
        <v>루즈 비니-비니-FREE-다크브릭</v>
      </c>
      <c r="C430" s="1" t="s">
        <v>254</v>
      </c>
      <c r="D430" s="1" t="s">
        <v>229</v>
      </c>
      <c r="E430" s="1" t="s">
        <v>331</v>
      </c>
      <c r="F430" s="2" t="s">
        <v>327</v>
      </c>
      <c r="G430" s="2">
        <v>190917</v>
      </c>
      <c r="H430" s="1" t="s">
        <v>221</v>
      </c>
      <c r="I430" s="2"/>
      <c r="J430" s="2"/>
      <c r="K430" s="1"/>
    </row>
    <row r="431" spans="1:11" x14ac:dyDescent="0.4">
      <c r="A431" s="1" t="str">
        <f>압구정매출[[#This Row],[제품ID]]&amp;"-"&amp;압구정매출[[#This Row],[판매 날짜]]&amp;"-"&amp;압구정매출[[#This Row],[고객ID]]</f>
        <v>슈프림 밀리터리 캠프캡 천 스트링-모자-FREE-블랙-190915-</v>
      </c>
      <c r="B431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31" s="1" t="s">
        <v>302</v>
      </c>
      <c r="D431" s="1" t="s">
        <v>228</v>
      </c>
      <c r="E431" s="1" t="s">
        <v>331</v>
      </c>
      <c r="F431" s="2" t="s">
        <v>123</v>
      </c>
      <c r="G431" s="2">
        <v>190915</v>
      </c>
      <c r="H431" s="1" t="s">
        <v>221</v>
      </c>
      <c r="I431" s="2"/>
      <c r="J431" s="2"/>
      <c r="K431" s="1"/>
    </row>
    <row r="432" spans="1:11" x14ac:dyDescent="0.4">
      <c r="A432" s="1" t="str">
        <f>압구정매출[[#This Row],[제품ID]]&amp;"-"&amp;압구정매출[[#This Row],[판매 날짜]]&amp;"-"&amp;압구정매출[[#This Row],[고객ID]]</f>
        <v>슈프림 폴라텍 목도리-목도리-FREE-레드-190912-</v>
      </c>
      <c r="B432" s="1" t="str">
        <f>압구정매출[[#This Row],[제품명]]&amp;"-"&amp;압구정매출[[#This Row],[카테고리]]&amp;"-"&amp;압구정매출[[#This Row],[사이즈]]&amp;"-"&amp;압구정매출[[#This Row],[색상]]</f>
        <v>슈프림 폴라텍 목도리-목도리-FREE-레드</v>
      </c>
      <c r="C432" s="1" t="s">
        <v>261</v>
      </c>
      <c r="D432" s="1" t="s">
        <v>234</v>
      </c>
      <c r="E432" s="1" t="s">
        <v>331</v>
      </c>
      <c r="F432" s="2" t="s">
        <v>128</v>
      </c>
      <c r="G432" s="2">
        <v>190912</v>
      </c>
      <c r="H432" s="1" t="s">
        <v>221</v>
      </c>
      <c r="I432" s="2"/>
      <c r="J432" s="2"/>
      <c r="K432" s="1"/>
    </row>
    <row r="433" spans="1:11" x14ac:dyDescent="0.4">
      <c r="A433" s="1" t="str">
        <f>압구정매출[[#This Row],[제품ID]]&amp;"-"&amp;압구정매출[[#This Row],[판매 날짜]]&amp;"-"&amp;압구정매출[[#This Row],[고객ID]]</f>
        <v>슈프림 워시드 카모 캠프캡-모자-FREE-블루-190912-</v>
      </c>
      <c r="B433" s="1" t="str">
        <f>압구정매출[[#This Row],[제품명]]&amp;"-"&amp;압구정매출[[#This Row],[카테고리]]&amp;"-"&amp;압구정매출[[#This Row],[사이즈]]&amp;"-"&amp;압구정매출[[#This Row],[색상]]</f>
        <v>슈프림 워시드 카모 캠프캡-모자-FREE-블루</v>
      </c>
      <c r="C433" s="1" t="s">
        <v>301</v>
      </c>
      <c r="D433" s="1" t="s">
        <v>228</v>
      </c>
      <c r="E433" s="1" t="s">
        <v>331</v>
      </c>
      <c r="F433" s="2" t="s">
        <v>137</v>
      </c>
      <c r="G433" s="2">
        <v>190912</v>
      </c>
      <c r="H433" s="1" t="s">
        <v>221</v>
      </c>
      <c r="I433" s="2"/>
      <c r="J433" s="2"/>
      <c r="K433" s="1"/>
    </row>
    <row r="434" spans="1:11" x14ac:dyDescent="0.4">
      <c r="A434" s="1" t="str">
        <f>압구정매출[[#This Row],[제품ID]]&amp;"-"&amp;압구정매출[[#This Row],[판매 날짜]]&amp;"-"&amp;압구정매출[[#This Row],[고객ID]]</f>
        <v>슈프림 밀리터리 캠프캡 천 스트링-모자-FREE-블랙-190910-</v>
      </c>
      <c r="B434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34" s="1" t="s">
        <v>302</v>
      </c>
      <c r="D434" s="1" t="s">
        <v>228</v>
      </c>
      <c r="E434" s="1" t="s">
        <v>331</v>
      </c>
      <c r="F434" s="2" t="s">
        <v>123</v>
      </c>
      <c r="G434" s="2">
        <v>190910</v>
      </c>
      <c r="H434" s="1" t="s">
        <v>221</v>
      </c>
      <c r="I434" s="2"/>
      <c r="J434" s="2"/>
      <c r="K434" s="1"/>
    </row>
    <row r="435" spans="1:11" x14ac:dyDescent="0.4">
      <c r="A435" s="1" t="str">
        <f>압구정매출[[#This Row],[제품ID]]&amp;"-"&amp;압구정매출[[#This Row],[판매 날짜]]&amp;"-"&amp;압구정매출[[#This Row],[고객ID]]</f>
        <v>루즈 비니-비니-FREE-네이비-190910-</v>
      </c>
      <c r="B435" s="1" t="str">
        <f>압구정매출[[#This Row],[제품명]]&amp;"-"&amp;압구정매출[[#This Row],[카테고리]]&amp;"-"&amp;압구정매출[[#This Row],[사이즈]]&amp;"-"&amp;압구정매출[[#This Row],[색상]]</f>
        <v>루즈 비니-비니-FREE-네이비</v>
      </c>
      <c r="C435" s="1" t="s">
        <v>254</v>
      </c>
      <c r="D435" s="1" t="s">
        <v>229</v>
      </c>
      <c r="E435" s="1" t="s">
        <v>331</v>
      </c>
      <c r="F435" s="2" t="s">
        <v>127</v>
      </c>
      <c r="G435" s="2">
        <v>190910</v>
      </c>
      <c r="H435" s="1" t="s">
        <v>221</v>
      </c>
      <c r="I435" s="2"/>
      <c r="J435" s="2"/>
      <c r="K435" s="1"/>
    </row>
    <row r="436" spans="1:11" x14ac:dyDescent="0.4">
      <c r="A436" s="1" t="str">
        <f>압구정매출[[#This Row],[제품ID]]&amp;"-"&amp;압구정매출[[#This Row],[판매 날짜]]&amp;"-"&amp;압구정매출[[#This Row],[고객ID]]</f>
        <v>슈프림 카스텔리 바이크 모자-모자-FREE-블랙-190905-</v>
      </c>
      <c r="B436" s="1" t="str">
        <f>압구정매출[[#This Row],[제품명]]&amp;"-"&amp;압구정매출[[#This Row],[카테고리]]&amp;"-"&amp;압구정매출[[#This Row],[사이즈]]&amp;"-"&amp;압구정매출[[#This Row],[색상]]</f>
        <v>슈프림 카스텔리 바이크 모자-모자-FREE-블랙</v>
      </c>
      <c r="C436" s="1" t="s">
        <v>260</v>
      </c>
      <c r="D436" s="1" t="s">
        <v>228</v>
      </c>
      <c r="E436" s="1" t="s">
        <v>331</v>
      </c>
      <c r="F436" s="2" t="s">
        <v>123</v>
      </c>
      <c r="G436" s="2">
        <v>190905</v>
      </c>
      <c r="H436" s="1" t="s">
        <v>221</v>
      </c>
      <c r="I436" s="2"/>
      <c r="J436" s="2"/>
      <c r="K436" s="1"/>
    </row>
    <row r="437" spans="1:11" x14ac:dyDescent="0.4">
      <c r="A437" s="1" t="str">
        <f>압구정매출[[#This Row],[제품ID]]&amp;"-"&amp;압구정매출[[#This Row],[판매 날짜]]&amp;"-"&amp;압구정매출[[#This Row],[고객ID]]</f>
        <v>슈프림 밀리터리 캠프캡 천 스트링-모자-FREE-블랙-190903-</v>
      </c>
      <c r="B437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37" s="1" t="s">
        <v>302</v>
      </c>
      <c r="D437" s="1" t="s">
        <v>228</v>
      </c>
      <c r="E437" s="1" t="s">
        <v>331</v>
      </c>
      <c r="F437" s="2" t="s">
        <v>123</v>
      </c>
      <c r="G437" s="2">
        <v>190903</v>
      </c>
      <c r="H437" s="1" t="s">
        <v>221</v>
      </c>
      <c r="I437" s="2"/>
      <c r="J437" s="2"/>
      <c r="K437" s="1"/>
    </row>
    <row r="438" spans="1:11" x14ac:dyDescent="0.4">
      <c r="A438" s="1" t="str">
        <f>압구정매출[[#This Row],[제품ID]]&amp;"-"&amp;압구정매출[[#This Row],[판매 날짜]]&amp;"-"&amp;압구정매출[[#This Row],[고객ID]]</f>
        <v>슈프림 밀리터리 캠프캡 천 스트링-모자-FREE-블랙-190901-</v>
      </c>
      <c r="B438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38" s="1" t="s">
        <v>302</v>
      </c>
      <c r="D438" s="1" t="s">
        <v>228</v>
      </c>
      <c r="E438" s="1" t="s">
        <v>331</v>
      </c>
      <c r="F438" s="2" t="s">
        <v>123</v>
      </c>
      <c r="G438" s="2">
        <v>190901</v>
      </c>
      <c r="H438" s="1" t="s">
        <v>221</v>
      </c>
      <c r="I438" s="2"/>
      <c r="J438" s="2"/>
      <c r="K438" s="1"/>
    </row>
    <row r="439" spans="1:11" x14ac:dyDescent="0.4">
      <c r="A439" s="1" t="str">
        <f>압구정매출[[#This Row],[제품ID]]&amp;"-"&amp;압구정매출[[#This Row],[판매 날짜]]&amp;"-"&amp;압구정매출[[#This Row],[고객ID]]</f>
        <v>슈프림 밀리터리 캠프캡 천 스트링-모자-FREE-블랙-190901-</v>
      </c>
      <c r="B439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39" s="1" t="s">
        <v>302</v>
      </c>
      <c r="D439" s="1" t="s">
        <v>228</v>
      </c>
      <c r="E439" s="1" t="s">
        <v>331</v>
      </c>
      <c r="F439" s="2" t="s">
        <v>123</v>
      </c>
      <c r="G439" s="2">
        <v>190901</v>
      </c>
      <c r="H439" s="1" t="s">
        <v>221</v>
      </c>
      <c r="I439" s="2"/>
      <c r="J439" s="2"/>
      <c r="K439" s="1"/>
    </row>
    <row r="440" spans="1:11" x14ac:dyDescent="0.4">
      <c r="A440" s="1" t="str">
        <f>압구정매출[[#This Row],[제품ID]]&amp;"-"&amp;압구정매출[[#This Row],[판매 날짜]]&amp;"-"&amp;압구정매출[[#This Row],[고객ID]]</f>
        <v>슈프림 망사 캠프캡-모자-FREE-블랙-190901-</v>
      </c>
      <c r="B440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440" s="1" t="s">
        <v>300</v>
      </c>
      <c r="D440" s="1" t="s">
        <v>228</v>
      </c>
      <c r="E440" s="1" t="s">
        <v>331</v>
      </c>
      <c r="F440" s="2" t="s">
        <v>123</v>
      </c>
      <c r="G440" s="2">
        <v>190901</v>
      </c>
      <c r="H440" s="1" t="s">
        <v>221</v>
      </c>
      <c r="I440" s="2"/>
      <c r="J440" s="2"/>
      <c r="K440" s="1"/>
    </row>
    <row r="441" spans="1:11" x14ac:dyDescent="0.4">
      <c r="A441" s="1" t="str">
        <f>압구정매출[[#This Row],[제품ID]]&amp;"-"&amp;압구정매출[[#This Row],[판매 날짜]]&amp;"-"&amp;압구정매출[[#This Row],[고객ID]]</f>
        <v>슈프림 밀리터리 캠프캡 천 스트링-모자-FREE-블랙-190830-</v>
      </c>
      <c r="B441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41" s="1" t="s">
        <v>302</v>
      </c>
      <c r="D441" s="1" t="s">
        <v>228</v>
      </c>
      <c r="E441" s="1" t="s">
        <v>331</v>
      </c>
      <c r="F441" s="2" t="s">
        <v>123</v>
      </c>
      <c r="G441" s="2">
        <v>190830</v>
      </c>
      <c r="H441" s="1" t="s">
        <v>221</v>
      </c>
      <c r="I441" s="2"/>
      <c r="J441" s="2"/>
      <c r="K441" s="1"/>
    </row>
    <row r="442" spans="1:11" x14ac:dyDescent="0.4">
      <c r="A442" s="1" t="str">
        <f>압구정매출[[#This Row],[제품ID]]&amp;"-"&amp;압구정매출[[#This Row],[판매 날짜]]&amp;"-"&amp;압구정매출[[#This Row],[고객ID]]</f>
        <v>슈프림 망사 캠프캡-모자-FREE-블랙-190825-</v>
      </c>
      <c r="B442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442" s="1" t="s">
        <v>300</v>
      </c>
      <c r="D442" s="1" t="s">
        <v>228</v>
      </c>
      <c r="E442" s="1" t="s">
        <v>331</v>
      </c>
      <c r="F442" s="2" t="s">
        <v>123</v>
      </c>
      <c r="G442" s="2">
        <v>190825</v>
      </c>
      <c r="H442" s="1" t="s">
        <v>221</v>
      </c>
      <c r="I442" s="2"/>
      <c r="J442" s="2"/>
      <c r="K442" s="1"/>
    </row>
    <row r="443" spans="1:11" x14ac:dyDescent="0.4">
      <c r="A443" s="1" t="str">
        <f>압구정매출[[#This Row],[제품ID]]&amp;"-"&amp;압구정매출[[#This Row],[판매 날짜]]&amp;"-"&amp;압구정매출[[#This Row],[고객ID]]</f>
        <v>슈프림 나이키 웨이스트백-가방-FREE-보라-190825-</v>
      </c>
      <c r="B443" s="1" t="str">
        <f>압구정매출[[#This Row],[제품명]]&amp;"-"&amp;압구정매출[[#This Row],[카테고리]]&amp;"-"&amp;압구정매출[[#This Row],[사이즈]]&amp;"-"&amp;압구정매출[[#This Row],[색상]]</f>
        <v>슈프림 나이키 웨이스트백-가방-FREE-보라</v>
      </c>
      <c r="C443" s="1" t="s">
        <v>299</v>
      </c>
      <c r="D443" s="1" t="s">
        <v>227</v>
      </c>
      <c r="E443" s="1" t="s">
        <v>331</v>
      </c>
      <c r="F443" s="2" t="s">
        <v>324</v>
      </c>
      <c r="G443" s="2">
        <v>190825</v>
      </c>
      <c r="H443" s="1" t="s">
        <v>221</v>
      </c>
      <c r="I443" s="2"/>
      <c r="J443" s="2"/>
      <c r="K443" s="1"/>
    </row>
    <row r="444" spans="1:11" x14ac:dyDescent="0.4">
      <c r="A444" s="1" t="str">
        <f>압구정매출[[#This Row],[제품ID]]&amp;"-"&amp;압구정매출[[#This Row],[판매 날짜]]&amp;"-"&amp;압구정매출[[#This Row],[고객ID]]</f>
        <v>슈프림 나이키 웨이스트백-가방-FREE-초록-190823-</v>
      </c>
      <c r="B444" s="1" t="str">
        <f>압구정매출[[#This Row],[제품명]]&amp;"-"&amp;압구정매출[[#This Row],[카테고리]]&amp;"-"&amp;압구정매출[[#This Row],[사이즈]]&amp;"-"&amp;압구정매출[[#This Row],[색상]]</f>
        <v>슈프림 나이키 웨이스트백-가방-FREE-초록</v>
      </c>
      <c r="C444" s="1" t="s">
        <v>299</v>
      </c>
      <c r="D444" s="1" t="s">
        <v>227</v>
      </c>
      <c r="E444" s="1" t="s">
        <v>331</v>
      </c>
      <c r="F444" s="2" t="s">
        <v>318</v>
      </c>
      <c r="G444" s="2">
        <v>190823</v>
      </c>
      <c r="H444" s="1" t="s">
        <v>221</v>
      </c>
      <c r="I444" s="2"/>
      <c r="J444" s="2"/>
      <c r="K444" s="1"/>
    </row>
    <row r="445" spans="1:11" x14ac:dyDescent="0.4">
      <c r="A445" s="1" t="str">
        <f>압구정매출[[#This Row],[제품ID]]&amp;"-"&amp;압구정매출[[#This Row],[판매 날짜]]&amp;"-"&amp;압구정매출[[#This Row],[고객ID]]</f>
        <v>팔라스 샷백-가방-FREE-카모-190817-</v>
      </c>
      <c r="B445" s="1" t="str">
        <f>압구정매출[[#This Row],[제품명]]&amp;"-"&amp;압구정매출[[#This Row],[카테고리]]&amp;"-"&amp;압구정매출[[#This Row],[사이즈]]&amp;"-"&amp;압구정매출[[#This Row],[색상]]</f>
        <v>팔라스 샷백-가방-FREE-카모</v>
      </c>
      <c r="C445" s="1" t="s">
        <v>291</v>
      </c>
      <c r="D445" s="1" t="s">
        <v>227</v>
      </c>
      <c r="E445" s="1" t="s">
        <v>331</v>
      </c>
      <c r="F445" s="2" t="s">
        <v>323</v>
      </c>
      <c r="G445" s="2">
        <v>190817</v>
      </c>
      <c r="H445" s="1" t="s">
        <v>208</v>
      </c>
      <c r="I445" s="2"/>
      <c r="J445" s="2"/>
      <c r="K445" s="1"/>
    </row>
    <row r="446" spans="1:11" x14ac:dyDescent="0.4">
      <c r="A446" s="1" t="str">
        <f>압구정매출[[#This Row],[제품ID]]&amp;"-"&amp;압구정매출[[#This Row],[판매 날짜]]&amp;"-"&amp;압구정매출[[#This Row],[고객ID]]</f>
        <v>유틸리티 백-가방-FREE-블랙-190817-</v>
      </c>
      <c r="B446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46" s="1" t="s">
        <v>298</v>
      </c>
      <c r="D446" s="1" t="s">
        <v>227</v>
      </c>
      <c r="E446" s="1" t="s">
        <v>331</v>
      </c>
      <c r="F446" s="2" t="s">
        <v>123</v>
      </c>
      <c r="G446" s="2">
        <v>190817</v>
      </c>
      <c r="H446" s="1" t="s">
        <v>221</v>
      </c>
      <c r="I446" s="2"/>
      <c r="J446" s="2"/>
      <c r="K446" s="1"/>
    </row>
    <row r="447" spans="1:11" x14ac:dyDescent="0.4">
      <c r="A447" s="1" t="str">
        <f>압구정매출[[#This Row],[제품ID]]&amp;"-"&amp;압구정매출[[#This Row],[판매 날짜]]&amp;"-"&amp;압구정매출[[#This Row],[고객ID]]</f>
        <v>슈프림 나이키 NBA 헤드밴드-헤드벤드-FREE-블랙-190817-</v>
      </c>
      <c r="B447" s="1" t="str">
        <f>압구정매출[[#This Row],[제품명]]&amp;"-"&amp;압구정매출[[#This Row],[카테고리]]&amp;"-"&amp;압구정매출[[#This Row],[사이즈]]&amp;"-"&amp;압구정매출[[#This Row],[색상]]</f>
        <v>슈프림 나이키 NBA 헤드밴드-헤드벤드-FREE-블랙</v>
      </c>
      <c r="C447" s="1" t="s">
        <v>297</v>
      </c>
      <c r="D447" s="1" t="s">
        <v>245</v>
      </c>
      <c r="E447" s="1" t="s">
        <v>331</v>
      </c>
      <c r="F447" s="2" t="s">
        <v>123</v>
      </c>
      <c r="G447" s="2">
        <v>190817</v>
      </c>
      <c r="H447" s="1" t="s">
        <v>221</v>
      </c>
      <c r="I447" s="2"/>
      <c r="J447" s="2"/>
      <c r="K447" s="1"/>
    </row>
    <row r="448" spans="1:11" x14ac:dyDescent="0.4">
      <c r="A448" s="1" t="str">
        <f>압구정매출[[#This Row],[제품ID]]&amp;"-"&amp;압구정매출[[#This Row],[판매 날짜]]&amp;"-"&amp;압구정매출[[#This Row],[고객ID]]</f>
        <v>슈프림 망사 캠프캡-모자-FREE-블랙-190816-</v>
      </c>
      <c r="B448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448" s="1" t="s">
        <v>300</v>
      </c>
      <c r="D448" s="1" t="s">
        <v>228</v>
      </c>
      <c r="E448" s="1" t="s">
        <v>331</v>
      </c>
      <c r="F448" s="2" t="s">
        <v>123</v>
      </c>
      <c r="G448" s="2">
        <v>190816</v>
      </c>
      <c r="H448" s="1" t="s">
        <v>221</v>
      </c>
      <c r="I448" s="2"/>
      <c r="J448" s="2"/>
      <c r="K448" s="1"/>
    </row>
    <row r="449" spans="1:11" x14ac:dyDescent="0.4">
      <c r="A449" s="1" t="str">
        <f>압구정매출[[#This Row],[제품ID]]&amp;"-"&amp;압구정매출[[#This Row],[판매 날짜]]&amp;"-"&amp;압구정매출[[#This Row],[고객ID]]</f>
        <v>토트 백팩-가방-FREE-카모-190813-</v>
      </c>
      <c r="B449" s="1" t="str">
        <f>압구정매출[[#This Row],[제품명]]&amp;"-"&amp;압구정매출[[#This Row],[카테고리]]&amp;"-"&amp;압구정매출[[#This Row],[사이즈]]&amp;"-"&amp;압구정매출[[#This Row],[색상]]</f>
        <v>토트 백팩-가방-FREE-카모</v>
      </c>
      <c r="C449" s="1" t="s">
        <v>263</v>
      </c>
      <c r="D449" s="1" t="s">
        <v>227</v>
      </c>
      <c r="E449" s="1" t="s">
        <v>331</v>
      </c>
      <c r="F449" s="2" t="s">
        <v>323</v>
      </c>
      <c r="G449" s="2">
        <v>190813</v>
      </c>
      <c r="H449" s="1" t="s">
        <v>221</v>
      </c>
      <c r="I449" s="2"/>
      <c r="J449" s="2"/>
      <c r="K449" s="1"/>
    </row>
    <row r="450" spans="1:11" x14ac:dyDescent="0.4">
      <c r="A450" s="1" t="str">
        <f>압구정매출[[#This Row],[제품ID]]&amp;"-"&amp;압구정매출[[#This Row],[판매 날짜]]&amp;"-"&amp;압구정매출[[#This Row],[고객ID]]</f>
        <v>슈프림 망사 캠프캡-모자-FREE-블랙-190813-</v>
      </c>
      <c r="B450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450" s="1" t="s">
        <v>300</v>
      </c>
      <c r="D450" s="1" t="s">
        <v>228</v>
      </c>
      <c r="E450" s="1" t="s">
        <v>331</v>
      </c>
      <c r="F450" s="2" t="s">
        <v>123</v>
      </c>
      <c r="G450" s="2">
        <v>190813</v>
      </c>
      <c r="H450" s="1" t="s">
        <v>221</v>
      </c>
      <c r="I450" s="2"/>
      <c r="J450" s="2"/>
      <c r="K450" s="1"/>
    </row>
    <row r="451" spans="1:11" x14ac:dyDescent="0.4">
      <c r="A451" s="1" t="str">
        <f>압구정매출[[#This Row],[제품ID]]&amp;"-"&amp;압구정매출[[#This Row],[판매 날짜]]&amp;"-"&amp;압구정매출[[#This Row],[고객ID]]</f>
        <v>18ss 숄더백-가방-FREE-블랙-190813-</v>
      </c>
      <c r="B451" s="1" t="str">
        <f>압구정매출[[#This Row],[제품명]]&amp;"-"&amp;압구정매출[[#This Row],[카테고리]]&amp;"-"&amp;압구정매출[[#This Row],[사이즈]]&amp;"-"&amp;압구정매출[[#This Row],[색상]]</f>
        <v>18ss 숄더백-가방-FREE-블랙</v>
      </c>
      <c r="C451" s="1" t="s">
        <v>304</v>
      </c>
      <c r="D451" s="1" t="s">
        <v>227</v>
      </c>
      <c r="E451" s="1" t="s">
        <v>331</v>
      </c>
      <c r="F451" s="2" t="s">
        <v>123</v>
      </c>
      <c r="G451" s="2">
        <v>190813</v>
      </c>
      <c r="H451" s="1" t="s">
        <v>221</v>
      </c>
      <c r="I451" s="2"/>
      <c r="J451" s="2"/>
      <c r="K451" s="1"/>
    </row>
    <row r="452" spans="1:11" x14ac:dyDescent="0.4">
      <c r="A452" s="1" t="str">
        <f>압구정매출[[#This Row],[제품ID]]&amp;"-"&amp;압구정매출[[#This Row],[판매 날짜]]&amp;"-"&amp;압구정매출[[#This Row],[고객ID]]</f>
        <v>슈프림 망사 캠프캡-모자-FREE-블랙-190812-</v>
      </c>
      <c r="B452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452" s="1" t="s">
        <v>300</v>
      </c>
      <c r="D452" s="1" t="s">
        <v>228</v>
      </c>
      <c r="E452" s="1" t="s">
        <v>331</v>
      </c>
      <c r="F452" s="2" t="s">
        <v>123</v>
      </c>
      <c r="G452" s="2">
        <v>190812</v>
      </c>
      <c r="H452" s="1" t="s">
        <v>221</v>
      </c>
      <c r="I452" s="2"/>
      <c r="J452" s="2"/>
      <c r="K452" s="1"/>
    </row>
    <row r="453" spans="1:11" x14ac:dyDescent="0.4">
      <c r="A453" s="1" t="str">
        <f>압구정매출[[#This Row],[제품ID]]&amp;"-"&amp;압구정매출[[#This Row],[판매 날짜]]&amp;"-"&amp;압구정매출[[#This Row],[고객ID]]</f>
        <v>슈프림 나이키 NBA 헤드밴드-헤드벤드-FREE-블랙-190812-</v>
      </c>
      <c r="B453" s="1" t="str">
        <f>압구정매출[[#This Row],[제품명]]&amp;"-"&amp;압구정매출[[#This Row],[카테고리]]&amp;"-"&amp;압구정매출[[#This Row],[사이즈]]&amp;"-"&amp;압구정매출[[#This Row],[색상]]</f>
        <v>슈프림 나이키 NBA 헤드밴드-헤드벤드-FREE-블랙</v>
      </c>
      <c r="C453" s="1" t="s">
        <v>297</v>
      </c>
      <c r="D453" s="1" t="s">
        <v>245</v>
      </c>
      <c r="E453" s="1" t="s">
        <v>331</v>
      </c>
      <c r="F453" s="2" t="s">
        <v>123</v>
      </c>
      <c r="G453" s="2">
        <v>190812</v>
      </c>
      <c r="H453" s="1" t="s">
        <v>221</v>
      </c>
      <c r="I453" s="2"/>
      <c r="J453" s="2"/>
      <c r="K453" s="1"/>
    </row>
    <row r="454" spans="1:11" x14ac:dyDescent="0.4">
      <c r="A454" s="1" t="str">
        <f>압구정매출[[#This Row],[제품ID]]&amp;"-"&amp;압구정매출[[#This Row],[판매 날짜]]&amp;"-"&amp;압구정매출[[#This Row],[고객ID]]</f>
        <v>슈프림 나이키 웨이스트백-가방-FREE-보라-190810-</v>
      </c>
      <c r="B454" s="1" t="str">
        <f>압구정매출[[#This Row],[제품명]]&amp;"-"&amp;압구정매출[[#This Row],[카테고리]]&amp;"-"&amp;압구정매출[[#This Row],[사이즈]]&amp;"-"&amp;압구정매출[[#This Row],[색상]]</f>
        <v>슈프림 나이키 웨이스트백-가방-FREE-보라</v>
      </c>
      <c r="C454" s="1" t="s">
        <v>299</v>
      </c>
      <c r="D454" s="1" t="s">
        <v>227</v>
      </c>
      <c r="E454" s="1" t="s">
        <v>331</v>
      </c>
      <c r="F454" s="2" t="s">
        <v>324</v>
      </c>
      <c r="G454" s="2">
        <v>190810</v>
      </c>
      <c r="H454" s="1" t="s">
        <v>221</v>
      </c>
      <c r="I454" s="2"/>
      <c r="J454" s="2"/>
      <c r="K454" s="1"/>
    </row>
    <row r="455" spans="1:11" x14ac:dyDescent="0.4">
      <c r="A455" s="1" t="str">
        <f>압구정매출[[#This Row],[제품ID]]&amp;"-"&amp;압구정매출[[#This Row],[판매 날짜]]&amp;"-"&amp;압구정매출[[#This Row],[고객ID]]</f>
        <v>유틸리티 백-가방-FREE-블랙-190804-</v>
      </c>
      <c r="B455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55" s="1" t="s">
        <v>298</v>
      </c>
      <c r="D455" s="1" t="s">
        <v>227</v>
      </c>
      <c r="E455" s="1" t="s">
        <v>331</v>
      </c>
      <c r="F455" s="2" t="s">
        <v>123</v>
      </c>
      <c r="G455" s="2">
        <v>190804</v>
      </c>
      <c r="H455" s="1" t="s">
        <v>221</v>
      </c>
      <c r="I455" s="2"/>
      <c r="J455" s="2"/>
      <c r="K455" s="1"/>
    </row>
    <row r="456" spans="1:11" x14ac:dyDescent="0.4">
      <c r="A456" s="1" t="str">
        <f>압구정매출[[#This Row],[제품ID]]&amp;"-"&amp;압구정매출[[#This Row],[판매 날짜]]&amp;"-"&amp;압구정매출[[#This Row],[고객ID]]</f>
        <v>슈프림 S로고 캠프캡 고어택스-모자-FREE-블루-190803-</v>
      </c>
      <c r="B456" s="1" t="str">
        <f>압구정매출[[#This Row],[제품명]]&amp;"-"&amp;압구정매출[[#This Row],[카테고리]]&amp;"-"&amp;압구정매출[[#This Row],[사이즈]]&amp;"-"&amp;압구정매출[[#This Row],[색상]]</f>
        <v>슈프림 S로고 캠프캡 고어택스-모자-FREE-블루</v>
      </c>
      <c r="C456" s="1" t="s">
        <v>296</v>
      </c>
      <c r="D456" s="1" t="s">
        <v>228</v>
      </c>
      <c r="E456" s="1" t="s">
        <v>331</v>
      </c>
      <c r="F456" s="2" t="s">
        <v>137</v>
      </c>
      <c r="G456" s="2">
        <v>190803</v>
      </c>
      <c r="H456" s="1" t="s">
        <v>221</v>
      </c>
      <c r="I456" s="2"/>
      <c r="J456" s="2"/>
      <c r="K456" s="1"/>
    </row>
    <row r="457" spans="1:11" x14ac:dyDescent="0.4">
      <c r="A457" s="1" t="str">
        <f>압구정매출[[#This Row],[제품ID]]&amp;"-"&amp;압구정매출[[#This Row],[판매 날짜]]&amp;"-"&amp;압구정매출[[#This Row],[고객ID]]</f>
        <v>슈프림 망사 캠프캡-모자-FREE-블랙-190802-</v>
      </c>
      <c r="B457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457" s="1" t="s">
        <v>300</v>
      </c>
      <c r="D457" s="1" t="s">
        <v>228</v>
      </c>
      <c r="E457" s="1" t="s">
        <v>331</v>
      </c>
      <c r="F457" s="2" t="s">
        <v>123</v>
      </c>
      <c r="G457" s="2">
        <v>190802</v>
      </c>
      <c r="H457" s="1" t="s">
        <v>221</v>
      </c>
      <c r="I457" s="2"/>
      <c r="J457" s="2"/>
      <c r="K457" s="1"/>
    </row>
    <row r="458" spans="1:11" x14ac:dyDescent="0.4">
      <c r="A458" s="1" t="str">
        <f>압구정매출[[#This Row],[제품ID]]&amp;"-"&amp;압구정매출[[#This Row],[판매 날짜]]&amp;"-"&amp;압구정매출[[#This Row],[고객ID]]</f>
        <v>슈프림 밀리터리 캠프캡 천 스트링-모자-FREE-블랙-190801-</v>
      </c>
      <c r="B458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58" s="1" t="s">
        <v>302</v>
      </c>
      <c r="D458" s="1" t="s">
        <v>228</v>
      </c>
      <c r="E458" s="1" t="s">
        <v>331</v>
      </c>
      <c r="F458" s="2" t="s">
        <v>123</v>
      </c>
      <c r="G458" s="2">
        <v>190801</v>
      </c>
      <c r="H458" s="1" t="s">
        <v>221</v>
      </c>
      <c r="I458" s="2"/>
      <c r="J458" s="2"/>
      <c r="K458" s="1"/>
    </row>
    <row r="459" spans="1:11" x14ac:dyDescent="0.4">
      <c r="A459" s="1" t="str">
        <f>압구정매출[[#This Row],[제품ID]]&amp;"-"&amp;압구정매출[[#This Row],[판매 날짜]]&amp;"-"&amp;압구정매출[[#This Row],[고객ID]]</f>
        <v>19ss 백팩-가방-FREE-블랙-190801-</v>
      </c>
      <c r="B459" s="1" t="str">
        <f>압구정매출[[#This Row],[제품명]]&amp;"-"&amp;압구정매출[[#This Row],[카테고리]]&amp;"-"&amp;압구정매출[[#This Row],[사이즈]]&amp;"-"&amp;압구정매출[[#This Row],[색상]]</f>
        <v>19ss 백팩-가방-FREE-블랙</v>
      </c>
      <c r="C459" s="1" t="s">
        <v>290</v>
      </c>
      <c r="D459" s="1" t="s">
        <v>227</v>
      </c>
      <c r="E459" s="1" t="s">
        <v>331</v>
      </c>
      <c r="F459" s="2" t="s">
        <v>123</v>
      </c>
      <c r="G459" s="2">
        <v>190801</v>
      </c>
      <c r="H459" s="1" t="s">
        <v>221</v>
      </c>
      <c r="I459" s="2"/>
      <c r="J459" s="2"/>
      <c r="K459" s="1"/>
    </row>
    <row r="460" spans="1:11" x14ac:dyDescent="0.4">
      <c r="A460" s="1" t="str">
        <f>압구정매출[[#This Row],[제품ID]]&amp;"-"&amp;압구정매출[[#This Row],[판매 날짜]]&amp;"-"&amp;압구정매출[[#This Row],[고객ID]]</f>
        <v>슈프림 S로고 캠프캡 고어택스-모자-FREE-레드-190730-</v>
      </c>
      <c r="B460" s="1" t="str">
        <f>압구정매출[[#This Row],[제품명]]&amp;"-"&amp;압구정매출[[#This Row],[카테고리]]&amp;"-"&amp;압구정매출[[#This Row],[사이즈]]&amp;"-"&amp;압구정매출[[#This Row],[색상]]</f>
        <v>슈프림 S로고 캠프캡 고어택스-모자-FREE-레드</v>
      </c>
      <c r="C460" s="1" t="s">
        <v>296</v>
      </c>
      <c r="D460" s="1" t="s">
        <v>228</v>
      </c>
      <c r="E460" s="1" t="s">
        <v>331</v>
      </c>
      <c r="F460" s="2" t="s">
        <v>128</v>
      </c>
      <c r="G460" s="2">
        <v>190730</v>
      </c>
      <c r="H460" s="1" t="s">
        <v>221</v>
      </c>
      <c r="I460" s="2"/>
      <c r="J460" s="2"/>
      <c r="K460" s="1"/>
    </row>
    <row r="461" spans="1:11" x14ac:dyDescent="0.4">
      <c r="A461" s="1" t="str">
        <f>압구정매출[[#This Row],[제품ID]]&amp;"-"&amp;압구정매출[[#This Row],[판매 날짜]]&amp;"-"&amp;압구정매출[[#This Row],[고객ID]]</f>
        <v>슈프림 밀리터리 캠프캡 천 스트링-모자-FREE-블랙-190729-</v>
      </c>
      <c r="B461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61" s="1" t="s">
        <v>302</v>
      </c>
      <c r="D461" s="1" t="s">
        <v>228</v>
      </c>
      <c r="E461" s="1" t="s">
        <v>331</v>
      </c>
      <c r="F461" s="2" t="s">
        <v>123</v>
      </c>
      <c r="G461" s="2">
        <v>190729</v>
      </c>
      <c r="H461" s="1" t="s">
        <v>221</v>
      </c>
      <c r="I461" s="2"/>
      <c r="J461" s="2"/>
      <c r="K461" s="1"/>
    </row>
    <row r="462" spans="1:11" x14ac:dyDescent="0.4">
      <c r="A462" s="1" t="str">
        <f>압구정매출[[#This Row],[제품ID]]&amp;"-"&amp;압구정매출[[#This Row],[판매 날짜]]&amp;"-"&amp;압구정매출[[#This Row],[고객ID]]</f>
        <v>슈프림 나이키 NBA 헤드밴드-헤드벤드-FREE-블랙-190728-</v>
      </c>
      <c r="B462" s="1" t="str">
        <f>압구정매출[[#This Row],[제품명]]&amp;"-"&amp;압구정매출[[#This Row],[카테고리]]&amp;"-"&amp;압구정매출[[#This Row],[사이즈]]&amp;"-"&amp;압구정매출[[#This Row],[색상]]</f>
        <v>슈프림 나이키 NBA 헤드밴드-헤드벤드-FREE-블랙</v>
      </c>
      <c r="C462" s="1" t="s">
        <v>297</v>
      </c>
      <c r="D462" s="1" t="s">
        <v>245</v>
      </c>
      <c r="E462" s="1" t="s">
        <v>331</v>
      </c>
      <c r="F462" s="2" t="s">
        <v>123</v>
      </c>
      <c r="G462" s="2">
        <v>190728</v>
      </c>
      <c r="H462" s="1" t="s">
        <v>221</v>
      </c>
      <c r="I462" s="2"/>
      <c r="J462" s="2"/>
      <c r="K462" s="1"/>
    </row>
    <row r="463" spans="1:11" x14ac:dyDescent="0.4">
      <c r="A463" s="1" t="str">
        <f>압구정매출[[#This Row],[제품ID]]&amp;"-"&amp;압구정매출[[#This Row],[판매 날짜]]&amp;"-"&amp;압구정매출[[#This Row],[고객ID]]</f>
        <v>유틸리티 백-가방-FREE-블랙-190727-</v>
      </c>
      <c r="B463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63" s="1" t="s">
        <v>298</v>
      </c>
      <c r="D463" s="1" t="s">
        <v>227</v>
      </c>
      <c r="E463" s="1" t="s">
        <v>331</v>
      </c>
      <c r="F463" s="2" t="s">
        <v>123</v>
      </c>
      <c r="G463" s="2">
        <v>190727</v>
      </c>
      <c r="H463" s="1" t="s">
        <v>221</v>
      </c>
      <c r="I463" s="2"/>
      <c r="J463" s="2"/>
      <c r="K463" s="1"/>
    </row>
    <row r="464" spans="1:11" x14ac:dyDescent="0.4">
      <c r="A464" s="1" t="str">
        <f>압구정매출[[#This Row],[제품ID]]&amp;"-"&amp;압구정매출[[#This Row],[판매 날짜]]&amp;"-"&amp;압구정매출[[#This Row],[고객ID]]</f>
        <v>유틸리티 백-가방-FREE-블랙-190725-</v>
      </c>
      <c r="B464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64" s="1" t="s">
        <v>298</v>
      </c>
      <c r="D464" s="1" t="s">
        <v>227</v>
      </c>
      <c r="E464" s="1" t="s">
        <v>331</v>
      </c>
      <c r="F464" s="2" t="s">
        <v>123</v>
      </c>
      <c r="G464" s="2">
        <v>190725</v>
      </c>
      <c r="H464" s="1" t="s">
        <v>221</v>
      </c>
      <c r="I464" s="2"/>
      <c r="J464" s="2"/>
      <c r="K464" s="1"/>
    </row>
    <row r="465" spans="1:11" x14ac:dyDescent="0.4">
      <c r="A465" s="1" t="str">
        <f>압구정매출[[#This Row],[제품ID]]&amp;"-"&amp;압구정매출[[#This Row],[판매 날짜]]&amp;"-"&amp;압구정매출[[#This Row],[고객ID]]</f>
        <v>유틸리티 백-가방-FREE-블랙-190723-</v>
      </c>
      <c r="B465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65" s="1" t="s">
        <v>298</v>
      </c>
      <c r="D465" s="1" t="s">
        <v>227</v>
      </c>
      <c r="E465" s="1" t="s">
        <v>331</v>
      </c>
      <c r="F465" s="2" t="s">
        <v>123</v>
      </c>
      <c r="G465" s="2">
        <v>190723</v>
      </c>
      <c r="H465" s="1" t="s">
        <v>221</v>
      </c>
      <c r="I465" s="2"/>
      <c r="J465" s="2"/>
      <c r="K465" s="1"/>
    </row>
    <row r="466" spans="1:11" x14ac:dyDescent="0.4">
      <c r="A466" s="1" t="str">
        <f>압구정매출[[#This Row],[제품ID]]&amp;"-"&amp;압구정매출[[#This Row],[판매 날짜]]&amp;"-"&amp;압구정매출[[#This Row],[고객ID]]</f>
        <v>스몰 박스로고 비니-모자-FREE-퍼플-190722-</v>
      </c>
      <c r="B466" s="1" t="str">
        <f>압구정매출[[#This Row],[제품명]]&amp;"-"&amp;압구정매출[[#This Row],[카테고리]]&amp;"-"&amp;압구정매출[[#This Row],[사이즈]]&amp;"-"&amp;압구정매출[[#This Row],[색상]]</f>
        <v>스몰 박스로고 비니-모자-FREE-퍼플</v>
      </c>
      <c r="C466" s="1" t="s">
        <v>295</v>
      </c>
      <c r="D466" s="1" t="s">
        <v>228</v>
      </c>
      <c r="E466" s="1" t="s">
        <v>331</v>
      </c>
      <c r="F466" s="2" t="s">
        <v>132</v>
      </c>
      <c r="G466" s="2">
        <v>190722</v>
      </c>
      <c r="H466" s="1" t="s">
        <v>221</v>
      </c>
      <c r="I466" s="2"/>
      <c r="J466" s="2"/>
      <c r="K466" s="1"/>
    </row>
    <row r="467" spans="1:11" x14ac:dyDescent="0.4">
      <c r="A467" s="1" t="str">
        <f>압구정매출[[#This Row],[제품ID]]&amp;"-"&amp;압구정매출[[#This Row],[판매 날짜]]&amp;"-"&amp;압구정매출[[#This Row],[고객ID]]</f>
        <v>19ss 웨이스트-가방-FREE-레드-190722-</v>
      </c>
      <c r="B467" s="1" t="str">
        <f>압구정매출[[#This Row],[제품명]]&amp;"-"&amp;압구정매출[[#This Row],[카테고리]]&amp;"-"&amp;압구정매출[[#This Row],[사이즈]]&amp;"-"&amp;압구정매출[[#This Row],[색상]]</f>
        <v>19ss 웨이스트-가방-FREE-레드</v>
      </c>
      <c r="C467" s="1" t="s">
        <v>252</v>
      </c>
      <c r="D467" s="1" t="s">
        <v>227</v>
      </c>
      <c r="E467" s="1" t="s">
        <v>331</v>
      </c>
      <c r="F467" s="2" t="s">
        <v>128</v>
      </c>
      <c r="G467" s="2">
        <v>190722</v>
      </c>
      <c r="H467" s="1" t="s">
        <v>221</v>
      </c>
      <c r="I467" s="2"/>
      <c r="J467" s="2"/>
      <c r="K467" s="1"/>
    </row>
    <row r="468" spans="1:11" x14ac:dyDescent="0.4">
      <c r="A468" s="1" t="str">
        <f>압구정매출[[#This Row],[제품ID]]&amp;"-"&amp;압구정매출[[#This Row],[판매 날짜]]&amp;"-"&amp;압구정매출[[#This Row],[고객ID]]</f>
        <v>슈프림 밀리터리 캠프캡 천 스트링-모자-FREE-블랙-190721-</v>
      </c>
      <c r="B468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68" s="1" t="s">
        <v>302</v>
      </c>
      <c r="D468" s="1" t="s">
        <v>228</v>
      </c>
      <c r="E468" s="1" t="s">
        <v>331</v>
      </c>
      <c r="F468" s="2" t="s">
        <v>123</v>
      </c>
      <c r="G468" s="2">
        <v>190721</v>
      </c>
      <c r="H468" s="1" t="s">
        <v>221</v>
      </c>
      <c r="I468" s="2"/>
      <c r="J468" s="2"/>
      <c r="K468" s="1"/>
    </row>
    <row r="469" spans="1:11" x14ac:dyDescent="0.4">
      <c r="A469" s="1" t="str">
        <f>압구정매출[[#This Row],[제품ID]]&amp;"-"&amp;압구정매출[[#This Row],[판매 날짜]]&amp;"-"&amp;압구정매출[[#This Row],[고객ID]]</f>
        <v>19ss 백팩-가방-FREE-블랙-190721-</v>
      </c>
      <c r="B469" s="1" t="str">
        <f>압구정매출[[#This Row],[제품명]]&amp;"-"&amp;압구정매출[[#This Row],[카테고리]]&amp;"-"&amp;압구정매출[[#This Row],[사이즈]]&amp;"-"&amp;압구정매출[[#This Row],[색상]]</f>
        <v>19ss 백팩-가방-FREE-블랙</v>
      </c>
      <c r="C469" s="1" t="s">
        <v>290</v>
      </c>
      <c r="D469" s="1" t="s">
        <v>227</v>
      </c>
      <c r="E469" s="1" t="s">
        <v>331</v>
      </c>
      <c r="F469" s="2" t="s">
        <v>123</v>
      </c>
      <c r="G469" s="2">
        <v>190721</v>
      </c>
      <c r="H469" s="1" t="s">
        <v>221</v>
      </c>
      <c r="I469" s="2"/>
      <c r="J469" s="2"/>
      <c r="K469" s="1"/>
    </row>
    <row r="470" spans="1:11" x14ac:dyDescent="0.4">
      <c r="A470" s="1" t="str">
        <f>압구정매출[[#This Row],[제품ID]]&amp;"-"&amp;압구정매출[[#This Row],[판매 날짜]]&amp;"-"&amp;압구정매출[[#This Row],[고객ID]]</f>
        <v>19ss 백팩-가방-FREE-블랙-190721-</v>
      </c>
      <c r="B470" s="1" t="str">
        <f>압구정매출[[#This Row],[제품명]]&amp;"-"&amp;압구정매출[[#This Row],[카테고리]]&amp;"-"&amp;압구정매출[[#This Row],[사이즈]]&amp;"-"&amp;압구정매출[[#This Row],[색상]]</f>
        <v>19ss 백팩-가방-FREE-블랙</v>
      </c>
      <c r="C470" s="1" t="s">
        <v>290</v>
      </c>
      <c r="D470" s="1" t="s">
        <v>227</v>
      </c>
      <c r="E470" s="1" t="s">
        <v>331</v>
      </c>
      <c r="F470" s="2" t="s">
        <v>123</v>
      </c>
      <c r="G470" s="2">
        <v>190721</v>
      </c>
      <c r="H470" s="1" t="s">
        <v>221</v>
      </c>
      <c r="I470" s="2"/>
      <c r="J470" s="2"/>
      <c r="K470" s="1"/>
    </row>
    <row r="471" spans="1:11" x14ac:dyDescent="0.4">
      <c r="A471" s="1" t="str">
        <f>압구정매출[[#This Row],[제품ID]]&amp;"-"&amp;압구정매출[[#This Row],[판매 날짜]]&amp;"-"&amp;압구정매출[[#This Row],[고객ID]]</f>
        <v>슈프림 나이키 NBA 헤드밴드-헤드벤드-FREE-블랙-190720-</v>
      </c>
      <c r="B471" s="1" t="str">
        <f>압구정매출[[#This Row],[제품명]]&amp;"-"&amp;압구정매출[[#This Row],[카테고리]]&amp;"-"&amp;압구정매출[[#This Row],[사이즈]]&amp;"-"&amp;압구정매출[[#This Row],[색상]]</f>
        <v>슈프림 나이키 NBA 헤드밴드-헤드벤드-FREE-블랙</v>
      </c>
      <c r="C471" s="1" t="s">
        <v>297</v>
      </c>
      <c r="D471" s="1" t="s">
        <v>245</v>
      </c>
      <c r="E471" s="1" t="s">
        <v>331</v>
      </c>
      <c r="F471" s="2" t="s">
        <v>123</v>
      </c>
      <c r="G471" s="2">
        <v>190720</v>
      </c>
      <c r="H471" s="1" t="s">
        <v>221</v>
      </c>
      <c r="I471" s="2"/>
      <c r="J471" s="2"/>
      <c r="K471" s="1"/>
    </row>
    <row r="472" spans="1:11" x14ac:dyDescent="0.4">
      <c r="A472" s="1" t="str">
        <f>압구정매출[[#This Row],[제품ID]]&amp;"-"&amp;압구정매출[[#This Row],[판매 날짜]]&amp;"-"&amp;압구정매출[[#This Row],[고객ID]]</f>
        <v>19ss 웨이스트-가방-FREE-레드-190718-</v>
      </c>
      <c r="B472" s="1" t="str">
        <f>압구정매출[[#This Row],[제품명]]&amp;"-"&amp;압구정매출[[#This Row],[카테고리]]&amp;"-"&amp;압구정매출[[#This Row],[사이즈]]&amp;"-"&amp;압구정매출[[#This Row],[색상]]</f>
        <v>19ss 웨이스트-가방-FREE-레드</v>
      </c>
      <c r="C472" s="1" t="s">
        <v>252</v>
      </c>
      <c r="D472" s="1" t="s">
        <v>227</v>
      </c>
      <c r="E472" s="1" t="s">
        <v>331</v>
      </c>
      <c r="F472" s="2" t="s">
        <v>128</v>
      </c>
      <c r="G472" s="2">
        <v>190718</v>
      </c>
      <c r="H472" s="1" t="s">
        <v>221</v>
      </c>
      <c r="I472" s="2"/>
      <c r="J472" s="2"/>
      <c r="K472" s="1"/>
    </row>
    <row r="473" spans="1:11" x14ac:dyDescent="0.4">
      <c r="A473" s="1" t="str">
        <f>압구정매출[[#This Row],[제품ID]]&amp;"-"&amp;압구정매출[[#This Row],[판매 날짜]]&amp;"-"&amp;압구정매출[[#This Row],[고객ID]]</f>
        <v>유틸리티 백-가방-FREE-블랙-190717-</v>
      </c>
      <c r="B473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73" s="1" t="s">
        <v>298</v>
      </c>
      <c r="D473" s="1" t="s">
        <v>227</v>
      </c>
      <c r="E473" s="1" t="s">
        <v>331</v>
      </c>
      <c r="F473" s="2" t="s">
        <v>123</v>
      </c>
      <c r="G473" s="2">
        <v>190717</v>
      </c>
      <c r="H473" s="1" t="s">
        <v>221</v>
      </c>
      <c r="I473" s="2"/>
      <c r="J473" s="2"/>
      <c r="K473" s="1"/>
    </row>
    <row r="474" spans="1:11" x14ac:dyDescent="0.4">
      <c r="A474" s="1" t="str">
        <f>압구정매출[[#This Row],[제품ID]]&amp;"-"&amp;압구정매출[[#This Row],[판매 날짜]]&amp;"-"&amp;압구정매출[[#This Row],[고객ID]]</f>
        <v>슈프림 밀리터리 캠프캡 천 스트링-모자-FREE-블랙-190717-</v>
      </c>
      <c r="B474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74" s="1" t="s">
        <v>302</v>
      </c>
      <c r="D474" s="1" t="s">
        <v>228</v>
      </c>
      <c r="E474" s="1" t="s">
        <v>331</v>
      </c>
      <c r="F474" s="2" t="s">
        <v>123</v>
      </c>
      <c r="G474" s="2">
        <v>190717</v>
      </c>
      <c r="H474" s="1" t="s">
        <v>221</v>
      </c>
      <c r="I474" s="2"/>
      <c r="J474" s="2"/>
      <c r="K474" s="1"/>
    </row>
    <row r="475" spans="1:11" x14ac:dyDescent="0.4">
      <c r="A475" s="1" t="str">
        <f>압구정매출[[#This Row],[제품ID]]&amp;"-"&amp;압구정매출[[#This Row],[판매 날짜]]&amp;"-"&amp;압구정매출[[#This Row],[고객ID]]</f>
        <v>유틸리티 백-가방-FREE-블랙-190714-</v>
      </c>
      <c r="B475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75" s="1" t="s">
        <v>298</v>
      </c>
      <c r="D475" s="1" t="s">
        <v>227</v>
      </c>
      <c r="E475" s="1" t="s">
        <v>331</v>
      </c>
      <c r="F475" s="2" t="s">
        <v>123</v>
      </c>
      <c r="G475" s="2">
        <v>190714</v>
      </c>
      <c r="H475" s="1" t="s">
        <v>221</v>
      </c>
      <c r="I475" s="2"/>
      <c r="J475" s="2"/>
      <c r="K475" s="1"/>
    </row>
    <row r="476" spans="1:11" x14ac:dyDescent="0.4">
      <c r="A476" s="1" t="str">
        <f>압구정매출[[#This Row],[제품ID]]&amp;"-"&amp;압구정매출[[#This Row],[판매 날짜]]&amp;"-"&amp;압구정매출[[#This Row],[고객ID]]</f>
        <v>슈프림 망사 캠프캡-모자-FREE-블랙-190714-</v>
      </c>
      <c r="B476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476" s="1" t="s">
        <v>300</v>
      </c>
      <c r="D476" s="1" t="s">
        <v>228</v>
      </c>
      <c r="E476" s="1" t="s">
        <v>331</v>
      </c>
      <c r="F476" s="2" t="s">
        <v>123</v>
      </c>
      <c r="G476" s="2">
        <v>190714</v>
      </c>
      <c r="H476" s="1" t="s">
        <v>221</v>
      </c>
      <c r="I476" s="2"/>
      <c r="J476" s="2"/>
      <c r="K476" s="1"/>
    </row>
    <row r="477" spans="1:11" x14ac:dyDescent="0.4">
      <c r="A477" s="1" t="str">
        <f>압구정매출[[#This Row],[제품ID]]&amp;"-"&amp;압구정매출[[#This Row],[판매 날짜]]&amp;"-"&amp;압구정매출[[#This Row],[고객ID]]</f>
        <v>슈프림 S로고 캠프캡 고어택스-모자-FREE-블루-190714-</v>
      </c>
      <c r="B477" s="1" t="str">
        <f>압구정매출[[#This Row],[제품명]]&amp;"-"&amp;압구정매출[[#This Row],[카테고리]]&amp;"-"&amp;압구정매출[[#This Row],[사이즈]]&amp;"-"&amp;압구정매출[[#This Row],[색상]]</f>
        <v>슈프림 S로고 캠프캡 고어택스-모자-FREE-블루</v>
      </c>
      <c r="C477" s="1" t="s">
        <v>296</v>
      </c>
      <c r="D477" s="1" t="s">
        <v>228</v>
      </c>
      <c r="E477" s="1" t="s">
        <v>331</v>
      </c>
      <c r="F477" s="2" t="s">
        <v>137</v>
      </c>
      <c r="G477" s="2">
        <v>190714</v>
      </c>
      <c r="H477" s="1" t="s">
        <v>221</v>
      </c>
      <c r="I477" s="2"/>
      <c r="J477" s="2"/>
      <c r="K477" s="1"/>
    </row>
    <row r="478" spans="1:11" x14ac:dyDescent="0.4">
      <c r="A478" s="1" t="str">
        <f>압구정매출[[#This Row],[제품ID]]&amp;"-"&amp;압구정매출[[#This Row],[판매 날짜]]&amp;"-"&amp;압구정매출[[#This Row],[고객ID]]</f>
        <v>팔라스 샷백-가방-FREE-오렌지-190711-</v>
      </c>
      <c r="B478" s="1" t="str">
        <f>압구정매출[[#This Row],[제품명]]&amp;"-"&amp;압구정매출[[#This Row],[카테고리]]&amp;"-"&amp;압구정매출[[#This Row],[사이즈]]&amp;"-"&amp;압구정매출[[#This Row],[색상]]</f>
        <v>팔라스 샷백-가방-FREE-오렌지</v>
      </c>
      <c r="C478" s="1" t="s">
        <v>291</v>
      </c>
      <c r="D478" s="1" t="s">
        <v>227</v>
      </c>
      <c r="E478" s="1" t="s">
        <v>331</v>
      </c>
      <c r="F478" s="2" t="s">
        <v>142</v>
      </c>
      <c r="G478" s="2">
        <v>190711</v>
      </c>
      <c r="H478" s="1" t="s">
        <v>208</v>
      </c>
      <c r="I478" s="2"/>
      <c r="J478" s="2"/>
      <c r="K478" s="1"/>
    </row>
    <row r="479" spans="1:11" x14ac:dyDescent="0.4">
      <c r="A479" s="1" t="str">
        <f>압구정매출[[#This Row],[제품ID]]&amp;"-"&amp;압구정매출[[#This Row],[판매 날짜]]&amp;"-"&amp;압구정매출[[#This Row],[고객ID]]</f>
        <v>슈프림 밀리터리 캠프캡 천 스트링-모자-FREE-블랙-190711-</v>
      </c>
      <c r="B479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79" s="1" t="s">
        <v>302</v>
      </c>
      <c r="D479" s="1" t="s">
        <v>228</v>
      </c>
      <c r="E479" s="1" t="s">
        <v>331</v>
      </c>
      <c r="F479" s="2" t="s">
        <v>123</v>
      </c>
      <c r="G479" s="2">
        <v>190711</v>
      </c>
      <c r="H479" s="1" t="s">
        <v>221</v>
      </c>
      <c r="I479" s="2"/>
      <c r="J479" s="2"/>
      <c r="K479" s="1"/>
    </row>
    <row r="480" spans="1:11" x14ac:dyDescent="0.4">
      <c r="A480" s="1" t="str">
        <f>압구정매출[[#This Row],[제품ID]]&amp;"-"&amp;압구정매출[[#This Row],[판매 날짜]]&amp;"-"&amp;압구정매출[[#This Row],[고객ID]]</f>
        <v>유틸리티 백-가방-FREE-블랙-190709-</v>
      </c>
      <c r="B480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80" s="1" t="s">
        <v>298</v>
      </c>
      <c r="D480" s="1" t="s">
        <v>227</v>
      </c>
      <c r="E480" s="1" t="s">
        <v>331</v>
      </c>
      <c r="F480" s="2" t="s">
        <v>123</v>
      </c>
      <c r="G480" s="2">
        <v>190709</v>
      </c>
      <c r="H480" s="1" t="s">
        <v>221</v>
      </c>
      <c r="I480" s="2"/>
      <c r="J480" s="2"/>
      <c r="K480" s="1"/>
    </row>
    <row r="481" spans="1:11" x14ac:dyDescent="0.4">
      <c r="A481" s="1" t="str">
        <f>압구정매출[[#This Row],[제품ID]]&amp;"-"&amp;압구정매출[[#This Row],[판매 날짜]]&amp;"-"&amp;압구정매출[[#This Row],[고객ID]]</f>
        <v>18fw 백팩-가방-FREE-블랙-190706-</v>
      </c>
      <c r="B481" s="1" t="str">
        <f>압구정매출[[#This Row],[제품명]]&amp;"-"&amp;압구정매출[[#This Row],[카테고리]]&amp;"-"&amp;압구정매출[[#This Row],[사이즈]]&amp;"-"&amp;압구정매출[[#This Row],[색상]]</f>
        <v>18fw 백팩-가방-FREE-블랙</v>
      </c>
      <c r="C481" s="1" t="s">
        <v>294</v>
      </c>
      <c r="D481" s="1" t="s">
        <v>227</v>
      </c>
      <c r="E481" s="1" t="s">
        <v>331</v>
      </c>
      <c r="F481" s="2" t="s">
        <v>123</v>
      </c>
      <c r="G481" s="2">
        <v>190706</v>
      </c>
      <c r="H481" s="1" t="s">
        <v>221</v>
      </c>
      <c r="I481" s="2"/>
      <c r="J481" s="2"/>
      <c r="K481" s="1"/>
    </row>
    <row r="482" spans="1:11" x14ac:dyDescent="0.4">
      <c r="A482" s="1" t="str">
        <f>압구정매출[[#This Row],[제품ID]]&amp;"-"&amp;압구정매출[[#This Row],[판매 날짜]]&amp;"-"&amp;압구정매출[[#This Row],[고객ID]]</f>
        <v>슈프림 밀리터리 캠프캡 천 스트링-모자-FREE-블랙-190705-</v>
      </c>
      <c r="B482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82" s="1" t="s">
        <v>302</v>
      </c>
      <c r="D482" s="1" t="s">
        <v>228</v>
      </c>
      <c r="E482" s="1" t="s">
        <v>331</v>
      </c>
      <c r="F482" s="2" t="s">
        <v>123</v>
      </c>
      <c r="G482" s="2">
        <v>190705</v>
      </c>
      <c r="H482" s="1" t="s">
        <v>221</v>
      </c>
      <c r="I482" s="2"/>
      <c r="J482" s="2"/>
      <c r="K482" s="1"/>
    </row>
    <row r="483" spans="1:11" x14ac:dyDescent="0.4">
      <c r="A483" s="1" t="str">
        <f>압구정매출[[#This Row],[제품ID]]&amp;"-"&amp;압구정매출[[#This Row],[판매 날짜]]&amp;"-"&amp;압구정매출[[#This Row],[고객ID]]</f>
        <v>18fw 백팩-가방-FREE-블랙-190705-</v>
      </c>
      <c r="B483" s="1" t="str">
        <f>압구정매출[[#This Row],[제품명]]&amp;"-"&amp;압구정매출[[#This Row],[카테고리]]&amp;"-"&amp;압구정매출[[#This Row],[사이즈]]&amp;"-"&amp;압구정매출[[#This Row],[색상]]</f>
        <v>18fw 백팩-가방-FREE-블랙</v>
      </c>
      <c r="C483" s="1" t="s">
        <v>294</v>
      </c>
      <c r="D483" s="1" t="s">
        <v>227</v>
      </c>
      <c r="E483" s="1" t="s">
        <v>331</v>
      </c>
      <c r="F483" s="2" t="s">
        <v>123</v>
      </c>
      <c r="G483" s="2">
        <v>190705</v>
      </c>
      <c r="H483" s="1" t="s">
        <v>221</v>
      </c>
      <c r="I483" s="2"/>
      <c r="J483" s="2"/>
      <c r="K483" s="1"/>
    </row>
    <row r="484" spans="1:11" x14ac:dyDescent="0.4">
      <c r="A484" s="1" t="str">
        <f>압구정매출[[#This Row],[제품ID]]&amp;"-"&amp;압구정매출[[#This Row],[판매 날짜]]&amp;"-"&amp;압구정매출[[#This Row],[고객ID]]</f>
        <v>슈프림 밀리터리 캠프캡 천 스트링-모자-FREE-블랙-190630-</v>
      </c>
      <c r="B484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84" s="1" t="s">
        <v>302</v>
      </c>
      <c r="D484" s="1" t="s">
        <v>228</v>
      </c>
      <c r="E484" s="1" t="s">
        <v>331</v>
      </c>
      <c r="F484" s="2" t="s">
        <v>123</v>
      </c>
      <c r="G484" s="2">
        <v>190630</v>
      </c>
      <c r="H484" s="1" t="s">
        <v>221</v>
      </c>
      <c r="I484" s="2"/>
      <c r="J484" s="2"/>
      <c r="K484" s="1"/>
    </row>
    <row r="485" spans="1:11" x14ac:dyDescent="0.4">
      <c r="A485" s="1" t="str">
        <f>압구정매출[[#This Row],[제품ID]]&amp;"-"&amp;압구정매출[[#This Row],[판매 날짜]]&amp;"-"&amp;압구정매출[[#This Row],[고객ID]]</f>
        <v>슈프림 밀리터리 캠프캡 천 스트링-모자-FREE-블랙-190630-</v>
      </c>
      <c r="B485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85" s="1" t="s">
        <v>302</v>
      </c>
      <c r="D485" s="1" t="s">
        <v>228</v>
      </c>
      <c r="E485" s="1" t="s">
        <v>331</v>
      </c>
      <c r="F485" s="2" t="s">
        <v>123</v>
      </c>
      <c r="G485" s="2">
        <v>190630</v>
      </c>
      <c r="H485" s="1" t="s">
        <v>221</v>
      </c>
      <c r="I485" s="2"/>
      <c r="J485" s="2"/>
      <c r="K485" s="1"/>
    </row>
    <row r="486" spans="1:11" x14ac:dyDescent="0.4">
      <c r="A486" s="1" t="str">
        <f>압구정매출[[#This Row],[제품ID]]&amp;"-"&amp;압구정매출[[#This Row],[판매 날짜]]&amp;"-"&amp;압구정매출[[#This Row],[고객ID]]</f>
        <v>슈프림 밀리터리 캠프캡 천 스트링-모자-FREE-블랙-190630-</v>
      </c>
      <c r="B486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486" s="1" t="s">
        <v>302</v>
      </c>
      <c r="D486" s="1" t="s">
        <v>228</v>
      </c>
      <c r="E486" s="1" t="s">
        <v>331</v>
      </c>
      <c r="F486" s="2" t="s">
        <v>123</v>
      </c>
      <c r="G486" s="2">
        <v>190630</v>
      </c>
      <c r="H486" s="1" t="s">
        <v>221</v>
      </c>
      <c r="I486" s="2"/>
      <c r="J486" s="2"/>
      <c r="K486" s="1"/>
    </row>
    <row r="487" spans="1:11" x14ac:dyDescent="0.4">
      <c r="A487" s="1" t="str">
        <f>압구정매출[[#This Row],[제품ID]]&amp;"-"&amp;압구정매출[[#This Row],[판매 날짜]]&amp;"-"&amp;압구정매출[[#This Row],[고객ID]]</f>
        <v>슈프림 망사 캠프캡-모자-FREE-블랙-190630-</v>
      </c>
      <c r="B487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487" s="1" t="s">
        <v>300</v>
      </c>
      <c r="D487" s="1" t="s">
        <v>228</v>
      </c>
      <c r="E487" s="1" t="s">
        <v>331</v>
      </c>
      <c r="F487" s="2" t="s">
        <v>123</v>
      </c>
      <c r="G487" s="2">
        <v>190630</v>
      </c>
      <c r="H487" s="1" t="s">
        <v>221</v>
      </c>
      <c r="I487" s="2"/>
      <c r="J487" s="2"/>
      <c r="K487" s="1"/>
    </row>
    <row r="488" spans="1:11" x14ac:dyDescent="0.4">
      <c r="A488" s="1" t="str">
        <f>압구정매출[[#This Row],[제품ID]]&amp;"-"&amp;압구정매출[[#This Row],[판매 날짜]]&amp;"-"&amp;압구정매출[[#This Row],[고객ID]]</f>
        <v>슈프림 S로고 캠프캡 고어택스-모자-FREE-블루-190630-</v>
      </c>
      <c r="B488" s="1" t="str">
        <f>압구정매출[[#This Row],[제품명]]&amp;"-"&amp;압구정매출[[#This Row],[카테고리]]&amp;"-"&amp;압구정매출[[#This Row],[사이즈]]&amp;"-"&amp;압구정매출[[#This Row],[색상]]</f>
        <v>슈프림 S로고 캠프캡 고어택스-모자-FREE-블루</v>
      </c>
      <c r="C488" s="1" t="s">
        <v>296</v>
      </c>
      <c r="D488" s="1" t="s">
        <v>228</v>
      </c>
      <c r="E488" s="1" t="s">
        <v>331</v>
      </c>
      <c r="F488" s="2" t="s">
        <v>137</v>
      </c>
      <c r="G488" s="2">
        <v>190630</v>
      </c>
      <c r="H488" s="1" t="s">
        <v>221</v>
      </c>
      <c r="I488" s="2"/>
      <c r="J488" s="2"/>
      <c r="K488" s="1"/>
    </row>
    <row r="489" spans="1:11" x14ac:dyDescent="0.4">
      <c r="A489" s="1" t="str">
        <f>압구정매출[[#This Row],[제품ID]]&amp;"-"&amp;압구정매출[[#This Row],[판매 날짜]]&amp;"-"&amp;압구정매출[[#This Row],[고객ID]]</f>
        <v>슈프림 S로고 캠프캡 고어택스-모자-FREE-레드-190630-</v>
      </c>
      <c r="B489" s="1" t="str">
        <f>압구정매출[[#This Row],[제품명]]&amp;"-"&amp;압구정매출[[#This Row],[카테고리]]&amp;"-"&amp;압구정매출[[#This Row],[사이즈]]&amp;"-"&amp;압구정매출[[#This Row],[색상]]</f>
        <v>슈프림 S로고 캠프캡 고어택스-모자-FREE-레드</v>
      </c>
      <c r="C489" s="1" t="s">
        <v>296</v>
      </c>
      <c r="D489" s="1" t="s">
        <v>228</v>
      </c>
      <c r="E489" s="1" t="s">
        <v>331</v>
      </c>
      <c r="F489" s="2" t="s">
        <v>128</v>
      </c>
      <c r="G489" s="2">
        <v>190630</v>
      </c>
      <c r="H489" s="1" t="s">
        <v>221</v>
      </c>
      <c r="I489" s="2"/>
      <c r="J489" s="2"/>
      <c r="K489" s="1"/>
    </row>
    <row r="490" spans="1:11" x14ac:dyDescent="0.4">
      <c r="A490" s="1" t="str">
        <f>압구정매출[[#This Row],[제품ID]]&amp;"-"&amp;압구정매출[[#This Row],[판매 날짜]]&amp;"-"&amp;압구정매출[[#This Row],[고객ID]]</f>
        <v>18ss 숄더백-가방-FREE-블랙-190628-</v>
      </c>
      <c r="B490" s="1" t="str">
        <f>압구정매출[[#This Row],[제품명]]&amp;"-"&amp;압구정매출[[#This Row],[카테고리]]&amp;"-"&amp;압구정매출[[#This Row],[사이즈]]&amp;"-"&amp;압구정매출[[#This Row],[색상]]</f>
        <v>18ss 숄더백-가방-FREE-블랙</v>
      </c>
      <c r="C490" s="1" t="s">
        <v>304</v>
      </c>
      <c r="D490" s="1" t="s">
        <v>227</v>
      </c>
      <c r="E490" s="1" t="s">
        <v>331</v>
      </c>
      <c r="F490" s="2" t="s">
        <v>123</v>
      </c>
      <c r="G490" s="2">
        <v>190628</v>
      </c>
      <c r="H490" s="1" t="s">
        <v>221</v>
      </c>
      <c r="I490" s="2"/>
      <c r="J490" s="2"/>
      <c r="K490" s="1"/>
    </row>
    <row r="491" spans="1:11" x14ac:dyDescent="0.4">
      <c r="A491" s="1" t="str">
        <f>압구정매출[[#This Row],[제품ID]]&amp;"-"&amp;압구정매출[[#This Row],[판매 날짜]]&amp;"-"&amp;압구정매출[[#This Row],[고객ID]]</f>
        <v>스몰 박스로고 비니-모자-FREE-퍼플-190625-</v>
      </c>
      <c r="B491" s="1" t="str">
        <f>압구정매출[[#This Row],[제품명]]&amp;"-"&amp;압구정매출[[#This Row],[카테고리]]&amp;"-"&amp;압구정매출[[#This Row],[사이즈]]&amp;"-"&amp;압구정매출[[#This Row],[색상]]</f>
        <v>스몰 박스로고 비니-모자-FREE-퍼플</v>
      </c>
      <c r="C491" s="1" t="s">
        <v>295</v>
      </c>
      <c r="D491" s="1" t="s">
        <v>228</v>
      </c>
      <c r="E491" s="1" t="s">
        <v>331</v>
      </c>
      <c r="F491" s="2" t="s">
        <v>132</v>
      </c>
      <c r="G491" s="2">
        <v>190625</v>
      </c>
      <c r="H491" s="1" t="s">
        <v>221</v>
      </c>
      <c r="I491" s="2"/>
      <c r="J491" s="2"/>
      <c r="K491" s="1"/>
    </row>
    <row r="492" spans="1:11" x14ac:dyDescent="0.4">
      <c r="A492" s="1" t="str">
        <f>압구정매출[[#This Row],[제품ID]]&amp;"-"&amp;압구정매출[[#This Row],[판매 날짜]]&amp;"-"&amp;압구정매출[[#This Row],[고객ID]]</f>
        <v>스몰 박스로고 비니-모자-FREE-블랙-190625-</v>
      </c>
      <c r="B492" s="1" t="str">
        <f>압구정매출[[#This Row],[제품명]]&amp;"-"&amp;압구정매출[[#This Row],[카테고리]]&amp;"-"&amp;압구정매출[[#This Row],[사이즈]]&amp;"-"&amp;압구정매출[[#This Row],[색상]]</f>
        <v>스몰 박스로고 비니-모자-FREE-블랙</v>
      </c>
      <c r="C492" s="1" t="s">
        <v>295</v>
      </c>
      <c r="D492" s="1" t="s">
        <v>228</v>
      </c>
      <c r="E492" s="1" t="s">
        <v>331</v>
      </c>
      <c r="F492" s="2" t="s">
        <v>123</v>
      </c>
      <c r="G492" s="2">
        <v>190625</v>
      </c>
      <c r="H492" s="1" t="s">
        <v>221</v>
      </c>
      <c r="I492" s="2"/>
      <c r="J492" s="2"/>
      <c r="K492" s="1"/>
    </row>
    <row r="493" spans="1:11" x14ac:dyDescent="0.4">
      <c r="A493" s="1" t="str">
        <f>압구정매출[[#This Row],[제품ID]]&amp;"-"&amp;압구정매출[[#This Row],[판매 날짜]]&amp;"-"&amp;압구정매출[[#This Row],[고객ID]]</f>
        <v>슈프림 나이키 웨이스트백-가방-FREE-초록-190625-</v>
      </c>
      <c r="B493" s="1" t="str">
        <f>압구정매출[[#This Row],[제품명]]&amp;"-"&amp;압구정매출[[#This Row],[카테고리]]&amp;"-"&amp;압구정매출[[#This Row],[사이즈]]&amp;"-"&amp;압구정매출[[#This Row],[색상]]</f>
        <v>슈프림 나이키 웨이스트백-가방-FREE-초록</v>
      </c>
      <c r="C493" s="1" t="s">
        <v>299</v>
      </c>
      <c r="D493" s="1" t="s">
        <v>227</v>
      </c>
      <c r="E493" s="1" t="s">
        <v>331</v>
      </c>
      <c r="F493" s="2" t="s">
        <v>318</v>
      </c>
      <c r="G493" s="2">
        <v>190625</v>
      </c>
      <c r="H493" s="1" t="s">
        <v>221</v>
      </c>
      <c r="I493" s="2"/>
      <c r="J493" s="2"/>
      <c r="K493" s="1"/>
    </row>
    <row r="494" spans="1:11" x14ac:dyDescent="0.4">
      <c r="A494" s="1" t="str">
        <f>압구정매출[[#This Row],[제품ID]]&amp;"-"&amp;압구정매출[[#This Row],[판매 날짜]]&amp;"-"&amp;압구정매출[[#This Row],[고객ID]]</f>
        <v>19ss 백팩-가방-FREE-블랙-190625-</v>
      </c>
      <c r="B494" s="1" t="str">
        <f>압구정매출[[#This Row],[제품명]]&amp;"-"&amp;압구정매출[[#This Row],[카테고리]]&amp;"-"&amp;압구정매출[[#This Row],[사이즈]]&amp;"-"&amp;압구정매출[[#This Row],[색상]]</f>
        <v>19ss 백팩-가방-FREE-블랙</v>
      </c>
      <c r="C494" s="1" t="s">
        <v>290</v>
      </c>
      <c r="D494" s="1" t="s">
        <v>227</v>
      </c>
      <c r="E494" s="1" t="s">
        <v>331</v>
      </c>
      <c r="F494" s="2" t="s">
        <v>123</v>
      </c>
      <c r="G494" s="2">
        <v>190625</v>
      </c>
      <c r="H494" s="1" t="s">
        <v>221</v>
      </c>
      <c r="I494" s="2"/>
      <c r="J494" s="2"/>
      <c r="K494" s="1"/>
    </row>
    <row r="495" spans="1:11" x14ac:dyDescent="0.4">
      <c r="A495" s="1" t="str">
        <f>압구정매출[[#This Row],[제품ID]]&amp;"-"&amp;압구정매출[[#This Row],[판매 날짜]]&amp;"-"&amp;압구정매출[[#This Row],[고객ID]]</f>
        <v>19ss 백팩-가방-FREE-블랙-190625-</v>
      </c>
      <c r="B495" s="1" t="str">
        <f>압구정매출[[#This Row],[제품명]]&amp;"-"&amp;압구정매출[[#This Row],[카테고리]]&amp;"-"&amp;압구정매출[[#This Row],[사이즈]]&amp;"-"&amp;압구정매출[[#This Row],[색상]]</f>
        <v>19ss 백팩-가방-FREE-블랙</v>
      </c>
      <c r="C495" s="1" t="s">
        <v>290</v>
      </c>
      <c r="D495" s="1" t="s">
        <v>227</v>
      </c>
      <c r="E495" s="1" t="s">
        <v>331</v>
      </c>
      <c r="F495" s="2" t="s">
        <v>123</v>
      </c>
      <c r="G495" s="2">
        <v>190625</v>
      </c>
      <c r="H495" s="1" t="s">
        <v>221</v>
      </c>
      <c r="I495" s="2"/>
      <c r="J495" s="2"/>
      <c r="K495" s="1"/>
    </row>
    <row r="496" spans="1:11" x14ac:dyDescent="0.4">
      <c r="A496" s="1" t="str">
        <f>압구정매출[[#This Row],[제품ID]]&amp;"-"&amp;압구정매출[[#This Row],[판매 날짜]]&amp;"-"&amp;압구정매출[[#This Row],[고객ID]]</f>
        <v>유틸리티 백-가방-FREE-블랙-190622-</v>
      </c>
      <c r="B496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496" s="1" t="s">
        <v>298</v>
      </c>
      <c r="D496" s="1" t="s">
        <v>227</v>
      </c>
      <c r="E496" s="1" t="s">
        <v>331</v>
      </c>
      <c r="F496" s="2" t="s">
        <v>123</v>
      </c>
      <c r="G496" s="2">
        <v>190622</v>
      </c>
      <c r="H496" s="1" t="s">
        <v>221</v>
      </c>
      <c r="I496" s="2"/>
      <c r="J496" s="2"/>
      <c r="K496" s="1"/>
    </row>
    <row r="497" spans="1:11" x14ac:dyDescent="0.4">
      <c r="A497" s="1" t="str">
        <f>압구정매출[[#This Row],[제품ID]]&amp;"-"&amp;압구정매출[[#This Row],[판매 날짜]]&amp;"-"&amp;압구정매출[[#This Row],[고객ID]]</f>
        <v>19ss 백팩-가방-FREE-블랙-190622-</v>
      </c>
      <c r="B497" s="1" t="str">
        <f>압구정매출[[#This Row],[제품명]]&amp;"-"&amp;압구정매출[[#This Row],[카테고리]]&amp;"-"&amp;압구정매출[[#This Row],[사이즈]]&amp;"-"&amp;압구정매출[[#This Row],[색상]]</f>
        <v>19ss 백팩-가방-FREE-블랙</v>
      </c>
      <c r="C497" s="1" t="s">
        <v>290</v>
      </c>
      <c r="D497" s="1" t="s">
        <v>227</v>
      </c>
      <c r="E497" s="1" t="s">
        <v>331</v>
      </c>
      <c r="F497" s="2" t="s">
        <v>123</v>
      </c>
      <c r="G497" s="2">
        <v>190622</v>
      </c>
      <c r="H497" s="1" t="s">
        <v>221</v>
      </c>
      <c r="I497" s="2"/>
      <c r="J497" s="2"/>
      <c r="K497" s="1"/>
    </row>
    <row r="498" spans="1:11" x14ac:dyDescent="0.4">
      <c r="A498" s="1" t="str">
        <f>압구정매출[[#This Row],[제품ID]]&amp;"-"&amp;압구정매출[[#This Row],[판매 날짜]]&amp;"-"&amp;압구정매출[[#This Row],[고객ID]]</f>
        <v>19ss 백팩-가방-FREE-블랙-190622-</v>
      </c>
      <c r="B498" s="1" t="str">
        <f>압구정매출[[#This Row],[제품명]]&amp;"-"&amp;압구정매출[[#This Row],[카테고리]]&amp;"-"&amp;압구정매출[[#This Row],[사이즈]]&amp;"-"&amp;압구정매출[[#This Row],[색상]]</f>
        <v>19ss 백팩-가방-FREE-블랙</v>
      </c>
      <c r="C498" s="1" t="s">
        <v>290</v>
      </c>
      <c r="D498" s="1" t="s">
        <v>227</v>
      </c>
      <c r="E498" s="1" t="s">
        <v>331</v>
      </c>
      <c r="F498" s="2" t="s">
        <v>123</v>
      </c>
      <c r="G498" s="2">
        <v>190622</v>
      </c>
      <c r="H498" s="1" t="s">
        <v>221</v>
      </c>
      <c r="I498" s="2"/>
      <c r="J498" s="2"/>
      <c r="K498" s="1"/>
    </row>
    <row r="499" spans="1:11" x14ac:dyDescent="0.4">
      <c r="A499" s="1" t="str">
        <f>압구정매출[[#This Row],[제품ID]]&amp;"-"&amp;압구정매출[[#This Row],[판매 날짜]]&amp;"-"&amp;압구정매출[[#This Row],[고객ID]]</f>
        <v>슈프림 나이키 웨이스트백-가방-FREE-초록-190616-</v>
      </c>
      <c r="B499" s="1" t="str">
        <f>압구정매출[[#This Row],[제품명]]&amp;"-"&amp;압구정매출[[#This Row],[카테고리]]&amp;"-"&amp;압구정매출[[#This Row],[사이즈]]&amp;"-"&amp;압구정매출[[#This Row],[색상]]</f>
        <v>슈프림 나이키 웨이스트백-가방-FREE-초록</v>
      </c>
      <c r="C499" s="1" t="s">
        <v>299</v>
      </c>
      <c r="D499" s="1" t="s">
        <v>227</v>
      </c>
      <c r="E499" s="1" t="s">
        <v>331</v>
      </c>
      <c r="F499" s="2" t="s">
        <v>318</v>
      </c>
      <c r="G499" s="2">
        <v>190616</v>
      </c>
      <c r="H499" s="1" t="s">
        <v>221</v>
      </c>
      <c r="I499" s="2"/>
      <c r="J499" s="2"/>
      <c r="K499" s="1"/>
    </row>
    <row r="500" spans="1:11" x14ac:dyDescent="0.4">
      <c r="A500" s="1" t="str">
        <f>압구정매출[[#This Row],[제품ID]]&amp;"-"&amp;압구정매출[[#This Row],[판매 날짜]]&amp;"-"&amp;압구정매출[[#This Row],[고객ID]]</f>
        <v>슈프림 밀리터리 캠프캡 천 스트링-모자-FREE-블랙-190615-</v>
      </c>
      <c r="B500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500" s="1" t="s">
        <v>302</v>
      </c>
      <c r="D500" s="1" t="s">
        <v>228</v>
      </c>
      <c r="E500" s="1" t="s">
        <v>331</v>
      </c>
      <c r="F500" s="2" t="s">
        <v>123</v>
      </c>
      <c r="G500" s="2">
        <v>190615</v>
      </c>
      <c r="H500" s="1" t="s">
        <v>221</v>
      </c>
      <c r="I500" s="2"/>
      <c r="J500" s="2"/>
      <c r="K500" s="1"/>
    </row>
    <row r="501" spans="1:11" x14ac:dyDescent="0.4">
      <c r="A501" s="1" t="str">
        <f>압구정매출[[#This Row],[제품ID]]&amp;"-"&amp;압구정매출[[#This Row],[판매 날짜]]&amp;"-"&amp;압구정매출[[#This Row],[고객ID]]</f>
        <v>토트 백팩-가방-FREE-카모-190614-</v>
      </c>
      <c r="B501" s="1" t="str">
        <f>압구정매출[[#This Row],[제품명]]&amp;"-"&amp;압구정매출[[#This Row],[카테고리]]&amp;"-"&amp;압구정매출[[#This Row],[사이즈]]&amp;"-"&amp;압구정매출[[#This Row],[색상]]</f>
        <v>토트 백팩-가방-FREE-카모</v>
      </c>
      <c r="C501" s="1" t="s">
        <v>263</v>
      </c>
      <c r="D501" s="1" t="s">
        <v>227</v>
      </c>
      <c r="E501" s="1" t="s">
        <v>331</v>
      </c>
      <c r="F501" s="2" t="s">
        <v>323</v>
      </c>
      <c r="G501" s="2">
        <v>190614</v>
      </c>
      <c r="H501" s="1" t="s">
        <v>221</v>
      </c>
      <c r="I501" s="2"/>
      <c r="J501" s="2"/>
      <c r="K501" s="1"/>
    </row>
    <row r="502" spans="1:11" x14ac:dyDescent="0.4">
      <c r="A502" s="1" t="str">
        <f>압구정매출[[#This Row],[제품ID]]&amp;"-"&amp;압구정매출[[#This Row],[판매 날짜]]&amp;"-"&amp;압구정매출[[#This Row],[고객ID]]</f>
        <v>슈프림 나이키 웨이스트백-가방-FREE-보라-190614-</v>
      </c>
      <c r="B502" s="1" t="str">
        <f>압구정매출[[#This Row],[제품명]]&amp;"-"&amp;압구정매출[[#This Row],[카테고리]]&amp;"-"&amp;압구정매출[[#This Row],[사이즈]]&amp;"-"&amp;압구정매출[[#This Row],[색상]]</f>
        <v>슈프림 나이키 웨이스트백-가방-FREE-보라</v>
      </c>
      <c r="C502" s="1" t="s">
        <v>299</v>
      </c>
      <c r="D502" s="1" t="s">
        <v>227</v>
      </c>
      <c r="E502" s="1" t="s">
        <v>331</v>
      </c>
      <c r="F502" s="2" t="s">
        <v>324</v>
      </c>
      <c r="G502" s="2">
        <v>190614</v>
      </c>
      <c r="H502" s="1" t="s">
        <v>221</v>
      </c>
      <c r="I502" s="2"/>
      <c r="J502" s="2"/>
      <c r="K502" s="1"/>
    </row>
    <row r="503" spans="1:11" x14ac:dyDescent="0.4">
      <c r="A503" s="1" t="str">
        <f>압구정매출[[#This Row],[제품ID]]&amp;"-"&amp;압구정매출[[#This Row],[판매 날짜]]&amp;"-"&amp;압구정매출[[#This Row],[고객ID]]</f>
        <v>스몰 박스로고 비니-모자-FREE-블랙-190609-</v>
      </c>
      <c r="B503" s="1" t="str">
        <f>압구정매출[[#This Row],[제품명]]&amp;"-"&amp;압구정매출[[#This Row],[카테고리]]&amp;"-"&amp;압구정매출[[#This Row],[사이즈]]&amp;"-"&amp;압구정매출[[#This Row],[색상]]</f>
        <v>스몰 박스로고 비니-모자-FREE-블랙</v>
      </c>
      <c r="C503" s="1" t="s">
        <v>295</v>
      </c>
      <c r="D503" s="1" t="s">
        <v>228</v>
      </c>
      <c r="E503" s="1" t="s">
        <v>331</v>
      </c>
      <c r="F503" s="2" t="s">
        <v>123</v>
      </c>
      <c r="G503" s="2">
        <v>190609</v>
      </c>
      <c r="H503" s="1" t="s">
        <v>221</v>
      </c>
      <c r="I503" s="2"/>
      <c r="J503" s="2"/>
      <c r="K503" s="1"/>
    </row>
    <row r="504" spans="1:11" x14ac:dyDescent="0.4">
      <c r="A504" s="1" t="str">
        <f>압구정매출[[#This Row],[제품ID]]&amp;"-"&amp;압구정매출[[#This Row],[판매 날짜]]&amp;"-"&amp;압구정매출[[#This Row],[고객ID]]</f>
        <v>슈프림 워시드 카모 캠프캡-모자-FREE-블루-190609-</v>
      </c>
      <c r="B504" s="1" t="str">
        <f>압구정매출[[#This Row],[제품명]]&amp;"-"&amp;압구정매출[[#This Row],[카테고리]]&amp;"-"&amp;압구정매출[[#This Row],[사이즈]]&amp;"-"&amp;압구정매출[[#This Row],[색상]]</f>
        <v>슈프림 워시드 카모 캠프캡-모자-FREE-블루</v>
      </c>
      <c r="C504" s="1" t="s">
        <v>301</v>
      </c>
      <c r="D504" s="1" t="s">
        <v>228</v>
      </c>
      <c r="E504" s="1" t="s">
        <v>331</v>
      </c>
      <c r="F504" s="2" t="s">
        <v>137</v>
      </c>
      <c r="G504" s="2">
        <v>190609</v>
      </c>
      <c r="H504" s="1" t="s">
        <v>221</v>
      </c>
      <c r="I504" s="2"/>
      <c r="J504" s="2"/>
      <c r="K504" s="1"/>
    </row>
    <row r="505" spans="1:11" x14ac:dyDescent="0.4">
      <c r="A505" s="1" t="str">
        <f>압구정매출[[#This Row],[제품ID]]&amp;"-"&amp;압구정매출[[#This Row],[판매 날짜]]&amp;"-"&amp;압구정매출[[#This Row],[고객ID]]</f>
        <v>슈프림 망사 캠프캡-모자-FREE-블랙-190609-</v>
      </c>
      <c r="B505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505" s="1" t="s">
        <v>300</v>
      </c>
      <c r="D505" s="1" t="s">
        <v>228</v>
      </c>
      <c r="E505" s="1" t="s">
        <v>331</v>
      </c>
      <c r="F505" s="2" t="s">
        <v>123</v>
      </c>
      <c r="G505" s="2">
        <v>190609</v>
      </c>
      <c r="H505" s="1" t="s">
        <v>221</v>
      </c>
      <c r="I505" s="2"/>
      <c r="J505" s="2"/>
      <c r="K505" s="1"/>
    </row>
    <row r="506" spans="1:11" x14ac:dyDescent="0.4">
      <c r="A506" s="1" t="str">
        <f>압구정매출[[#This Row],[제품ID]]&amp;"-"&amp;압구정매출[[#This Row],[판매 날짜]]&amp;"-"&amp;압구정매출[[#This Row],[고객ID]]</f>
        <v>슈노 웨이스트백-가방-FREE-블랙-190609-</v>
      </c>
      <c r="B506" s="1" t="str">
        <f>압구정매출[[#This Row],[제품명]]&amp;"-"&amp;압구정매출[[#This Row],[카테고리]]&amp;"-"&amp;압구정매출[[#This Row],[사이즈]]&amp;"-"&amp;압구정매출[[#This Row],[색상]]</f>
        <v>슈노 웨이스트백-가방-FREE-블랙</v>
      </c>
      <c r="C506" s="1" t="s">
        <v>293</v>
      </c>
      <c r="D506" s="1" t="s">
        <v>227</v>
      </c>
      <c r="E506" s="1" t="s">
        <v>331</v>
      </c>
      <c r="F506" s="2" t="s">
        <v>123</v>
      </c>
      <c r="G506" s="2">
        <v>190609</v>
      </c>
      <c r="H506" s="1" t="s">
        <v>221</v>
      </c>
      <c r="I506" s="2"/>
      <c r="J506" s="2"/>
      <c r="K506" s="1"/>
    </row>
    <row r="507" spans="1:11" x14ac:dyDescent="0.4">
      <c r="A507" s="1" t="str">
        <f>압구정매출[[#This Row],[제품ID]]&amp;"-"&amp;압구정매출[[#This Row],[판매 날짜]]&amp;"-"&amp;압구정매출[[#This Row],[고객ID]]</f>
        <v>유틸리티 백-가방-FREE-블랙-190607-</v>
      </c>
      <c r="B507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507" s="1" t="s">
        <v>298</v>
      </c>
      <c r="D507" s="1" t="s">
        <v>227</v>
      </c>
      <c r="E507" s="1" t="s">
        <v>331</v>
      </c>
      <c r="F507" s="2" t="s">
        <v>123</v>
      </c>
      <c r="G507" s="2">
        <v>190607</v>
      </c>
      <c r="H507" s="1" t="s">
        <v>221</v>
      </c>
      <c r="I507" s="2"/>
      <c r="J507" s="2"/>
      <c r="K507" s="1"/>
    </row>
    <row r="508" spans="1:11" x14ac:dyDescent="0.4">
      <c r="A508" s="1" t="str">
        <f>압구정매출[[#This Row],[제품ID]]&amp;"-"&amp;압구정매출[[#This Row],[판매 날짜]]&amp;"-"&amp;압구정매출[[#This Row],[고객ID]]</f>
        <v>슈프림 망사 캠프캡-모자-FREE-블랙-190606-</v>
      </c>
      <c r="B508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508" s="1" t="s">
        <v>300</v>
      </c>
      <c r="D508" s="1" t="s">
        <v>228</v>
      </c>
      <c r="E508" s="1" t="s">
        <v>331</v>
      </c>
      <c r="F508" s="2" t="s">
        <v>123</v>
      </c>
      <c r="G508" s="2">
        <v>190606</v>
      </c>
      <c r="H508" s="1" t="s">
        <v>221</v>
      </c>
      <c r="I508" s="2"/>
      <c r="J508" s="2"/>
      <c r="K508" s="1"/>
    </row>
    <row r="509" spans="1:11" x14ac:dyDescent="0.4">
      <c r="A509" s="1" t="str">
        <f>압구정매출[[#This Row],[제품ID]]&amp;"-"&amp;압구정매출[[#This Row],[판매 날짜]]&amp;"-"&amp;압구정매출[[#This Row],[고객ID]]</f>
        <v>유틸리티 백-가방-FREE-블랙-190605-</v>
      </c>
      <c r="B509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509" s="1" t="s">
        <v>298</v>
      </c>
      <c r="D509" s="1" t="s">
        <v>227</v>
      </c>
      <c r="E509" s="1" t="s">
        <v>331</v>
      </c>
      <c r="F509" s="2" t="s">
        <v>123</v>
      </c>
      <c r="G509" s="2">
        <v>190605</v>
      </c>
      <c r="H509" s="1" t="s">
        <v>221</v>
      </c>
      <c r="I509" s="2"/>
      <c r="J509" s="2"/>
      <c r="K509" s="1"/>
    </row>
    <row r="510" spans="1:11" x14ac:dyDescent="0.4">
      <c r="A510" s="1" t="str">
        <f>압구정매출[[#This Row],[제품ID]]&amp;"-"&amp;압구정매출[[#This Row],[판매 날짜]]&amp;"-"&amp;압구정매출[[#This Row],[고객ID]]</f>
        <v>유틸리티 백-가방-FREE-블랙-190605-</v>
      </c>
      <c r="B510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510" s="1" t="s">
        <v>298</v>
      </c>
      <c r="D510" s="1" t="s">
        <v>227</v>
      </c>
      <c r="E510" s="1" t="s">
        <v>331</v>
      </c>
      <c r="F510" s="2" t="s">
        <v>123</v>
      </c>
      <c r="G510" s="2">
        <v>190605</v>
      </c>
      <c r="H510" s="1" t="s">
        <v>221</v>
      </c>
      <c r="I510" s="2"/>
      <c r="J510" s="2"/>
      <c r="K510" s="1"/>
    </row>
    <row r="511" spans="1:11" x14ac:dyDescent="0.4">
      <c r="A511" s="1" t="str">
        <f>압구정매출[[#This Row],[제품ID]]&amp;"-"&amp;압구정매출[[#This Row],[판매 날짜]]&amp;"-"&amp;압구정매출[[#This Row],[고객ID]]</f>
        <v>슈프림 밀리터리 워시드 캠프캡-모자-FREE-청-190602-</v>
      </c>
      <c r="B511" s="1" t="str">
        <f>압구정매출[[#This Row],[제품명]]&amp;"-"&amp;압구정매출[[#This Row],[카테고리]]&amp;"-"&amp;압구정매출[[#This Row],[사이즈]]&amp;"-"&amp;압구정매출[[#This Row],[색상]]</f>
        <v>슈프림 밀리터리 워시드 캠프캡-모자-FREE-청</v>
      </c>
      <c r="C511" s="1" t="s">
        <v>292</v>
      </c>
      <c r="D511" s="1" t="s">
        <v>228</v>
      </c>
      <c r="E511" s="1" t="s">
        <v>331</v>
      </c>
      <c r="F511" s="2" t="s">
        <v>321</v>
      </c>
      <c r="G511" s="2">
        <v>190602</v>
      </c>
      <c r="H511" s="1" t="s">
        <v>221</v>
      </c>
      <c r="I511" s="2"/>
      <c r="J511" s="2"/>
      <c r="K511" s="1"/>
    </row>
    <row r="512" spans="1:11" x14ac:dyDescent="0.4">
      <c r="A512" s="1" t="str">
        <f>압구정매출[[#This Row],[제품ID]]&amp;"-"&amp;압구정매출[[#This Row],[판매 날짜]]&amp;"-"&amp;압구정매출[[#This Row],[고객ID]]</f>
        <v>슈프림 밀리터리 캠프캡 천 스트링-모자-FREE-블랙-190601-</v>
      </c>
      <c r="B512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512" s="1" t="s">
        <v>302</v>
      </c>
      <c r="D512" s="1" t="s">
        <v>228</v>
      </c>
      <c r="E512" s="1" t="s">
        <v>331</v>
      </c>
      <c r="F512" s="2" t="s">
        <v>123</v>
      </c>
      <c r="G512" s="2">
        <v>190601</v>
      </c>
      <c r="H512" s="1" t="s">
        <v>221</v>
      </c>
      <c r="I512" s="2"/>
      <c r="J512" s="2"/>
      <c r="K512" s="1"/>
    </row>
    <row r="513" spans="1:11" x14ac:dyDescent="0.4">
      <c r="A513" s="1" t="str">
        <f>압구정매출[[#This Row],[제품ID]]&amp;"-"&amp;압구정매출[[#This Row],[판매 날짜]]&amp;"-"&amp;압구정매출[[#This Row],[고객ID]]</f>
        <v>19ss 웨이스트-가방-FREE-레드-190601-</v>
      </c>
      <c r="B513" s="1" t="str">
        <f>압구정매출[[#This Row],[제품명]]&amp;"-"&amp;압구정매출[[#This Row],[카테고리]]&amp;"-"&amp;압구정매출[[#This Row],[사이즈]]&amp;"-"&amp;압구정매출[[#This Row],[색상]]</f>
        <v>19ss 웨이스트-가방-FREE-레드</v>
      </c>
      <c r="C513" s="1" t="s">
        <v>252</v>
      </c>
      <c r="D513" s="1" t="s">
        <v>227</v>
      </c>
      <c r="E513" s="1" t="s">
        <v>331</v>
      </c>
      <c r="F513" s="2" t="s">
        <v>128</v>
      </c>
      <c r="G513" s="2">
        <v>190601</v>
      </c>
      <c r="H513" s="1" t="s">
        <v>221</v>
      </c>
      <c r="I513" s="2"/>
      <c r="J513" s="2"/>
      <c r="K513" s="1"/>
    </row>
    <row r="514" spans="1:11" x14ac:dyDescent="0.4">
      <c r="A514" s="1" t="str">
        <f>압구정매출[[#This Row],[제품ID]]&amp;"-"&amp;압구정매출[[#This Row],[판매 날짜]]&amp;"-"&amp;압구정매출[[#This Row],[고객ID]]</f>
        <v>슈프림 밀리터리 워시드 캠프캡-모자-FREE-청-190527-</v>
      </c>
      <c r="B514" s="1" t="str">
        <f>압구정매출[[#This Row],[제품명]]&amp;"-"&amp;압구정매출[[#This Row],[카테고리]]&amp;"-"&amp;압구정매출[[#This Row],[사이즈]]&amp;"-"&amp;압구정매출[[#This Row],[색상]]</f>
        <v>슈프림 밀리터리 워시드 캠프캡-모자-FREE-청</v>
      </c>
      <c r="C514" s="1" t="s">
        <v>292</v>
      </c>
      <c r="D514" s="1" t="s">
        <v>228</v>
      </c>
      <c r="E514" s="1" t="s">
        <v>331</v>
      </c>
      <c r="F514" s="2" t="s">
        <v>321</v>
      </c>
      <c r="G514" s="2">
        <v>190527</v>
      </c>
      <c r="H514" s="1" t="s">
        <v>221</v>
      </c>
      <c r="I514" s="2"/>
      <c r="J514" s="2"/>
      <c r="K514" s="1"/>
    </row>
    <row r="515" spans="1:11" x14ac:dyDescent="0.4">
      <c r="A515" s="1" t="str">
        <f>압구정매출[[#This Row],[제품ID]]&amp;"-"&amp;압구정매출[[#This Row],[판매 날짜]]&amp;"-"&amp;압구정매출[[#This Row],[고객ID]]</f>
        <v>슈프림 밀리터리 워시드 캠프캡-모자-FREE-레드-190523-</v>
      </c>
      <c r="B515" s="1" t="str">
        <f>압구정매출[[#This Row],[제품명]]&amp;"-"&amp;압구정매출[[#This Row],[카테고리]]&amp;"-"&amp;압구정매출[[#This Row],[사이즈]]&amp;"-"&amp;압구정매출[[#This Row],[색상]]</f>
        <v>슈프림 밀리터리 워시드 캠프캡-모자-FREE-레드</v>
      </c>
      <c r="C515" s="1" t="s">
        <v>292</v>
      </c>
      <c r="D515" s="1" t="s">
        <v>228</v>
      </c>
      <c r="E515" s="1" t="s">
        <v>331</v>
      </c>
      <c r="F515" s="2" t="s">
        <v>128</v>
      </c>
      <c r="G515" s="2">
        <v>190523</v>
      </c>
      <c r="H515" s="1" t="s">
        <v>221</v>
      </c>
      <c r="I515" s="2"/>
      <c r="J515" s="2"/>
      <c r="K515" s="1"/>
    </row>
    <row r="516" spans="1:11" x14ac:dyDescent="0.4">
      <c r="A516" s="1" t="str">
        <f>압구정매출[[#This Row],[제품ID]]&amp;"-"&amp;압구정매출[[#This Row],[판매 날짜]]&amp;"-"&amp;압구정매출[[#This Row],[고객ID]]</f>
        <v>슈프림 S로고 캠프캡 고어택스-모자-FREE-블루-190523-</v>
      </c>
      <c r="B516" s="1" t="str">
        <f>압구정매출[[#This Row],[제품명]]&amp;"-"&amp;압구정매출[[#This Row],[카테고리]]&amp;"-"&amp;압구정매출[[#This Row],[사이즈]]&amp;"-"&amp;압구정매출[[#This Row],[색상]]</f>
        <v>슈프림 S로고 캠프캡 고어택스-모자-FREE-블루</v>
      </c>
      <c r="C516" s="1" t="s">
        <v>296</v>
      </c>
      <c r="D516" s="1" t="s">
        <v>228</v>
      </c>
      <c r="E516" s="1" t="s">
        <v>331</v>
      </c>
      <c r="F516" s="2" t="s">
        <v>137</v>
      </c>
      <c r="G516" s="2">
        <v>190523</v>
      </c>
      <c r="H516" s="1" t="s">
        <v>221</v>
      </c>
      <c r="I516" s="2"/>
      <c r="J516" s="2"/>
      <c r="K516" s="1"/>
    </row>
    <row r="517" spans="1:11" x14ac:dyDescent="0.4">
      <c r="A517" s="1" t="str">
        <f>압구정매출[[#This Row],[제품ID]]&amp;"-"&amp;압구정매출[[#This Row],[판매 날짜]]&amp;"-"&amp;압구정매출[[#This Row],[고객ID]]</f>
        <v>슈프림 S로고 캠프캡 고어택스-모자-FREE-레드-190523-</v>
      </c>
      <c r="B517" s="1" t="str">
        <f>압구정매출[[#This Row],[제품명]]&amp;"-"&amp;압구정매출[[#This Row],[카테고리]]&amp;"-"&amp;압구정매출[[#This Row],[사이즈]]&amp;"-"&amp;압구정매출[[#This Row],[색상]]</f>
        <v>슈프림 S로고 캠프캡 고어택스-모자-FREE-레드</v>
      </c>
      <c r="C517" s="1" t="s">
        <v>296</v>
      </c>
      <c r="D517" s="1" t="s">
        <v>228</v>
      </c>
      <c r="E517" s="1" t="s">
        <v>331</v>
      </c>
      <c r="F517" s="2" t="s">
        <v>128</v>
      </c>
      <c r="G517" s="2">
        <v>190523</v>
      </c>
      <c r="H517" s="1" t="s">
        <v>221</v>
      </c>
      <c r="I517" s="2"/>
      <c r="J517" s="2"/>
      <c r="K517" s="1"/>
    </row>
    <row r="518" spans="1:11" x14ac:dyDescent="0.4">
      <c r="A518" s="1" t="str">
        <f>압구정매출[[#This Row],[제품ID]]&amp;"-"&amp;압구정매출[[#This Row],[판매 날짜]]&amp;"-"&amp;압구정매출[[#This Row],[고객ID]]</f>
        <v>유틸리티 백-가방-FREE-블랙-190521-</v>
      </c>
      <c r="B518" s="1" t="str">
        <f>압구정매출[[#This Row],[제품명]]&amp;"-"&amp;압구정매출[[#This Row],[카테고리]]&amp;"-"&amp;압구정매출[[#This Row],[사이즈]]&amp;"-"&amp;압구정매출[[#This Row],[색상]]</f>
        <v>유틸리티 백-가방-FREE-블랙</v>
      </c>
      <c r="C518" s="1" t="s">
        <v>298</v>
      </c>
      <c r="D518" s="1" t="s">
        <v>227</v>
      </c>
      <c r="E518" s="1" t="s">
        <v>331</v>
      </c>
      <c r="F518" s="2" t="s">
        <v>123</v>
      </c>
      <c r="G518" s="2">
        <v>190521</v>
      </c>
      <c r="H518" s="1" t="s">
        <v>221</v>
      </c>
      <c r="I518" s="2"/>
      <c r="J518" s="2"/>
      <c r="K518" s="1"/>
    </row>
    <row r="519" spans="1:11" x14ac:dyDescent="0.4">
      <c r="A519" s="1" t="str">
        <f>압구정매출[[#This Row],[제품ID]]&amp;"-"&amp;압구정매출[[#This Row],[판매 날짜]]&amp;"-"&amp;압구정매출[[#This Row],[고객ID]]</f>
        <v>슈프림 밀리터리 캠프캡 천 스트링-모자-FREE-블랙-190519-</v>
      </c>
      <c r="B519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519" s="1" t="s">
        <v>302</v>
      </c>
      <c r="D519" s="1" t="s">
        <v>228</v>
      </c>
      <c r="E519" s="1" t="s">
        <v>331</v>
      </c>
      <c r="F519" s="2" t="s">
        <v>123</v>
      </c>
      <c r="G519" s="2">
        <v>190519</v>
      </c>
      <c r="H519" s="1" t="s">
        <v>221</v>
      </c>
      <c r="I519" s="2"/>
      <c r="J519" s="2"/>
      <c r="K519" s="1"/>
    </row>
    <row r="520" spans="1:11" x14ac:dyDescent="0.4">
      <c r="A520" s="1" t="str">
        <f>압구정매출[[#This Row],[제품ID]]&amp;"-"&amp;압구정매출[[#This Row],[판매 날짜]]&amp;"-"&amp;압구정매출[[#This Row],[고객ID]]</f>
        <v>슈프림 밀리터리 워시드 캠프캡-모자-FREE-청-190519-</v>
      </c>
      <c r="B520" s="1" t="str">
        <f>압구정매출[[#This Row],[제품명]]&amp;"-"&amp;압구정매출[[#This Row],[카테고리]]&amp;"-"&amp;압구정매출[[#This Row],[사이즈]]&amp;"-"&amp;압구정매출[[#This Row],[색상]]</f>
        <v>슈프림 밀리터리 워시드 캠프캡-모자-FREE-청</v>
      </c>
      <c r="C520" s="1" t="s">
        <v>292</v>
      </c>
      <c r="D520" s="1" t="s">
        <v>228</v>
      </c>
      <c r="E520" s="1" t="s">
        <v>331</v>
      </c>
      <c r="F520" s="2" t="s">
        <v>321</v>
      </c>
      <c r="G520" s="2">
        <v>190519</v>
      </c>
      <c r="H520" s="1" t="s">
        <v>221</v>
      </c>
      <c r="I520" s="2"/>
      <c r="J520" s="2"/>
      <c r="K520" s="1"/>
    </row>
    <row r="521" spans="1:11" x14ac:dyDescent="0.4">
      <c r="A521" s="1" t="str">
        <f>압구정매출[[#This Row],[제품ID]]&amp;"-"&amp;압구정매출[[#This Row],[판매 날짜]]&amp;"-"&amp;압구정매출[[#This Row],[고객ID]]</f>
        <v>슈프림 망사 캠프캡-모자-FREE-블랙-190517-</v>
      </c>
      <c r="B521" s="1" t="str">
        <f>압구정매출[[#This Row],[제품명]]&amp;"-"&amp;압구정매출[[#This Row],[카테고리]]&amp;"-"&amp;압구정매출[[#This Row],[사이즈]]&amp;"-"&amp;압구정매출[[#This Row],[색상]]</f>
        <v>슈프림 망사 캠프캡-모자-FREE-블랙</v>
      </c>
      <c r="C521" s="1" t="s">
        <v>300</v>
      </c>
      <c r="D521" s="1" t="s">
        <v>228</v>
      </c>
      <c r="E521" s="1" t="s">
        <v>331</v>
      </c>
      <c r="F521" s="2" t="s">
        <v>123</v>
      </c>
      <c r="G521" s="2">
        <v>190517</v>
      </c>
      <c r="H521" s="1" t="s">
        <v>221</v>
      </c>
      <c r="I521" s="2"/>
      <c r="J521" s="2"/>
      <c r="K521" s="1"/>
    </row>
    <row r="522" spans="1:11" x14ac:dyDescent="0.4">
      <c r="A522" s="1" t="str">
        <f>압구정매출[[#This Row],[제품ID]]&amp;"-"&amp;압구정매출[[#This Row],[판매 날짜]]&amp;"-"&amp;압구정매출[[#This Row],[고객ID]]</f>
        <v>스몰 박스로고 비니-모자-FREE-블랙-190513-</v>
      </c>
      <c r="B522" s="1" t="str">
        <f>압구정매출[[#This Row],[제품명]]&amp;"-"&amp;압구정매출[[#This Row],[카테고리]]&amp;"-"&amp;압구정매출[[#This Row],[사이즈]]&amp;"-"&amp;압구정매출[[#This Row],[색상]]</f>
        <v>스몰 박스로고 비니-모자-FREE-블랙</v>
      </c>
      <c r="C522" s="1" t="s">
        <v>295</v>
      </c>
      <c r="D522" s="1" t="s">
        <v>228</v>
      </c>
      <c r="E522" s="1" t="s">
        <v>331</v>
      </c>
      <c r="F522" s="2" t="s">
        <v>123</v>
      </c>
      <c r="G522" s="2">
        <v>190513</v>
      </c>
      <c r="H522" s="1" t="s">
        <v>221</v>
      </c>
      <c r="I522" s="2"/>
      <c r="J522" s="2"/>
      <c r="K522" s="1"/>
    </row>
    <row r="523" spans="1:11" x14ac:dyDescent="0.4">
      <c r="A523" s="1" t="str">
        <f>압구정매출[[#This Row],[제품ID]]&amp;"-"&amp;압구정매출[[#This Row],[판매 날짜]]&amp;"-"&amp;압구정매출[[#This Row],[고객ID]]</f>
        <v>스몰 박스로고 비니-모자-FREE-블랙-190504-</v>
      </c>
      <c r="B523" s="1" t="str">
        <f>압구정매출[[#This Row],[제품명]]&amp;"-"&amp;압구정매출[[#This Row],[카테고리]]&amp;"-"&amp;압구정매출[[#This Row],[사이즈]]&amp;"-"&amp;압구정매출[[#This Row],[색상]]</f>
        <v>스몰 박스로고 비니-모자-FREE-블랙</v>
      </c>
      <c r="C523" s="1" t="s">
        <v>295</v>
      </c>
      <c r="D523" s="1" t="s">
        <v>228</v>
      </c>
      <c r="E523" s="1" t="s">
        <v>331</v>
      </c>
      <c r="F523" s="2" t="s">
        <v>123</v>
      </c>
      <c r="G523" s="2">
        <v>190504</v>
      </c>
      <c r="H523" s="1" t="s">
        <v>221</v>
      </c>
      <c r="I523" s="2"/>
      <c r="J523" s="2"/>
      <c r="K523" s="1"/>
    </row>
    <row r="524" spans="1:11" x14ac:dyDescent="0.4">
      <c r="A524" s="1" t="str">
        <f>압구정매출[[#This Row],[제품ID]]&amp;"-"&amp;압구정매출[[#This Row],[판매 날짜]]&amp;"-"&amp;압구정매출[[#This Row],[고객ID]]</f>
        <v>슈프림 밀리터리 캠프캡 천 스트링-모자-FREE-블랙-190502-</v>
      </c>
      <c r="B524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524" s="1" t="s">
        <v>302</v>
      </c>
      <c r="D524" s="1" t="s">
        <v>228</v>
      </c>
      <c r="E524" s="1" t="s">
        <v>331</v>
      </c>
      <c r="F524" s="2" t="s">
        <v>123</v>
      </c>
      <c r="G524" s="2">
        <v>190502</v>
      </c>
      <c r="H524" s="1" t="s">
        <v>221</v>
      </c>
      <c r="I524" s="2"/>
      <c r="J524" s="2"/>
      <c r="K524" s="1"/>
    </row>
    <row r="525" spans="1:11" x14ac:dyDescent="0.4">
      <c r="A525" s="1" t="str">
        <f>압구정매출[[#This Row],[제품ID]]&amp;"-"&amp;압구정매출[[#This Row],[판매 날짜]]&amp;"-"&amp;압구정매출[[#This Row],[고객ID]]</f>
        <v>슈프림 밀리터리 워시드 캠프캡-모자-FREE-청-190501-</v>
      </c>
      <c r="B525" s="1" t="str">
        <f>압구정매출[[#This Row],[제품명]]&amp;"-"&amp;압구정매출[[#This Row],[카테고리]]&amp;"-"&amp;압구정매출[[#This Row],[사이즈]]&amp;"-"&amp;압구정매출[[#This Row],[색상]]</f>
        <v>슈프림 밀리터리 워시드 캠프캡-모자-FREE-청</v>
      </c>
      <c r="C525" s="1" t="s">
        <v>292</v>
      </c>
      <c r="D525" s="1" t="s">
        <v>228</v>
      </c>
      <c r="E525" s="1" t="s">
        <v>331</v>
      </c>
      <c r="F525" s="2" t="s">
        <v>321</v>
      </c>
      <c r="G525" s="2">
        <v>190501</v>
      </c>
      <c r="H525" s="1" t="s">
        <v>221</v>
      </c>
      <c r="I525" s="2"/>
      <c r="J525" s="2"/>
      <c r="K525" s="1"/>
    </row>
    <row r="526" spans="1:11" x14ac:dyDescent="0.4">
      <c r="A526" s="1" t="str">
        <f>압구정매출[[#This Row],[제품ID]]&amp;"-"&amp;압구정매출[[#This Row],[판매 날짜]]&amp;"-"&amp;압구정매출[[#This Row],[고객ID]]</f>
        <v>슈프림 밀리터리 워시드 캠프캡-모자-FREE-레드-190428-</v>
      </c>
      <c r="B526" s="1" t="str">
        <f>압구정매출[[#This Row],[제품명]]&amp;"-"&amp;압구정매출[[#This Row],[카테고리]]&amp;"-"&amp;압구정매출[[#This Row],[사이즈]]&amp;"-"&amp;압구정매출[[#This Row],[색상]]</f>
        <v>슈프림 밀리터리 워시드 캠프캡-모자-FREE-레드</v>
      </c>
      <c r="C526" s="1" t="s">
        <v>292</v>
      </c>
      <c r="D526" s="1" t="s">
        <v>228</v>
      </c>
      <c r="E526" s="1" t="s">
        <v>331</v>
      </c>
      <c r="F526" s="2" t="s">
        <v>128</v>
      </c>
      <c r="G526" s="2">
        <v>190428</v>
      </c>
      <c r="H526" s="1" t="s">
        <v>221</v>
      </c>
      <c r="I526" s="2"/>
      <c r="J526" s="2"/>
      <c r="K526" s="1"/>
    </row>
    <row r="527" spans="1:11" x14ac:dyDescent="0.4">
      <c r="A527" s="1" t="str">
        <f>압구정매출[[#This Row],[제품ID]]&amp;"-"&amp;압구정매출[[#This Row],[판매 날짜]]&amp;"-"&amp;압구정매출[[#This Row],[고객ID]]</f>
        <v>18ss 숄더백-가방-FREE-블랙-190428-</v>
      </c>
      <c r="B527" s="1" t="str">
        <f>압구정매출[[#This Row],[제품명]]&amp;"-"&amp;압구정매출[[#This Row],[카테고리]]&amp;"-"&amp;압구정매출[[#This Row],[사이즈]]&amp;"-"&amp;압구정매출[[#This Row],[색상]]</f>
        <v>18ss 숄더백-가방-FREE-블랙</v>
      </c>
      <c r="C527" s="1" t="s">
        <v>304</v>
      </c>
      <c r="D527" s="1" t="s">
        <v>227</v>
      </c>
      <c r="E527" s="1" t="s">
        <v>331</v>
      </c>
      <c r="F527" s="2" t="s">
        <v>123</v>
      </c>
      <c r="G527" s="2">
        <v>190428</v>
      </c>
      <c r="H527" s="1" t="s">
        <v>221</v>
      </c>
      <c r="I527" s="2"/>
      <c r="J527" s="2"/>
      <c r="K527" s="1"/>
    </row>
    <row r="528" spans="1:11" x14ac:dyDescent="0.4">
      <c r="A528" s="1" t="str">
        <f>압구정매출[[#This Row],[제품ID]]&amp;"-"&amp;압구정매출[[#This Row],[판매 날짜]]&amp;"-"&amp;압구정매출[[#This Row],[고객ID]]</f>
        <v>슈프림 밀리터리 캠프캡 천 스트링-모자-FREE-블랙-190419-</v>
      </c>
      <c r="B528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528" s="1" t="s">
        <v>302</v>
      </c>
      <c r="D528" s="1" t="s">
        <v>228</v>
      </c>
      <c r="E528" s="1" t="s">
        <v>331</v>
      </c>
      <c r="F528" s="2" t="s">
        <v>123</v>
      </c>
      <c r="G528" s="2">
        <v>190419</v>
      </c>
      <c r="H528" s="1" t="s">
        <v>221</v>
      </c>
      <c r="I528" s="2"/>
      <c r="J528" s="2"/>
      <c r="K528" s="1"/>
    </row>
    <row r="529" spans="1:11" x14ac:dyDescent="0.4">
      <c r="A529" s="1" t="str">
        <f>압구정매출[[#This Row],[제품ID]]&amp;"-"&amp;압구정매출[[#This Row],[판매 날짜]]&amp;"-"&amp;압구정매출[[#This Row],[고객ID]]</f>
        <v>슈프림 밀리터리 캠프캡 천 스트링-모자-FREE-블랙-190418-</v>
      </c>
      <c r="B529" s="1" t="str">
        <f>압구정매출[[#This Row],[제품명]]&amp;"-"&amp;압구정매출[[#This Row],[카테고리]]&amp;"-"&amp;압구정매출[[#This Row],[사이즈]]&amp;"-"&amp;압구정매출[[#This Row],[색상]]</f>
        <v>슈프림 밀리터리 캠프캡 천 스트링-모자-FREE-블랙</v>
      </c>
      <c r="C529" s="1" t="s">
        <v>302</v>
      </c>
      <c r="D529" s="1" t="s">
        <v>228</v>
      </c>
      <c r="E529" s="1" t="s">
        <v>331</v>
      </c>
      <c r="F529" s="2" t="s">
        <v>123</v>
      </c>
      <c r="G529" s="2">
        <v>190418</v>
      </c>
      <c r="H529" s="1" t="s">
        <v>221</v>
      </c>
      <c r="I529" s="2"/>
      <c r="J529" s="2"/>
      <c r="K529" s="1"/>
    </row>
    <row r="530" spans="1:11" x14ac:dyDescent="0.4">
      <c r="A530" s="1" t="str">
        <f>압구정매출[[#This Row],[제품ID]]&amp;"-"&amp;압구정매출[[#This Row],[판매 날짜]]&amp;"-"&amp;압구정매출[[#This Row],[고객ID]]</f>
        <v>19ss 웨이스트-가방-FREE-레드-190413-</v>
      </c>
      <c r="B530" s="1" t="str">
        <f>압구정매출[[#This Row],[제품명]]&amp;"-"&amp;압구정매출[[#This Row],[카테고리]]&amp;"-"&amp;압구정매출[[#This Row],[사이즈]]&amp;"-"&amp;압구정매출[[#This Row],[색상]]</f>
        <v>19ss 웨이스트-가방-FREE-레드</v>
      </c>
      <c r="C530" s="1" t="s">
        <v>252</v>
      </c>
      <c r="D530" s="1" t="s">
        <v>227</v>
      </c>
      <c r="E530" s="1" t="s">
        <v>331</v>
      </c>
      <c r="F530" s="2" t="s">
        <v>128</v>
      </c>
      <c r="G530" s="2">
        <v>190413</v>
      </c>
      <c r="H530" s="1" t="s">
        <v>221</v>
      </c>
      <c r="I530" s="2"/>
      <c r="J530" s="2"/>
      <c r="K530" s="1"/>
    </row>
    <row r="531" spans="1:11" x14ac:dyDescent="0.4">
      <c r="A531" s="1" t="str">
        <f>압구정매출[[#This Row],[제품ID]]&amp;"-"&amp;압구정매출[[#This Row],[판매 날짜]]&amp;"-"&amp;압구정매출[[#This Row],[고객ID]]</f>
        <v>슈프림 S로고 캠프캡 고어택스-모자-FREE-레드-190409-</v>
      </c>
      <c r="B531" s="1" t="str">
        <f>압구정매출[[#This Row],[제품명]]&amp;"-"&amp;압구정매출[[#This Row],[카테고리]]&amp;"-"&amp;압구정매출[[#This Row],[사이즈]]&amp;"-"&amp;압구정매출[[#This Row],[색상]]</f>
        <v>슈프림 S로고 캠프캡 고어택스-모자-FREE-레드</v>
      </c>
      <c r="C531" s="1" t="s">
        <v>296</v>
      </c>
      <c r="D531" s="1" t="s">
        <v>228</v>
      </c>
      <c r="E531" s="1" t="s">
        <v>331</v>
      </c>
      <c r="F531" s="2" t="s">
        <v>128</v>
      </c>
      <c r="G531" s="2">
        <v>190409</v>
      </c>
      <c r="H531" s="1" t="s">
        <v>221</v>
      </c>
      <c r="I531" s="2"/>
      <c r="J531" s="2"/>
      <c r="K531" s="1"/>
    </row>
  </sheetData>
  <phoneticPr fontId="1" type="noConversion"/>
  <dataValidations count="1">
    <dataValidation type="list" allowBlank="1" showInputMessage="1" showErrorMessage="1" sqref="A4" xr:uid="{2B8E34C4-02D5-424E-8045-13F792AACA1E}">
      <formula1>nmid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BB6F-60D2-44CA-8B99-014647BE433C}">
  <sheetPr codeName="Sheet5"/>
  <dimension ref="A1:K4"/>
  <sheetViews>
    <sheetView workbookViewId="0">
      <selection activeCell="A2" sqref="A2"/>
    </sheetView>
  </sheetViews>
  <sheetFormatPr defaultRowHeight="17.399999999999999" x14ac:dyDescent="0.4"/>
  <cols>
    <col min="2" max="2" width="9.796875" customWidth="1"/>
    <col min="5" max="5" width="10.3984375" customWidth="1"/>
    <col min="7" max="7" width="11.19921875" bestFit="1" customWidth="1"/>
    <col min="9" max="9" width="8.8984375" bestFit="1" customWidth="1"/>
    <col min="10" max="10" width="11.19921875" bestFit="1" customWidth="1"/>
  </cols>
  <sheetData>
    <row r="1" spans="1:11" x14ac:dyDescent="0.4">
      <c r="A1" t="s">
        <v>1712</v>
      </c>
    </row>
    <row r="2" spans="1:11" x14ac:dyDescent="0.4">
      <c r="A2" t="s">
        <v>1714</v>
      </c>
    </row>
    <row r="3" spans="1:11" x14ac:dyDescent="0.4">
      <c r="A3" t="s">
        <v>351</v>
      </c>
      <c r="B3" t="s">
        <v>350</v>
      </c>
      <c r="C3" t="s">
        <v>2</v>
      </c>
      <c r="D3" t="s">
        <v>4</v>
      </c>
      <c r="E3" t="s">
        <v>0</v>
      </c>
      <c r="F3" t="s">
        <v>6</v>
      </c>
      <c r="G3" t="s">
        <v>187</v>
      </c>
      <c r="H3" t="s">
        <v>220</v>
      </c>
      <c r="I3" t="s">
        <v>1682</v>
      </c>
      <c r="J3" t="s">
        <v>1681</v>
      </c>
      <c r="K3" t="s">
        <v>189</v>
      </c>
    </row>
    <row r="4" spans="1:11" x14ac:dyDescent="0.4">
      <c r="A4" t="str">
        <f>현대백화점매출[[#This Row],[제품ID]]&amp;"-"&amp;현대백화점매출[[#This Row],[판매 날짜]]&amp;"-"&amp;현대백화점매출[[#This Row],[고객ID]]</f>
        <v>-----</v>
      </c>
      <c r="B4" t="str">
        <f>현대백화점매출[[#This Row],[제품명]]&amp;"-"&amp;현대백화점매출[[#This Row],[카테고리]]&amp;"-"&amp;현대백화점매출[[#This Row],[사이즈]]&amp;"-"&amp;현대백화점매출[[#This Row],[색상]]</f>
        <v>---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5362-98EE-48B3-837B-488A94C4A6D3}">
  <sheetPr codeName="Sheet6"/>
  <dimension ref="A1:H4"/>
  <sheetViews>
    <sheetView workbookViewId="0">
      <selection activeCell="A7" sqref="A7"/>
    </sheetView>
  </sheetViews>
  <sheetFormatPr defaultRowHeight="17.399999999999999" x14ac:dyDescent="0.4"/>
  <cols>
    <col min="1" max="1" width="20.796875" bestFit="1" customWidth="1"/>
    <col min="6" max="6" width="14.09765625" bestFit="1" customWidth="1"/>
    <col min="7" max="7" width="35.19921875" bestFit="1" customWidth="1"/>
    <col min="8" max="8" width="13.09765625" bestFit="1" customWidth="1"/>
  </cols>
  <sheetData>
    <row r="1" spans="1:8" x14ac:dyDescent="0.4">
      <c r="A1" t="s">
        <v>1713</v>
      </c>
    </row>
    <row r="2" spans="1:8" x14ac:dyDescent="0.4">
      <c r="A2" t="s">
        <v>1714</v>
      </c>
    </row>
    <row r="3" spans="1:8" x14ac:dyDescent="0.4">
      <c r="A3" t="s">
        <v>1682</v>
      </c>
      <c r="B3" t="s">
        <v>1683</v>
      </c>
      <c r="C3" t="s">
        <v>1684</v>
      </c>
      <c r="D3" t="s">
        <v>1685</v>
      </c>
      <c r="E3" t="s">
        <v>1686</v>
      </c>
      <c r="F3" t="s">
        <v>1720</v>
      </c>
      <c r="G3" t="s">
        <v>1722</v>
      </c>
      <c r="H3" t="s">
        <v>1687</v>
      </c>
    </row>
    <row r="4" spans="1:8" x14ac:dyDescent="0.4">
      <c r="A4" t="str">
        <f>고객[[#This Row],[성]]&amp;고객[[#This Row],[이름]]&amp;"-"&amp;고객[[#This Row],[전화번호]]</f>
        <v>성정석-010-5766-3370</v>
      </c>
      <c r="B4" t="s">
        <v>1688</v>
      </c>
      <c r="C4" t="s">
        <v>1684</v>
      </c>
      <c r="D4" t="s">
        <v>1689</v>
      </c>
      <c r="E4">
        <v>28</v>
      </c>
      <c r="F4" s="3" t="s">
        <v>1721</v>
      </c>
      <c r="G4" t="s">
        <v>1723</v>
      </c>
      <c r="H4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U�l��乜�, ��, � �1�T��乜�, U�l�Ȭ��, � �1�T�Ȭ��, ȴ̬��, =��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� �1�T�Ȭ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 Ȉ�I D < / s t r i n g > < / k e y > < v a l u e > < i n t > 1 0 4 < / i n t > < / v a l u e > < / i t e m > < i t e m > < k e y > < s t r i n g > Ȉԅ�< / s t r i n g > < / k e y > < v a l u e > < i n t > 1 0 4 < / i n t > < / v a l u e > < / i t e m > < i t e m > < k e y > < s t r i n g > t�L�ବ�< / s t r i n g > < / k e y > < v a l u e > < i n t > 1 2 3 < / i n t > < / v a l u e > < / i t e m > < i t e m > < k e y > < s t r i n g > ��tǈ�< / s t r i n g > < / k e y > < v a l u e > < i n t > 1 0 4 < / i n t > < / v a l u e > < / i t e m > < i t e m > < k e y > < s t r i n g > ����< / s t r i n g > < / k e y > < v a l u e > < i n t > 8 5 < / i n t > < / v a l u e > < / i t e m > < i t e m > < k e y > < s t r i n g > � �  1�T��  ���< / s t r i n g > < / k e y > < v a l u e > < i n t > 1 9 4 < / i n t > < / v a l u e > < / i t e m > < i t e m > < k e y > < s t r i n g > ���ܴ< / s t r i n g > < / k e y > < v a l u e > < i n t > 1 0 4 < / i n t > < / v a l u e > < / i t e m > < / C o l u m n W i d t h s > < C o l u m n D i s p l a y I n d e x > < i t e m > < k e y > < s t r i n g > Ȉ�I D < / s t r i n g > < / k e y > < v a l u e > < i n t > 0 < / i n t > < / v a l u e > < / i t e m > < i t e m > < k e y > < s t r i n g > Ȉԅ�< / s t r i n g > < / k e y > < v a l u e > < i n t > 1 < / i n t > < / v a l u e > < / i t e m > < i t e m > < k e y > < s t r i n g > t�L�ବ�< / s t r i n g > < / k e y > < v a l u e > < i n t > 2 < / i n t > < / v a l u e > < / i t e m > < i t e m > < k e y > < s t r i n g > ��tǈ�< / s t r i n g > < / k e y > < v a l u e > < i n t > 3 < / i n t > < / v a l u e > < / i t e m > < i t e m > < k e y > < s t r i n g > ����< / s t r i n g > < / k e y > < v a l u e > < i n t > 4 < / i n t > < / v a l u e > < / i t e m > < i t e m > < k e y > < s t r i n g > � �  1�T��  ���< / s t r i n g > < / k e y > < v a l u e > < i n t > 6 < / i n t > < / v a l u e > < / i t e m > < i t e m > < k e y > < s t r i n g > ���ܴ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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 ��I D < / s t r i n g > < / k e y > < v a l u e > < i n t > 1 0 4 < / i n t > < / v a l u e > < / i t e m > < i t e m > < k e y > < s t r i n g > tǄ�< / s t r i n g > < / k e y > < v a l u e > < i n t > 8 5 < / i n t > < / v a l u e > < / i t e m > < i t e m > < k e y > < s t r i n g > 1�< / s t r i n g > < / k e y > < v a l u e > < i n t > 6 6 < / i n t > < / v a l u e > < / i t e m > < i t e m > < k e y > < s t r i n g > 1�ļ< / s t r i n g > < / k e y > < v a l u e > < i n t > 8 5 < / i n t > < / v a l u e > < / i t e m > < i t e m > < k e y > < s t r i n g > ��t�< / s t r i n g > < / k e y > < v a l u e > < i n t > 8 5 < / i n t > < / v a l u e > < / i t e m > < i t e m > < k e y > < s t r i n g > Ƚ�  ��xǸ�< / s t r i n g > < / k e y > < v a l u e > < i n t > 1 4 9 < / i n t > < / v a l u e > < / i t e m > < i t e m > < k e y > < s t r i n g > �Tֈ�8�< / s t r i n g > < / k e y > < v a l u e > < i n t > 1 2 3 < / i n t > < / v a l u e > < / i t e m > < / C o l u m n W i d t h s > < C o l u m n D i s p l a y I n d e x > < i t e m > < k e y > < s t r i n g > ��I D < / s t r i n g > < / k e y > < v a l u e > < i n t > 0 < / i n t > < / v a l u e > < / i t e m > < i t e m > < k e y > < s t r i n g > tǄ�< / s t r i n g > < / k e y > < v a l u e > < i n t > 1 < / i n t > < / v a l u e > < / i t e m > < i t e m > < k e y > < s t r i n g > 1�< / s t r i n g > < / k e y > < v a l u e > < i n t > 2 < / i n t > < / v a l u e > < / i t e m > < i t e m > < k e y > < s t r i n g > 1�ļ< / s t r i n g > < / k e y > < v a l u e > < i n t > 3 < / i n t > < / v a l u e > < / i t e m > < i t e m > < k e y > < s t r i n g > ��t�< / s t r i n g > < / k e y > < v a l u e > < i n t > 4 < / i n t > < / v a l u e > < / i t e m > < i t e m > < k e y > < s t r i n g > Ƚ�  ��xǸ�< / s t r i n g > < / k e y > < v a l u e > < i n t > 5 < / i n t > < / v a l u e > < / i t e m > < i t e m > < k e y > < s t r i n g > �Tֈ�8�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��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 U�l��乜�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 U�l��乜�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 C o l u m n s \ 乜�I D 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 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 C o l u m n s \ ��I D 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 C o l u m n s \ ���  ��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 C o l u m n s \ 乜�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 =��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 =��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 C o l u m n s \ =�� 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 ȴ̬��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 ȴ̬��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 C o l u m n s \ U�l�� 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 C o l u m n s \ � �  1�T�� 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 C o l u m n s \ =�� 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 C o l u m n s \ � 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 � �1�T�Ȭ��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 � �1�T�Ȭ��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 C o l u m n s \ � �  1�T�� 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 � �1�T��乜�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 � �1�T��乜�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 C o l u m n s \ 乜�I D 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 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 C o l u m n s \ 乜�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 ��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 ��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 C o l u m n s \ ��I D 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 C o l u m n s \ tǄ�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 C o l u m n s \ 1�ļ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 C o l u m n s \ ��t�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 C o l u m n s \ �Tֈ�8�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 C o l u m n s \ Ƚ�  ��xǸ�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0 9 8 a 9 0 9 3 - e c 2 c - 4 2 7 7 - 8 c a 7 - 6 3 d 5 8 3 8 9 8 5 6 d "   x m l n s = " h t t p : / / s c h e m a s . m i c r o s o f t . c o m / D a t a M a s h u p " > A A A A A H Q G A A B Q S w M E F A A C A A g A I H 8 b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C B / G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x t R K G t x z G o D A A A u E w A A E w A c A E Z v c m 1 1 b G F z L 1 N l Y 3 R p b 2 4 x L m 0 g o h g A K K A U A A A A A A A A A A A A A A A A A A A A A A A A A A A A 3 V f P S x t B F L 4 H 8 j 8 M 6 y X i E q q U X o q H k n q w L R Z a a Q / i Y T U j T d 3 M y m Y D S h D 8 E S G t Q s U a G m m U P b Q 5 l B y i s Z B C 7 R + U m f 0 f O t l N N r s 7 s 8 n s q h T q J T I z 7 7 3 v v f m + 9 2 Y L c N X I a Q i 8 d n 6 n H y c T y U T h n a L D L C D V a v d n k 5 h V c t H s t k 0 w C 1 R o J B O A / p G v x 7 j d o S t z m 6 t Q T W e K u g 6 R 8 V b T 1 1 c 0 b T 0 1 W V p a U P J w V g q 4 k J a 3 l z I a M u j Z Z d n x N C H h 9 k 7 3 6 g Y f 1 w G p m 1 a t K l G 3 i 8 q K C t O L u o I K a 5 q e z 2 h q M Y 8 W t z Z g I e W E l k s l i Z h 1 6 6 Q y / 1 S S g U G 3 g A E 3 j W 0 Z D D b w j w N 2 5 9 e 1 d X B E k e B G k 9 3 c a 5 L z a 9 K o s D v 7 H 8 j + L r s 8 y A 7 0 0 5 P B P D I e P U z 3 k N o n c O c I X 9 T x 5 7 r P d n s y m c i h 0 P y 9 d 2 D V y v h o B 7 c u r b N T Y h 7 H v w m u o / / s P p w c g Z v k / V 0 L a d 3 E V Y R t + a 8 K r 6 C t 0 L q 7 e 8 G y u x u + q r u r T i n c U v s 2 m U L 3 N i L U e U J S 4 Z o B 3 m s 5 B K Y l b r 2 d C i 3 A g g G z z + i 5 V K D n D O t A C 0 R B c Y U Q P B Q i F x n 0 I j z P o W z 6 B c X 1 s m h A f d K 9 P + u M h v z e y 4 R v 7 Y K d 2 9 x Q U N b + 3 7 n Q w V 2 G x w 0 n t 4 f 5 A b N 0 q M k Q M 2 6 d d v / 8 B t 3 W y R D e K 7 i h K q v w j a I W Y W p 8 W j I q q q r 8 Q O 6 b 6 T 5 7 + R b Y K A t x o 0 z O y 6 C P k n y 5 B q R S 8 y J F V F R O D Q s p X z Y 9 X U S L 7 F a f A 8 p P 2 V B g H O o q y M g J U 1 e I m 2 P 4 z c z c A G m f U E A 8 z g b N R N j K h u I M R f + o 7 F 8 C e y o m J x k I Y 9 g Y C c j h N 3 J I Q 5 h V b D a t a p 1 H Q E 3 P Q j 2 E g d 7 G 7 O v F w f 7 r 6 7 n D P u t r n + O R j y L w r V Q V V g Z 7 9 g i g Y m s c S 0 + u m 6 m A T k a p K 6 P l V 3 I I p k r + U S I H 9 O k F 5 H g I G 0 M z g l o e h Z e R t D 1 D W S U 7 b w X R q d M / L i T c g e f g / O a M 9 N j K 7 M c Y J 8 j Q Y N G e Q 0 z 3 D z 5 M A m 9 A 4 c f i 6 F d + 9 M e M z T h R F v G Z E Y V b I 4 9 G m w w 8 3 Y n P C D 7 S K E 0 s s s G t W r l I A e 6 t x w t k 5 8 r 4 T r Q j 1 O P v Q E z h o o z W Z 5 g M h Q d / v N L 6 V D 6 E N 3 p C e T x P e d p z p F k 1 E 5 h V M 2 N m F Y 3 R b Z 3 H + T R 1 L O / 2 0 9 T x y f s 0 t W c + u 1 y + 5 K 3 h N n s U 7 9 W o E w 7 F z D K t O b 6 q W L U O 5 4 t 4 F z d u g P W J a r F j f e x E a + Z / A V B L A Q I t A B Q A A g A I A C B / G 1 F a 7 s N 5 q A A A A P g A A A A S A A A A A A A A A A A A A A A A A A A A A A B D b 2 5 m a W c v U G F j a 2 F n Z S 5 4 b W x Q S w E C L Q A U A A I A C A A g f x t R D 8 r p q 6 Q A A A D p A A A A E w A A A A A A A A A A A A A A A A D 0 A A A A W 0 N v b n R l b n R f V H l w Z X N d L n h t b F B L A Q I t A B Q A A g A I A C B / G 1 E o a 3 H M a g M A A C 4 T A A A T A A A A A A A A A A A A A A A A A O U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d D A A A A A A A A d U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y U 5 N S U 5 N S V F Q S V C N S V B Q y V F Q y V B M C U 5 N S V F Q y U 5 R S V B Q y V F Q S V C M y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y N l Q x M T o y N T o 1 N i 4 5 M D c 5 M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T U l O T U l R U E l Q j U l Q U M l R U M l Q T A l O T U l R U M l O U U l Q U M l R U E l Q j M l Q T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k 1 J T k 1 J U V B J U I 1 J U F D J U V D J U E w J T k 1 J U V D J T l F J U F D J U V B J U I z J U E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U 4 N C V F Q i U 4 Q y U 4 M C V F Q i V C M C V C M S V F R C U 5 O S U 5 N C V F Q y V B M C U 5 M C V F Q y U 5 R S V B Q y V F Q S V C M y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y N l Q x M T o y N j o 0 N y 4 y N z A z N T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Q l O T g l O D Q l R U I l O E M l O D A l R U I l Q j A l Q j E l R U Q l O T k l O T Q l R U M l Q T A l O T A l R U M l O U U l Q U M l R U E l Q j M l Q T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T g 0 J U V C J T h D J T g w J U V C J U I w J U I x J U V E J T k 5 J T k 0 J U V D J U E w J T k w J U V D J T l F J U F D J U V B J U I z J U E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C M C V C R C V F Q S V C M y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y N l Q x M T o y N z o w M i 4 5 M T M 1 O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Q j A l Q k Q l R U E l Q j M l Q T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I w J U J E J U V B J U I z J U E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N S U 5 N S V F Q S V C N S V B Q y V F Q y V B M C U 5 N S U y Q i V F R C U 5 O C U 4 N C V F Q i U 4 Q y U 4 M C V F Q i V C M C V C M S V F R C U 5 O S U 5 N C V F Q y V B M C U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y N l Q x M z o y O D o 0 M y 4 0 N j Q 3 M j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T U l O T U l R U E l Q j U l Q U M l R U M l Q T A l O T U l M k I l R U Q l O T g l O D Q l R U I l O E M l O D A l R U I l Q j A l Q j E l R U Q l O T k l O T Q l R U M l Q T A l O T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C U y M G F u d G k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4 L T I 2 V D E z O j M 3 O j U 5 L j k z N j Y 5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l Z n Q l M j B h b n R p J T I w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J T I w Y W 5 0 a S U y M D I v J U V E J T k 5 J T k 1 J U V D J T l F J U E 1 J U V C J T k w J T l D J T I w J U V D J T k 1 J T k 1 J U V B J U I 1 J U F D J U V D J U E w J T k 1 J T J C J U V E J T k 4 J T g 0 J U V C J T h D J T g w J U V C J U I w J U I x J U V E J T k 5 J T k 0 J U V D J U E w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C U y M G F u d G k l M j A y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Q l M j B h b n R p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J T I w Y W 5 0 a S U y M D I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C U y M G p v a W 4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4 L T I 2 V D E z O j M 1 O j M 3 L j U z M z E 5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l Z n Q l M j B q b 2 l u J T I w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J T I w a m 9 p b i U y M D I v J U V E J T k 5 J T k 1 J U V D J T l F J U E 1 J U V C J T k w J T l D J T I w J U V D J U I w J U J E J U V B J U I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C U y M G p v a W 4 l M j A y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Q l M j B q b 2 l u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J T I w a m 9 p b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w O C 0 y N l Q x M z o y N z o y N C 4 0 N T A z N j A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V m d C U y M G p v a W 4 l M j A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Q l M j B q b 2 l u J T I w M S 8 l R U Q l O T k l O T U l R U M l O U U l Q T U l R U I l O T A l O U M l M j A l R U Q l O T g l O D Q l R U I l O E M l O D A l R U I l Q j A l Q j E l R U Q l O T k l O T Q l R U M l Q T A l O T A l R U M l O U U l Q U M l R U E l Q j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J T I w a m 9 p b i U y M D E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C U y M G p v a W 4 l M j A x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Q l M j B h b n R p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A 4 L T I 2 V D E z O j I 3 O j U 0 L j g 1 M D Y 0 N T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Z 0 J T I w Y W 5 0 a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C U y M G F u d G k l M j A x L y V F R C U 5 O S U 5 N S V F Q y U 5 R S V B N S V F Q i U 5 M C U 5 Q y U y M C V F Q y U 5 N S U 5 N S V F Q S V C N S V B Q y V F Q y V B M C U 5 N S V F Q y U 5 R S V B Q y V F Q S V C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Q l M j B h b n R p J T I w M S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J T I w Y W 5 0 a S U y M D E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C U y M G F u d G k l M j A x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N S U 5 N S V F Q S V C N S V B Q y V F Q y V B M C U 5 N S U y Q i V F R C U 5 O C U 4 N C V F Q i U 4 Q y U 4 M C U y M C V F Q i V C M C V C M S V F R C U 5 O S U 5 N C V F Q y V B M C U 5 M C U y M C U y Q i U y M C V F Q y V C M C V C R C V F Q S V C M y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+ y g h O y y t O y e r O q z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2 V D E 0 O j A x O j A 1 L j U 3 O D g x N j Z a I i A v P j x F b n R y e S B U e X B l P S J G a W x s Q 2 9 s d W 1 u V H l w Z X M i I F Z h b H V l P S J z Q m d B Q U F B Q U F C U V V G I i A v P j x F b n R y e S B U e X B l P S J G a W x s Q 2 9 s d W 1 u T m F t Z X M i I F Z h b H V l P S J z W y Z x d W 9 0 O + y g n O 2 S i E l E J n F 1 b 3 Q 7 L C Z x d W 9 0 O + y g n O 2 S i O u q h S Z x d W 9 0 O y w m c X V v d D v s u b T t h Y z q s 6 D r p q w m c X V v d D s s J n F 1 b 3 Q 7 7 I K s 7 J 2 0 7 K a I J n F 1 b 3 Q 7 L C Z x d W 9 0 O + y D i e y D g S Z x d W 9 0 O y w m c X V v d D v r u I z r n p z r k 5 w m c X V v d D s s J n F 1 b 3 Q 7 7 J W V 6 r W s 7 K C V I O y e r O q z o C Z x d W 9 0 O y w m c X V v d D v t m I T r j I A g 6 7 C x 7 Z m U 7 K C Q I O y e r O q z o C Z x d W 9 0 O y w m c X V v d D v s s L 3 q s 6 A g 7 J 6 s 6 r O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W V 6 r W s 7 K C V K + 2 Y h O u M g C D r s L H t m Z T s o J A g K y D s s L 3 q s 6 A v 7 J u Q 6 7 O 4 L n v s o J z t k o h J R C w w f S Z x d W 9 0 O y w m c X V v d D t T Z W N 0 a W 9 u M S / s l Z X q t a z s o J U r 7 Z i E 6 4 y A I O u w s e 2 Z l O y g k C A r I O y w v e q z o C / s m 5 D r s 7 g u e + y g n O 2 S i O u q h S w x f S Z x d W 9 0 O y w m c X V v d D t T Z W N 0 a W 9 u M S / s l Z X q t a z s o J U r 7 Z i E 6 4 y A I O u w s e 2 Z l O y g k C A r I O y w v e q z o C / s m 5 D r s 7 g u e + y 5 t O 2 F j O q z o O u m r C w y f S Z x d W 9 0 O y w m c X V v d D t T Z W N 0 a W 9 u M S / s l Z X q t a z s o J U r 7 Z i E 6 4 y A I O u w s e 2 Z l O y g k C A r I O y w v e q z o C / s m 5 D r s 7 g u e + y C r O y d t O y m i C w z f S Z x d W 9 0 O y w m c X V v d D t T Z W N 0 a W 9 u M S / s l Z X q t a z s o J U r 7 Z i E 6 4 y A I O u w s e 2 Z l O y g k C A r I O y w v e q z o C / s m 5 D r s 7 g u e + y D i e y D g S w 0 f S Z x d W 9 0 O y w m c X V v d D t T Z W N 0 a W 9 u M S / s l Z X q t a z s o J U r 7 Z i E 6 4 y A I O u w s e 2 Z l O y g k C A r I O y w v e q z o C / s m 5 D r s 7 g u e + u 4 j O u e n O u T n C w 1 f S Z x d W 9 0 O y w m c X V v d D t T Z W N 0 a W 9 u M S / s l Z X q t a z s o J U r 7 Z i E 6 4 y A I O u w s e 2 Z l O y g k C A r I O y w v e q z o C / s m 5 D r s 7 g u e + y V l e q 1 r O y g l S D s n q z q s 6 A s N n 0 m c X V v d D s s J n F 1 b 3 Q 7 U 2 V j d G l v b j E v 7 J W V 6 r W s 7 K C V K + 2 Y h O u M g C D r s L H t m Z T s o J A g K y D s s L 3 q s 6 A v 7 J u Q 6 7 O 4 L n v t m I T r j I A g 6 7 C x 7 Z m U 7 K C Q I O y e r O q z o C w 3 f S Z x d W 9 0 O y w m c X V v d D t T Z W N 0 a W 9 u M S / s l Z X q t a z s o J U r 7 Z i E 6 4 y A I O u w s e 2 Z l O y g k C A r I O y w v e q z o C / s m 5 D r s 7 g u e + y w v e q z o C D s n q z q s 6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7 J W V 6 r W s 7 K C V K + 2 Y h O u M g C D r s L H t m Z T s o J A g K y D s s L 3 q s 6 A v 7 J u Q 6 7 O 4 L n v s o J z t k o h J R C w w f S Z x d W 9 0 O y w m c X V v d D t T Z W N 0 a W 9 u M S / s l Z X q t a z s o J U r 7 Z i E 6 4 y A I O u w s e 2 Z l O y g k C A r I O y w v e q z o C / s m 5 D r s 7 g u e + y g n O 2 S i O u q h S w x f S Z x d W 9 0 O y w m c X V v d D t T Z W N 0 a W 9 u M S / s l Z X q t a z s o J U r 7 Z i E 6 4 y A I O u w s e 2 Z l O y g k C A r I O y w v e q z o C / s m 5 D r s 7 g u e + y 5 t O 2 F j O q z o O u m r C w y f S Z x d W 9 0 O y w m c X V v d D t T Z W N 0 a W 9 u M S / s l Z X q t a z s o J U r 7 Z i E 6 4 y A I O u w s e 2 Z l O y g k C A r I O y w v e q z o C / s m 5 D r s 7 g u e + y C r O y d t O y m i C w z f S Z x d W 9 0 O y w m c X V v d D t T Z W N 0 a W 9 u M S / s l Z X q t a z s o J U r 7 Z i E 6 4 y A I O u w s e 2 Z l O y g k C A r I O y w v e q z o C / s m 5 D r s 7 g u e + y D i e y D g S w 0 f S Z x d W 9 0 O y w m c X V v d D t T Z W N 0 a W 9 u M S / s l Z X q t a z s o J U r 7 Z i E 6 4 y A I O u w s e 2 Z l O y g k C A r I O y w v e q z o C / s m 5 D r s 7 g u e + u 4 j O u e n O u T n C w 1 f S Z x d W 9 0 O y w m c X V v d D t T Z W N 0 a W 9 u M S / s l Z X q t a z s o J U r 7 Z i E 6 4 y A I O u w s e 2 Z l O y g k C A r I O y w v e q z o C / s m 5 D r s 7 g u e + y V l e q 1 r O y g l S D s n q z q s 6 A s N n 0 m c X V v d D s s J n F 1 b 3 Q 7 U 2 V j d G l v b j E v 7 J W V 6 r W s 7 K C V K + 2 Y h O u M g C D r s L H t m Z T s o J A g K y D s s L 3 q s 6 A v 7 J u Q 6 7 O 4 L n v t m I T r j I A g 6 7 C x 7 Z m U 7 K C Q I O y e r O q z o C w 3 f S Z x d W 9 0 O y w m c X V v d D t T Z W N 0 a W 9 u M S / s l Z X q t a z s o J U r 7 Z i E 6 4 y A I O u w s e 2 Z l O y g k C A r I O y w v e q z o C / s m 5 D r s 7 g u e + y w v e q z o C D s n q z q s 6 A s O H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M y Y T k x M z Q y Y i 0 y O T Q w L T Q z Y 2 Y t O G V i Z C 1 l Z D c y Z m U 2 N G M x N 2 Y i I C 8 + P C 9 T d G F i b G V F b n R y a W V z P j w v S X R l b T 4 8 S X R l b T 4 8 S X R l b U x v Y 2 F 0 a W 9 u P j x J d G V t V H l w Z T 5 G b 3 J t d W x h P C 9 J d G V t V H l w Z T 4 8 S X R l b V B h d G g + U 2 V j d G l v b j E v J U V D J T k 1 J T k 1 J U V B J U I 1 J U F D J U V D J U E w J T k 1 J T J C J U V E J T k 4 J T g 0 J U V C J T h D J T g w J T I w J U V C J U I w J U I x J U V E J T k 5 J T k 0 J U V D J U E w J T k w J T I w J T J C J T I w J U V D J U I w J U J E J U V B J U I z J U E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y V B M C V F Q S V C M C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d U M D Y 6 N T Y 6 N T I u N j Y 5 O T E w O F o i I C 8 + P E V u d H J 5 I F R 5 c G U 9 I k Z p b G x D b 2 x 1 b W 5 U e X B l c y I g V m F s d W U 9 I n N C Z 1 l H Q m d N R 0 F 3 P T 0 i I C 8 + P E V u d H J 5 I F R 5 c G U 9 I k Z p b G x D b 2 x 1 b W 5 O Y W 1 l c y I g V m F s d W U 9 I n N b J n F 1 b 3 Q 7 6 r O g 6 r C d S U Q m c X V v d D s s J n F 1 b 3 Q 7 7 J 2 0 6 6 a E J n F 1 b 3 Q 7 L C Z x d W 9 0 O + y E s S Z x d W 9 0 O y w m c X V v d D v s h L H r s 4 Q m c X V v d D s s J n F 1 b 3 Q 7 6 4 K Y 7 J 2 0 J n F 1 b 3 Q 7 L C Z x d W 9 0 O + y g h O 2 Z l O u y i O 2 Y u C Z x d W 9 0 O y w m c X V v d D v s o I H r p r 0 g 7 Y + s 7 J 2 4 7 Y q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O g 6 r C d L + u z g O q y v e u Q n C D s n K D t m J U u e + q z o O q w n U l E L D B 9 J n F 1 b 3 Q 7 L C Z x d W 9 0 O 1 N l Y 3 R p b 2 4 x L + q z o O q w n S / r s 4 D q s r 3 r k J w g 7 J y g 7 Z i V L n v s n b T r p o Q s M X 0 m c X V v d D s s J n F 1 b 3 Q 7 U 2 V j d G l v b j E v 6 r O g 6 r C d L + u z g O q y v e u Q n C D s n K D t m J U u e + y E s S w y f S Z x d W 9 0 O y w m c X V v d D t T Z W N 0 a W 9 u M S / q s 6 D q s J 0 v 6 7 O A 6 r K 9 6 5 C c I O y c o O 2 Y l S 5 7 7 I S x 6 7 O E L D N 9 J n F 1 b 3 Q 7 L C Z x d W 9 0 O 1 N l Y 3 R p b 2 4 x L + q z o O q w n S / r s 4 D q s r 3 r k J w g 7 J y g 7 Z i V L n v r g p j s n b Q s N H 0 m c X V v d D s s J n F 1 b 3 Q 7 U 2 V j d G l v b j E v 6 r O g 6 r C d L + u z g O q y v e u Q n C D s n K D t m J U u e + y g h O 2 Z l O u y i O 2 Y u C w 1 f S Z x d W 9 0 O y w m c X V v d D t T Z W N 0 a W 9 u M S / q s 6 D q s J 0 v 6 7 O A 6 r K 9 6 5 C c I O y c o O 2 Y l S 5 7 7 K C B 6 6 a 9 I O 2 P r O y d u O 2 K u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s 6 D q s J 0 v 6 7 O A 6 r K 9 6 5 C c I O y c o O 2 Y l S 5 7 6 r O g 6 r C d S U Q s M H 0 m c X V v d D s s J n F 1 b 3 Q 7 U 2 V j d G l v b j E v 6 r O g 6 r C d L + u z g O q y v e u Q n C D s n K D t m J U u e + y d t O u m h C w x f S Z x d W 9 0 O y w m c X V v d D t T Z W N 0 a W 9 u M S / q s 6 D q s J 0 v 6 7 O A 6 r K 9 6 5 C c I O y c o O 2 Y l S 5 7 7 I S x L D J 9 J n F 1 b 3 Q 7 L C Z x d W 9 0 O 1 N l Y 3 R p b 2 4 x L + q z o O q w n S / r s 4 D q s r 3 r k J w g 7 J y g 7 Z i V L n v s h L H r s 4 Q s M 3 0 m c X V v d D s s J n F 1 b 3 Q 7 U 2 V j d G l v b j E v 6 r O g 6 r C d L + u z g O q y v e u Q n C D s n K D t m J U u e + u C m O y d t C w 0 f S Z x d W 9 0 O y w m c X V v d D t T Z W N 0 a W 9 u M S / q s 6 D q s J 0 v 6 7 O A 6 r K 9 6 5 C c I O y c o O 2 Y l S 5 7 7 K C E 7 Z m U 6 7 K I 7 Z i 4 L D V 9 J n F 1 b 3 Q 7 L C Z x d W 9 0 O 1 N l Y 3 R p b 2 4 x L + q z o O q w n S / r s 4 D q s r 3 r k J w g 7 J y g 7 Z i V L n v s o I H r p r 0 g 7 Y + s 7 J 2 4 7 Y q 4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M l Q T A l R U E l Q j A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z J U E w J U V B J U I w J T l E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j C s 9 S D g a Q o l T X m L i H D A s A A A A A A I A A A A A A B B m A A A A A Q A A I A A A A F 8 P g w E C H 8 L y j s 7 c r N M N o z C F q I 1 z u x g z D w M e I J J X + c d C A A A A A A 6 A A A A A A g A A I A A A A O n 6 e Y m 1 h j k E w s d l O m t i Z U M 7 n d J S J R + 8 O L l 6 Q s L x p F k B U A A A A A i k k X 4 r o M C X l k p g 2 P u J 4 2 j g w R a j N n o g + I Q 7 J d m 5 2 Q 2 Y A L y 4 G t h 5 f M D R X S 6 j x I y T O 0 C N U B w p W I j g 7 5 b Z V / O X K 8 e e O 5 6 y u r V q 1 T g G T I C 1 V a v u Q A A A A P H u x B 9 D S g E 8 E b l M x K m B l h y G W J 4 5 G j 0 Y L k 0 n o h T J 2 u 5 p m B B o F 0 / q n u G U y 4 L h H j V + g l P S z 5 + g b J c K Z P I 4 J V e y g F c = < / D a t a M a s h u p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 � �1�T�Ȭ��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 � �1�T�Ȭ��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 C o l u m n s \ Ȉ�I D < / K e y > < / D i a g r a m O b j e c t K e y > < D i a g r a m O b j e c t K e y > < K e y > C o l u m n s \ Ȉԅ�< / K e y > < / D i a g r a m O b j e c t K e y > < D i a g r a m O b j e c t K e y > < K e y > C o l u m n s \ t�L�ବ�< / K e y > < / D i a g r a m O b j e c t K e y > < D i a g r a m O b j e c t K e y > < K e y > C o l u m n s \ ��tǈ�< / K e y > < / D i a g r a m O b j e c t K e y > < D i a g r a m O b j e c t K e y > < K e y > C o l u m n s \ ����< / K e y > < / D i a g r a m O b j e c t K e y > < D i a g r a m O b j e c t K e y > < K e y > C o l u m n s \ ���ܴ< / K e y > < / D i a g r a m O b j e c t K e y > < D i a g r a m O b j e c t K e y > < K e y > C o l u m n s \ � �  1�T��  ���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 C o l u m n s \ � �  1�T��  ���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 ȴ̬��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 ȴ̬��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 �  ���< / K e y > < / D i a g r a m O b j e c t K e y > < D i a g r a m O b j e c t K e y > < K e y > M e a s u r e s \ i�Ĭ:   �  ���\ T a g I n f o \ ���< / K e y > < / D i a g r a m O b j e c t K e y > < D i a g r a m O b j e c t K e y > < K e y > M e a s u r e s \ i�Ĭ:   �  ���\ T a g I n f o \ �< / K e y > < / D i a g r a m O b j e c t K e y > < D i a g r a m O b j e c t K e y > < K e y > M e a s u r e s \ i�Ĭ:   U�l��  ���< / K e y > < / D i a g r a m O b j e c t K e y > < D i a g r a m O b j e c t K e y > < K e y > M e a s u r e s \ i�Ĭ:   U�l��  ���\ T a g I n f o \ ���< / K e y > < / D i a g r a m O b j e c t K e y > < D i a g r a m O b j e c t K e y > < K e y > M e a s u r e s \ i�Ĭ:   U�l��  ���\ T a g I n f o \ �< / K e y > < / D i a g r a m O b j e c t K e y > < D i a g r a m O b j e c t K e y > < K e y > M e a s u r e s \ i�Ĭ:   � �  1�T��  ���< / K e y > < / D i a g r a m O b j e c t K e y > < D i a g r a m O b j e c t K e y > < K e y > M e a s u r e s \ i�Ĭ:   � �  1�T��  ���\ T a g I n f o \ ���< / K e y > < / D i a g r a m O b j e c t K e y > < D i a g r a m O b j e c t K e y > < K e y > M e a s u r e s \ i�Ĭ:   � �  1�T��  ���\ T a g I n f o \ �< / K e y > < / D i a g r a m O b j e c t K e y > < D i a g r a m O b j e c t K e y > < K e y > M e a s u r e s \ i�Ĭ:   =��  ���< / K e y > < / D i a g r a m O b j e c t K e y > < D i a g r a m O b j e c t K e y > < K e y > M e a s u r e s \ i�Ĭ:   =��  ���\ T a g I n f o \ ���< / K e y > < / D i a g r a m O b j e c t K e y > < D i a g r a m O b j e c t K e y > < K e y > M e a s u r e s \ i�Ĭ:   =��  ���\ T a g I n f o \ �< / K e y > < / D i a g r a m O b j e c t K e y > < D i a g r a m O b j e c t K e y > < K e y > C o l u m n s \ Ȉ�I D < / K e y > < / D i a g r a m O b j e c t K e y > < D i a g r a m O b j e c t K e y > < K e y > C o l u m n s \ Ȉԅ�< / K e y > < / D i a g r a m O b j e c t K e y > < D i a g r a m O b j e c t K e y > < K e y > C o l u m n s \ t�L�ବ�< / K e y > < / D i a g r a m O b j e c t K e y > < D i a g r a m O b j e c t K e y > < K e y > C o l u m n s \ ��tǈ�< / K e y > < / D i a g r a m O b j e c t K e y > < D i a g r a m O b j e c t K e y > < K e y > C o l u m n s \ ����< / K e y > < / D i a g r a m O b j e c t K e y > < D i a g r a m O b j e c t K e y > < K e y > C o l u m n s \ ���ܴ< / K e y > < / D i a g r a m O b j e c t K e y > < D i a g r a m O b j e c t K e y > < K e y > C o l u m n s \ U�l��  ���< / K e y > < / D i a g r a m O b j e c t K e y > < D i a g r a m O b j e c t K e y > < K e y > C o l u m n s \ � �  1�T��  ���< / K e y > < / D i a g r a m O b j e c t K e y > < D i a g r a m O b j e c t K e y > < K e y > C o l u m n s \ =��  ���< / K e y > < / D i a g r a m O b j e c t K e y > < D i a g r a m O b j e c t K e y > < K e y > C o l u m n s \ �  ���< / K e y > < / D i a g r a m O b j e c t K e y > < D i a g r a m O b j e c t K e y > < K e y > L i n k s \ & l t ; C o l u m n s \ i�Ĭ:   �  ���& g t ; - & l t ; M e a s u r e s \ �  ���& g t ; < / K e y > < / D i a g r a m O b j e c t K e y > < D i a g r a m O b j e c t K e y > < K e y > L i n k s \ & l t ; C o l u m n s \ i�Ĭ:   �  ���& g t ; - & l t ; M e a s u r e s \ �  ���& g t ; \ C O L U M N < / K e y > < / D i a g r a m O b j e c t K e y > < D i a g r a m O b j e c t K e y > < K e y > L i n k s \ & l t ; C o l u m n s \ i�Ĭ:   �  ���& g t ; - & l t ; M e a s u r e s \ �  ���& g t ; \ M E A S U R E < / K e y > < / D i a g r a m O b j e c t K e y > < D i a g r a m O b j e c t K e y > < K e y > L i n k s \ & l t ; C o l u m n s \ i�Ĭ:   U�l��  ���& g t ; - & l t ; M e a s u r e s \ U�l��  ���& g t ; < / K e y > < / D i a g r a m O b j e c t K e y > < D i a g r a m O b j e c t K e y > < K e y > L i n k s \ & l t ; C o l u m n s \ i�Ĭ:   U�l��  ���& g t ; - & l t ; M e a s u r e s \ U�l��  ���& g t ; \ C O L U M N < / K e y > < / D i a g r a m O b j e c t K e y > < D i a g r a m O b j e c t K e y > < K e y > L i n k s \ & l t ; C o l u m n s \ i�Ĭ:   U�l��  ���& g t ; - & l t ; M e a s u r e s \ U�l��  ���& g t ; \ M E A S U R E < / K e y > < / D i a g r a m O b j e c t K e y > < D i a g r a m O b j e c t K e y > < K e y > L i n k s \ & l t ; C o l u m n s \ i�Ĭ:   � �  1�T��  ���& g t ; - & l t ; M e a s u r e s \ � �  1�T��  ���& g t ; < / K e y > < / D i a g r a m O b j e c t K e y > < D i a g r a m O b j e c t K e y > < K e y > L i n k s \ & l t ; C o l u m n s \ i�Ĭ:   � �  1�T��  ���& g t ; - & l t ; M e a s u r e s \ � �  1�T��  ���& g t ; \ C O L U M N < / K e y > < / D i a g r a m O b j e c t K e y > < D i a g r a m O b j e c t K e y > < K e y > L i n k s \ & l t ; C o l u m n s \ i�Ĭ:   � �  1�T��  ���& g t ; - & l t ; M e a s u r e s \ � �  1�T��  ���& g t ; \ M E A S U R E < / K e y > < / D i a g r a m O b j e c t K e y > < D i a g r a m O b j e c t K e y > < K e y > L i n k s \ & l t ; C o l u m n s \ i�Ĭ:   =��  ���& g t ; - & l t ; M e a s u r e s \ =��  ���& g t ; < / K e y > < / D i a g r a m O b j e c t K e y > < D i a g r a m O b j e c t K e y > < K e y > L i n k s \ & l t ; C o l u m n s \ i�Ĭ:   =��  ���& g t ; - & l t ; M e a s u r e s \ =��  ���& g t ; \ C O L U M N < / K e y > < / D i a g r a m O b j e c t K e y > < D i a g r a m O b j e c t K e y > < K e y > L i n k s \ & l t ; C o l u m n s \ i�Ĭ:   =��  ���& g t ; - & l t ; M e a s u r e s \ =��  ���& g t ; \ M E A S U R E 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 �  ���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 �  ���\ T a g I n f o \ ���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 �  ���\ T a g I n f o \ �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 U�l��  ���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 U�l��  ���\ T a g I n f o \ ���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 U�l��  ���\ T a g I n f o \ �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 � �  1�T��  ���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 � �  1�T��  ���\ T a g I n f o \ ���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 � �  1�T��  ���\ T a g I n f o \ �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 =��  ���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 =��  ���\ T a g I n f o \ ���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 =��  ���\ T a g I n f o \ �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 C o l u m n s \ U�l��  ���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 C o l u m n s \ � �  1�T��  ���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 C o l u m n s \ =��  ���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 C o l u m n s \ �  ���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 L i n k s \ & l t ; C o l u m n s \ i�Ĭ:   �  ���& g t ; - & l t ; M e a s u r e s \ �  ���& g t ; 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 �  ���& g t ; - & l t ; M e a s u r e s \ �  ���& g t ; \ C O L U M N 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 �  ���& g t ; - & l t ; M e a s u r e s \ �  ���& g t ; \ M E A S U R E 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 U�l��  ���& g t ; - & l t ; M e a s u r e s \ U�l��  ���& g t ; 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 U�l��  ���& g t ; - & l t ; M e a s u r e s \ U�l��  ���& g t ; \ C O L U M N 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 U�l��  ���& g t ; - & l t ; M e a s u r e s \ U�l��  ���& g t ; \ M E A S U R E 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 � �  1�T��  ���& g t ; - & l t ; M e a s u r e s \ � �  1�T��  ���& g t ; 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 � �  1�T��  ���& g t ; - & l t ; M e a s u r e s \ � �  1�T��  ���& g t ; \ C O L U M N 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 � �  1�T��  ���& g t ; - & l t ; M e a s u r e s \ � �  1�T��  ���& g t ; \ M E A S U R E 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 =��  ���& g t ; - & l t ; M e a s u r e s \ =��  ���& g t ; 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 =��  ���& g t ; - & l t ; M e a s u r e s \ =��  ���& g t ; \ C O L U M N 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 =��  ���& g t ; - & l t ; M e a s u r e s \ =��  ���& g t ; \ M E A S U R E 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 =��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 =��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 =��  ���  2 < / K e y > < / D i a g r a m O b j e c t K e y > < D i a g r a m O b j e c t K e y > < K e y > M e a s u r e s \ i�Ĭ:   =��  ���  2 \ T a g I n f o \ ���< / K e y > < / D i a g r a m O b j e c t K e y > < D i a g r a m O b j e c t K e y > < K e y > M e a s u r e s \ i�Ĭ:   =��  ���  2 \ T a g I n f o \ �< / K e y > < / D i a g r a m O b j e c t K e y > < D i a g r a m O b j e c t K e y > < K e y > C o l u m n s \ Ȉ�I D < / K e y > < / D i a g r a m O b j e c t K e y > < D i a g r a m O b j e c t K e y > < K e y > C o l u m n s \ Ȉԅ�< / K e y > < / D i a g r a m O b j e c t K e y > < D i a g r a m O b j e c t K e y > < K e y > C o l u m n s \ t�L�ବ�< / K e y > < / D i a g r a m O b j e c t K e y > < D i a g r a m O b j e c t K e y > < K e y > C o l u m n s \ ��tǈ�< / K e y > < / D i a g r a m O b j e c t K e y > < D i a g r a m O b j e c t K e y > < K e y > C o l u m n s \ ����< / K e y > < / D i a g r a m O b j e c t K e y > < D i a g r a m O b j e c t K e y > < K e y > C o l u m n s \ =��  ���< / K e y > < / D i a g r a m O b j e c t K e y > < D i a g r a m O b j e c t K e y > < K e y > C o l u m n s \ ���ܴ< / K e y > < / D i a g r a m O b j e c t K e y > < D i a g r a m O b j e c t K e y > < K e y > L i n k s \ & l t ; C o l u m n s \ i�Ĭ:   =��  ���  2 & g t ; - & l t ; M e a s u r e s \ =��  ���& g t ; < / K e y > < / D i a g r a m O b j e c t K e y > < D i a g r a m O b j e c t K e y > < K e y > L i n k s \ & l t ; C o l u m n s \ i�Ĭ:   =��  ���  2 & g t ; - & l t ; M e a s u r e s \ =��  ���& g t ; \ C O L U M N < / K e y > < / D i a g r a m O b j e c t K e y > < D i a g r a m O b j e c t K e y > < K e y > L i n k s \ & l t ; C o l u m n s \ i�Ĭ:   =��  ���  2 & g t ; - & l t ; M e a s u r e s \ =��  ���& g t ; \ M E A S U R E 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 =��  ���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 =��  ���  2 \ T a g I n f o \ ���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 =��  ���  2 \ T a g I n f o \ �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 C o l u m n s \ =��  ���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 L i n k s \ & l t ; C o l u m n s \ i�Ĭ:   =��  ���  2 & g t ; - & l t ; M e a s u r e s \ =��  ���& g t ; 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 =��  ���  2 & g t ; - & l t ; M e a s u r e s \ =��  ���& g t ; \ C O L U M N 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 =��  ���  2 & g t ; - & l t ; M e a s u r e s \ =��  ���& g t ; \ M E A S U R E 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 U�l��乜�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 U�l��乜�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 C o l u m n s \ 乜�I D < / K e y > < / D i a g r a m O b j e c t K e y > < D i a g r a m O b j e c t K e y > < K e y > C o l u m n s \ Ȉ�I D < / K e y > < / D i a g r a m O b j e c t K e y > < D i a g r a m O b j e c t K e y > < K e y > C o l u m n s \ Ȉԅ�< / K e y > < / D i a g r a m O b j e c t K e y > < D i a g r a m O b j e c t K e y > < K e y > C o l u m n s \ t�L�ବ�< / K e y > < / D i a g r a m O b j e c t K e y > < D i a g r a m O b j e c t K e y > < K e y > C o l u m n s \ ��tǈ�< / K e y > < / D i a g r a m O b j e c t K e y > < D i a g r a m O b j e c t K e y > < K e y > C o l u m n s \ ����< / K e y > < / D i a g r a m O b j e c t K e y > < D i a g r a m O b j e c t K e y > < K e y > C o l u m n s \ ��  ����< / K e y > < / D i a g r a m O b j e c t K e y > < D i a g r a m O b j e c t K e y > < K e y > C o l u m n s \ ���ܴ< / K e y > < / D i a g r a m O b j e c t K e y > < D i a g r a m O b j e c t K e y > < K e y > C o l u m n s \ ��I D < / K e y > < / D i a g r a m O b j e c t K e y > < D i a g r a m O b j e c t K e y > < K e y > C o l u m n s \ ���  ��< / K e y > < / D i a g r a m O b j e c t K e y > < D i a g r a m O b j e c t K e y > < K e y > C o l u m n s \ 乜�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 1 < / F o c u s R o w > < S e l e c t i o n E n d C o l u m n > 6 < / S e l e c t i o n E n d C o l u m n > < S e l e c t i o n E n d R o w > 1 < / S e l e c t i o n E n d R o w > < S e l e c t i o n S t a r t C o l u m n > 6 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 C o l u m n s \ 乜�I D 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 C o l u m n s \ Ȉ�I D 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 C o l u m n s \ t�L�ବ�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 C o l u m n s \ ��tǈ�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  ����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 C o l u m n s \ ���ܴ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 C o l u m n s \ ��I D 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 C o l u m n s \ ���  ��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 C o l u m n s \ 乜�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 ��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 ��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 C o l u m n s \ ��I D < / K e y > < / D i a g r a m O b j e c t K e y > < D i a g r a m O b j e c t K e y > < K e y > C o l u m n s \ tǄ�< / K e y > < / D i a g r a m O b j e c t K e y > < D i a g r a m O b j e c t K e y > < K e y > C o l u m n s \ 1�< / K e y > < / D i a g r a m O b j e c t K e y > < D i a g r a m O b j e c t K e y > < K e y > C o l u m n s \ 1�ļ< / K e y > < / D i a g r a m O b j e c t K e y > < D i a g r a m O b j e c t K e y > < K e y > C o l u m n s \ ��t�< / K e y > < / D i a g r a m O b j e c t K e y > < D i a g r a m O b j e c t K e y > < K e y > C o l u m n s \ �Tֈ�8�< / K e y > < / D i a g r a m O b j e c t K e y > < D i a g r a m O b j e c t K e y > < K e y > C o l u m n s \ Ƚ�  ��xǸ�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 C o l u m n s \ ��I D 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 C o l u m n s \ tǄ�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 C o l u m n s \ 1�ļ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 C o l u m n s \ ��t�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 C o l u m n s \ �Tֈ�8�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 C o l u m n s \ Ƚ�  ��xǸ�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 U�l��乜�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 � �1�T�Ȭ��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 ȴ̬��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 =��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 ��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 2 0 2 0 - 0 8 - 2 7 T 1 7 : 4 4 : 1 7 . 1 4 6 6 6 0 4 + 0 9 : 0 0 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ȴ̬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 Ȉ�I D < / s t r i n g > < / k e y > < v a l u e > < i n t > 1 0 4 < / i n t > < / v a l u e > < / i t e m > < i t e m > < k e y > < s t r i n g > Ȉԅ�< / s t r i n g > < / k e y > < v a l u e > < i n t > 1 0 4 < / i n t > < / v a l u e > < / i t e m > < i t e m > < k e y > < s t r i n g > t�L�ବ�< / s t r i n g > < / k e y > < v a l u e > < i n t > 1 2 3 < / i n t > < / v a l u e > < / i t e m > < i t e m > < k e y > < s t r i n g > ��tǈ�< / s t r i n g > < / k e y > < v a l u e > < i n t > 1 0 4 < / i n t > < / v a l u e > < / i t e m > < i t e m > < k e y > < s t r i n g > ����< / s t r i n g > < / k e y > < v a l u e > < i n t > 8 5 < / i n t > < / v a l u e > < / i t e m > < i t e m > < k e y > < s t r i n g > ���ܴ< / s t r i n g > < / k e y > < v a l u e > < i n t > 1 0 4 < / i n t > < / v a l u e > < / i t e m > < i t e m > < k e y > < s t r i n g > U�l��  ���< / s t r i n g > < / k e y > < v a l u e > < i n t > 1 4 9 < / i n t > < / v a l u e > < / i t e m > < i t e m > < k e y > < s t r i n g > � �  1�T��  ���< / s t r i n g > < / k e y > < v a l u e > < i n t > 1 9 4 < / i n t > < / v a l u e > < / i t e m > < i t e m > < k e y > < s t r i n g > =��  ���< / s t r i n g > < / k e y > < v a l u e > < i n t > 1 3 0 < / i n t > < / v a l u e > < / i t e m > < i t e m > < k e y > < s t r i n g > �  ���< / s t r i n g > < / k e y > < v a l u e > < i n t > 1 1 1 < / i n t > < / v a l u e > < / i t e m > < / C o l u m n W i d t h s > < C o l u m n D i s p l a y I n d e x > < i t e m > < k e y > < s t r i n g > Ȉ�I D < / s t r i n g > < / k e y > < v a l u e > < i n t > 0 < / i n t > < / v a l u e > < / i t e m > < i t e m > < k e y > < s t r i n g > Ȉԅ�< / s t r i n g > < / k e y > < v a l u e > < i n t > 1 < / i n t > < / v a l u e > < / i t e m > < i t e m > < k e y > < s t r i n g > t�L�ବ�< / s t r i n g > < / k e y > < v a l u e > < i n t > 2 < / i n t > < / v a l u e > < / i t e m > < i t e m > < k e y > < s t r i n g > ��tǈ�< / s t r i n g > < / k e y > < v a l u e > < i n t > 3 < / i n t > < / v a l u e > < / i t e m > < i t e m > < k e y > < s t r i n g > ����< / s t r i n g > < / k e y > < v a l u e > < i n t > 4 < / i n t > < / v a l u e > < / i t e m > < i t e m > < k e y > < s t r i n g > ���ܴ< / s t r i n g > < / k e y > < v a l u e > < i n t > 5 < / i n t > < / v a l u e > < / i t e m > < i t e m > < k e y > < s t r i n g > U�l��  ���< / s t r i n g > < / k e y > < v a l u e > < i n t > 6 < / i n t > < / v a l u e > < / i t e m > < i t e m > < k e y > < s t r i n g > � �  1�T��  ���< / s t r i n g > < / k e y > < v a l u e > < i n t > 7 < / i n t > < / v a l u e > < / i t e m > < i t e m > < k e y > < s t r i n g > =��  ���< / s t r i n g > < / k e y > < v a l u e > < i n t > 8 < / i n t > < / v a l u e > < / i t e m > < i t e m > < k e y > < s t r i n g > �  ���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�l��乜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 乜�I D < / s t r i n g > < / k e y > < v a l u e > < i n t > 1 0 4 < / i n t > < / v a l u e > < / i t e m > < i t e m > < k e y > < s t r i n g > Ȉ�I D < / s t r i n g > < / k e y > < v a l u e > < i n t > 1 0 4 < / i n t > < / v a l u e > < / i t e m > < i t e m > < k e y > < s t r i n g > Ȉԅ�< / s t r i n g > < / k e y > < v a l u e > < i n t > 1 0 4 < / i n t > < / v a l u e > < / i t e m > < i t e m > < k e y > < s t r i n g > t�L�ବ�< / s t r i n g > < / k e y > < v a l u e > < i n t > 1 2 3 < / i n t > < / v a l u e > < / i t e m > < i t e m > < k e y > < s t r i n g > ��tǈ�< / s t r i n g > < / k e y > < v a l u e > < i n t > 1 0 4 < / i n t > < / v a l u e > < / i t e m > < i t e m > < k e y > < s t r i n g > ����< / s t r i n g > < / k e y > < v a l u e > < i n t > 8 5 < / i n t > < / v a l u e > < / i t e m > < i t e m > < k e y > < s t r i n g > ��  ����< / s t r i n g > < / k e y > < v a l u e > < i n t > 1 3 0 < / i n t > < / v a l u e > < / i t e m > < i t e m > < k e y > < s t r i n g > 乜�< / s t r i n g > < / k e y > < v a l u e > < i n t > 8 5 < / i n t > < / v a l u e > < / i t e m > < i t e m > < k e y > < s t r i n g > ���ܴ< / s t r i n g > < / k e y > < v a l u e > < i n t > 1 0 4 < / i n t > < / v a l u e > < / i t e m > < i t e m > < k e y > < s t r i n g > ��I D < / s t r i n g > < / k e y > < v a l u e > < i n t > 1 0 4 < / i n t > < / v a l u e > < / i t e m > < i t e m > < k e y > < s t r i n g > ���  ��< / s t r i n g > < / k e y > < v a l u e > < i n t > 1 3 0 < / i n t > < / v a l u e > < / i t e m > < / C o l u m n W i d t h s > < C o l u m n D i s p l a y I n d e x > < i t e m > < k e y > < s t r i n g > 乜�I D < / s t r i n g > < / k e y > < v a l u e > < i n t > 0 < / i n t > < / v a l u e > < / i t e m > < i t e m > < k e y > < s t r i n g > Ȉ�I D < / s t r i n g > < / k e y > < v a l u e > < i n t > 1 < / i n t > < / v a l u e > < / i t e m > < i t e m > < k e y > < s t r i n g > Ȉԅ�< / s t r i n g > < / k e y > < v a l u e > < i n t > 2 < / i n t > < / v a l u e > < / i t e m > < i t e m > < k e y > < s t r i n g > t�L�ବ�< / s t r i n g > < / k e y > < v a l u e > < i n t > 3 < / i n t > < / v a l u e > < / i t e m > < i t e m > < k e y > < s t r i n g > ��tǈ�< / s t r i n g > < / k e y > < v a l u e > < i n t > 4 < / i n t > < / v a l u e > < / i t e m > < i t e m > < k e y > < s t r i n g > ����< / s t r i n g > < / k e y > < v a l u e > < i n t > 5 < / i n t > < / v a l u e > < / i t e m > < i t e m > < k e y > < s t r i n g > ��  ����< / s t r i n g > < / k e y > < v a l u e > < i n t > 6 < / i n t > < / v a l u e > < / i t e m > < i t e m > < k e y > < s t r i n g > 乜�< / s t r i n g > < / k e y > < v a l u e > < i n t > 7 < / i n t > < / v a l u e > < / i t e m > < i t e m > < k e y > < s t r i n g > ���ܴ< / s t r i n g > < / k e y > < v a l u e > < i n t > 8 < / i n t > < / v a l u e > < / i t e m > < i t e m > < k e y > < s t r i n g > ��I D < / s t r i n g > < / k e y > < v a l u e > < i n t > 9 < / i n t > < / v a l u e > < / i t e m > < i t e m > < k e y > < s t r i n g > ���  ��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=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 Ȉ�I D < / s t r i n g > < / k e y > < v a l u e > < i n t > 1 0 4 < / i n t > < / v a l u e > < / i t e m > < i t e m > < k e y > < s t r i n g > Ȉԅ�< / s t r i n g > < / k e y > < v a l u e > < i n t > 1 0 4 < / i n t > < / v a l u e > < / i t e m > < i t e m > < k e y > < s t r i n g > t�L�ବ�< / s t r i n g > < / k e y > < v a l u e > < i n t > 1 2 3 < / i n t > < / v a l u e > < / i t e m > < i t e m > < k e y > < s t r i n g > ��tǈ�< / s t r i n g > < / k e y > < v a l u e > < i n t > 1 0 4 < / i n t > < / v a l u e > < / i t e m > < i t e m > < k e y > < s t r i n g > ����< / s t r i n g > < / k e y > < v a l u e > < i n t > 8 5 < / i n t > < / v a l u e > < / i t e m > < i t e m > < k e y > < s t r i n g > =��  ���< / s t r i n g > < / k e y > < v a l u e > < i n t > 1 3 0 < / i n t > < / v a l u e > < / i t e m > < i t e m > < k e y > < s t r i n g > ���ܴ< / s t r i n g > < / k e y > < v a l u e > < i n t > 1 0 4 < / i n t > < / v a l u e > < / i t e m > < / C o l u m n W i d t h s > < C o l u m n D i s p l a y I n d e x > < i t e m > < k e y > < s t r i n g > Ȉ�I D < / s t r i n g > < / k e y > < v a l u e > < i n t > 0 < / i n t > < / v a l u e > < / i t e m > < i t e m > < k e y > < s t r i n g > Ȉԅ�< / s t r i n g > < / k e y > < v a l u e > < i n t > 1 < / i n t > < / v a l u e > < / i t e m > < i t e m > < k e y > < s t r i n g > t�L�ବ�< / s t r i n g > < / k e y > < v a l u e > < i n t > 2 < / i n t > < / v a l u e > < / i t e m > < i t e m > < k e y > < s t r i n g > ��tǈ�< / s t r i n g > < / k e y > < v a l u e > < i n t > 3 < / i n t > < / v a l u e > < / i t e m > < i t e m > < k e y > < s t r i n g > ����< / s t r i n g > < / k e y > < v a l u e > < i n t > 4 < / i n t > < / v a l u e > < / i t e m > < i t e m > < k e y > < s t r i n g > =��  ���< / s t r i n g > < / k e y > < v a l u e > < i n t > 5 < / i n t > < / v a l u e > < / i t e m > < i t e m > < k e y > < s t r i n g > ���ܴ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U�l�Ȭ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 Ȉ�I D < / s t r i n g > < / k e y > < v a l u e > < i n t > 1 0 4 < / i n t > < / v a l u e > < / i t e m > < i t e m > < k e y > < s t r i n g > Ȉԅ�< / s t r i n g > < / k e y > < v a l u e > < i n t > 1 0 4 < / i n t > < / v a l u e > < / i t e m > < i t e m > < k e y > < s t r i n g > t�L�ବ�< / s t r i n g > < / k e y > < v a l u e > < i n t > 1 2 3 < / i n t > < / v a l u e > < / i t e m > < i t e m > < k e y > < s t r i n g > ��tǈ�< / s t r i n g > < / k e y > < v a l u e > < i n t > 1 0 4 < / i n t > < / v a l u e > < / i t e m > < i t e m > < k e y > < s t r i n g > ����< / s t r i n g > < / k e y > < v a l u e > < i n t > 8 5 < / i n t > < / v a l u e > < / i t e m > < i t e m > < k e y > < s t r i n g > U�l��  ���< / s t r i n g > < / k e y > < v a l u e > < i n t > 1 4 9 < / i n t > < / v a l u e > < / i t e m > < i t e m > < k e y > < s t r i n g > ���ܴ< / s t r i n g > < / k e y > < v a l u e > < i n t > 1 0 4 < / i n t > < / v a l u e > < / i t e m > < / C o l u m n W i d t h s > < C o l u m n D i s p l a y I n d e x > < i t e m > < k e y > < s t r i n g > Ȉ�I D < / s t r i n g > < / k e y > < v a l u e > < i n t > 0 < / i n t > < / v a l u e > < / i t e m > < i t e m > < k e y > < s t r i n g > Ȉԅ�< / s t r i n g > < / k e y > < v a l u e > < i n t > 1 < / i n t > < / v a l u e > < / i t e m > < i t e m > < k e y > < s t r i n g > t�L�ବ�< / s t r i n g > < / k e y > < v a l u e > < i n t > 2 < / i n t > < / v a l u e > < / i t e m > < i t e m > < k e y > < s t r i n g > ��tǈ�< / s t r i n g > < / k e y > < v a l u e > < i n t > 3 < / i n t > < / v a l u e > < / i t e m > < i t e m > < k e y > < s t r i n g > ����< / s t r i n g > < / k e y > < v a l u e > < i n t > 4 < / i n t > < / v a l u e > < / i t e m > < i t e m > < k e y > < s t r i n g > U�l��  ���< / s t r i n g > < / k e y > < v a l u e > < i n t > 6 < / i n t > < / v a l u e > < / i t e m > < i t e m > < k e y > < s t r i n g > ���ܴ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� �1�T��乜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 乜�I D < / s t r i n g > < / k e y > < v a l u e > < i n t > 1 0 4 < / i n t > < / v a l u e > < / i t e m > < i t e m > < k e y > < s t r i n g > Ȉ�I D < / s t r i n g > < / k e y > < v a l u e > < i n t > 1 0 4 < / i n t > < / v a l u e > < / i t e m > < i t e m > < k e y > < s t r i n g > Ȉԅ�< / s t r i n g > < / k e y > < v a l u e > < i n t > 1 0 4 < / i n t > < / v a l u e > < / i t e m > < i t e m > < k e y > < s t r i n g > t�L�ବ�< / s t r i n g > < / k e y > < v a l u e > < i n t > 1 2 3 < / i n t > < / v a l u e > < / i t e m > < i t e m > < k e y > < s t r i n g > ��tǈ�< / s t r i n g > < / k e y > < v a l u e > < i n t > 1 0 4 < / i n t > < / v a l u e > < / i t e m > < i t e m > < k e y > < s t r i n g > ����< / s t r i n g > < / k e y > < v a l u e > < i n t > 8 5 < / i n t > < / v a l u e > < / i t e m > < i t e m > < k e y > < s t r i n g > ��  ����< / s t r i n g > < / k e y > < v a l u e > < i n t > 1 3 0 < / i n t > < / v a l u e > < / i t e m > < i t e m > < k e y > < s t r i n g > 乜�< / s t r i n g > < / k e y > < v a l u e > < i n t > 8 5 < / i n t > < / v a l u e > < / i t e m > < i t e m > < k e y > < s t r i n g > ���ܴ< / s t r i n g > < / k e y > < v a l u e > < i n t > 1 0 4 < / i n t > < / v a l u e > < / i t e m > < / C o l u m n W i d t h s > < C o l u m n D i s p l a y I n d e x > < i t e m > < k e y > < s t r i n g > 乜�I D < / s t r i n g > < / k e y > < v a l u e > < i n t > 0 < / i n t > < / v a l u e > < / i t e m > < i t e m > < k e y > < s t r i n g > Ȉ�I D < / s t r i n g > < / k e y > < v a l u e > < i n t > 1 < / i n t > < / v a l u e > < / i t e m > < i t e m > < k e y > < s t r i n g > Ȉԅ�< / s t r i n g > < / k e y > < v a l u e > < i n t > 2 < / i n t > < / v a l u e > < / i t e m > < i t e m > < k e y > < s t r i n g > t�L�ବ�< / s t r i n g > < / k e y > < v a l u e > < i n t > 3 < / i n t > < / v a l u e > < / i t e m > < i t e m > < k e y > < s t r i n g > ��tǈ�< / s t r i n g > < / k e y > < v a l u e > < i n t > 4 < / i n t > < / v a l u e > < / i t e m > < i t e m > < k e y > < s t r i n g > ����< / s t r i n g > < / k e y > < v a l u e > < i n t > 5 < / i n t > < / v a l u e > < / i t e m > < i t e m > < k e y > < s t r i n g > ��  ����< / s t r i n g > < / k e y > < v a l u e > < i n t > 6 < / i n t > < / v a l u e > < / i t e m > < i t e m > < k e y > < s t r i n g > 乜�< / s t r i n g > < / k e y > < v a l u e > < i n t > 7 < / i n t > < / v a l u e > < / i t e m > < i t e m > < k e y > < s t r i n g > ���ܴ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1214376-066E-440C-A145-2C1CE207EA4A}">
  <ds:schemaRefs/>
</ds:datastoreItem>
</file>

<file path=customXml/itemProps10.xml><?xml version="1.0" encoding="utf-8"?>
<ds:datastoreItem xmlns:ds="http://schemas.openxmlformats.org/officeDocument/2006/customXml" ds:itemID="{1F6F5DCC-2468-46C9-833A-260388F185BE}">
  <ds:schemaRefs/>
</ds:datastoreItem>
</file>

<file path=customXml/itemProps11.xml><?xml version="1.0" encoding="utf-8"?>
<ds:datastoreItem xmlns:ds="http://schemas.openxmlformats.org/officeDocument/2006/customXml" ds:itemID="{A15D9F1F-8658-42D1-8B3F-6F18578555C6}">
  <ds:schemaRefs/>
</ds:datastoreItem>
</file>

<file path=customXml/itemProps12.xml><?xml version="1.0" encoding="utf-8"?>
<ds:datastoreItem xmlns:ds="http://schemas.openxmlformats.org/officeDocument/2006/customXml" ds:itemID="{DE250A6E-F4E1-469D-A257-A2EB29B73B65}">
  <ds:schemaRefs/>
</ds:datastoreItem>
</file>

<file path=customXml/itemProps13.xml><?xml version="1.0" encoding="utf-8"?>
<ds:datastoreItem xmlns:ds="http://schemas.openxmlformats.org/officeDocument/2006/customXml" ds:itemID="{EB243427-3E5F-49BE-8230-4E0DA3408520}">
  <ds:schemaRefs/>
</ds:datastoreItem>
</file>

<file path=customXml/itemProps14.xml><?xml version="1.0" encoding="utf-8"?>
<ds:datastoreItem xmlns:ds="http://schemas.openxmlformats.org/officeDocument/2006/customXml" ds:itemID="{3073B272-DCF1-4B1A-81E4-F6B5D3BB83E5}">
  <ds:schemaRefs/>
</ds:datastoreItem>
</file>

<file path=customXml/itemProps15.xml><?xml version="1.0" encoding="utf-8"?>
<ds:datastoreItem xmlns:ds="http://schemas.openxmlformats.org/officeDocument/2006/customXml" ds:itemID="{38AB141C-8BFE-490B-AF09-669399711EFF}">
  <ds:schemaRefs/>
</ds:datastoreItem>
</file>

<file path=customXml/itemProps16.xml><?xml version="1.0" encoding="utf-8"?>
<ds:datastoreItem xmlns:ds="http://schemas.openxmlformats.org/officeDocument/2006/customXml" ds:itemID="{A5D95F82-F3E7-4956-9B6D-C0FFBF63AC3A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C488B121-A25E-4C91-AD1E-7D0AC6669FC6}">
  <ds:schemaRefs/>
</ds:datastoreItem>
</file>

<file path=customXml/itemProps18.xml><?xml version="1.0" encoding="utf-8"?>
<ds:datastoreItem xmlns:ds="http://schemas.openxmlformats.org/officeDocument/2006/customXml" ds:itemID="{BDB782C6-AEDA-4AE4-8995-7F3C41972792}">
  <ds:schemaRefs/>
</ds:datastoreItem>
</file>

<file path=customXml/itemProps19.xml><?xml version="1.0" encoding="utf-8"?>
<ds:datastoreItem xmlns:ds="http://schemas.openxmlformats.org/officeDocument/2006/customXml" ds:itemID="{387031A9-1B7E-40E5-B214-2C52B7B2EE76}">
  <ds:schemaRefs/>
</ds:datastoreItem>
</file>

<file path=customXml/itemProps2.xml><?xml version="1.0" encoding="utf-8"?>
<ds:datastoreItem xmlns:ds="http://schemas.openxmlformats.org/officeDocument/2006/customXml" ds:itemID="{EDA4F45B-9DAF-456C-8748-7604D1A6E916}">
  <ds:schemaRefs/>
</ds:datastoreItem>
</file>

<file path=customXml/itemProps20.xml><?xml version="1.0" encoding="utf-8"?>
<ds:datastoreItem xmlns:ds="http://schemas.openxmlformats.org/officeDocument/2006/customXml" ds:itemID="{34FFCBE6-F184-40DF-ABB5-4D6D3A8BFAE0}">
  <ds:schemaRefs/>
</ds:datastoreItem>
</file>

<file path=customXml/itemProps21.xml><?xml version="1.0" encoding="utf-8"?>
<ds:datastoreItem xmlns:ds="http://schemas.openxmlformats.org/officeDocument/2006/customXml" ds:itemID="{87880FFD-5FFC-47D0-9457-045861238579}">
  <ds:schemaRefs/>
</ds:datastoreItem>
</file>

<file path=customXml/itemProps22.xml><?xml version="1.0" encoding="utf-8"?>
<ds:datastoreItem xmlns:ds="http://schemas.openxmlformats.org/officeDocument/2006/customXml" ds:itemID="{056AA984-3603-457D-83D7-ABA3CA40E9A1}">
  <ds:schemaRefs/>
</ds:datastoreItem>
</file>

<file path=customXml/itemProps23.xml><?xml version="1.0" encoding="utf-8"?>
<ds:datastoreItem xmlns:ds="http://schemas.openxmlformats.org/officeDocument/2006/customXml" ds:itemID="{494BE781-5698-411B-B66F-3182A232F9EE}">
  <ds:schemaRefs/>
</ds:datastoreItem>
</file>

<file path=customXml/itemProps3.xml><?xml version="1.0" encoding="utf-8"?>
<ds:datastoreItem xmlns:ds="http://schemas.openxmlformats.org/officeDocument/2006/customXml" ds:itemID="{D23FAC50-075B-4964-ABD2-6E0C7D4B38AD}">
  <ds:schemaRefs/>
</ds:datastoreItem>
</file>

<file path=customXml/itemProps4.xml><?xml version="1.0" encoding="utf-8"?>
<ds:datastoreItem xmlns:ds="http://schemas.openxmlformats.org/officeDocument/2006/customXml" ds:itemID="{6DDED3BF-1D1C-412D-A9F8-941ACE13AB7A}">
  <ds:schemaRefs/>
</ds:datastoreItem>
</file>

<file path=customXml/itemProps5.xml><?xml version="1.0" encoding="utf-8"?>
<ds:datastoreItem xmlns:ds="http://schemas.openxmlformats.org/officeDocument/2006/customXml" ds:itemID="{41764C3D-1004-4A0F-8F23-9806A188566D}">
  <ds:schemaRefs/>
</ds:datastoreItem>
</file>

<file path=customXml/itemProps6.xml><?xml version="1.0" encoding="utf-8"?>
<ds:datastoreItem xmlns:ds="http://schemas.openxmlformats.org/officeDocument/2006/customXml" ds:itemID="{7221089C-3B0C-47B5-A9D9-659EE0B35D2D}">
  <ds:schemaRefs/>
</ds:datastoreItem>
</file>

<file path=customXml/itemProps7.xml><?xml version="1.0" encoding="utf-8"?>
<ds:datastoreItem xmlns:ds="http://schemas.openxmlformats.org/officeDocument/2006/customXml" ds:itemID="{DEF9CE68-D8B3-46E0-B3EC-C3578F392FAE}">
  <ds:schemaRefs/>
</ds:datastoreItem>
</file>

<file path=customXml/itemProps8.xml><?xml version="1.0" encoding="utf-8"?>
<ds:datastoreItem xmlns:ds="http://schemas.openxmlformats.org/officeDocument/2006/customXml" ds:itemID="{61E0C696-67B9-4580-92F8-1954A44D4417}">
  <ds:schemaRefs/>
</ds:datastoreItem>
</file>

<file path=customXml/itemProps9.xml><?xml version="1.0" encoding="utf-8"?>
<ds:datastoreItem xmlns:ds="http://schemas.openxmlformats.org/officeDocument/2006/customXml" ds:itemID="{245CBBA6-BBB3-460F-A096-A986889A89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프로그램실행</vt:lpstr>
      <vt:lpstr>파라미터</vt:lpstr>
      <vt:lpstr>압구정재고</vt:lpstr>
      <vt:lpstr>현대백화점재고</vt:lpstr>
      <vt:lpstr>창고재고</vt:lpstr>
      <vt:lpstr>재고이동로그</vt:lpstr>
      <vt:lpstr>압구정 매출</vt:lpstr>
      <vt:lpstr>현대백화점 매출</vt:lpstr>
      <vt:lpstr>고객</vt:lpstr>
      <vt:lpstr>Fitzroy</vt:lpstr>
      <vt:lpstr>재고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성정석</dc:creator>
  <cp:lastModifiedBy>성정석</cp:lastModifiedBy>
  <dcterms:created xsi:type="dcterms:W3CDTF">2020-08-25T12:30:45Z</dcterms:created>
  <dcterms:modified xsi:type="dcterms:W3CDTF">2020-08-27T08:44:17Z</dcterms:modified>
</cp:coreProperties>
</file>