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aa6\python\fitzroy\"/>
    </mc:Choice>
  </mc:AlternateContent>
  <xr:revisionPtr revIDLastSave="0" documentId="13_ncr:1_{97BEA430-C3E5-43AF-A861-E7836101E23A}" xr6:coauthVersionLast="45" xr6:coauthVersionMax="45" xr10:uidLastSave="{00000000-0000-0000-0000-000000000000}"/>
  <bookViews>
    <workbookView xWindow="-108" yWindow="-108" windowWidth="23256" windowHeight="12576" xr2:uid="{2B5F29DA-7B83-4B43-9818-160FA2DB568F}"/>
  </bookViews>
  <sheets>
    <sheet name="프로그램실행" sheetId="33" r:id="rId1"/>
    <sheet name="압구정" sheetId="1" r:id="rId2"/>
    <sheet name="현대백화점" sheetId="5" r:id="rId3"/>
    <sheet name="창고" sheetId="18" r:id="rId4"/>
    <sheet name="압구정매출" sheetId="2" r:id="rId5"/>
    <sheet name="현대백화점매출" sheetId="6" r:id="rId6"/>
    <sheet name="창고매출" sheetId="34" r:id="rId7"/>
    <sheet name="재고이동로그" sheetId="30" r:id="rId8"/>
    <sheet name="포인트적립로그" sheetId="36" r:id="rId9"/>
    <sheet name="고객" sheetId="25" r:id="rId10"/>
    <sheet name="Fitzroy" sheetId="28" r:id="rId11"/>
    <sheet name="재고 현황" sheetId="27" r:id="rId12"/>
    <sheet name="파라미터" sheetId="31" r:id="rId13"/>
  </sheets>
  <definedNames>
    <definedName name="_xlcn.WorksheetConnection_fitzroy_inventory_manager.xlsx고객1" hidden="1">고객[]</definedName>
    <definedName name="_xlcn.WorksheetConnection_fitzroy_inventory_manager.xlsx압구정매출1" hidden="1">압구정매출[]</definedName>
    <definedName name="_xlcn.WorksheetConnection_fitzroy_inventory_manager.xlsx압구정재고1" hidden="1">압구정재고[]</definedName>
    <definedName name="_xlcn.WorksheetConnection_fitzroy_inventory_manager.xlsx전체재고1" hidden="1">전체재고[]</definedName>
    <definedName name="_xlcn.WorksheetConnection_fitzroy_inventory_manager.xlsx창고1" hidden="1">창고[]</definedName>
    <definedName name="_xlcn.WorksheetConnection_fitzroy_inventory_manager.xlsx현대백화점매출1" hidden="1">현대백화점매출[]</definedName>
    <definedName name="_xlcn.WorksheetConnection_fitzroy_inventory_manager.xlsx현대백화점재고1" hidden="1">현대백화점재고[]</definedName>
    <definedName name="ExternalData_1" localSheetId="10" hidden="1">Fitzroy!$A$1:$I$3</definedName>
    <definedName name="ExternalData_1" localSheetId="12" hidden="1">파라미터!$J$1:$J$2</definedName>
    <definedName name="ExternalData_1" localSheetId="8" hidden="1">포인트적립로그!$A$3:$E$4</definedName>
    <definedName name="ExternalData_2" localSheetId="12" hidden="1">파라미터!$L$1:$L$3</definedName>
    <definedName name="ExternalData_3" localSheetId="12" hidden="1">파라미터!$N$1:$N$3</definedName>
    <definedName name="ExternalData_4" localSheetId="12" hidden="1">파라미터!$P$1:$P$2</definedName>
    <definedName name="슬라이서_브랜드">#N/A</definedName>
    <definedName name="슬라이서_브랜드1">#N/A</definedName>
    <definedName name="슬라이서_사이즈">#N/A</definedName>
    <definedName name="슬라이서_사이즈1">#N/A</definedName>
    <definedName name="슬라이서_색상">#N/A</definedName>
    <definedName name="슬라이서_색상1">#N/A</definedName>
    <definedName name="슬라이서_카테고리">#N/A</definedName>
    <definedName name="슬라이서_카테고리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현대백화점재고" name="현대백화점재고" connection="WorksheetConnection_fitzroy_inventory_manager.xlsx!현대백화점재고"/>
          <x15:modelTable id="현대백화점매출" name="현대백화점매출" connection="WorksheetConnection_fitzroy_inventory_manager.xlsx!현대백화점매출"/>
          <x15:modelTable id="창고" name="창고" connection="WorksheetConnection_fitzroy_inventory_manager.xlsx!창고"/>
          <x15:modelTable id="전체재고" name="전체재고" connection="WorksheetConnection_fitzroy_inventory_manager.xlsx!전체재고"/>
          <x15:modelTable id="압구정재고" name="압구정재고" connection="WorksheetConnection_fitzroy_inventory_manager.xlsx!압구정재고"/>
          <x15:modelTable id="압구정매출" name="압구정매출" connection="WorksheetConnection_fitzroy_inventory_manager.xlsx!압구정매출"/>
          <x15:modelTable id="고객" name="고객" connection="WorksheetConnection_fitzroy_inventory_manager.xlsx!고객"/>
        </x15:modelTables>
        <x15:modelRelationships>
          <x15:modelRelationship fromTable="압구정매출" fromColumn="고객ID" toTable="고객" toColumn="고객ID"/>
          <x15:modelRelationship fromTable="압구정매출" fromColumn="제품ID" toTable="압구정재고" toColumn="제품ID"/>
          <x15:modelRelationship fromTable="현대백화점매출" fromColumn="고객ID" toTable="고객" toColumn="고객ID"/>
          <x15:modelRelationship fromTable="현대백화점매출" fromColumn="제품ID" toTable="현대백화점재고" toColumn="제품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8" l="1"/>
  <c r="J3" i="28"/>
  <c r="B4" i="34"/>
  <c r="A4" i="34" s="1"/>
  <c r="A4" i="18"/>
  <c r="A4" i="1"/>
  <c r="A4" i="5"/>
  <c r="B4" i="2"/>
  <c r="A4" i="2" s="1"/>
  <c r="A4" i="25" l="1"/>
  <c r="H4" i="25" s="1"/>
  <c r="J4" i="25" s="1"/>
  <c r="B4" i="6"/>
  <c r="A4" i="30"/>
  <c r="A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B3" authorId="0" shapeId="0" xr:uid="{55FDB0AE-133E-40C8-BEE4-A22F1BD6D86A}">
      <text>
        <r>
          <rPr>
            <sz val="10"/>
            <color indexed="81"/>
            <rFont val="돋움"/>
            <family val="3"/>
            <charset val="129"/>
          </rPr>
          <t>드롭다운 눌러서 검색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1" authorId="0" shapeId="0" xr:uid="{C1B1EEAC-93C2-4B11-9C49-0B68EA8696D1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2" authorId="0" shapeId="0" xr:uid="{51B4E650-170F-412F-A13C-A0B312C6A3D5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
이 테이블들은 건드리지 말 것!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E6583-AA8D-47EA-A100-F25541B4C82C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5FC00D-2A1F-4F78-9F84-3A397FA21859}" name="WorksheetConnection_fitzroy_inventory_manager.xlsx!고객" type="102" refreshedVersion="6" minRefreshableVersion="5">
    <extLst>
      <ext xmlns:x15="http://schemas.microsoft.com/office/spreadsheetml/2010/11/main" uri="{DE250136-89BD-433C-8126-D09CA5730AF9}">
        <x15:connection id="고객">
          <x15:rangePr sourceName="_xlcn.WorksheetConnection_fitzroy_inventory_manager.xlsx고객1"/>
        </x15:connection>
      </ext>
    </extLst>
  </connection>
  <connection id="3" xr16:uid="{013EFADC-734B-4EEC-A8E9-387254F415D7}" name="WorksheetConnection_fitzroy_inventory_manager.xlsx!압구정매출" type="102" refreshedVersion="6" minRefreshableVersion="5">
    <extLst>
      <ext xmlns:x15="http://schemas.microsoft.com/office/spreadsheetml/2010/11/main" uri="{DE250136-89BD-433C-8126-D09CA5730AF9}">
        <x15:connection id="압구정매출">
          <x15:rangePr sourceName="_xlcn.WorksheetConnection_fitzroy_inventory_manager.xlsx압구정매출1"/>
        </x15:connection>
      </ext>
    </extLst>
  </connection>
  <connection id="4" xr16:uid="{EDDD79E4-2FCB-4B57-A6F9-6C4A833D7ECB}" name="WorksheetConnection_fitzroy_inventory_manager.xlsx!압구정재고" type="102" refreshedVersion="6" minRefreshableVersion="5">
    <extLst>
      <ext xmlns:x15="http://schemas.microsoft.com/office/spreadsheetml/2010/11/main" uri="{DE250136-89BD-433C-8126-D09CA5730AF9}">
        <x15:connection id="압구정재고">
          <x15:rangePr sourceName="_xlcn.WorksheetConnection_fitzroy_inventory_manager.xlsx압구정재고1"/>
        </x15:connection>
      </ext>
    </extLst>
  </connection>
  <connection id="5" xr16:uid="{A02BEFC1-6E1D-4B26-A645-16120E620205}" name="WorksheetConnection_fitzroy_inventory_manager.xlsx!전체재고" type="102" refreshedVersion="6" minRefreshableVersion="5">
    <extLst>
      <ext xmlns:x15="http://schemas.microsoft.com/office/spreadsheetml/2010/11/main" uri="{DE250136-89BD-433C-8126-D09CA5730AF9}">
        <x15:connection id="전체재고">
          <x15:rangePr sourceName="_xlcn.WorksheetConnection_fitzroy_inventory_manager.xlsx전체재고1"/>
        </x15:connection>
      </ext>
    </extLst>
  </connection>
  <connection id="6" xr16:uid="{666F26D4-7F99-4F1D-87CC-00F345F0EB67}" name="WorksheetConnection_fitzroy_inventory_manager.xlsx!창고" type="102" refreshedVersion="6" minRefreshableVersion="5">
    <extLst>
      <ext xmlns:x15="http://schemas.microsoft.com/office/spreadsheetml/2010/11/main" uri="{DE250136-89BD-433C-8126-D09CA5730AF9}">
        <x15:connection id="창고">
          <x15:rangePr sourceName="_xlcn.WorksheetConnection_fitzroy_inventory_manager.xlsx창고1"/>
        </x15:connection>
      </ext>
    </extLst>
  </connection>
  <connection id="7" xr16:uid="{46AABE2E-9F81-4D28-A6DD-57EFFE1A0673}" name="WorksheetConnection_fitzroy_inventory_manager.xlsx!현대백화점매출" type="102" refreshedVersion="6" minRefreshableVersion="5">
    <extLst>
      <ext xmlns:x15="http://schemas.microsoft.com/office/spreadsheetml/2010/11/main" uri="{DE250136-89BD-433C-8126-D09CA5730AF9}">
        <x15:connection id="현대백화점매출">
          <x15:rangePr sourceName="_xlcn.WorksheetConnection_fitzroy_inventory_manager.xlsx현대백화점매출1"/>
        </x15:connection>
      </ext>
    </extLst>
  </connection>
  <connection id="8" xr16:uid="{FEC33D60-ECEA-4B85-B05A-374A5990A492}" name="WorksheetConnection_fitzroy_inventory_manager.xlsx!현대백화점재고" type="102" refreshedVersion="6" minRefreshableVersion="5">
    <extLst>
      <ext xmlns:x15="http://schemas.microsoft.com/office/spreadsheetml/2010/11/main" uri="{DE250136-89BD-433C-8126-D09CA5730AF9}">
        <x15:connection id="현대백화점재고">
          <x15:rangePr sourceName="_xlcn.WorksheetConnection_fitzroy_inventory_manager.xlsx현대백화점재고1"/>
        </x15:connection>
      </ext>
    </extLst>
  </connection>
  <connection id="9" xr16:uid="{5C394132-9FF0-4E39-81ED-A9C0484D5F91}" keepAlive="1" name="쿼리 - left anti 1" description="통합 문서의 'left anti 1' 쿼리에 대한 연결입니다." type="5" refreshedVersion="0" background="1">
    <dbPr connection="Provider=Microsoft.Mashup.OleDb.1;Data Source=$Workbook$;Location=&quot;left anti 1&quot;;Extended Properties=&quot;&quot;" command="SELECT * FROM [left anti 1]"/>
  </connection>
  <connection id="10" xr16:uid="{426666EB-7E20-47CB-94F3-BB0061D27635}" keepAlive="1" name="쿼리 - left anti 2" description="통합 문서의 'left anti 2' 쿼리에 대한 연결입니다." type="5" refreshedVersion="0" background="1">
    <dbPr connection="Provider=Microsoft.Mashup.OleDb.1;Data Source=$Workbook$;Location=&quot;left anti 2&quot;;Extended Properties=&quot;&quot;" command="SELECT * FROM [left anti 2]"/>
  </connection>
  <connection id="11" xr16:uid="{B287E6E5-4E56-49E6-970C-0F6D4FA33F1E}" keepAlive="1" name="쿼리 - left join 1" description="통합 문서의 'left join 1' 쿼리에 대한 연결입니다." type="5" refreshedVersion="0" background="1">
    <dbPr connection="Provider=Microsoft.Mashup.OleDb.1;Data Source=$Workbook$;Location=&quot;left join 1&quot;;Extended Properties=&quot;&quot;" command="SELECT * FROM [left join 1]"/>
  </connection>
  <connection id="12" xr16:uid="{9265FE3A-A205-4473-8B80-A8E2FFA55E4D}" keepAlive="1" name="쿼리 - left join 2" description="통합 문서의 'left join 2' 쿼리에 대한 연결입니다." type="5" refreshedVersion="0" background="1">
    <dbPr connection="Provider=Microsoft.Mashup.OleDb.1;Data Source=$Workbook$;Location=&quot;left join 2&quot;;Extended Properties=&quot;&quot;" command="SELECT * FROM [left join 2]"/>
  </connection>
  <connection id="13" xr16:uid="{84F9C61A-09E6-44E1-AD28-21750B1D9688}" keepAlive="1" name="쿼리 - 고객" description="통합 문서의 '고객' 쿼리에 대한 연결입니다." type="5" refreshedVersion="6" background="1" saveData="1">
    <dbPr connection="Provider=Microsoft.Mashup.OleDb.1;Data Source=$Workbook$;Location=고객;Extended Properties=&quot;&quot;" command="SELECT * FROM [고객]"/>
  </connection>
  <connection id="14" xr16:uid="{E6B7DA06-E779-4A7D-A688-BC40520DC29C}" keepAlive="1" name="쿼리 - 고객ID" description="통합 문서의 '고객ID' 쿼리에 대한 연결입니다." type="5" refreshedVersion="6" background="1" saveData="1">
    <dbPr connection="Provider=Microsoft.Mashup.OleDb.1;Data Source=$Workbook$;Location=고객ID;Extended Properties=&quot;&quot;" command="SELECT * FROM [고객ID]"/>
  </connection>
  <connection id="15" xr16:uid="{FECF2531-AAD7-409D-A5C2-DB003EDC1AFE}" keepAlive="1" name="쿼리 - 고객별날짜별적립내역" description="통합 문서의 '고객별날짜별적립내역' 쿼리에 대한 연결입니다." type="5" refreshedVersion="6" background="1" saveData="1">
    <dbPr connection="Provider=Microsoft.Mashup.OleDb.1;Data Source=$Workbook$;Location=고객별날짜별적립내역;Extended Properties=&quot;&quot;" command="SELECT * FROM [고객별날짜별적립내역]"/>
  </connection>
  <connection id="16" xr16:uid="{E4B66A71-6AC8-4252-902E-991ACE4481F9}" keepAlive="1" name="쿼리 - 색상" description="통합 문서의 '색상' 쿼리에 대한 연결입니다." type="5" refreshedVersion="6" background="1" saveData="1">
    <dbPr connection="Provider=Microsoft.Mashup.OleDb.1;Data Source=$Workbook$;Location=색상;Extended Properties=&quot;&quot;" command="SELECT * FROM [색상]"/>
  </connection>
  <connection id="17" xr16:uid="{90748A3E-FF6A-4D92-8AD7-D79BB312B01B}" keepAlive="1" name="쿼리 - 압구정 포인트 적립" description="통합 문서의 '압구정 포인트 적립' 쿼리에 대한 연결입니다." type="5" refreshedVersion="0" background="1">
    <dbPr connection="Provider=Microsoft.Mashup.OleDb.1;Data Source=$Workbook$;Location=&quot;압구정 포인트 적립&quot;;Extended Properties=&quot;&quot;" command="SELECT * FROM [압구정 포인트 적립]"/>
  </connection>
  <connection id="18" xr16:uid="{34BB87E7-3FB6-4DCF-85BE-88ECE19C4049}" keepAlive="1" name="쿼리 - 압구정+현대 백화점 + 창고" description="통합 문서의 '압구정+현대 백화점 + 창고' 쿼리에 대한 연결입니다." type="5" refreshedVersion="6" background="1" saveData="1">
    <dbPr connection="Provider=Microsoft.Mashup.OleDb.1;Data Source=$Workbook$;Location=압구정+현대 백화점 + 창고;Extended Properties=&quot;&quot;" command="SELECT * FROM [압구정+현대 백화점 + 창고]"/>
  </connection>
  <connection id="19" xr16:uid="{2DCEA5F7-1384-417E-9EE0-59318EAB9717}" keepAlive="1" name="쿼리 - 압구정+현대 백화점 + 창고 (2)" description="통합 문서의 '압구정+현대 백화점 + 창고 (2)' 쿼리에 대한 연결입니다." type="5" refreshedVersion="6" background="1" saveData="1">
    <dbPr connection="Provider=Microsoft.Mashup.OleDb.1;Data Source=$Workbook$;Location=&quot;압구정+현대 백화점 + 창고 (2)&quot;;Extended Properties=&quot;&quot;" command="SELECT * FROM [압구정+현대 백화점 + 창고 (2)]"/>
  </connection>
  <connection id="20" xr16:uid="{F082305E-58ED-4B71-A1DE-36C08F01CCD7}" keepAlive="1" name="쿼리 - 압구정+현대백화점" description="통합 문서의 '압구정+현대백화점' 쿼리에 대한 연결입니다." type="5" refreshedVersion="0" background="1">
    <dbPr connection="Provider=Microsoft.Mashup.OleDb.1;Data Source=$Workbook$;Location=압구정+현대백화점;Extended Properties=&quot;&quot;" command="SELECT * FROM [압구정+현대백화점]"/>
  </connection>
  <connection id="21" xr16:uid="{E015DB8A-2762-423C-9FC3-785194906848}" keepAlive="1" name="쿼리 - 압구정재고" description="통합 문서의 '압구정재고' 쿼리에 대한 연결입니다." type="5" refreshedVersion="0" background="1">
    <dbPr connection="Provider=Microsoft.Mashup.OleDb.1;Data Source=$Workbook$;Location=압구정재고;Extended Properties=&quot;&quot;" command="SELECT * FROM [압구정재고]"/>
  </connection>
  <connection id="22" xr16:uid="{395BC4F3-C6E5-4053-8E68-7213F726F40E}" keepAlive="1" name="쿼리 - 전체재고" description="통합 문서의 '전체재고' 쿼리에 대한 연결입니다." type="5" refreshedVersion="6" background="1" saveData="1">
    <dbPr connection="Provider=Microsoft.Mashup.OleDb.1;Data Source=$Workbook$;Location=전체재고;Extended Properties=&quot;&quot;" command="SELECT * FROM [전체재고]"/>
  </connection>
  <connection id="23" xr16:uid="{146536F3-D60C-454E-888E-17F69ABDC3A5}" keepAlive="1" name="쿼리 - 제품명" description="통합 문서의 '제품명' 쿼리에 대한 연결입니다." type="5" refreshedVersion="6" background="1" saveData="1">
    <dbPr connection="Provider=Microsoft.Mashup.OleDb.1;Data Source=$Workbook$;Location=제품명;Extended Properties=&quot;&quot;" command="SELECT * FROM [제품명]"/>
  </connection>
  <connection id="24" xr16:uid="{FCE41061-C552-4F89-BD0D-78215CC1E448}" keepAlive="1" name="쿼리 - 창고" description="통합 문서의 '창고' 쿼리에 대한 연결입니다." type="5" refreshedVersion="0" background="1">
    <dbPr connection="Provider=Microsoft.Mashup.OleDb.1;Data Source=$Workbook$;Location=창고;Extended Properties=&quot;&quot;" command="SELECT * FROM [창고]"/>
  </connection>
  <connection id="25" xr16:uid="{919B4411-DFC5-4C3B-A87D-749DC84B8E2D}" keepAlive="1" name="쿼리 - 창고 포인트 적립" description="통합 문서의 '창고 포인트 적립' 쿼리에 대한 연결입니다." type="5" refreshedVersion="0" background="1">
    <dbPr connection="Provider=Microsoft.Mashup.OleDb.1;Data Source=$Workbook$;Location=&quot;창고 포인트 적립&quot;;Extended Properties=&quot;&quot;" command="SELECT * FROM [창고 포인트 적립]"/>
  </connection>
  <connection id="26" xr16:uid="{1F16F98B-D799-4373-BF78-80A3E83E02FE}" keepAlive="1" name="쿼리 - 카테고리" description="통합 문서의 '카테고리' 쿼리에 대한 연결입니다." type="5" refreshedVersion="6" background="1" saveData="1">
    <dbPr connection="Provider=Microsoft.Mashup.OleDb.1;Data Source=$Workbook$;Location=카테고리;Extended Properties=&quot;&quot;" command="SELECT * FROM [카테고리]"/>
  </connection>
  <connection id="27" xr16:uid="{1338B48B-6898-4C79-98A8-EE71D1174A18}" keepAlive="1" name="쿼리 - 현대백화점 포인트 적립" description="통합 문서의 '현대백화점 포인트 적립' 쿼리에 대한 연결입니다." type="5" refreshedVersion="0" background="1">
    <dbPr connection="Provider=Microsoft.Mashup.OleDb.1;Data Source=$Workbook$;Location=&quot;현대백화점 포인트 적립&quot;;Extended Properties=&quot;&quot;" command="SELECT * FROM [현대백화점 포인트 적립]"/>
  </connection>
  <connection id="28" xr16:uid="{29FC5441-8C0B-4F2B-AE1B-45D132EFE870}" keepAlive="1" name="쿼리 - 현대백화점재고" description="통합 문서의 '현대백화점재고' 쿼리에 대한 연결입니다." type="5" refreshedVersion="0" background="1">
    <dbPr connection="Provider=Microsoft.Mashup.OleDb.1;Data Source=$Workbook$;Location=현대백화점재고;Extended Properties=&quot;&quot;" command="SELECT * FROM [현대백화점재고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3">
    <s v="ThisWorkbookDataModel"/>
    <s v="{[전체재고].[카테고리].[All]}"/>
    <s v="{[전체재고].[색상].[All]}"/>
    <s v="{[전체재고].[브랜드].[All]}"/>
    <s v="{[압구정재고].[카테고리].[All]}"/>
    <s v="{[압구정재고].[색상].[All]}"/>
    <s v="{[압구정재고].[브랜드].[All]}"/>
    <s v="{[현대백화점재고].[카테고리].[All]}"/>
    <s v="{[현대백화점재고].[색상].[All]}"/>
    <s v="{[현대백화점재고].[브랜드].[All]}"/>
    <s v="{[창고].[카테고리].[All]}"/>
    <s v="{[창고].[색상].[All]}"/>
    <s v="{[창고].[브랜드].[All]}"/>
  </metadataStrings>
  <mdxMetadata count="12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</mdxMetadata>
  <valueMetadata count="1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</valueMetadata>
</metadata>
</file>

<file path=xl/sharedStrings.xml><?xml version="1.0" encoding="utf-8"?>
<sst xmlns="http://schemas.openxmlformats.org/spreadsheetml/2006/main" count="228" uniqueCount="98">
  <si>
    <t>사이즈</t>
  </si>
  <si>
    <t>사이즈</t>
    <phoneticPr fontId="1" type="noConversion"/>
  </si>
  <si>
    <t>제품명</t>
  </si>
  <si>
    <t>제품명</t>
    <phoneticPr fontId="1" type="noConversion"/>
  </si>
  <si>
    <t>카테고리</t>
  </si>
  <si>
    <t>카테고리</t>
    <phoneticPr fontId="1" type="noConversion"/>
  </si>
  <si>
    <t>색상</t>
  </si>
  <si>
    <t>색상</t>
    <phoneticPr fontId="1" type="noConversion"/>
  </si>
  <si>
    <t>고스트 라이더 해골 쭉티</t>
  </si>
  <si>
    <t>헤븐 엔 얼스</t>
  </si>
  <si>
    <t>긴팔</t>
  </si>
  <si>
    <t>반팔</t>
  </si>
  <si>
    <t>S</t>
  </si>
  <si>
    <t>XL</t>
  </si>
  <si>
    <t>블랙</t>
  </si>
  <si>
    <t>흰색</t>
  </si>
  <si>
    <t>브랜드</t>
    <phoneticPr fontId="1" type="noConversion"/>
  </si>
  <si>
    <t>슈프림</t>
    <phoneticPr fontId="1" type="noConversion"/>
  </si>
  <si>
    <t>판매 날짜</t>
  </si>
  <si>
    <t>판매 날짜</t>
    <phoneticPr fontId="1" type="noConversion"/>
  </si>
  <si>
    <t>매출</t>
  </si>
  <si>
    <t>매출</t>
    <phoneticPr fontId="1" type="noConversion"/>
  </si>
  <si>
    <t>팔라스</t>
    <phoneticPr fontId="1" type="noConversion"/>
  </si>
  <si>
    <t>브랜드</t>
  </si>
  <si>
    <t>슈프림</t>
  </si>
  <si>
    <t>FREE</t>
    <phoneticPr fontId="1" type="noConversion"/>
  </si>
  <si>
    <t>압구정</t>
    <phoneticPr fontId="1" type="noConversion"/>
  </si>
  <si>
    <t>제품ID</t>
    <phoneticPr fontId="1" type="noConversion"/>
  </si>
  <si>
    <t>매출ID</t>
    <phoneticPr fontId="1" type="noConversion"/>
  </si>
  <si>
    <t>제품ID</t>
  </si>
  <si>
    <t>압구정 재고</t>
    <phoneticPr fontId="1" type="noConversion"/>
  </si>
  <si>
    <t>M</t>
    <phoneticPr fontId="1" type="noConversion"/>
  </si>
  <si>
    <t>XL</t>
    <phoneticPr fontId="1" type="noConversion"/>
  </si>
  <si>
    <t>L</t>
    <phoneticPr fontId="1" type="noConversion"/>
  </si>
  <si>
    <t>창고 재고</t>
    <phoneticPr fontId="1" type="noConversion"/>
  </si>
  <si>
    <t>현대 백화점 재고</t>
    <phoneticPr fontId="1" type="noConversion"/>
  </si>
  <si>
    <t>압구정 재고</t>
  </si>
  <si>
    <t>총 재고</t>
    <phoneticPr fontId="1" type="noConversion"/>
  </si>
  <si>
    <t>현대 백화점 재고</t>
  </si>
  <si>
    <t>창고 재고</t>
  </si>
  <si>
    <t>결제 수단</t>
    <phoneticPr fontId="1" type="noConversion"/>
  </si>
  <si>
    <t>고객ID</t>
    <phoneticPr fontId="1" type="noConversion"/>
  </si>
  <si>
    <t>이름</t>
    <phoneticPr fontId="1" type="noConversion"/>
  </si>
  <si>
    <t>성</t>
    <phoneticPr fontId="1" type="noConversion"/>
  </si>
  <si>
    <t>성별</t>
    <phoneticPr fontId="1" type="noConversion"/>
  </si>
  <si>
    <t>나이</t>
    <phoneticPr fontId="1" type="noConversion"/>
  </si>
  <si>
    <t>남자</t>
    <phoneticPr fontId="1" type="noConversion"/>
  </si>
  <si>
    <t>행 레이블</t>
  </si>
  <si>
    <t>총합계</t>
  </si>
  <si>
    <t>블랙</t>
    <phoneticPr fontId="1" type="noConversion"/>
  </si>
  <si>
    <t>합계: 총 재고</t>
  </si>
  <si>
    <t>합계: 압구정 재고</t>
  </si>
  <si>
    <t>합계: 현대 백화점 재고</t>
  </si>
  <si>
    <t>All</t>
  </si>
  <si>
    <t>열 레이블</t>
  </si>
  <si>
    <t>S</t>
    <phoneticPr fontId="1" type="noConversion"/>
  </si>
  <si>
    <t>Fitzroy 총 재고</t>
    <phoneticPr fontId="1" type="noConversion"/>
  </si>
  <si>
    <t>현대백화점 재고</t>
    <phoneticPr fontId="1" type="noConversion"/>
  </si>
  <si>
    <t>압구정 매출</t>
    <phoneticPr fontId="1" type="noConversion"/>
  </si>
  <si>
    <t>현대 백화점 매출</t>
    <phoneticPr fontId="1" type="noConversion"/>
  </si>
  <si>
    <t>고객 정보</t>
    <phoneticPr fontId="1" type="noConversion"/>
  </si>
  <si>
    <t>ID는 건드리지 말기</t>
    <phoneticPr fontId="1" type="noConversion"/>
  </si>
  <si>
    <t>수량</t>
    <phoneticPr fontId="1" type="noConversion"/>
  </si>
  <si>
    <t>FROM</t>
    <phoneticPr fontId="1" type="noConversion"/>
  </si>
  <si>
    <t>TO</t>
    <phoneticPr fontId="1" type="noConversion"/>
  </si>
  <si>
    <t>이동 날짜</t>
    <phoneticPr fontId="1" type="noConversion"/>
  </si>
  <si>
    <t>재고 이동 로그</t>
  </si>
  <si>
    <t>전화번호</t>
    <phoneticPr fontId="1" type="noConversion"/>
  </si>
  <si>
    <t>고객ID</t>
  </si>
  <si>
    <t>주소</t>
    <phoneticPr fontId="1" type="noConversion"/>
  </si>
  <si>
    <t>지점</t>
    <phoneticPr fontId="1" type="noConversion"/>
  </si>
  <si>
    <t>남</t>
    <phoneticPr fontId="1" type="noConversion"/>
  </si>
  <si>
    <t>여</t>
    <phoneticPr fontId="1" type="noConversion"/>
  </si>
  <si>
    <t>기타</t>
    <phoneticPr fontId="1" type="noConversion"/>
  </si>
  <si>
    <t>2XL</t>
    <phoneticPr fontId="1" type="noConversion"/>
  </si>
  <si>
    <t>현대백화점</t>
    <phoneticPr fontId="1" type="noConversion"/>
  </si>
  <si>
    <t>창고</t>
    <phoneticPr fontId="1" type="noConversion"/>
  </si>
  <si>
    <t>기록 일자</t>
    <phoneticPr fontId="1" type="noConversion"/>
  </si>
  <si>
    <t>고스트 라이더 해골 쭉티-S-블랙</t>
  </si>
  <si>
    <t>창고 매출</t>
    <phoneticPr fontId="1" type="noConversion"/>
  </si>
  <si>
    <t>결제수단</t>
    <phoneticPr fontId="1" type="noConversion"/>
  </si>
  <si>
    <t>현금</t>
    <phoneticPr fontId="1" type="noConversion"/>
  </si>
  <si>
    <t>카드</t>
    <phoneticPr fontId="1" type="noConversion"/>
  </si>
  <si>
    <t>판매 수량</t>
    <phoneticPr fontId="1" type="noConversion"/>
  </si>
  <si>
    <t>판매수량</t>
    <phoneticPr fontId="1" type="noConversion"/>
  </si>
  <si>
    <t>총 매출</t>
  </si>
  <si>
    <t>적립율</t>
  </si>
  <si>
    <t>적립 포인트</t>
  </si>
  <si>
    <t>현재 포인트</t>
    <phoneticPr fontId="1" type="noConversion"/>
  </si>
  <si>
    <t>총 누적 포인트</t>
    <phoneticPr fontId="1" type="noConversion"/>
  </si>
  <si>
    <t>(비어 있음)</t>
  </si>
  <si>
    <t>총 누적 사용 포인트</t>
    <phoneticPr fontId="1" type="noConversion"/>
  </si>
  <si>
    <t>철수</t>
    <phoneticPr fontId="1" type="noConversion"/>
  </si>
  <si>
    <t>김</t>
    <phoneticPr fontId="1" type="noConversion"/>
  </si>
  <si>
    <t>010-1111-2222</t>
    <phoneticPr fontId="1" type="noConversion"/>
  </si>
  <si>
    <t>부산광역시 남구</t>
    <phoneticPr fontId="1" type="noConversion"/>
  </si>
  <si>
    <t>김철수_010-1111-2222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</si>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</sst>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242729"/>
      <name val="Consolas"/>
      <family val="3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5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7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2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Table" Target="pivotTables/pivotTabl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6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4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861887"/>
        <c:axId val="800709920"/>
      </c:barChart>
      <c:catAx>
        <c:axId val="583861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0709920"/>
        <c:crosses val="autoZero"/>
        <c:auto val="1"/>
        <c:lblAlgn val="ctr"/>
        <c:lblOffset val="100"/>
        <c:noMultiLvlLbl val="0"/>
      </c:catAx>
      <c:valAx>
        <c:axId val="8007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8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[fitzroy_manager.xlsm]PivotChartTable1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6</xdr:row>
          <xdr:rowOff>68580</xdr:rowOff>
        </xdr:from>
        <xdr:to>
          <xdr:col>8</xdr:col>
          <xdr:colOff>38100</xdr:colOff>
          <xdr:row>13</xdr:row>
          <xdr:rowOff>205740</xdr:rowOff>
        </xdr:to>
        <xdr:sp macro="" textlink="">
          <xdr:nvSpPr>
            <xdr:cNvPr id="23553" name="프로그램실행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68879</xdr:colOff>
      <xdr:row>2</xdr:row>
      <xdr:rowOff>48788</xdr:rowOff>
    </xdr:from>
    <xdr:to>
      <xdr:col>9</xdr:col>
      <xdr:colOff>1880856</xdr:colOff>
      <xdr:row>15</xdr:row>
      <xdr:rowOff>146636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카테고리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2593" y="484217"/>
              <a:ext cx="1811977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2011583</xdr:colOff>
      <xdr:row>2</xdr:row>
      <xdr:rowOff>63730</xdr:rowOff>
    </xdr:from>
    <xdr:to>
      <xdr:col>11</xdr:col>
      <xdr:colOff>311433</xdr:colOff>
      <xdr:row>15</xdr:row>
      <xdr:rowOff>161578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사이즈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5297" y="499159"/>
              <a:ext cx="1848593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40374</xdr:colOff>
      <xdr:row>16</xdr:row>
      <xdr:rowOff>112322</xdr:rowOff>
    </xdr:from>
    <xdr:to>
      <xdr:col>9</xdr:col>
      <xdr:colOff>1852351</xdr:colOff>
      <xdr:row>29</xdr:row>
      <xdr:rowOff>206212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색상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4088" y="3595751"/>
              <a:ext cx="1811977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2012966</xdr:colOff>
      <xdr:row>16</xdr:row>
      <xdr:rowOff>81939</xdr:rowOff>
    </xdr:from>
    <xdr:to>
      <xdr:col>11</xdr:col>
      <xdr:colOff>312816</xdr:colOff>
      <xdr:row>29</xdr:row>
      <xdr:rowOff>175829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브랜드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680" y="3565368"/>
              <a:ext cx="1848593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464821</xdr:colOff>
      <xdr:row>1</xdr:row>
      <xdr:rowOff>191589</xdr:rowOff>
    </xdr:from>
    <xdr:to>
      <xdr:col>12</xdr:col>
      <xdr:colOff>277586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카테고리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3507" y="409303"/>
              <a:ext cx="1837508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512717</xdr:colOff>
      <xdr:row>1</xdr:row>
      <xdr:rowOff>191589</xdr:rowOff>
    </xdr:from>
    <xdr:to>
      <xdr:col>15</xdr:col>
      <xdr:colOff>325484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사이즈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26146" y="409303"/>
              <a:ext cx="1837509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483325</xdr:colOff>
      <xdr:row>16</xdr:row>
      <xdr:rowOff>10886</xdr:rowOff>
    </xdr:from>
    <xdr:to>
      <xdr:col>12</xdr:col>
      <xdr:colOff>296090</xdr:colOff>
      <xdr:row>29</xdr:row>
      <xdr:rowOff>62321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색상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2011" y="3494315"/>
              <a:ext cx="1837508" cy="2881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523602</xdr:colOff>
      <xdr:row>16</xdr:row>
      <xdr:rowOff>19594</xdr:rowOff>
    </xdr:from>
    <xdr:to>
      <xdr:col>15</xdr:col>
      <xdr:colOff>327660</xdr:colOff>
      <xdr:row>29</xdr:row>
      <xdr:rowOff>113484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브랜드 2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37031" y="3503023"/>
              <a:ext cx="1828800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543560</xdr:colOff>
      <xdr:row>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6574075" createdVersion="5" refreshedVersion="6" minRefreshableVersion="3" recordCount="0" supportSubquery="1" supportAdvancedDrill="1" xr:uid="{C6070272-8A74-4DB2-8801-D60C49ECB400}">
  <cacheSource type="external" connectionId="1"/>
  <cacheFields count="6">
    <cacheField name="[압구정재고].[제품명].[제품명]" caption="제품명" numFmtId="0" hierarchy="23" level="1">
      <sharedItems count="1">
        <s v="고스트 라이더 해골 쭉티"/>
      </sharedItems>
    </cacheField>
    <cacheField name="[Measures].[합계: 압구정 재고 2]" caption="합계: 압구정 재고 2" numFmtId="0" hierarchy="77" level="32767"/>
    <cacheField name="[압구정재고].[사이즈].[사이즈]" caption="사이즈" numFmtId="0" hierarchy="25" level="1">
      <sharedItems count="1">
        <s v="S"/>
      </sharedItems>
    </cacheField>
    <cacheField name="[압구정재고].[카테고리].[카테고리]" caption="카테고리" numFmtId="0" hierarchy="24" level="1">
      <sharedItems containsSemiMixedTypes="0" containsNonDate="0" containsString="0"/>
    </cacheField>
    <cacheField name="[압구정재고].[색상].[색상]" caption="색상" numFmtId="0" hierarchy="26" level="1">
      <sharedItems containsSemiMixedTypes="0" containsNonDate="0" containsString="0"/>
    </cacheField>
    <cacheField name="[압구정재고].[브랜드].[브랜드]" caption="브랜드" numFmtId="0" hierarchy="27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2" memberValueDatatype="130" unbalanced="0">
      <fieldsUsage count="2">
        <fieldUsage x="-1"/>
        <fieldUsage x="0"/>
      </fieldsUsage>
    </cacheHierarchy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2" memberValueDatatype="130" unbalanced="0">
      <fieldsUsage count="2">
        <fieldUsage x="-1"/>
        <fieldUsage x="3"/>
      </fieldsUsage>
    </cacheHierarchy>
    <cacheHierarchy uniqueName="[압구정재고].[사이즈]" caption="사이즈" attribute="1" defaultMemberUniqueName="[압구정재고].[사이즈].[All]" allUniqueName="[압구정재고].[사이즈].[All]" dimensionUniqueName="[압구정재고]" displayFolder="" count="2" memberValueDatatype="130" unbalanced="0">
      <fieldsUsage count="2">
        <fieldUsage x="-1"/>
        <fieldUsage x="2"/>
      </fieldsUsage>
    </cacheHierarchy>
    <cacheHierarchy uniqueName="[압구정재고].[색상]" caption="색상" attribute="1" defaultMemberUniqueName="[압구정재고].[색상].[All]" allUniqueName="[압구정재고].[색상].[All]" dimensionUniqueName="[압구정재고]" displayFolder="" count="2" memberValueDatatype="130" unbalanced="0">
      <fieldsUsage count="2">
        <fieldUsage x="-1"/>
        <fieldUsage x="4"/>
      </fieldsUsage>
    </cacheHierarchy>
    <cacheHierarchy uniqueName="[압구정재고].[브랜드]" caption="브랜드" attribute="1" defaultMemberUniqueName="[압구정재고].[브랜드].[All]" allUniqueName="[압구정재고].[브랜드].[All]" dimensionUniqueName="[압구정재고]" displayFolder="" count="2" memberValueDatatype="130" unbalanced="0">
      <fieldsUsage count="2">
        <fieldUsage x="-1"/>
        <fieldUsage x="5"/>
      </fieldsUsage>
    </cacheHierarchy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7615738" createdVersion="5" refreshedVersion="6" minRefreshableVersion="3" recordCount="0" supportSubquery="1" supportAdvancedDrill="1" xr:uid="{0341F31C-1EA3-4983-BBE3-622119B61A58}">
  <cacheSource type="external" connectionId="1"/>
  <cacheFields count="6">
    <cacheField name="[현대백화점재고].[제품명].[제품명]" caption="제품명" numFmtId="0" hierarchy="59" level="1">
      <sharedItems count="1">
        <s v="고스트 라이더 해골 쭉티"/>
      </sharedItems>
    </cacheField>
    <cacheField name="[현대백화점재고].[사이즈].[사이즈]" caption="사이즈" numFmtId="0" hierarchy="61" level="1">
      <sharedItems count="1">
        <s v="S"/>
      </sharedItems>
    </cacheField>
    <cacheField name="[Measures].[합계: 현대 백화점 재고 2]" caption="합계: 현대 백화점 재고 2" numFmtId="0" hierarchy="78" level="32767"/>
    <cacheField name="[현대백화점재고].[카테고리].[카테고리]" caption="카테고리" numFmtId="0" hierarchy="60" level="1">
      <sharedItems containsSemiMixedTypes="0" containsNonDate="0" containsString="0"/>
    </cacheField>
    <cacheField name="[현대백화점재고].[색상].[색상]" caption="색상" numFmtId="0" hierarchy="62" level="1">
      <sharedItems containsSemiMixedTypes="0" containsNonDate="0" containsString="0"/>
    </cacheField>
    <cacheField name="[현대백화점재고].[브랜드].[브랜드]" caption="브랜드" numFmtId="0" hierarchy="63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2" memberValueDatatype="130" unbalanced="0">
      <fieldsUsage count="2">
        <fieldUsage x="-1"/>
        <fieldUsage x="0"/>
      </fieldsUsage>
    </cacheHierarchy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2" memberValueDatatype="130" unbalanced="0">
      <fieldsUsage count="2">
        <fieldUsage x="-1"/>
        <fieldUsage x="3"/>
      </fieldsUsage>
    </cacheHierarchy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2" memberValueDatatype="130" unbalanced="0">
      <fieldsUsage count="2">
        <fieldUsage x="-1"/>
        <fieldUsage x="1"/>
      </fieldsUsage>
    </cacheHierarchy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2" memberValueDatatype="130" unbalanced="0">
      <fieldsUsage count="2">
        <fieldUsage x="-1"/>
        <fieldUsage x="4"/>
      </fieldsUsage>
    </cacheHierarchy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2" memberValueDatatype="130" unbalanced="0">
      <fieldsUsage count="2">
        <fieldUsage x="-1"/>
        <fieldUsage x="5"/>
      </fieldsUsage>
    </cacheHierarchy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1550925" createdVersion="5" refreshedVersion="6" minRefreshableVersion="3" recordCount="0" supportSubquery="1" supportAdvancedDrill="1" xr:uid="{A5CD1B45-232D-4B78-A2CE-3B173DA2975D}">
  <cacheSource type="external" connectionId="1"/>
  <cacheFields count="5">
    <cacheField name="[창고].[제품명].[제품명]" caption="제품명" numFmtId="0" hierarchy="40" level="1">
      <sharedItems containsNonDate="0" containsString="0" containsBlank="1" count="1">
        <m/>
      </sharedItems>
    </cacheField>
    <cacheField name="[창고].[카테고리].[카테고리]" caption="카테고리" numFmtId="0" hierarchy="41" level="1">
      <sharedItems containsSemiMixedTypes="0" containsNonDate="0" containsString="0"/>
    </cacheField>
    <cacheField name="[창고].[색상].[색상]" caption="색상" numFmtId="0" hierarchy="43" level="1">
      <sharedItems containsSemiMixedTypes="0" containsNonDate="0" containsString="0"/>
    </cacheField>
    <cacheField name="[창고].[사이즈].[사이즈]" caption="사이즈" numFmtId="0" hierarchy="42" level="1">
      <sharedItems containsNonDate="0" containsString="0" containsBlank="1" count="1">
        <m/>
      </sharedItems>
    </cacheField>
    <cacheField name="[창고].[브랜드].[브랜드]" caption="브랜드" numFmtId="0" hierarchy="44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2" memberValueDatatype="130" unbalanced="0">
      <fieldsUsage count="2">
        <fieldUsage x="-1"/>
        <fieldUsage x="0"/>
      </fieldsUsage>
    </cacheHierarchy>
    <cacheHierarchy uniqueName="[창고].[카테고리]" caption="카테고리" attribute="1" defaultMemberUniqueName="[창고].[카테고리].[All]" allUniqueName="[창고].[카테고리].[All]" dimensionUniqueName="[창고]" displayFolder="" count="2" memberValueDatatype="130" unbalanced="0">
      <fieldsUsage count="2">
        <fieldUsage x="-1"/>
        <fieldUsage x="1"/>
      </fieldsUsage>
    </cacheHierarchy>
    <cacheHierarchy uniqueName="[창고].[사이즈]" caption="사이즈" attribute="1" defaultMemberUniqueName="[창고].[사이즈].[All]" allUniqueName="[창고].[사이즈].[All]" dimensionUniqueName="[창고]" displayFolder="" count="2" memberValueDatatype="130" unbalanced="0">
      <fieldsUsage count="2">
        <fieldUsage x="-1"/>
        <fieldUsage x="3"/>
      </fieldsUsage>
    </cacheHierarchy>
    <cacheHierarchy uniqueName="[창고].[색상]" caption="색상" attribute="1" defaultMemberUniqueName="[창고].[색상].[All]" allUniqueName="[창고].[색상].[All]" dimensionUniqueName="[창고]" displayFolder="" count="2" memberValueDatatype="130" unbalanced="0">
      <fieldsUsage count="2">
        <fieldUsage x="-1"/>
        <fieldUsage x="2"/>
      </fieldsUsage>
    </cacheHierarchy>
    <cacheHierarchy uniqueName="[창고].[브랜드]" caption="브랜드" attribute="1" defaultMemberUniqueName="[창고].[브랜드].[All]" allUniqueName="[창고].[브랜드].[All]" dimensionUniqueName="[창고]" displayFolder="" count="2" memberValueDatatype="130" unbalanced="0">
      <fieldsUsage count="2">
        <fieldUsage x="-1"/>
        <fieldUsage x="4"/>
      </fieldsUsage>
    </cacheHierarchy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4791666" createdVersion="5" refreshedVersion="6" minRefreshableVersion="3" recordCount="0" supportSubquery="1" supportAdvancedDrill="1" xr:uid="{D6EAEB47-1617-4AD1-BB1E-75046CBEE833}">
  <cacheSource type="external" connectionId="1"/>
  <cacheFields count="6">
    <cacheField name="[전체재고].[제품명].[제품명]" caption="제품명" numFmtId="0" hierarchy="30" level="1">
      <sharedItems containsBlank="1" count="2">
        <m/>
        <s v="고스트 라이더 해골 쭉티"/>
      </sharedItems>
    </cacheField>
    <cacheField name="[전체재고].[사이즈].[사이즈]" caption="사이즈" numFmtId="0" hierarchy="32" level="1">
      <sharedItems containsBlank="1" count="2">
        <m/>
        <s v="S"/>
      </sharedItems>
    </cacheField>
    <cacheField name="[전체재고].[카테고리].[카테고리]" caption="카테고리" numFmtId="0" hierarchy="31" level="1">
      <sharedItems containsSemiMixedTypes="0" containsNonDate="0" containsString="0"/>
    </cacheField>
    <cacheField name="[전체재고].[색상].[색상]" caption="색상" numFmtId="0" hierarchy="33" level="1">
      <sharedItems containsSemiMixedTypes="0" containsNonDate="0" containsString="0"/>
    </cacheField>
    <cacheField name="[전체재고].[브랜드].[브랜드]" caption="브랜드" numFmtId="0" hierarchy="34" level="1">
      <sharedItems containsSemiMixedTypes="0" containsNonDate="0" containsString="0"/>
    </cacheField>
    <cacheField name="[Measures].[합계: 총 재고]" caption="합계: 총 재고" numFmtId="0" hierarchy="73" level="32767"/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2" memberValueDatatype="130" unbalanced="0">
      <fieldsUsage count="2">
        <fieldUsage x="-1"/>
        <fieldUsage x="0"/>
      </fieldsUsage>
    </cacheHierarchy>
    <cacheHierarchy uniqueName="[전체재고].[카테고리]" caption="카테고리" attribute="1" defaultMemberUniqueName="[전체재고].[카테고리].[All]" allUniqueName="[전체재고].[카테고리].[All]" dimensionUniqueName="[전체재고]" displayFolder="" count="2" memberValueDatatype="130" unbalanced="0">
      <fieldsUsage count="2">
        <fieldUsage x="-1"/>
        <fieldUsage x="2"/>
      </fieldsUsage>
    </cacheHierarchy>
    <cacheHierarchy uniqueName="[전체재고].[사이즈]" caption="사이즈" attribute="1" defaultMemberUniqueName="[전체재고].[사이즈].[All]" allUniqueName="[전체재고].[사이즈].[All]" dimensionUniqueName="[전체재고]" displayFolder="" count="2" memberValueDatatype="130" unbalanced="0">
      <fieldsUsage count="2">
        <fieldUsage x="-1"/>
        <fieldUsage x="1"/>
      </fieldsUsage>
    </cacheHierarchy>
    <cacheHierarchy uniqueName="[전체재고].[색상]" caption="색상" attribute="1" defaultMemberUniqueName="[전체재고].[색상].[All]" allUniqueName="[전체재고].[색상].[All]" dimensionUniqueName="[전체재고]" displayFolder="" count="2" memberValueDatatype="130" unbalanced="0">
      <fieldsUsage count="2">
        <fieldUsage x="-1"/>
        <fieldUsage x="3"/>
      </fieldsUsage>
    </cacheHierarchy>
    <cacheHierarchy uniqueName="[전체재고].[브랜드]" caption="브랜드" attribute="1" defaultMemberUniqueName="[전체재고].[브랜드].[All]" allUniqueName="[전체재고].[브랜드].[All]" dimensionUniqueName="[전체재고]" displayFolder="" count="2" memberValueDatatype="130" unbalanced="0">
      <fieldsUsage count="2">
        <fieldUsage x="-1"/>
        <fieldUsage x="4"/>
      </fieldsUsage>
    </cacheHierarchy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0.66410717593" createdVersion="5" refreshedVersion="6" minRefreshableVersion="3" recordCount="0" supportSubquery="1" supportAdvancedDrill="1" xr:uid="{42959BFD-3C0A-468B-BB09-500F162A35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pivotCacheId="9404204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C53F8-45BE-4260-AB14-417E2884DB37}" name="PivotChartTable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2D4F3-D419-4A85-8D1A-0BB5CF23E9BE}" name="피벗 테이블5" cacheId="3" applyNumberFormats="0" applyBorderFormats="0" applyFontFormats="0" applyPatternFormats="0" applyAlignmentFormats="0" applyWidthHeightFormats="1" dataCaption="값" missingCaption="0" tag="4a17d845-b03f-4643-90a5-b6ec4387c2b9" updatedVersion="6" minRefreshableVersion="3" useAutoFormatting="1" itemPrintTitles="1" createdVersion="5" indent="0" outline="1" outlineData="1" multipleFieldFilters="0">
  <location ref="B8:E12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efaultSubtotal="0" defaultAttributeDrillState="1">
      <items count="2">
        <item x="1"/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3">
    <pageField fld="2" hier="31" name="[전체재고].[카테고리].[All]" cap="All"/>
    <pageField fld="3" hier="33" name="[전체재고].[색상].[All]" cap="All"/>
    <pageField fld="4" hier="34" name="[전체재고].[브랜드].[All]" cap="All"/>
  </pageFields>
  <dataFields count="1">
    <dataField name="합계: 총 재고" fld="5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3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359B4-7A3D-4D0A-8E1D-92B36335E6D9}" name="피벗 테이블10" cacheId="2" applyNumberFormats="0" applyBorderFormats="0" applyFontFormats="0" applyPatternFormats="0" applyAlignmentFormats="0" applyWidthHeightFormats="1" dataCaption="값" tag="80c6e199-8646-4010-b008-52c711720d5d" updatedVersion="6" minRefreshableVersion="3" useAutoFormatting="1" subtotalHiddenItems="1" itemPrintTitles="1" createdVersion="5" indent="0" outline="1" outlineData="1" multipleFieldFilters="0">
  <location ref="AE8:AG11" firstHeaderRow="1" firstDataRow="2" firstDataCol="1" rowPageCount="3" colPageCount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3">
    <pageField fld="1" hier="41" name="[창고].[카테고리].[All]" cap="All"/>
    <pageField fld="2" hier="43" name="[창고].[색상].[All]" cap="All"/>
    <pageField fld="4" hier="44" name="[창고].[브랜드].[All]" cap="All"/>
  </page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  <x15:activeTabTopLevelEntity name="[창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8AFF2-1FC5-4F8D-A7B9-C3DD2DEAF100}" name="피벗 테이블9" cacheId="1" applyNumberFormats="0" applyBorderFormats="0" applyFontFormats="0" applyPatternFormats="0" applyAlignmentFormats="0" applyWidthHeightFormats="1" dataCaption="값" missingCaption="0" tag="d4eb6750-e189-4540-b786-962630a4f62c" updatedVersion="6" minRefreshableVersion="3" useAutoFormatting="1" subtotalHiddenItems="1" itemPrintTitles="1" createdVersion="5" indent="0" outline="1" outlineData="1" multipleFieldFilters="0">
  <location ref="U8:W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efaultSubtotal="0" defaultAttributeDrillState="1">
      <items count="1">
        <item x="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pageFields count="3">
    <pageField fld="3" hier="60" name="[현대백화점재고].[카테고리].[All]" cap="All"/>
    <pageField fld="4" hier="62" name="[현대백화점재고].[색상].[All]" cap="All"/>
    <pageField fld="5" hier="63" name="[현대백화점재고].[브랜드].[All]" cap="All"/>
  </pageFields>
  <dataFields count="1">
    <dataField name="합계: 현대 백화점 재고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51FEC-C02C-4987-AF4D-CB226E219E81}" name="피벗 테이블6" cacheId="0" applyNumberFormats="0" applyBorderFormats="0" applyFontFormats="0" applyPatternFormats="0" applyAlignmentFormats="0" applyWidthHeightFormats="1" dataCaption="값" missingCaption="0" tag="b4018a7a-26bf-4dd6-b9d9-c685022bf0a1" updatedVersion="6" minRefreshableVersion="3" useAutoFormatting="1" subtotalHiddenItems="1" itemPrintTitles="1" createdVersion="5" indent="0" outline="1" outlineData="1" multipleFieldFilters="0">
  <location ref="K8:M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Col" allDrilled="1" subtotalTop="0" showAll="0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pageFields count="3">
    <pageField fld="3" hier="24" name="[압구정재고].[카테고리].[All]" cap="All"/>
    <pageField fld="4" hier="26" name="[압구정재고].[색상].[All]" cap="All"/>
    <pageField fld="5" hier="27" name="[압구정재고].[브랜드].[All]" cap="All"/>
  </pageFields>
  <dataFields count="1">
    <dataField name="합계: 압구정 재고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E525F79-81AB-4A60-847E-5F9377E269FF}" autoFormatId="16" applyNumberFormats="0" applyBorderFormats="0" applyFontFormats="0" applyPatternFormats="0" applyAlignmentFormats="0" applyWidthHeightFormats="0">
  <queryTableRefresh nextId="8">
    <queryTableFields count="5">
      <queryTableField id="1" name="고객ID" tableColumnId="1"/>
      <queryTableField id="2" name="판매 날짜" tableColumnId="2"/>
      <queryTableField id="3" name="총 매출" tableColumnId="3"/>
      <queryTableField id="6" name="적립율" tableColumnId="6"/>
      <queryTableField id="7" name="적립 포인트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0E781E4-28D1-4FE2-AE50-27748510F3EB}" autoFormatId="16" applyNumberFormats="0" applyBorderFormats="0" applyFontFormats="0" applyPatternFormats="0" applyAlignmentFormats="0" applyWidthHeightFormats="0">
  <queryTableRefresh nextId="13" unboundColumnsRight="1">
    <queryTableFields count="10">
      <queryTableField id="1" name="제품ID" tableColumnId="1"/>
      <queryTableField id="2" name="제품명" tableColumnId="2"/>
      <queryTableField id="3" name="카테고리" tableColumnId="3"/>
      <queryTableField id="4" name="사이즈" tableColumnId="4"/>
      <queryTableField id="5" name="색상" tableColumnId="5"/>
      <queryTableField id="6" name="브랜드" tableColumnId="6"/>
      <queryTableField id="7" name="압구정 재고" tableColumnId="7"/>
      <queryTableField id="8" name="현대 백화점 재고" tableColumnId="8"/>
      <queryTableField id="9" name="창고 재고" tableColumnId="9"/>
      <queryTableField id="10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9369504C-22EA-4866-824B-4B710FA85AE3}" autoFormatId="16" applyNumberFormats="0" applyBorderFormats="0" applyFontFormats="0" applyPatternFormats="0" applyAlignmentFormats="0" applyWidthHeightFormats="0">
  <queryTableRefresh nextId="2">
    <queryTableFields count="1">
      <queryTableField id="1" name="제품명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42B22621-5736-43B4-951A-62692F1E0D48}" autoFormatId="16" applyNumberFormats="0" applyBorderFormats="0" applyFontFormats="0" applyPatternFormats="0" applyAlignmentFormats="0" applyWidthHeightFormats="0">
  <queryTableRefresh nextId="2">
    <queryTableFields count="1">
      <queryTableField id="1" name="카테고리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885D8ED-DCCB-47F1-952A-B304FA095E0E}" autoFormatId="16" applyNumberFormats="0" applyBorderFormats="0" applyFontFormats="0" applyPatternFormats="0" applyAlignmentFormats="0" applyWidthHeightFormats="0">
  <queryTableRefresh nextId="2">
    <queryTableFields count="1">
      <queryTableField id="1" name="색상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C206F923-4507-48DE-9617-67C093D45219}" autoFormatId="16" applyNumberFormats="0" applyBorderFormats="0" applyFontFormats="0" applyPatternFormats="0" applyAlignmentFormats="0" applyWidthHeightFormats="0">
  <queryTableRefresh nextId="2">
    <queryTableFields count="1">
      <queryTableField id="1" name="고객ID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1" xr10:uid="{F495753A-3D69-461A-8E7F-3091BC0C8FEB}" sourceName="카테고리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1" xr10:uid="{15932727-9678-41A1-B997-A8C88B8AF033}" sourceName="사이즈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1" xr10:uid="{41D770FF-21E5-4BBC-AAD9-CFAD6D60D153}" sourceName="색상">
  <extLst>
    <x:ext xmlns:x15="http://schemas.microsoft.com/office/spreadsheetml/2010/11/main" uri="{2F2917AC-EB37-4324-AD4E-5DD8C200BD13}">
      <x15:tableSlicerCache tableId="3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1" xr10:uid="{377B34FC-B9E3-495E-A64D-69AC641C1B36}" sourceName="브랜드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" xr10:uid="{52A9C325-BD5E-4CC2-8175-A60405A169CF}" sourceName="카테고리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" xr10:uid="{508C7410-3FE4-46BF-911A-1FA81CE246AA}" sourceName="사이즈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" xr10:uid="{8B31FE46-208D-4E49-B3EC-F4BDE241473D}" sourceName="색상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" xr10:uid="{3777F53E-FAC7-4DB5-8176-D2DC8A6867FD}" sourceName="브랜드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" xr10:uid="{EA314256-6A42-4DBE-97E0-41C9883582F1}" cache="슬라이서_카테고리" caption="카테고리" rowHeight="285750"/>
  <slicer name="사이즈" xr10:uid="{9AA8B2A1-D007-4860-8D2E-25433B733D20}" cache="슬라이서_사이즈" caption="사이즈" rowHeight="285750"/>
  <slicer name="색상" xr10:uid="{582A5699-99D8-48B3-967C-52B0FE917CF7}" cache="슬라이서_색상" caption="색상" rowHeight="285750"/>
  <slicer name="브랜드" xr10:uid="{2E1AFCC7-DFD0-4B81-BB83-74D6505DF189}" cache="슬라이서_브랜드" caption="브랜드" rowHeight="2857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 1" xr10:uid="{0C40D991-CCEB-4832-A853-0918BFBFEC19}" cache="슬라이서_카테고리1" caption="카테고리" rowHeight="285750"/>
  <slicer name="사이즈 1" xr10:uid="{C7F03640-DF09-45A4-A505-B02AC38C04FF}" cache="슬라이서_사이즈1" caption="사이즈" rowHeight="285750"/>
  <slicer name="색상 1" xr10:uid="{7748F96C-1CF2-4B91-B6A5-EEE9707F8062}" cache="슬라이서_색상1" caption="색상" rowHeight="285750"/>
  <slicer name="브랜드 2" xr10:uid="{DF04225E-AA8C-4F08-918A-D9DFF09B03C3}" cache="슬라이서_브랜드1" caption="브랜드" rowHeight="285750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D694-CEA4-4648-84EE-878DF337ECF3}" name="압구정재고" displayName="압구정재고" ref="A3:G4" totalsRowShown="0">
  <autoFilter ref="A3:G4" xr:uid="{29CA3315-3B36-487B-A81D-3F4D5714A852}"/>
  <tableColumns count="7">
    <tableColumn id="1" xr3:uid="{162E3DDC-F82D-4EB4-B94C-64490DAC451F}" name="제품ID" dataDxfId="55">
      <calculatedColumnFormula>압구정재고[[#This Row],[제품명]]&amp;"-"&amp;압구정재고[[#This Row],[사이즈]]&amp;"-"&amp;압구정재고[[#This Row],[색상]]</calculatedColumnFormula>
    </tableColumn>
    <tableColumn id="3" xr3:uid="{A1AF46A8-77E6-4019-979B-04E98181D9D7}" name="제품명" dataDxfId="54"/>
    <tableColumn id="4" xr3:uid="{82C2876B-E6BC-4E2E-8713-6308548F5B6B}" name="카테고리" dataDxfId="53"/>
    <tableColumn id="5" xr3:uid="{0A0ED7E7-86D1-4CDC-8581-66737DC1DB9B}" name="사이즈" dataDxfId="52"/>
    <tableColumn id="6" xr3:uid="{86E278D9-3CB7-4864-816F-775987F5ABF2}" name="색상" dataDxfId="51"/>
    <tableColumn id="8" xr3:uid="{7CC63A59-21C8-4905-A7AA-FFDAEC06B3AA}" name="브랜드" dataDxfId="50"/>
    <tableColumn id="7" xr3:uid="{88BE8E4D-7110-440F-9FD3-523D34485FE8}" name="압구정 재고" dataDxfId="49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D3A6FC-2E47-40C9-8456-617C237013F9}" name="현대백화점재고" displayName="현대백화점재고" ref="A3:G4">
  <autoFilter ref="A3:G4" xr:uid="{63196B70-5E7F-47E1-ACDC-DA53BBE8136D}"/>
  <tableColumns count="7">
    <tableColumn id="7" xr3:uid="{678151C1-218A-4FCE-87F6-AED5A7E7FF6E}" name="제품ID" totalsRowLabel="요약" dataDxfId="48" totalsRowDxfId="47">
      <calculatedColumnFormula>현대백화점재고[[#This Row],[제품명]]&amp;"-"&amp;현대백화점재고[[#This Row],[사이즈]]&amp;"-"&amp;현대백화점재고[[#This Row],[색상]]</calculatedColumnFormula>
    </tableColumn>
    <tableColumn id="1" xr3:uid="{F46B13B8-5FBD-4580-AC80-B79282D107C1}" name="제품명" dataDxfId="46" totalsRowDxfId="45"/>
    <tableColumn id="2" xr3:uid="{5139E6E4-96E8-40D9-9CA1-2E29293C6FC2}" name="카테고리" dataDxfId="44" totalsRowDxfId="43"/>
    <tableColumn id="3" xr3:uid="{1F72C8CD-9AB3-4366-AA7F-253D39701D6A}" name="사이즈" dataDxfId="42" totalsRowDxfId="41"/>
    <tableColumn id="4" xr3:uid="{E5E848A2-8B04-4D2E-9B4E-4092154125F0}" name="색상" dataDxfId="40" totalsRowDxfId="39"/>
    <tableColumn id="6" xr3:uid="{FFEF6813-9413-4DFA-9592-B17CDA456E8A}" name="브랜드" totalsRowFunction="count" dataDxfId="38" totalsRowDxfId="37"/>
    <tableColumn id="5" xr3:uid="{B0CF1BA5-FAEF-46BF-8E8C-A62265D6348F}" name="현대 백화점 재고" dataDxfId="36" totalsRowDxfId="35"/>
  </tableColumns>
  <tableStyleInfo name="TableStyleMedium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718900-5C3C-498F-BE1C-9BD88601AB9A}" name="창고" displayName="창고" ref="A3:G4" totalsRowShown="0">
  <autoFilter ref="A3:G4" xr:uid="{3131308E-2CBB-4E3C-A8D2-C5B9E409B495}"/>
  <tableColumns count="7">
    <tableColumn id="1" xr3:uid="{312846BF-E26B-46B6-A0F9-530EA4560416}" name="제품ID">
      <calculatedColumnFormula>창고[[#This Row],[제품명]]&amp;"-"&amp;창고[[#This Row],[사이즈]]&amp;"-"&amp;창고[[#This Row],[색상]]</calculatedColumnFormula>
    </tableColumn>
    <tableColumn id="2" xr3:uid="{E3E29E57-1A2C-46B0-9D0F-B2FDE6BB687D}" name="제품명"/>
    <tableColumn id="3" xr3:uid="{6C52E2CB-639D-4BB9-B369-0C49C34CE389}" name="카테고리"/>
    <tableColumn id="4" xr3:uid="{2679F7E4-8BE3-446C-9A3E-36EA4C110698}" name="사이즈"/>
    <tableColumn id="5" xr3:uid="{550195A9-20BF-47E1-9966-92C74A9E97DF}" name="색상"/>
    <tableColumn id="7" xr3:uid="{25458D8D-8473-4AB8-8775-36799E45218E}" name="브랜드"/>
    <tableColumn id="6" xr3:uid="{6CC162F0-AED3-41A8-9947-855D9F27F161}" name="창고 재고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A46AE-B97B-4133-A698-DCE267C529C3}" name="압구정매출" displayName="압구정매출" ref="A3:L4">
  <autoFilter ref="A3:L4" xr:uid="{CF3D5E10-0FB3-4FF1-95F5-2832CBDB9A49}"/>
  <sortState xmlns:xlrd2="http://schemas.microsoft.com/office/spreadsheetml/2017/richdata2" ref="A4:L4">
    <sortCondition descending="1" ref="I3:I4"/>
  </sortState>
  <tableColumns count="12">
    <tableColumn id="1" xr3:uid="{ED427FC0-5BAE-4DA8-A009-DA2C5FE81156}" name="매출ID" totalsRowLabel="요약" dataDxfId="34" totalsRowDxfId="33">
      <calculatedColumnFormula>압구정매출[[#This Row],[제품ID]]&amp;"-"&amp;압구정매출[[#This Row],[판매 날짜]]&amp;"-"&amp;압구정매출[[#This Row],[고객ID]]</calculatedColumnFormula>
    </tableColumn>
    <tableColumn id="2" xr3:uid="{E2CDFC4D-C4B6-489E-B609-5C2FD888FD94}" name="제품ID" dataDxfId="32" totalsRowDxfId="31">
      <calculatedColumnFormula>압구정매출[[#This Row],[제품명]]&amp;"-"&amp;압구정매출[[#This Row],[사이즈]]&amp;"-"&amp;압구정매출[[#This Row],[색상]]</calculatedColumnFormula>
    </tableColumn>
    <tableColumn id="3" xr3:uid="{31DD7B02-1AF0-4365-B86B-3CB2B020BB51}" name="제품명" dataDxfId="30" totalsRowDxfId="29"/>
    <tableColumn id="4" xr3:uid="{D1847592-CD5E-4C78-8002-72A84B3FDEDD}" name="카테고리" dataDxfId="28" totalsRowDxfId="27"/>
    <tableColumn id="5" xr3:uid="{E9267E6C-6C74-4C88-A8D2-CDEB05872D3A}" name="사이즈" dataDxfId="26" totalsRowDxfId="25"/>
    <tableColumn id="6" xr3:uid="{DBFA9E5C-B945-4C43-9EC7-6AA98999E735}" name="색상" dataDxfId="24" totalsRowDxfId="23"/>
    <tableColumn id="9" xr3:uid="{E1247A3A-F69D-49AD-A89A-0E487E43A974}" name="브랜드" totalsRowFunction="count" dataDxfId="22" totalsRowDxfId="21"/>
    <tableColumn id="10" xr3:uid="{9211C2B3-8E48-4FB6-85FA-D2E313D1D9B8}" name="고객ID" dataDxfId="20" totalsRowDxfId="19"/>
    <tableColumn id="7" xr3:uid="{E010E48D-87FE-4C4E-A9B4-92387CCBDE9D}" name="판매 날짜" dataDxfId="18" totalsRowDxfId="17"/>
    <tableColumn id="11" xr3:uid="{57D9F13B-D04C-4630-A176-316F28CDA44F}" name="결제 수단" dataDxfId="16" totalsRowDxfId="15"/>
    <tableColumn id="12" xr3:uid="{777C2F89-DC55-4530-9789-0B80E2070544}" name="판매 수량" dataDxfId="14" totalsRowDxfId="13"/>
    <tableColumn id="8" xr3:uid="{82045C62-13EA-4295-8C20-BE3F48B52D08}" name="매출" dataDxfId="12" totalsRowDxfId="11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061DB-59E5-4305-A05F-1870CC64478B}" name="현대백화점매출" displayName="현대백화점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780836E0-067F-43EB-B837-847620747194}" name="매출ID">
      <calculatedColumnFormula>현대백화점매출[[#This Row],[제품ID]]&amp;"-"&amp;현대백화점매출[[#This Row],[판매 날짜]]&amp;"-"&amp;현대백화점매출[[#This Row],[고객ID]]</calculatedColumnFormula>
    </tableColumn>
    <tableColumn id="9" xr3:uid="{FB9925EA-9CD3-4FCB-B9A3-E0AD7F83E9EA}" name="제품ID">
      <calculatedColumnFormula>현대백화점매출[[#This Row],[제품명]]&amp;"-"&amp;현대백화점매출[[#This Row],[사이즈]]&amp;"-"&amp;현대백화점매출[[#This Row],[색상]]</calculatedColumnFormula>
    </tableColumn>
    <tableColumn id="1" xr3:uid="{A25473A1-BF3C-4479-86E2-57CAE9AB79BE}" name="제품명"/>
    <tableColumn id="2" xr3:uid="{3C978F15-535F-4147-8594-61C4CACBCBC7}" name="카테고리"/>
    <tableColumn id="3" xr3:uid="{49FE6781-1C0C-4CD3-B570-4605C3848968}" name="사이즈"/>
    <tableColumn id="4" xr3:uid="{A9C51E25-4095-41A5-B31E-803C30782D6E}" name="색상"/>
    <tableColumn id="7" xr3:uid="{08A88368-F58F-492A-8A11-669421739DB6}" name="브랜드"/>
    <tableColumn id="10" xr3:uid="{F5FA35A6-77DD-4D72-BD24-7F7A70CC4D65}" name="고객ID"/>
    <tableColumn id="5" xr3:uid="{4AF0E0CD-E881-4FF4-B913-4874A8355D2D}" name="판매 날짜"/>
    <tableColumn id="11" xr3:uid="{5973445F-31AA-4DBC-9097-933266F8726A}" name="결제 수단"/>
    <tableColumn id="12" xr3:uid="{96D604D5-3D83-4D00-B875-E6F8148465EE}" name="판매수량"/>
    <tableColumn id="6" xr3:uid="{D9CA26D1-8EB6-42AF-99A8-DAEF404BB1E5}" name="매출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5329E-617F-486E-BA8D-55129BB13E37}" name="창고매출" displayName="창고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906394FD-10F4-4D58-A873-6EB7F5CA6677}" name="매출ID">
      <calculatedColumnFormula>창고매출[[#This Row],[제품ID]]&amp;"-"&amp;창고매출[[#This Row],[판매 날짜]]&amp;"-"&amp;창고매출[[#This Row],[고객ID]]</calculatedColumnFormula>
    </tableColumn>
    <tableColumn id="9" xr3:uid="{C3C02C01-450C-4C96-8BA8-0C93310076DC}" name="제품ID">
      <calculatedColumnFormula>창고매출[[#This Row],[제품명]]&amp;"-"&amp;창고매출[[#This Row],[사이즈]]&amp;"-"&amp;창고매출[[#This Row],[색상]]</calculatedColumnFormula>
    </tableColumn>
    <tableColumn id="1" xr3:uid="{C5ACFBCD-C3D5-44A4-A988-C8849265F806}" name="제품명"/>
    <tableColumn id="2" xr3:uid="{3AD466D4-5D5E-433A-95BB-D495A5A2932D}" name="카테고리"/>
    <tableColumn id="3" xr3:uid="{505AE29B-70A8-4991-89EB-8110739D9443}" name="사이즈"/>
    <tableColumn id="4" xr3:uid="{502591AD-9FB8-47C7-BEE0-489A873612B6}" name="색상"/>
    <tableColumn id="7" xr3:uid="{0940A122-5F8A-46F9-91A7-EA43E63E67DA}" name="브랜드"/>
    <tableColumn id="10" xr3:uid="{F852FC1A-C5CC-435B-B099-A5290A462E1F}" name="고객ID"/>
    <tableColumn id="5" xr3:uid="{8E7BC937-58BA-435B-86F9-D73FFE2941E8}" name="판매 날짜"/>
    <tableColumn id="11" xr3:uid="{3E2E24FB-40D4-41C9-AAD4-43C1F2FBE3ED}" name="결제 수단"/>
    <tableColumn id="12" xr3:uid="{0418F451-5222-4DAA-B23B-DE78E86A472D}" name="판매수량"/>
    <tableColumn id="6" xr3:uid="{2404C449-BB24-4AFF-891D-3DB5AB651CAD}" name="매출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6C0292-3248-4110-A7B4-40D9D054D76B}" name="재고이동" displayName="재고이동" ref="A3:K4" totalsRowShown="0">
  <autoFilter ref="A3:K4" xr:uid="{D0E5AE81-7573-490A-9A1E-EA03311D2C44}"/>
  <tableColumns count="11">
    <tableColumn id="1" xr3:uid="{4FCABB33-CFC0-4E1B-BD96-4F85B62C65B8}" name="제품ID">
      <calculatedColumnFormula>재고이동[[#This Row],[제품명]]&amp;"-"&amp;재고이동[[#This Row],[사이즈]]&amp;"-"&amp;재고이동[[#This Row],[색상]]</calculatedColumnFormula>
    </tableColumn>
    <tableColumn id="2" xr3:uid="{C76742EE-FD4F-4325-98F4-3C998E8644F8}" name="제품명"/>
    <tableColumn id="3" xr3:uid="{F2B299D0-2ACD-4E68-873A-A322E1FA2338}" name="카테고리"/>
    <tableColumn id="4" xr3:uid="{B362F2B3-D027-40B1-A644-F0280747CF9C}" name="사이즈"/>
    <tableColumn id="5" xr3:uid="{08038FD2-2006-4DB0-BF07-9B792676639F}" name="색상"/>
    <tableColumn id="6" xr3:uid="{D825D6B3-CD7F-4A5B-9EAD-EF57EF8E67AC}" name="브랜드"/>
    <tableColumn id="7" xr3:uid="{3E925521-3FE9-42AA-AD93-A2CCA8DDAA6B}" name="이동 날짜"/>
    <tableColumn id="8" xr3:uid="{2F8FFE0E-ACEB-45BE-A0A0-2AEF2A226B2C}" name="수량"/>
    <tableColumn id="9" xr3:uid="{7EC401F3-40C5-4146-97B0-29675F9D2B36}" name="FROM"/>
    <tableColumn id="10" xr3:uid="{5F0D905C-8399-4CB1-9870-2CD04A601A77}" name="TO"/>
    <tableColumn id="11" xr3:uid="{9A414F30-0586-4A48-9E01-0594CD033902}" name="기록 일자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EA79526-0496-4E07-8899-AE1562D69380}" name="고객별날짜별적립내역" displayName="고객별날짜별적립내역" ref="A3:E4" tableType="queryTable" insertRow="1" totalsRowShown="0">
  <autoFilter ref="A3:E4" xr:uid="{281F5C05-4A91-466E-BC15-8551FC0DBD49}"/>
  <tableColumns count="5">
    <tableColumn id="1" xr3:uid="{57AEDA2A-FC42-4F6A-A685-0F3E157DCE79}" uniqueName="1" name="고객ID" queryTableFieldId="1"/>
    <tableColumn id="2" xr3:uid="{7DF095D2-D4A9-41F9-8386-398E4C985361}" uniqueName="2" name="판매 날짜" queryTableFieldId="2"/>
    <tableColumn id="3" xr3:uid="{97AB442A-6C53-4DF5-8C9C-952FCBBF9294}" uniqueName="3" name="총 매출" queryTableFieldId="3"/>
    <tableColumn id="6" xr3:uid="{DAA7111F-D068-4E20-A08A-BC292D22E4BA}" uniqueName="6" name="적립율" queryTableFieldId="6"/>
    <tableColumn id="7" xr3:uid="{20315FE7-8839-449A-BF71-32A506A6A5B7}" uniqueName="7" name="적립 포인트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8F9AB-B8B2-4B56-BE80-E8D28D2E8E43}" name="고객" displayName="고객" ref="A3:J4" totalsRowShown="0">
  <autoFilter ref="A3:J4" xr:uid="{F6C582D3-07C8-459E-92D6-55217F736BE4}"/>
  <tableColumns count="10">
    <tableColumn id="1" xr3:uid="{EC7CBE1C-FAAE-461B-BE09-6DDAFA0E3B9C}" name="고객ID">
      <calculatedColumnFormula>고객[[#This Row],[성]]&amp;고객[[#This Row],[이름]]&amp;"_"&amp;고객[[#This Row],[전화번호]]</calculatedColumnFormula>
    </tableColumn>
    <tableColumn id="2" xr3:uid="{D8D75C2D-E7B0-46E3-9027-63712D4D314D}" name="이름"/>
    <tableColumn id="3" xr3:uid="{4276FEA4-354B-4433-86CC-A12ED804771D}" name="성"/>
    <tableColumn id="4" xr3:uid="{0935872F-FD45-461F-95DD-811ECA5FBA6E}" name="성별"/>
    <tableColumn id="5" xr3:uid="{2C582BC3-54FD-4B62-8FBD-BECDA66AEC25}" name="나이"/>
    <tableColumn id="7" xr3:uid="{47930C20-C058-4A5C-A7D1-9E34E977F72C}" name="전화번호" dataDxfId="10"/>
    <tableColumn id="8" xr3:uid="{956E1D31-1DBF-4CCC-9322-CC6040DF5F65}" name="주소" dataDxfId="9"/>
    <tableColumn id="6" xr3:uid="{31FC2478-3534-4FDD-922D-0EEB7BB4BE0C}" name="총 누적 포인트" dataDxfId="8">
      <calculatedColumnFormula>SUMIF(고객별날짜별적립내역[고객ID],고객[[#This Row],[고객ID]],고객별날짜별적립내역[적립 포인트])</calculatedColumnFormula>
    </tableColumn>
    <tableColumn id="15" xr3:uid="{7C8C76BC-999B-4C5F-8A4F-11039CB098EA}" name="총 누적 사용 포인트" dataDxfId="7"/>
    <tableColumn id="14" xr3:uid="{114ED5F2-FC24-441E-97C3-0571A809F925}" name="현재 포인트" dataDxfId="6">
      <calculatedColumnFormula>고객[[#This Row],[총 누적 포인트]] - 고객[[#This Row],[총 누적 사용 포인트]]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6D5E29-A75E-4AA8-9404-8A058DAEB939}" name="전체재고" displayName="전체재고" ref="A1:J3" tableType="queryTable" totalsRowShown="0">
  <autoFilter ref="A1:J3" xr:uid="{8BB9C253-5700-441F-B961-71B186C20773}"/>
  <tableColumns count="10">
    <tableColumn id="1" xr3:uid="{FE1CF69A-D8A5-4A40-827B-D5D39E23128D}" uniqueName="1" name="제품ID" queryTableFieldId="1" dataDxfId="5"/>
    <tableColumn id="2" xr3:uid="{9F2287D3-C859-4282-8746-33DF8D75419E}" uniqueName="2" name="제품명" queryTableFieldId="2"/>
    <tableColumn id="3" xr3:uid="{0711F0AF-E001-433C-9424-A7F6AEBC0779}" uniqueName="3" name="카테고리" queryTableFieldId="3"/>
    <tableColumn id="4" xr3:uid="{26459458-F47D-4AAD-8711-0B64BA704948}" uniqueName="4" name="사이즈" queryTableFieldId="4"/>
    <tableColumn id="5" xr3:uid="{1630F83F-2D2B-4583-8E4E-D5CCF272811F}" uniqueName="5" name="색상" queryTableFieldId="5"/>
    <tableColumn id="6" xr3:uid="{E2E6BEAE-ACB2-4AB9-8531-53A1BAC6246D}" uniqueName="6" name="브랜드" queryTableFieldId="6"/>
    <tableColumn id="7" xr3:uid="{9A9E1640-BDA3-4EA5-B744-62ECB9A54C2E}" uniqueName="7" name="압구정 재고" queryTableFieldId="7"/>
    <tableColumn id="8" xr3:uid="{8B2D1665-E140-40DF-A37F-B65C003C22AB}" uniqueName="8" name="현대 백화점 재고" queryTableFieldId="8"/>
    <tableColumn id="9" xr3:uid="{3E32028A-2F6E-46C5-AEFC-6E26B719F3D2}" uniqueName="9" name="창고 재고" queryTableFieldId="9"/>
    <tableColumn id="10" xr3:uid="{1CB3E5AE-0564-4B69-8E1E-0F1E2C122F0F}" uniqueName="10" name="총 재고" queryTableFieldId="10" dataDxfId="4">
      <calculatedColumnFormula>SUM(전체재고[[#This Row],[압구정 재고]],전체재고[[#This Row],[현대 백화점 재고]],전체재고[[#This Row],[창고 재고]])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64BA3A-2F2D-4377-BE77-5814199C5CCD}" name="사이즈" displayName="사이즈" ref="B1:B7" totalsRowShown="0">
  <autoFilter ref="B1:B7" xr:uid="{E3F9F4A5-443E-4898-A0C7-AFE517569153}"/>
  <tableColumns count="1">
    <tableColumn id="1" xr3:uid="{F6BE4782-F018-4544-B865-2BFD1D20B8D1}" name="사이즈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9AB9E9-8B50-44EB-9BCD-9D25930D6B2C}" name="지점" displayName="지점" ref="D1:D4" totalsRowShown="0">
  <autoFilter ref="D1:D4" xr:uid="{9B6AEF5D-6DEE-4E5E-8455-79E615AC662C}"/>
  <tableColumns count="1">
    <tableColumn id="1" xr3:uid="{47B99C3E-03B1-4A70-9668-E38D90C60B69}" name="지점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6C117C-888B-4173-BD3B-96F340A67CD3}" name="브랜드" displayName="브랜드" ref="F1:F3" totalsRowShown="0">
  <autoFilter ref="F1:F3" xr:uid="{6DF059DD-A440-4650-89B7-7D8B8751A34C}"/>
  <tableColumns count="1">
    <tableColumn id="1" xr3:uid="{3CED223A-4490-4F39-9449-0295F2E04EEB}" name="브랜드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236892-D46A-4533-AE91-9681B4DD6854}" name="성별" displayName="성별" ref="H1:H4" totalsRowShown="0">
  <autoFilter ref="H1:H4" xr:uid="{88104DF1-DD80-44D6-9678-E7CF48FACE0F}"/>
  <tableColumns count="1">
    <tableColumn id="1" xr3:uid="{943FDC08-8FD1-419A-911E-16DC0496FF38}" name="성별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036BBD0-4DAC-4D5E-8CBC-D6484104CABF}" name="제품명" displayName="제품명" ref="J1:J2" tableType="queryTable" insertRow="1" totalsRowShown="0">
  <autoFilter ref="J1:J2" xr:uid="{F5B9CA98-7EBF-42AB-9BE8-5EB6FA155E55}"/>
  <sortState xmlns:xlrd2="http://schemas.microsoft.com/office/spreadsheetml/2017/richdata2" ref="J2">
    <sortCondition ref="J1:J2"/>
  </sortState>
  <tableColumns count="1">
    <tableColumn id="1" xr3:uid="{2CF4F1C8-F0BA-4B0D-9CBC-E40EF00D35B2}" uniqueName="1" name="제품명" queryTableFieldId="1" dataDxf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7F313-B907-4C4A-8593-4AB9BEF1CA91}" name="카테고리" displayName="카테고리" ref="L1:L3" tableType="queryTable" totalsRowShown="0">
  <autoFilter ref="L1:L3" xr:uid="{D479214F-B216-42F1-9FC6-4EA5B769866A}"/>
  <sortState xmlns:xlrd2="http://schemas.microsoft.com/office/spreadsheetml/2017/richdata2" ref="L2:L3">
    <sortCondition ref="L1:L3"/>
  </sortState>
  <tableColumns count="1">
    <tableColumn id="1" xr3:uid="{FEA93D72-29CE-4498-B67A-0893FB7A49D7}" uniqueName="1" name="카테고리" queryTableFieldId="1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1E44D3-F3DC-4131-8B04-A4A34D429C66}" name="색상" displayName="색상" ref="N1:N3" tableType="queryTable" totalsRowShown="0">
  <autoFilter ref="N1:N3" xr:uid="{35F849D8-D94E-48FD-AD9F-9FC8FC57E5B0}"/>
  <sortState xmlns:xlrd2="http://schemas.microsoft.com/office/spreadsheetml/2017/richdata2" ref="N2:N3">
    <sortCondition ref="N1:N3"/>
  </sortState>
  <tableColumns count="1">
    <tableColumn id="1" xr3:uid="{57382223-AC19-40CF-B1A3-E46BFBAD6FFE}" uniqueName="1" name="색상" queryTableFieldId="1" dataDxfId="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1716EFB-E221-4A2F-B810-6A87817B46BC}" name="고객ID" displayName="고객ID" ref="P1:P2" tableType="queryTable" totalsRowShown="0">
  <autoFilter ref="P1:P2" xr:uid="{A41D7813-BC7E-47F4-B9BB-365C7830BE80}"/>
  <sortState xmlns:xlrd2="http://schemas.microsoft.com/office/spreadsheetml/2017/richdata2" ref="P2">
    <sortCondition ref="P1:P2"/>
  </sortState>
  <tableColumns count="1">
    <tableColumn id="1" xr3:uid="{00416D05-3190-4718-93DA-B8D8A305F151}" uniqueName="1" name="고객ID" queryTableFieldId="1" dataDxfId="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F6C369-E851-472C-8167-343AC321AA8C}" name="결제수단" displayName="결제수단" ref="R1:R3" totalsRowShown="0">
  <autoFilter ref="R1:R3" xr:uid="{9C1E1C0D-E240-4807-9F6E-7902ADBE95F4}"/>
  <tableColumns count="1">
    <tableColumn id="1" xr3:uid="{CA9DDBC8-236D-4134-914D-A6398F5687E0}" name="결제수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065-A466-42B5-A6E0-83BEA516DEF3}">
  <sheetPr codeName="Sheet12"/>
  <dimension ref="A1:W96"/>
  <sheetViews>
    <sheetView tabSelected="1" workbookViewId="0">
      <selection activeCell="K8" sqref="K8"/>
    </sheetView>
  </sheetViews>
  <sheetFormatPr defaultRowHeight="17.399999999999999" x14ac:dyDescent="0.4"/>
  <sheetData>
    <row r="1" spans="1:23" x14ac:dyDescent="0.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3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</row>
    <row r="3" spans="1:23" x14ac:dyDescent="0.4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x14ac:dyDescent="0.4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x14ac:dyDescent="0.4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4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4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4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4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4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4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4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4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4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4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4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4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4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4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4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4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4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4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4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4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4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4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4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4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4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4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4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4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4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4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x14ac:dyDescent="0.4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x14ac:dyDescent="0.4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x14ac:dyDescent="0.4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x14ac:dyDescent="0.4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x14ac:dyDescent="0.4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x14ac:dyDescent="0.4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4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x14ac:dyDescent="0.4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x14ac:dyDescent="0.4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x14ac:dyDescent="0.4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x14ac:dyDescent="0.4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x14ac:dyDescent="0.4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x14ac:dyDescent="0.4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x14ac:dyDescent="0.4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x14ac:dyDescent="0.4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x14ac:dyDescent="0.4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x14ac:dyDescent="0.4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x14ac:dyDescent="0.4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x14ac:dyDescent="0.4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x14ac:dyDescent="0.4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x14ac:dyDescent="0.4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x14ac:dyDescent="0.4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x14ac:dyDescent="0.4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x14ac:dyDescent="0.4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x14ac:dyDescent="0.4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x14ac:dyDescent="0.4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x14ac:dyDescent="0.4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x14ac:dyDescent="0.4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x14ac:dyDescent="0.4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x14ac:dyDescent="0.4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x14ac:dyDescent="0.4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x14ac:dyDescent="0.4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x14ac:dyDescent="0.4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x14ac:dyDescent="0.4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x14ac:dyDescent="0.4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x14ac:dyDescent="0.4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x14ac:dyDescent="0.4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x14ac:dyDescent="0.4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x14ac:dyDescent="0.4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x14ac:dyDescent="0.4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x14ac:dyDescent="0.4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x14ac:dyDescent="0.4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x14ac:dyDescent="0.4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x14ac:dyDescent="0.4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x14ac:dyDescent="0.4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x14ac:dyDescent="0.4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x14ac:dyDescent="0.4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x14ac:dyDescent="0.4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x14ac:dyDescent="0.4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x14ac:dyDescent="0.4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x14ac:dyDescent="0.4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x14ac:dyDescent="0.4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x14ac:dyDescent="0.4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x14ac:dyDescent="0.4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x14ac:dyDescent="0.4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x14ac:dyDescent="0.4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x14ac:dyDescent="0.4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프로그램실행">
          <controlPr defaultSize="0" autoLine="0" r:id="rId4">
            <anchor moveWithCells="1">
              <from>
                <xdr:col>2</xdr:col>
                <xdr:colOff>434340</xdr:colOff>
                <xdr:row>6</xdr:row>
                <xdr:rowOff>68580</xdr:rowOff>
              </from>
              <to>
                <xdr:col>8</xdr:col>
                <xdr:colOff>38100</xdr:colOff>
                <xdr:row>13</xdr:row>
                <xdr:rowOff>205740</xdr:rowOff>
              </to>
            </anchor>
          </controlPr>
        </control>
      </mc:Choice>
      <mc:Fallback>
        <control shapeId="23553" r:id="rId3" name="프로그램실행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E1B2-13FC-4ACC-BCDC-6BE7BA89278D}">
  <sheetPr codeName="Sheet1"/>
  <dimension ref="A1:G4"/>
  <sheetViews>
    <sheetView zoomScale="70" zoomScaleNormal="70" workbookViewId="0">
      <selection activeCell="H13" sqref="H13"/>
    </sheetView>
  </sheetViews>
  <sheetFormatPr defaultRowHeight="17.399999999999999" x14ac:dyDescent="0.4"/>
  <cols>
    <col min="1" max="1" width="50.19921875" bestFit="1" customWidth="1"/>
    <col min="2" max="2" width="46.09765625" bestFit="1" customWidth="1"/>
    <col min="3" max="3" width="11.8984375" bestFit="1" customWidth="1"/>
    <col min="4" max="4" width="9.59765625" bestFit="1" customWidth="1"/>
    <col min="5" max="5" width="13.19921875" bestFit="1" customWidth="1"/>
    <col min="6" max="6" width="16.796875" bestFit="1" customWidth="1"/>
    <col min="7" max="7" width="14.69921875" bestFit="1" customWidth="1"/>
    <col min="8" max="8" width="10.59765625" customWidth="1"/>
    <col min="9" max="9" width="9.8984375" customWidth="1"/>
    <col min="10" max="10" width="37.19921875" bestFit="1" customWidth="1"/>
    <col min="11" max="11" width="9.3984375" bestFit="1" customWidth="1"/>
  </cols>
  <sheetData>
    <row r="1" spans="1:7" x14ac:dyDescent="0.4">
      <c r="A1" t="s">
        <v>30</v>
      </c>
    </row>
    <row r="2" spans="1:7" x14ac:dyDescent="0.4">
      <c r="A2" t="s">
        <v>61</v>
      </c>
    </row>
    <row r="3" spans="1:7" x14ac:dyDescent="0.4">
      <c r="A3" t="s">
        <v>27</v>
      </c>
      <c r="B3" t="s">
        <v>3</v>
      </c>
      <c r="C3" t="s">
        <v>5</v>
      </c>
      <c r="D3" t="s">
        <v>1</v>
      </c>
      <c r="E3" t="s">
        <v>7</v>
      </c>
      <c r="F3" t="s">
        <v>16</v>
      </c>
      <c r="G3" t="s">
        <v>30</v>
      </c>
    </row>
    <row r="4" spans="1:7" x14ac:dyDescent="0.4">
      <c r="A4" s="1" t="str">
        <f>압구정재고[[#This Row],[제품명]]&amp;"-"&amp;압구정재고[[#This Row],[사이즈]]&amp;"-"&amp;압구정재고[[#This Row],[색상]]</f>
        <v>고스트 라이더 해골 쭉티-S-블랙</v>
      </c>
      <c r="B4" s="1" t="s">
        <v>8</v>
      </c>
      <c r="C4" s="1" t="s">
        <v>10</v>
      </c>
      <c r="D4" s="1" t="s">
        <v>12</v>
      </c>
      <c r="E4" s="1" t="s">
        <v>49</v>
      </c>
      <c r="F4" s="2" t="s">
        <v>17</v>
      </c>
      <c r="G4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BE36-9E27-49C8-991F-03546E999E60}">
  <sheetPr codeName="Sheet2"/>
  <dimension ref="A1:G4"/>
  <sheetViews>
    <sheetView zoomScale="70" zoomScaleNormal="70" workbookViewId="0">
      <selection activeCell="H6" sqref="H6"/>
    </sheetView>
  </sheetViews>
  <sheetFormatPr defaultRowHeight="17.399999999999999" x14ac:dyDescent="0.4"/>
  <cols>
    <col min="1" max="1" width="47.09765625" bestFit="1" customWidth="1"/>
    <col min="2" max="2" width="37.19921875" bestFit="1" customWidth="1"/>
    <col min="3" max="3" width="12" bestFit="1" customWidth="1"/>
    <col min="4" max="4" width="11.09765625" bestFit="1" customWidth="1"/>
    <col min="5" max="5" width="11.796875" customWidth="1"/>
    <col min="6" max="6" width="10.09765625" bestFit="1" customWidth="1"/>
    <col min="7" max="7" width="19.69921875" bestFit="1" customWidth="1"/>
    <col min="8" max="8" width="11.09765625" bestFit="1" customWidth="1"/>
  </cols>
  <sheetData>
    <row r="1" spans="1:7" x14ac:dyDescent="0.4">
      <c r="A1" t="s">
        <v>57</v>
      </c>
    </row>
    <row r="2" spans="1:7" x14ac:dyDescent="0.4">
      <c r="A2" t="s">
        <v>61</v>
      </c>
    </row>
    <row r="3" spans="1:7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35</v>
      </c>
    </row>
    <row r="4" spans="1:7" x14ac:dyDescent="0.4">
      <c r="A4" s="1" t="str">
        <f>현대백화점재고[[#This Row],[제품명]]&amp;"-"&amp;현대백화점재고[[#This Row],[사이즈]]&amp;"-"&amp;현대백화점재고[[#This Row],[색상]]</f>
        <v>고스트 라이더 해골 쭉티-S-블랙</v>
      </c>
      <c r="B4" s="1" t="s">
        <v>8</v>
      </c>
      <c r="C4" s="1" t="s">
        <v>10</v>
      </c>
      <c r="D4" s="1" t="s">
        <v>55</v>
      </c>
      <c r="E4" s="1" t="s">
        <v>14</v>
      </c>
      <c r="F4" t="s">
        <v>17</v>
      </c>
      <c r="G4" s="1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4A9D-69DA-4D10-B17D-D5F21EC2A4AD}">
  <sheetPr codeName="Sheet3"/>
  <dimension ref="A1:G4"/>
  <sheetViews>
    <sheetView workbookViewId="0">
      <selection activeCell="K10" sqref="K10"/>
    </sheetView>
  </sheetViews>
  <sheetFormatPr defaultRowHeight="17.399999999999999" x14ac:dyDescent="0.4"/>
  <cols>
    <col min="1" max="1" width="19.69921875" bestFit="1" customWidth="1"/>
    <col min="3" max="3" width="10.59765625" bestFit="1" customWidth="1"/>
    <col min="5" max="5" width="7" bestFit="1" customWidth="1"/>
    <col min="6" max="7" width="11.19921875" bestFit="1" customWidth="1"/>
  </cols>
  <sheetData>
    <row r="1" spans="1:7" x14ac:dyDescent="0.4">
      <c r="A1" t="s">
        <v>34</v>
      </c>
    </row>
    <row r="2" spans="1:7" x14ac:dyDescent="0.4">
      <c r="A2" t="s">
        <v>61</v>
      </c>
    </row>
    <row r="3" spans="1:7" x14ac:dyDescent="0.4">
      <c r="A3" t="s">
        <v>29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34</v>
      </c>
    </row>
    <row r="4" spans="1:7" x14ac:dyDescent="0.4">
      <c r="A4" t="str">
        <f>창고[[#This Row],[제품명]]&amp;"-"&amp;창고[[#This Row],[사이즈]]&amp;"-"&amp;창고[[#This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F691-5E1A-492D-AB3E-B17B79931093}">
  <sheetPr codeName="Sheet4"/>
  <dimension ref="A1:L4"/>
  <sheetViews>
    <sheetView zoomScale="85" zoomScaleNormal="85" workbookViewId="0">
      <selection activeCell="A5" sqref="A5"/>
    </sheetView>
  </sheetViews>
  <sheetFormatPr defaultRowHeight="17.399999999999999" x14ac:dyDescent="0.4"/>
  <cols>
    <col min="1" max="1" width="46.8984375" bestFit="1" customWidth="1"/>
    <col min="2" max="2" width="44.8984375" bestFit="1" customWidth="1"/>
    <col min="3" max="3" width="30.69921875" bestFit="1" customWidth="1"/>
    <col min="4" max="4" width="10.59765625" bestFit="1" customWidth="1"/>
    <col min="5" max="5" width="8.796875" bestFit="1" customWidth="1"/>
    <col min="6" max="6" width="11.09765625" bestFit="1" customWidth="1"/>
    <col min="7" max="8" width="12.19921875" bestFit="1" customWidth="1"/>
    <col min="9" max="9" width="11.59765625" bestFit="1" customWidth="1"/>
    <col min="10" max="11" width="12.19921875" bestFit="1" customWidth="1"/>
    <col min="12" max="12" width="7.69921875" bestFit="1" customWidth="1"/>
    <col min="13" max="13" width="11" bestFit="1" customWidth="1"/>
    <col min="14" max="14" width="8.8984375" bestFit="1" customWidth="1"/>
    <col min="15" max="16" width="13" bestFit="1" customWidth="1"/>
    <col min="17" max="17" width="9.19921875" bestFit="1" customWidth="1"/>
    <col min="18" max="18" width="11.69921875" bestFit="1" customWidth="1"/>
    <col min="19" max="19" width="13.69921875" bestFit="1" customWidth="1"/>
    <col min="20" max="20" width="11.09765625" bestFit="1" customWidth="1"/>
    <col min="21" max="22" width="9.19921875" bestFit="1" customWidth="1"/>
    <col min="23" max="23" width="6.796875" bestFit="1" customWidth="1"/>
    <col min="24" max="24" width="11.09765625" bestFit="1" customWidth="1"/>
    <col min="25" max="25" width="3.19921875" bestFit="1" customWidth="1"/>
    <col min="26" max="26" width="13.69921875" bestFit="1" customWidth="1"/>
    <col min="27" max="27" width="9.19921875" bestFit="1" customWidth="1"/>
    <col min="28" max="28" width="13.69921875" bestFit="1" customWidth="1"/>
    <col min="29" max="29" width="24.09765625" bestFit="1" customWidth="1"/>
    <col min="30" max="30" width="17.59765625" bestFit="1" customWidth="1"/>
    <col min="31" max="31" width="21.5" bestFit="1" customWidth="1"/>
    <col min="32" max="32" width="24.09765625" bestFit="1" customWidth="1"/>
    <col min="33" max="33" width="15.69921875" bestFit="1" customWidth="1"/>
    <col min="34" max="35" width="24.09765625" bestFit="1" customWidth="1"/>
    <col min="36" max="36" width="15.69921875" bestFit="1" customWidth="1"/>
    <col min="37" max="37" width="15" bestFit="1" customWidth="1"/>
    <col min="38" max="38" width="22.19921875" bestFit="1" customWidth="1"/>
    <col min="39" max="39" width="21.09765625" bestFit="1" customWidth="1"/>
    <col min="40" max="40" width="27.3984375" bestFit="1" customWidth="1"/>
    <col min="41" max="41" width="28.09765625" bestFit="1" customWidth="1"/>
    <col min="42" max="43" width="19.59765625" bestFit="1" customWidth="1"/>
    <col min="44" max="44" width="15.69921875" bestFit="1" customWidth="1"/>
    <col min="45" max="45" width="23.5" bestFit="1" customWidth="1"/>
    <col min="46" max="46" width="13" bestFit="1" customWidth="1"/>
    <col min="47" max="47" width="17.59765625" bestFit="1" customWidth="1"/>
    <col min="48" max="48" width="7.3984375" bestFit="1" customWidth="1"/>
    <col min="49" max="49" width="17.59765625" bestFit="1" customWidth="1"/>
    <col min="50" max="50" width="7.3984375" bestFit="1" customWidth="1"/>
    <col min="51" max="51" width="9.19921875" bestFit="1" customWidth="1"/>
    <col min="52" max="52" width="22.19921875" bestFit="1" customWidth="1"/>
    <col min="53" max="53" width="15.69921875" bestFit="1" customWidth="1"/>
    <col min="54" max="54" width="13" bestFit="1" customWidth="1"/>
    <col min="55" max="55" width="15" bestFit="1" customWidth="1"/>
    <col min="56" max="57" width="15.69921875" bestFit="1" customWidth="1"/>
    <col min="58" max="58" width="10.3984375" bestFit="1" customWidth="1"/>
    <col min="59" max="59" width="7.3984375" bestFit="1" customWidth="1"/>
    <col min="60" max="60" width="11.69921875" bestFit="1" customWidth="1"/>
    <col min="61" max="61" width="17.59765625" bestFit="1" customWidth="1"/>
    <col min="62" max="62" width="11.09765625" bestFit="1" customWidth="1"/>
    <col min="63" max="63" width="6.796875" bestFit="1" customWidth="1"/>
  </cols>
  <sheetData>
    <row r="1" spans="1:12" x14ac:dyDescent="0.4">
      <c r="A1" t="s">
        <v>58</v>
      </c>
      <c r="B1" s="4"/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3</v>
      </c>
      <c r="D3" t="s">
        <v>5</v>
      </c>
      <c r="E3" t="s">
        <v>1</v>
      </c>
      <c r="F3" t="s">
        <v>7</v>
      </c>
      <c r="G3" t="s">
        <v>16</v>
      </c>
      <c r="H3" t="s">
        <v>41</v>
      </c>
      <c r="I3" t="s">
        <v>19</v>
      </c>
      <c r="J3" t="s">
        <v>40</v>
      </c>
      <c r="K3" t="s">
        <v>83</v>
      </c>
      <c r="L3" t="s">
        <v>21</v>
      </c>
    </row>
    <row r="4" spans="1:12" x14ac:dyDescent="0.4">
      <c r="A4" s="1" t="str">
        <f>압구정매출[[#This Row],[제품ID]]&amp;"-"&amp;압구정매출[[#This Row],[판매 날짜]]&amp;"-"&amp;압구정매출[[#This Row],[고객ID]]</f>
        <v>헤븐 엔 얼스-XL-흰색-200823-</v>
      </c>
      <c r="B4" s="1" t="str">
        <f>압구정매출[[#This Row],[제품명]]&amp;"-"&amp;압구정매출[[#This Row],[사이즈]]&amp;"-"&amp;압구정매출[[#This Row],[색상]]</f>
        <v>헤븐 엔 얼스-XL-흰색</v>
      </c>
      <c r="C4" s="1" t="s">
        <v>9</v>
      </c>
      <c r="D4" s="1" t="s">
        <v>11</v>
      </c>
      <c r="E4" s="1" t="s">
        <v>13</v>
      </c>
      <c r="F4" s="2" t="s">
        <v>15</v>
      </c>
      <c r="G4" s="1" t="s">
        <v>17</v>
      </c>
      <c r="H4" s="2"/>
      <c r="I4" s="2">
        <v>200823</v>
      </c>
      <c r="J4" s="2"/>
      <c r="K4" s="2"/>
      <c r="L4" s="1"/>
    </row>
  </sheetData>
  <phoneticPr fontId="1" type="noConversion"/>
  <dataValidations count="1">
    <dataValidation type="list" allowBlank="1" showInputMessage="1" showErrorMessage="1" sqref="A4" xr:uid="{2B8E34C4-02D5-424E-8045-13F792AACA1E}">
      <formula1>nmid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BB6F-60D2-44CA-8B99-014647BE433C}">
  <sheetPr codeName="Sheet5"/>
  <dimension ref="A1:L4"/>
  <sheetViews>
    <sheetView workbookViewId="0">
      <selection activeCell="B4" sqref="B4"/>
    </sheetView>
  </sheetViews>
  <sheetFormatPr defaultRowHeight="17.399999999999999" x14ac:dyDescent="0.4"/>
  <cols>
    <col min="2" max="2" width="9.796875" customWidth="1"/>
    <col min="5" max="5" width="10.3984375" customWidth="1"/>
    <col min="7" max="8" width="11.19921875" bestFit="1" customWidth="1"/>
    <col min="9" max="9" width="8.8984375" bestFit="1" customWidth="1"/>
    <col min="10" max="10" width="11.19921875" bestFit="1" customWidth="1"/>
  </cols>
  <sheetData>
    <row r="1" spans="1:12" x14ac:dyDescent="0.4">
      <c r="A1" t="s">
        <v>59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현대백화점매출[[#This Row],[제품ID]]&amp;"-"&amp;현대백화점매출[[#This Row],[판매 날짜]]&amp;"-"&amp;현대백화점매출[[#This Row],[고객ID]]</f>
        <v>----</v>
      </c>
      <c r="B4" t="str">
        <f>현대백화점매출[[#This Row],[제품명]]&amp;"-"&amp;현대백화점매출[[#This Row],[사이즈]]&amp;"-"&amp;현대백화점매출[[#This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E78D-2D22-4B40-B9A4-29D339C77A76}">
  <sheetPr codeName="Sheet11"/>
  <dimension ref="A1:L4"/>
  <sheetViews>
    <sheetView workbookViewId="0">
      <selection activeCell="D7" sqref="D7"/>
    </sheetView>
  </sheetViews>
  <sheetFormatPr defaultRowHeight="17.399999999999999" x14ac:dyDescent="0.4"/>
  <cols>
    <col min="2" max="2" width="9.796875" customWidth="1"/>
    <col min="5" max="5" width="10.3984375" customWidth="1"/>
    <col min="7" max="7" width="11.19921875" bestFit="1" customWidth="1"/>
    <col min="8" max="8" width="20.8984375" bestFit="1" customWidth="1"/>
    <col min="9" max="10" width="11.19921875" bestFit="1" customWidth="1"/>
    <col min="11" max="11" width="10.59765625" bestFit="1" customWidth="1"/>
    <col min="12" max="12" width="7" bestFit="1" customWidth="1"/>
  </cols>
  <sheetData>
    <row r="1" spans="1:12" x14ac:dyDescent="0.4">
      <c r="A1" t="s">
        <v>79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창고매출[[#This Row],[제품ID]]&amp;"-"&amp;창고매출[[#This Row],[판매 날짜]]&amp;"-"&amp;창고매출[[#This Row],[고객ID]]</f>
        <v>----</v>
      </c>
      <c r="B4" t="str">
        <f>창고매출[[#This Row],[제품명]]&amp;"-"&amp;창고매출[[#This Row],[사이즈]]&amp;"-"&amp;창고매출[[#This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E8DA-01EF-40DB-9366-9FED91D87D30}">
  <sheetPr codeName="Sheet9"/>
  <dimension ref="A1:K4"/>
  <sheetViews>
    <sheetView workbookViewId="0">
      <selection activeCell="M4" sqref="M4"/>
    </sheetView>
  </sheetViews>
  <sheetFormatPr defaultRowHeight="17.399999999999999" x14ac:dyDescent="0.4"/>
  <cols>
    <col min="1" max="1" width="33.3984375" bestFit="1" customWidth="1"/>
    <col min="2" max="2" width="12.59765625" customWidth="1"/>
    <col min="3" max="3" width="10.59765625" customWidth="1"/>
    <col min="4" max="4" width="10.09765625" customWidth="1"/>
    <col min="5" max="5" width="8.19921875" customWidth="1"/>
    <col min="6" max="7" width="11.19921875" bestFit="1" customWidth="1"/>
    <col min="11" max="11" width="11.19921875" bestFit="1" customWidth="1"/>
  </cols>
  <sheetData>
    <row r="1" spans="1:11" x14ac:dyDescent="0.4">
      <c r="A1" t="s">
        <v>66</v>
      </c>
    </row>
    <row r="2" spans="1:11" x14ac:dyDescent="0.4">
      <c r="A2" t="s">
        <v>61</v>
      </c>
    </row>
    <row r="3" spans="1:11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16</v>
      </c>
      <c r="G3" t="s">
        <v>65</v>
      </c>
      <c r="H3" t="s">
        <v>62</v>
      </c>
      <c r="I3" t="s">
        <v>63</v>
      </c>
      <c r="J3" t="s">
        <v>64</v>
      </c>
      <c r="K3" t="s">
        <v>77</v>
      </c>
    </row>
    <row r="4" spans="1:11" x14ac:dyDescent="0.4">
      <c r="A4" t="str">
        <f>재고이동[[#This Row],[제품명]]&amp;"-"&amp;재고이동[[#This Row],[사이즈]]&amp;"-"&amp;재고이동[[#This Row],[색상]]</f>
        <v>고스트 라이더 해골 쭉티-S-블랙</v>
      </c>
      <c r="B4" t="s">
        <v>8</v>
      </c>
      <c r="C4" t="s">
        <v>10</v>
      </c>
      <c r="D4" t="s">
        <v>12</v>
      </c>
      <c r="E4" t="s">
        <v>14</v>
      </c>
      <c r="F4" t="s">
        <v>17</v>
      </c>
      <c r="G4">
        <v>200827</v>
      </c>
      <c r="H4">
        <v>1</v>
      </c>
      <c r="I4" t="s">
        <v>26</v>
      </c>
      <c r="J4" t="s">
        <v>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A0EA-4885-4E04-97D3-A1725F37B098}">
  <sheetPr codeName="Sheet13">
    <tabColor theme="5"/>
  </sheetPr>
  <dimension ref="A3:E3"/>
  <sheetViews>
    <sheetView workbookViewId="0">
      <selection activeCell="H6" sqref="H6"/>
    </sheetView>
  </sheetViews>
  <sheetFormatPr defaultRowHeight="17.399999999999999" x14ac:dyDescent="0.4"/>
  <cols>
    <col min="1" max="1" width="8.8984375" bestFit="1" customWidth="1"/>
    <col min="2" max="2" width="11.19921875" bestFit="1" customWidth="1"/>
    <col min="3" max="3" width="9.3984375" bestFit="1" customWidth="1"/>
    <col min="4" max="4" width="8.796875" bestFit="1" customWidth="1"/>
    <col min="5" max="5" width="13.09765625" bestFit="1" customWidth="1"/>
    <col min="6" max="6" width="9.796875" bestFit="1" customWidth="1"/>
    <col min="7" max="7" width="14.19921875" bestFit="1" customWidth="1"/>
  </cols>
  <sheetData>
    <row r="3" spans="1:5" x14ac:dyDescent="0.4">
      <c r="A3" t="s">
        <v>68</v>
      </c>
      <c r="B3" t="s">
        <v>18</v>
      </c>
      <c r="C3" t="s">
        <v>85</v>
      </c>
      <c r="D3" t="s">
        <v>86</v>
      </c>
      <c r="E3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5362-98EE-48B3-837B-488A94C4A6D3}">
  <sheetPr codeName="Sheet6"/>
  <dimension ref="A1:J4"/>
  <sheetViews>
    <sheetView workbookViewId="0">
      <selection activeCell="K4" sqref="K4"/>
    </sheetView>
  </sheetViews>
  <sheetFormatPr defaultRowHeight="17.399999999999999" x14ac:dyDescent="0.4"/>
  <cols>
    <col min="1" max="1" width="20.796875" bestFit="1" customWidth="1"/>
    <col min="6" max="6" width="14.09765625" bestFit="1" customWidth="1"/>
    <col min="7" max="7" width="35.19921875" bestFit="1" customWidth="1"/>
    <col min="8" max="8" width="17.69921875" bestFit="1" customWidth="1"/>
    <col min="9" max="10" width="20.296875" bestFit="1" customWidth="1"/>
  </cols>
  <sheetData>
    <row r="1" spans="1:10" x14ac:dyDescent="0.4">
      <c r="A1" t="s">
        <v>60</v>
      </c>
    </row>
    <row r="2" spans="1:10" x14ac:dyDescent="0.4">
      <c r="A2" t="s">
        <v>61</v>
      </c>
    </row>
    <row r="3" spans="1:10" x14ac:dyDescent="0.4">
      <c r="A3" t="s">
        <v>41</v>
      </c>
      <c r="B3" t="s">
        <v>42</v>
      </c>
      <c r="C3" t="s">
        <v>43</v>
      </c>
      <c r="D3" t="s">
        <v>44</v>
      </c>
      <c r="E3" t="s">
        <v>45</v>
      </c>
      <c r="F3" t="s">
        <v>67</v>
      </c>
      <c r="G3" t="s">
        <v>69</v>
      </c>
      <c r="H3" t="s">
        <v>89</v>
      </c>
      <c r="I3" t="s">
        <v>91</v>
      </c>
      <c r="J3" t="s">
        <v>88</v>
      </c>
    </row>
    <row r="4" spans="1:10" x14ac:dyDescent="0.4">
      <c r="A4" t="str">
        <f>고객[[#This Row],[성]]&amp;고객[[#This Row],[이름]]&amp;"_"&amp;고객[[#This Row],[전화번호]]</f>
        <v>김철수_010-1111-2222</v>
      </c>
      <c r="B4" t="s">
        <v>92</v>
      </c>
      <c r="C4" t="s">
        <v>93</v>
      </c>
      <c r="D4" t="s">
        <v>46</v>
      </c>
      <c r="E4">
        <v>28</v>
      </c>
      <c r="F4" s="3" t="s">
        <v>94</v>
      </c>
      <c r="G4" t="s">
        <v>95</v>
      </c>
      <c r="H4" s="7">
        <f>SUMIF(고객별날짜별적립내역[고객ID],고객[[#This Row],[고객ID]],고객별날짜별적립내역[적립 포인트])</f>
        <v>0</v>
      </c>
      <c r="I4">
        <v>0</v>
      </c>
      <c r="J4" s="7">
        <f>고객[[#This Row],[총 누적 포인트]] - 고객[[#This Row],[총 누적 사용 포인트]]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A7E-ED80-43E0-8738-2857A799D6A7}">
  <sheetPr codeName="Sheet7">
    <tabColor theme="5"/>
  </sheetPr>
  <dimension ref="A1:J3"/>
  <sheetViews>
    <sheetView zoomScale="70" zoomScaleNormal="70" workbookViewId="0">
      <selection activeCell="K5" sqref="K5"/>
    </sheetView>
  </sheetViews>
  <sheetFormatPr defaultRowHeight="17.399999999999999" x14ac:dyDescent="0.4"/>
  <cols>
    <col min="1" max="1" width="30.796875" bestFit="1" customWidth="1"/>
    <col min="2" max="2" width="24" bestFit="1" customWidth="1"/>
    <col min="3" max="3" width="12" bestFit="1" customWidth="1"/>
    <col min="4" max="4" width="10.09765625" bestFit="1" customWidth="1"/>
    <col min="5" max="5" width="8.19921875" bestFit="1" customWidth="1"/>
    <col min="6" max="6" width="10.09765625" bestFit="1" customWidth="1"/>
    <col min="7" max="7" width="14.69921875" bestFit="1" customWidth="1"/>
    <col min="8" max="8" width="19.69921875" bestFit="1" customWidth="1"/>
    <col min="9" max="9" width="12.69921875" bestFit="1" customWidth="1"/>
    <col min="10" max="11" width="10.796875" bestFit="1" customWidth="1"/>
  </cols>
  <sheetData>
    <row r="1" spans="1:10" x14ac:dyDescent="0.4">
      <c r="A1" t="s">
        <v>29</v>
      </c>
      <c r="B1" t="s">
        <v>2</v>
      </c>
      <c r="C1" t="s">
        <v>4</v>
      </c>
      <c r="D1" t="s">
        <v>0</v>
      </c>
      <c r="E1" t="s">
        <v>6</v>
      </c>
      <c r="F1" t="s">
        <v>23</v>
      </c>
      <c r="G1" t="s">
        <v>36</v>
      </c>
      <c r="H1" t="s">
        <v>38</v>
      </c>
      <c r="I1" t="s">
        <v>39</v>
      </c>
      <c r="J1" t="s">
        <v>37</v>
      </c>
    </row>
    <row r="2" spans="1:10" x14ac:dyDescent="0.4">
      <c r="A2" s="3" t="s">
        <v>78</v>
      </c>
      <c r="B2" t="s">
        <v>8</v>
      </c>
      <c r="C2" t="s">
        <v>10</v>
      </c>
      <c r="D2" t="s">
        <v>12</v>
      </c>
      <c r="E2" t="s">
        <v>14</v>
      </c>
      <c r="F2" t="s">
        <v>24</v>
      </c>
      <c r="G2">
        <v>0</v>
      </c>
      <c r="H2">
        <v>0</v>
      </c>
      <c r="I2">
        <v>0</v>
      </c>
      <c r="J2" s="3">
        <f>SUM(전체재고[[#This Row],[압구정 재고]],전체재고[[#This Row],[현대 백화점 재고]],전체재고[[#This Row],[창고 재고]])</f>
        <v>0</v>
      </c>
    </row>
    <row r="3" spans="1:10" x14ac:dyDescent="0.4">
      <c r="A3" s="3" t="s">
        <v>97</v>
      </c>
      <c r="G3">
        <v>0</v>
      </c>
      <c r="H3">
        <v>0</v>
      </c>
      <c r="I3">
        <v>0</v>
      </c>
      <c r="J3" s="3">
        <f>SUM(전체재고[[#This Row],[압구정 재고]],전체재고[[#This Row],[현대 백화점 재고]],전체재고[[#This Row],[창고 재고]])</f>
        <v>0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E6E9-8873-466E-9A16-A5C31F04E75C}">
  <sheetPr codeName="Sheet8">
    <tabColor theme="5"/>
  </sheetPr>
  <dimension ref="B2:AK12"/>
  <sheetViews>
    <sheetView zoomScale="85" zoomScaleNormal="85" workbookViewId="0">
      <selection activeCell="AF21" sqref="AF21"/>
    </sheetView>
  </sheetViews>
  <sheetFormatPr defaultRowHeight="17.399999999999999" x14ac:dyDescent="0.4"/>
  <cols>
    <col min="2" max="2" width="23.69921875" bestFit="1" customWidth="1"/>
    <col min="3" max="3" width="12.19921875" bestFit="1" customWidth="1"/>
    <col min="4" max="4" width="11.296875" bestFit="1" customWidth="1"/>
    <col min="5" max="5" width="7.296875" bestFit="1" customWidth="1"/>
    <col min="6" max="8" width="4.796875" bestFit="1" customWidth="1"/>
    <col min="9" max="9" width="11.296875" bestFit="1" customWidth="1"/>
    <col min="10" max="10" width="7.296875" bestFit="1" customWidth="1"/>
    <col min="11" max="11" width="23.69921875" bestFit="1" customWidth="1"/>
    <col min="12" max="12" width="12.19921875" bestFit="1" customWidth="1"/>
    <col min="13" max="13" width="7.296875" bestFit="1" customWidth="1"/>
    <col min="14" max="16" width="4.796875" bestFit="1" customWidth="1"/>
    <col min="17" max="17" width="7.296875" bestFit="1" customWidth="1"/>
    <col min="18" max="20" width="3.69921875" bestFit="1" customWidth="1"/>
    <col min="21" max="21" width="23.69921875" bestFit="1" customWidth="1"/>
    <col min="22" max="22" width="12.19921875" bestFit="1" customWidth="1"/>
    <col min="23" max="23" width="7.296875" bestFit="1" customWidth="1"/>
    <col min="24" max="24" width="4.796875" bestFit="1" customWidth="1"/>
    <col min="25" max="25" width="3.69921875" bestFit="1" customWidth="1"/>
    <col min="26" max="26" width="4.796875" bestFit="1" customWidth="1"/>
    <col min="27" max="28" width="7.296875" bestFit="1" customWidth="1"/>
    <col min="29" max="30" width="3.69921875" bestFit="1" customWidth="1"/>
    <col min="31" max="32" width="12.19921875" bestFit="1" customWidth="1"/>
    <col min="33" max="33" width="7.296875" bestFit="1" customWidth="1"/>
    <col min="34" max="34" width="7.59765625" bestFit="1" customWidth="1"/>
    <col min="35" max="35" width="2.69921875" bestFit="1" customWidth="1"/>
    <col min="36" max="36" width="3.69921875" customWidth="1"/>
    <col min="37" max="37" width="7.296875" bestFit="1" customWidth="1"/>
    <col min="38" max="38" width="3.69921875" bestFit="1" customWidth="1"/>
    <col min="39" max="39" width="4.5" bestFit="1" customWidth="1"/>
    <col min="40" max="40" width="2.69921875" bestFit="1" customWidth="1"/>
    <col min="41" max="41" width="5.5" bestFit="1" customWidth="1"/>
    <col min="42" max="51" width="3.69921875" bestFit="1" customWidth="1"/>
    <col min="52" max="52" width="7.296875" bestFit="1" customWidth="1"/>
  </cols>
  <sheetData>
    <row r="2" spans="2:37" ht="21" x14ac:dyDescent="0.4">
      <c r="B2" s="9" t="s">
        <v>56</v>
      </c>
      <c r="C2" s="9"/>
      <c r="D2" s="9"/>
      <c r="E2" s="9"/>
      <c r="F2" s="9"/>
      <c r="G2" s="9"/>
      <c r="H2" s="9"/>
      <c r="I2" s="9"/>
      <c r="K2" s="9" t="s">
        <v>30</v>
      </c>
      <c r="L2" s="9"/>
      <c r="M2" s="9"/>
      <c r="N2" s="9"/>
      <c r="O2" s="9"/>
      <c r="P2" s="9"/>
      <c r="Q2" s="9"/>
      <c r="U2" s="9" t="s">
        <v>35</v>
      </c>
      <c r="V2" s="9"/>
      <c r="W2" s="9"/>
      <c r="X2" s="9"/>
      <c r="Y2" s="9"/>
      <c r="Z2" s="9"/>
      <c r="AA2" s="9"/>
      <c r="AE2" s="9" t="s">
        <v>34</v>
      </c>
      <c r="AF2" s="9"/>
      <c r="AG2" s="9"/>
      <c r="AH2" s="9"/>
      <c r="AI2" s="9"/>
      <c r="AJ2" s="9"/>
      <c r="AK2" s="9"/>
    </row>
    <row r="4" spans="2:37" x14ac:dyDescent="0.4">
      <c r="B4" s="5" t="s">
        <v>4</v>
      </c>
      <c r="C4" t="s" vm="1">
        <v>53</v>
      </c>
      <c r="K4" s="5" t="s">
        <v>4</v>
      </c>
      <c r="L4" t="s" vm="4">
        <v>53</v>
      </c>
      <c r="U4" s="5" t="s">
        <v>4</v>
      </c>
      <c r="V4" t="s" vm="7">
        <v>53</v>
      </c>
      <c r="AE4" s="5" t="s">
        <v>4</v>
      </c>
      <c r="AF4" t="s" vm="10">
        <v>53</v>
      </c>
    </row>
    <row r="5" spans="2:37" x14ac:dyDescent="0.4">
      <c r="B5" s="5" t="s">
        <v>6</v>
      </c>
      <c r="C5" t="s" vm="2">
        <v>53</v>
      </c>
      <c r="K5" s="5" t="s">
        <v>6</v>
      </c>
      <c r="L5" t="s" vm="5">
        <v>53</v>
      </c>
      <c r="U5" s="5" t="s">
        <v>6</v>
      </c>
      <c r="V5" t="s" vm="8">
        <v>53</v>
      </c>
      <c r="AE5" s="5" t="s">
        <v>6</v>
      </c>
      <c r="AF5" t="s" vm="11">
        <v>53</v>
      </c>
    </row>
    <row r="6" spans="2:37" x14ac:dyDescent="0.4">
      <c r="B6" s="5" t="s">
        <v>23</v>
      </c>
      <c r="C6" t="s" vm="3">
        <v>53</v>
      </c>
      <c r="K6" s="5" t="s">
        <v>23</v>
      </c>
      <c r="L6" t="s" vm="6">
        <v>53</v>
      </c>
      <c r="U6" s="5" t="s">
        <v>23</v>
      </c>
      <c r="V6" t="s" vm="9">
        <v>53</v>
      </c>
      <c r="AE6" s="5" t="s">
        <v>23</v>
      </c>
      <c r="AF6" t="s" vm="12">
        <v>53</v>
      </c>
    </row>
    <row r="8" spans="2:37" x14ac:dyDescent="0.4">
      <c r="B8" s="5" t="s">
        <v>50</v>
      </c>
      <c r="C8" s="5" t="s">
        <v>54</v>
      </c>
      <c r="K8" s="5" t="s">
        <v>51</v>
      </c>
      <c r="L8" s="5" t="s">
        <v>54</v>
      </c>
      <c r="U8" s="5" t="s">
        <v>52</v>
      </c>
      <c r="V8" s="5" t="s">
        <v>54</v>
      </c>
      <c r="AF8" s="5" t="s">
        <v>54</v>
      </c>
    </row>
    <row r="9" spans="2:37" x14ac:dyDescent="0.4">
      <c r="B9" s="5" t="s">
        <v>47</v>
      </c>
      <c r="C9" t="s">
        <v>12</v>
      </c>
      <c r="D9" t="s">
        <v>90</v>
      </c>
      <c r="E9" t="s">
        <v>48</v>
      </c>
      <c r="K9" s="5" t="s">
        <v>47</v>
      </c>
      <c r="L9" t="s">
        <v>12</v>
      </c>
      <c r="M9" t="s">
        <v>48</v>
      </c>
      <c r="U9" s="5" t="s">
        <v>47</v>
      </c>
      <c r="V9" t="s">
        <v>12</v>
      </c>
      <c r="W9" t="s">
        <v>48</v>
      </c>
      <c r="AE9" s="5" t="s">
        <v>47</v>
      </c>
      <c r="AF9" t="s">
        <v>90</v>
      </c>
      <c r="AG9" t="s">
        <v>48</v>
      </c>
    </row>
    <row r="10" spans="2:37" x14ac:dyDescent="0.4">
      <c r="B10" s="6" t="s">
        <v>90</v>
      </c>
      <c r="C10" s="3">
        <v>0</v>
      </c>
      <c r="D10" s="3">
        <v>0</v>
      </c>
      <c r="E10" s="3">
        <v>0</v>
      </c>
      <c r="K10" s="6" t="s">
        <v>8</v>
      </c>
      <c r="L10" s="3">
        <v>0</v>
      </c>
      <c r="M10" s="3">
        <v>0</v>
      </c>
      <c r="U10" s="6" t="s">
        <v>8</v>
      </c>
      <c r="V10" s="3">
        <v>0</v>
      </c>
      <c r="W10" s="3">
        <v>0</v>
      </c>
      <c r="AE10" s="6" t="s">
        <v>90</v>
      </c>
    </row>
    <row r="11" spans="2:37" x14ac:dyDescent="0.4">
      <c r="B11" s="6" t="s">
        <v>8</v>
      </c>
      <c r="C11" s="3">
        <v>0</v>
      </c>
      <c r="D11" s="3">
        <v>0</v>
      </c>
      <c r="E11" s="3">
        <v>0</v>
      </c>
      <c r="K11" s="6" t="s">
        <v>48</v>
      </c>
      <c r="L11" s="3">
        <v>0</v>
      </c>
      <c r="M11" s="3">
        <v>0</v>
      </c>
      <c r="U11" s="6" t="s">
        <v>48</v>
      </c>
      <c r="V11" s="3">
        <v>0</v>
      </c>
      <c r="W11" s="3">
        <v>0</v>
      </c>
      <c r="AE11" s="6" t="s">
        <v>48</v>
      </c>
    </row>
    <row r="12" spans="2:37" x14ac:dyDescent="0.4">
      <c r="B12" s="6" t="s">
        <v>48</v>
      </c>
      <c r="C12" s="3">
        <v>0</v>
      </c>
      <c r="D12" s="3">
        <v>0</v>
      </c>
      <c r="E12" s="3">
        <v>0</v>
      </c>
    </row>
  </sheetData>
  <mergeCells count="4">
    <mergeCell ref="B2:I2"/>
    <mergeCell ref="K2:Q2"/>
    <mergeCell ref="U2:AA2"/>
    <mergeCell ref="AE2:AK2"/>
  </mergeCells>
  <phoneticPr fontId="1" type="noConversion"/>
  <pageMargins left="0.7" right="0.7" top="0.75" bottom="0.75" header="0.3" footer="0.3"/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411-5E34-4BB1-94B4-EAAC59B35561}">
  <sheetPr codeName="Sheet10"/>
  <dimension ref="B1:R1082"/>
  <sheetViews>
    <sheetView topLeftCell="D1" workbookViewId="0">
      <selection activeCell="M7" sqref="M7"/>
    </sheetView>
  </sheetViews>
  <sheetFormatPr defaultRowHeight="17.399999999999999" x14ac:dyDescent="0.4"/>
  <cols>
    <col min="10" max="10" width="8.796875" bestFit="1" customWidth="1"/>
    <col min="12" max="12" width="10.59765625" bestFit="1" customWidth="1"/>
    <col min="14" max="14" width="7" bestFit="1" customWidth="1"/>
    <col min="16" max="16" width="20.8984375" bestFit="1" customWidth="1"/>
    <col min="18" max="18" width="11.8984375" bestFit="1" customWidth="1"/>
  </cols>
  <sheetData>
    <row r="1" spans="2:18" x14ac:dyDescent="0.4">
      <c r="B1" t="s">
        <v>1</v>
      </c>
      <c r="D1" t="s">
        <v>70</v>
      </c>
      <c r="F1" t="s">
        <v>16</v>
      </c>
      <c r="H1" t="s">
        <v>44</v>
      </c>
      <c r="J1" t="s">
        <v>2</v>
      </c>
      <c r="L1" t="s">
        <v>4</v>
      </c>
      <c r="N1" t="s">
        <v>6</v>
      </c>
      <c r="P1" t="s">
        <v>68</v>
      </c>
      <c r="R1" t="s">
        <v>80</v>
      </c>
    </row>
    <row r="2" spans="2:18" x14ac:dyDescent="0.4">
      <c r="B2" t="s">
        <v>25</v>
      </c>
      <c r="D2" t="s">
        <v>26</v>
      </c>
      <c r="F2" t="s">
        <v>17</v>
      </c>
      <c r="H2" t="s">
        <v>71</v>
      </c>
      <c r="J2" s="3"/>
      <c r="L2" s="3" t="s">
        <v>10</v>
      </c>
      <c r="N2" s="3" t="s">
        <v>14</v>
      </c>
      <c r="P2" s="3" t="s">
        <v>96</v>
      </c>
      <c r="R2" t="s">
        <v>82</v>
      </c>
    </row>
    <row r="3" spans="2:18" x14ac:dyDescent="0.4">
      <c r="B3" t="s">
        <v>55</v>
      </c>
      <c r="D3" t="s">
        <v>75</v>
      </c>
      <c r="F3" t="s">
        <v>22</v>
      </c>
      <c r="H3" t="s">
        <v>72</v>
      </c>
      <c r="J3" s="3"/>
      <c r="L3" s="3"/>
      <c r="N3" s="3"/>
      <c r="R3" t="s">
        <v>81</v>
      </c>
    </row>
    <row r="4" spans="2:18" x14ac:dyDescent="0.4">
      <c r="B4" t="s">
        <v>31</v>
      </c>
      <c r="D4" t="s">
        <v>76</v>
      </c>
      <c r="H4" t="s">
        <v>73</v>
      </c>
      <c r="J4" s="3"/>
    </row>
    <row r="5" spans="2:18" x14ac:dyDescent="0.4">
      <c r="B5" t="s">
        <v>33</v>
      </c>
      <c r="J5" s="3"/>
    </row>
    <row r="6" spans="2:18" x14ac:dyDescent="0.4">
      <c r="B6" t="s">
        <v>32</v>
      </c>
      <c r="J6" s="3"/>
    </row>
    <row r="7" spans="2:18" x14ac:dyDescent="0.4">
      <c r="B7" t="s">
        <v>74</v>
      </c>
      <c r="J7" s="3"/>
    </row>
    <row r="8" spans="2:18" x14ac:dyDescent="0.4">
      <c r="J8" s="3"/>
    </row>
    <row r="9" spans="2:18" x14ac:dyDescent="0.4">
      <c r="J9" s="3"/>
    </row>
    <row r="10" spans="2:18" x14ac:dyDescent="0.4">
      <c r="J10" s="3"/>
    </row>
    <row r="11" spans="2:18" x14ac:dyDescent="0.4">
      <c r="J11" s="3"/>
    </row>
    <row r="12" spans="2:18" x14ac:dyDescent="0.4">
      <c r="J12" s="3"/>
    </row>
    <row r="13" spans="2:18" x14ac:dyDescent="0.4">
      <c r="J13" s="3"/>
    </row>
    <row r="14" spans="2:18" x14ac:dyDescent="0.4">
      <c r="J14" s="3"/>
    </row>
    <row r="15" spans="2:18" x14ac:dyDescent="0.4">
      <c r="J15" s="3"/>
    </row>
    <row r="16" spans="2:18" x14ac:dyDescent="0.4">
      <c r="J16" s="3"/>
    </row>
    <row r="17" spans="10:10" x14ac:dyDescent="0.4">
      <c r="J17" s="3"/>
    </row>
    <row r="18" spans="10:10" x14ac:dyDescent="0.4">
      <c r="J18" s="3"/>
    </row>
    <row r="19" spans="10:10" x14ac:dyDescent="0.4">
      <c r="J19" s="3"/>
    </row>
    <row r="20" spans="10:10" x14ac:dyDescent="0.4">
      <c r="J20" s="3"/>
    </row>
    <row r="21" spans="10:10" x14ac:dyDescent="0.4">
      <c r="J21" s="3"/>
    </row>
    <row r="22" spans="10:10" x14ac:dyDescent="0.4">
      <c r="J22" s="3"/>
    </row>
    <row r="23" spans="10:10" x14ac:dyDescent="0.4">
      <c r="J23" s="3"/>
    </row>
    <row r="24" spans="10:10" x14ac:dyDescent="0.4">
      <c r="J24" s="3"/>
    </row>
    <row r="25" spans="10:10" x14ac:dyDescent="0.4">
      <c r="J25" s="3"/>
    </row>
    <row r="26" spans="10:10" x14ac:dyDescent="0.4">
      <c r="J26" s="3"/>
    </row>
    <row r="27" spans="10:10" x14ac:dyDescent="0.4">
      <c r="J27" s="3"/>
    </row>
    <row r="28" spans="10:10" x14ac:dyDescent="0.4">
      <c r="J28" s="3"/>
    </row>
    <row r="29" spans="10:10" x14ac:dyDescent="0.4">
      <c r="J29" s="3"/>
    </row>
    <row r="30" spans="10:10" x14ac:dyDescent="0.4">
      <c r="J30" s="3"/>
    </row>
    <row r="31" spans="10:10" x14ac:dyDescent="0.4">
      <c r="J31" s="3"/>
    </row>
    <row r="32" spans="10:10" x14ac:dyDescent="0.4">
      <c r="J32" s="3"/>
    </row>
    <row r="33" spans="10:10" x14ac:dyDescent="0.4">
      <c r="J33" s="3"/>
    </row>
    <row r="34" spans="10:10" x14ac:dyDescent="0.4">
      <c r="J34" s="3"/>
    </row>
    <row r="35" spans="10:10" x14ac:dyDescent="0.4">
      <c r="J35" s="3"/>
    </row>
    <row r="36" spans="10:10" x14ac:dyDescent="0.4">
      <c r="J36" s="3"/>
    </row>
    <row r="37" spans="10:10" x14ac:dyDescent="0.4">
      <c r="J37" s="3"/>
    </row>
    <row r="38" spans="10:10" x14ac:dyDescent="0.4">
      <c r="J38" s="3"/>
    </row>
    <row r="39" spans="10:10" x14ac:dyDescent="0.4">
      <c r="J39" s="3"/>
    </row>
    <row r="40" spans="10:10" x14ac:dyDescent="0.4">
      <c r="J40" s="3"/>
    </row>
    <row r="41" spans="10:10" x14ac:dyDescent="0.4">
      <c r="J41" s="3"/>
    </row>
    <row r="42" spans="10:10" x14ac:dyDescent="0.4">
      <c r="J42" s="3"/>
    </row>
    <row r="43" spans="10:10" x14ac:dyDescent="0.4">
      <c r="J43" s="3"/>
    </row>
    <row r="44" spans="10:10" x14ac:dyDescent="0.4">
      <c r="J44" s="3"/>
    </row>
    <row r="45" spans="10:10" x14ac:dyDescent="0.4">
      <c r="J45" s="3"/>
    </row>
    <row r="46" spans="10:10" x14ac:dyDescent="0.4">
      <c r="J46" s="3"/>
    </row>
    <row r="47" spans="10:10" x14ac:dyDescent="0.4">
      <c r="J47" s="3"/>
    </row>
    <row r="48" spans="10:10" x14ac:dyDescent="0.4">
      <c r="J48" s="3"/>
    </row>
    <row r="49" spans="10:10" x14ac:dyDescent="0.4">
      <c r="J49" s="3"/>
    </row>
    <row r="50" spans="10:10" x14ac:dyDescent="0.4">
      <c r="J50" s="3"/>
    </row>
    <row r="51" spans="10:10" x14ac:dyDescent="0.4">
      <c r="J51" s="3"/>
    </row>
    <row r="52" spans="10:10" x14ac:dyDescent="0.4">
      <c r="J52" s="3"/>
    </row>
    <row r="53" spans="10:10" x14ac:dyDescent="0.4">
      <c r="J53" s="3"/>
    </row>
    <row r="54" spans="10:10" x14ac:dyDescent="0.4">
      <c r="J54" s="3"/>
    </row>
    <row r="55" spans="10:10" x14ac:dyDescent="0.4">
      <c r="J55" s="3"/>
    </row>
    <row r="56" spans="10:10" x14ac:dyDescent="0.4">
      <c r="J56" s="3"/>
    </row>
    <row r="57" spans="10:10" x14ac:dyDescent="0.4">
      <c r="J57" s="3"/>
    </row>
    <row r="58" spans="10:10" x14ac:dyDescent="0.4">
      <c r="J58" s="3"/>
    </row>
    <row r="59" spans="10:10" x14ac:dyDescent="0.4">
      <c r="J59" s="3"/>
    </row>
    <row r="60" spans="10:10" x14ac:dyDescent="0.4">
      <c r="J60" s="3"/>
    </row>
    <row r="61" spans="10:10" x14ac:dyDescent="0.4">
      <c r="J61" s="3"/>
    </row>
    <row r="62" spans="10:10" x14ac:dyDescent="0.4">
      <c r="J62" s="3"/>
    </row>
    <row r="63" spans="10:10" x14ac:dyDescent="0.4">
      <c r="J63" s="3"/>
    </row>
    <row r="64" spans="10:10" x14ac:dyDescent="0.4">
      <c r="J64" s="3"/>
    </row>
    <row r="65" spans="10:10" x14ac:dyDescent="0.4">
      <c r="J65" s="3"/>
    </row>
    <row r="66" spans="10:10" x14ac:dyDescent="0.4">
      <c r="J66" s="3"/>
    </row>
    <row r="67" spans="10:10" x14ac:dyDescent="0.4">
      <c r="J67" s="3"/>
    </row>
    <row r="68" spans="10:10" x14ac:dyDescent="0.4">
      <c r="J68" s="3"/>
    </row>
    <row r="69" spans="10:10" x14ac:dyDescent="0.4">
      <c r="J69" s="3"/>
    </row>
    <row r="70" spans="10:10" x14ac:dyDescent="0.4">
      <c r="J70" s="3"/>
    </row>
    <row r="71" spans="10:10" x14ac:dyDescent="0.4">
      <c r="J71" s="3"/>
    </row>
    <row r="72" spans="10:10" x14ac:dyDescent="0.4">
      <c r="J72" s="3"/>
    </row>
    <row r="73" spans="10:10" x14ac:dyDescent="0.4">
      <c r="J73" s="3"/>
    </row>
    <row r="74" spans="10:10" x14ac:dyDescent="0.4">
      <c r="J74" s="3"/>
    </row>
    <row r="75" spans="10:10" x14ac:dyDescent="0.4">
      <c r="J75" s="3"/>
    </row>
    <row r="76" spans="10:10" x14ac:dyDescent="0.4">
      <c r="J76" s="3"/>
    </row>
    <row r="77" spans="10:10" x14ac:dyDescent="0.4">
      <c r="J77" s="3"/>
    </row>
    <row r="78" spans="10:10" x14ac:dyDescent="0.4">
      <c r="J78" s="3"/>
    </row>
    <row r="79" spans="10:10" x14ac:dyDescent="0.4">
      <c r="J79" s="3"/>
    </row>
    <row r="80" spans="10:10" x14ac:dyDescent="0.4">
      <c r="J80" s="3"/>
    </row>
    <row r="81" spans="10:10" x14ac:dyDescent="0.4">
      <c r="J81" s="3"/>
    </row>
    <row r="82" spans="10:10" x14ac:dyDescent="0.4">
      <c r="J82" s="3"/>
    </row>
    <row r="83" spans="10:10" x14ac:dyDescent="0.4">
      <c r="J83" s="3"/>
    </row>
    <row r="84" spans="10:10" x14ac:dyDescent="0.4">
      <c r="J84" s="3"/>
    </row>
    <row r="85" spans="10:10" x14ac:dyDescent="0.4">
      <c r="J85" s="3"/>
    </row>
    <row r="86" spans="10:10" x14ac:dyDescent="0.4">
      <c r="J86" s="3"/>
    </row>
    <row r="87" spans="10:10" x14ac:dyDescent="0.4">
      <c r="J87" s="3"/>
    </row>
    <row r="88" spans="10:10" x14ac:dyDescent="0.4">
      <c r="J88" s="3"/>
    </row>
    <row r="89" spans="10:10" x14ac:dyDescent="0.4">
      <c r="J89" s="3"/>
    </row>
    <row r="90" spans="10:10" x14ac:dyDescent="0.4">
      <c r="J90" s="3"/>
    </row>
    <row r="91" spans="10:10" x14ac:dyDescent="0.4">
      <c r="J91" s="3"/>
    </row>
    <row r="92" spans="10:10" x14ac:dyDescent="0.4">
      <c r="J92" s="3"/>
    </row>
    <row r="93" spans="10:10" x14ac:dyDescent="0.4">
      <c r="J93" s="3"/>
    </row>
    <row r="94" spans="10:10" x14ac:dyDescent="0.4">
      <c r="J94" s="3"/>
    </row>
    <row r="95" spans="10:10" x14ac:dyDescent="0.4">
      <c r="J95" s="3"/>
    </row>
    <row r="96" spans="10:10" x14ac:dyDescent="0.4">
      <c r="J96" s="3"/>
    </row>
    <row r="97" spans="10:10" x14ac:dyDescent="0.4">
      <c r="J97" s="3"/>
    </row>
    <row r="98" spans="10:10" x14ac:dyDescent="0.4">
      <c r="J98" s="3"/>
    </row>
    <row r="99" spans="10:10" x14ac:dyDescent="0.4">
      <c r="J99" s="3"/>
    </row>
    <row r="100" spans="10:10" x14ac:dyDescent="0.4">
      <c r="J100" s="3"/>
    </row>
    <row r="101" spans="10:10" x14ac:dyDescent="0.4">
      <c r="J101" s="3"/>
    </row>
    <row r="102" spans="10:10" x14ac:dyDescent="0.4">
      <c r="J102" s="3"/>
    </row>
    <row r="103" spans="10:10" x14ac:dyDescent="0.4">
      <c r="J103" s="3"/>
    </row>
    <row r="104" spans="10:10" x14ac:dyDescent="0.4">
      <c r="J104" s="3"/>
    </row>
    <row r="105" spans="10:10" x14ac:dyDescent="0.4">
      <c r="J105" s="3"/>
    </row>
    <row r="106" spans="10:10" x14ac:dyDescent="0.4">
      <c r="J106" s="3"/>
    </row>
    <row r="107" spans="10:10" x14ac:dyDescent="0.4">
      <c r="J107" s="3"/>
    </row>
    <row r="108" spans="10:10" x14ac:dyDescent="0.4">
      <c r="J108" s="3"/>
    </row>
    <row r="109" spans="10:10" x14ac:dyDescent="0.4">
      <c r="J109" s="3"/>
    </row>
    <row r="110" spans="10:10" x14ac:dyDescent="0.4">
      <c r="J110" s="3"/>
    </row>
    <row r="111" spans="10:10" x14ac:dyDescent="0.4">
      <c r="J111" s="3"/>
    </row>
    <row r="112" spans="10:10" x14ac:dyDescent="0.4">
      <c r="J112" s="3"/>
    </row>
    <row r="113" spans="10:10" x14ac:dyDescent="0.4">
      <c r="J113" s="3"/>
    </row>
    <row r="114" spans="10:10" x14ac:dyDescent="0.4">
      <c r="J114" s="3"/>
    </row>
    <row r="115" spans="10:10" x14ac:dyDescent="0.4">
      <c r="J115" s="3"/>
    </row>
    <row r="116" spans="10:10" x14ac:dyDescent="0.4">
      <c r="J116" s="3"/>
    </row>
    <row r="117" spans="10:10" x14ac:dyDescent="0.4">
      <c r="J117" s="3"/>
    </row>
    <row r="118" spans="10:10" x14ac:dyDescent="0.4">
      <c r="J118" s="3"/>
    </row>
    <row r="119" spans="10:10" x14ac:dyDescent="0.4">
      <c r="J119" s="3"/>
    </row>
    <row r="120" spans="10:10" x14ac:dyDescent="0.4">
      <c r="J120" s="3"/>
    </row>
    <row r="121" spans="10:10" x14ac:dyDescent="0.4">
      <c r="J121" s="3"/>
    </row>
    <row r="122" spans="10:10" x14ac:dyDescent="0.4">
      <c r="J122" s="3"/>
    </row>
    <row r="123" spans="10:10" x14ac:dyDescent="0.4">
      <c r="J123" s="3"/>
    </row>
    <row r="124" spans="10:10" x14ac:dyDescent="0.4">
      <c r="J124" s="3"/>
    </row>
    <row r="125" spans="10:10" x14ac:dyDescent="0.4">
      <c r="J125" s="3"/>
    </row>
    <row r="126" spans="10:10" x14ac:dyDescent="0.4">
      <c r="J126" s="3"/>
    </row>
    <row r="127" spans="10:10" x14ac:dyDescent="0.4">
      <c r="J127" s="3"/>
    </row>
    <row r="128" spans="10:10" x14ac:dyDescent="0.4">
      <c r="J128" s="3"/>
    </row>
    <row r="129" spans="10:10" x14ac:dyDescent="0.4">
      <c r="J129" s="3"/>
    </row>
    <row r="130" spans="10:10" x14ac:dyDescent="0.4">
      <c r="J130" s="3"/>
    </row>
    <row r="131" spans="10:10" x14ac:dyDescent="0.4">
      <c r="J131" s="3"/>
    </row>
    <row r="132" spans="10:10" x14ac:dyDescent="0.4">
      <c r="J132" s="3"/>
    </row>
    <row r="133" spans="10:10" x14ac:dyDescent="0.4">
      <c r="J133" s="3"/>
    </row>
    <row r="134" spans="10:10" x14ac:dyDescent="0.4">
      <c r="J134" s="3"/>
    </row>
    <row r="135" spans="10:10" x14ac:dyDescent="0.4">
      <c r="J135" s="3"/>
    </row>
    <row r="136" spans="10:10" x14ac:dyDescent="0.4">
      <c r="J136" s="3"/>
    </row>
    <row r="137" spans="10:10" x14ac:dyDescent="0.4">
      <c r="J137" s="3"/>
    </row>
    <row r="138" spans="10:10" x14ac:dyDescent="0.4">
      <c r="J138" s="3"/>
    </row>
    <row r="139" spans="10:10" x14ac:dyDescent="0.4">
      <c r="J139" s="3"/>
    </row>
    <row r="140" spans="10:10" x14ac:dyDescent="0.4">
      <c r="J140" s="3"/>
    </row>
    <row r="141" spans="10:10" x14ac:dyDescent="0.4">
      <c r="J141" s="3"/>
    </row>
    <row r="142" spans="10:10" x14ac:dyDescent="0.4">
      <c r="J142" s="3"/>
    </row>
    <row r="143" spans="10:10" x14ac:dyDescent="0.4">
      <c r="J143" s="3"/>
    </row>
    <row r="144" spans="10:10" x14ac:dyDescent="0.4">
      <c r="J144" s="3"/>
    </row>
    <row r="145" spans="10:10" x14ac:dyDescent="0.4">
      <c r="J145" s="3"/>
    </row>
    <row r="146" spans="10:10" x14ac:dyDescent="0.4">
      <c r="J146" s="3"/>
    </row>
    <row r="147" spans="10:10" x14ac:dyDescent="0.4">
      <c r="J147" s="3"/>
    </row>
    <row r="148" spans="10:10" x14ac:dyDescent="0.4">
      <c r="J148" s="3"/>
    </row>
    <row r="149" spans="10:10" x14ac:dyDescent="0.4">
      <c r="J149" s="3"/>
    </row>
    <row r="150" spans="10:10" x14ac:dyDescent="0.4">
      <c r="J150" s="3"/>
    </row>
    <row r="151" spans="10:10" x14ac:dyDescent="0.4">
      <c r="J151" s="3"/>
    </row>
    <row r="152" spans="10:10" x14ac:dyDescent="0.4">
      <c r="J152" s="3"/>
    </row>
    <row r="153" spans="10:10" x14ac:dyDescent="0.4">
      <c r="J153" s="3"/>
    </row>
    <row r="154" spans="10:10" x14ac:dyDescent="0.4">
      <c r="J154" s="3"/>
    </row>
    <row r="155" spans="10:10" x14ac:dyDescent="0.4">
      <c r="J155" s="3"/>
    </row>
    <row r="156" spans="10:10" x14ac:dyDescent="0.4">
      <c r="J156" s="3"/>
    </row>
    <row r="157" spans="10:10" x14ac:dyDescent="0.4">
      <c r="J157" s="3"/>
    </row>
    <row r="158" spans="10:10" x14ac:dyDescent="0.4">
      <c r="J158" s="3"/>
    </row>
    <row r="159" spans="10:10" x14ac:dyDescent="0.4">
      <c r="J159" s="3"/>
    </row>
    <row r="160" spans="10:10" x14ac:dyDescent="0.4">
      <c r="J160" s="3"/>
    </row>
    <row r="161" spans="10:10" x14ac:dyDescent="0.4">
      <c r="J161" s="3"/>
    </row>
    <row r="162" spans="10:10" x14ac:dyDescent="0.4">
      <c r="J162" s="3"/>
    </row>
    <row r="163" spans="10:10" x14ac:dyDescent="0.4">
      <c r="J163" s="3"/>
    </row>
    <row r="164" spans="10:10" x14ac:dyDescent="0.4">
      <c r="J164" s="3"/>
    </row>
    <row r="165" spans="10:10" x14ac:dyDescent="0.4">
      <c r="J165" s="3"/>
    </row>
    <row r="166" spans="10:10" x14ac:dyDescent="0.4">
      <c r="J166" s="3"/>
    </row>
    <row r="167" spans="10:10" x14ac:dyDescent="0.4">
      <c r="J167" s="3"/>
    </row>
    <row r="168" spans="10:10" x14ac:dyDescent="0.4">
      <c r="J168" s="3"/>
    </row>
    <row r="169" spans="10:10" x14ac:dyDescent="0.4">
      <c r="J169" s="3"/>
    </row>
    <row r="170" spans="10:10" x14ac:dyDescent="0.4">
      <c r="J170" s="3"/>
    </row>
    <row r="171" spans="10:10" x14ac:dyDescent="0.4">
      <c r="J171" s="3"/>
    </row>
    <row r="172" spans="10:10" x14ac:dyDescent="0.4">
      <c r="J172" s="3"/>
    </row>
    <row r="173" spans="10:10" x14ac:dyDescent="0.4">
      <c r="J173" s="3"/>
    </row>
    <row r="174" spans="10:10" x14ac:dyDescent="0.4">
      <c r="J174" s="3"/>
    </row>
    <row r="175" spans="10:10" x14ac:dyDescent="0.4">
      <c r="J175" s="3"/>
    </row>
    <row r="176" spans="10:10" x14ac:dyDescent="0.4">
      <c r="J176" s="3"/>
    </row>
    <row r="177" spans="10:10" x14ac:dyDescent="0.4">
      <c r="J177" s="3"/>
    </row>
    <row r="178" spans="10:10" x14ac:dyDescent="0.4">
      <c r="J178" s="3"/>
    </row>
    <row r="179" spans="10:10" x14ac:dyDescent="0.4">
      <c r="J179" s="3"/>
    </row>
    <row r="180" spans="10:10" x14ac:dyDescent="0.4">
      <c r="J180" s="3"/>
    </row>
    <row r="181" spans="10:10" x14ac:dyDescent="0.4">
      <c r="J181" s="3"/>
    </row>
    <row r="182" spans="10:10" x14ac:dyDescent="0.4">
      <c r="J182" s="3"/>
    </row>
    <row r="183" spans="10:10" x14ac:dyDescent="0.4">
      <c r="J183" s="3"/>
    </row>
    <row r="184" spans="10:10" x14ac:dyDescent="0.4">
      <c r="J184" s="3"/>
    </row>
    <row r="185" spans="10:10" x14ac:dyDescent="0.4">
      <c r="J185" s="3"/>
    </row>
    <row r="186" spans="10:10" x14ac:dyDescent="0.4">
      <c r="J186" s="3"/>
    </row>
    <row r="187" spans="10:10" x14ac:dyDescent="0.4">
      <c r="J187" s="3"/>
    </row>
    <row r="188" spans="10:10" x14ac:dyDescent="0.4">
      <c r="J188" s="3"/>
    </row>
    <row r="189" spans="10:10" x14ac:dyDescent="0.4">
      <c r="J189" s="3"/>
    </row>
    <row r="190" spans="10:10" x14ac:dyDescent="0.4">
      <c r="J190" s="3"/>
    </row>
    <row r="191" spans="10:10" x14ac:dyDescent="0.4">
      <c r="J191" s="3"/>
    </row>
    <row r="192" spans="10:10" x14ac:dyDescent="0.4">
      <c r="J192" s="3"/>
    </row>
    <row r="193" spans="10:10" x14ac:dyDescent="0.4">
      <c r="J193" s="3"/>
    </row>
    <row r="194" spans="10:10" x14ac:dyDescent="0.4">
      <c r="J194" s="3"/>
    </row>
    <row r="195" spans="10:10" x14ac:dyDescent="0.4">
      <c r="J195" s="3"/>
    </row>
    <row r="196" spans="10:10" x14ac:dyDescent="0.4">
      <c r="J196" s="3"/>
    </row>
    <row r="197" spans="10:10" x14ac:dyDescent="0.4">
      <c r="J197" s="3"/>
    </row>
    <row r="198" spans="10:10" x14ac:dyDescent="0.4">
      <c r="J198" s="3"/>
    </row>
    <row r="199" spans="10:10" x14ac:dyDescent="0.4">
      <c r="J199" s="3"/>
    </row>
    <row r="200" spans="10:10" x14ac:dyDescent="0.4">
      <c r="J200" s="3"/>
    </row>
    <row r="201" spans="10:10" x14ac:dyDescent="0.4">
      <c r="J201" s="3"/>
    </row>
    <row r="202" spans="10:10" x14ac:dyDescent="0.4">
      <c r="J202" s="3"/>
    </row>
    <row r="203" spans="10:10" x14ac:dyDescent="0.4">
      <c r="J203" s="3"/>
    </row>
    <row r="204" spans="10:10" x14ac:dyDescent="0.4">
      <c r="J204" s="3"/>
    </row>
    <row r="205" spans="10:10" x14ac:dyDescent="0.4">
      <c r="J205" s="3"/>
    </row>
    <row r="206" spans="10:10" x14ac:dyDescent="0.4">
      <c r="J206" s="3"/>
    </row>
    <row r="207" spans="10:10" x14ac:dyDescent="0.4">
      <c r="J207" s="3"/>
    </row>
    <row r="208" spans="10:10" x14ac:dyDescent="0.4">
      <c r="J208" s="3"/>
    </row>
    <row r="209" spans="10:10" x14ac:dyDescent="0.4">
      <c r="J209" s="3"/>
    </row>
    <row r="210" spans="10:10" x14ac:dyDescent="0.4">
      <c r="J210" s="3"/>
    </row>
    <row r="211" spans="10:10" x14ac:dyDescent="0.4">
      <c r="J211" s="3"/>
    </row>
    <row r="212" spans="10:10" x14ac:dyDescent="0.4">
      <c r="J212" s="3"/>
    </row>
    <row r="213" spans="10:10" x14ac:dyDescent="0.4">
      <c r="J213" s="3"/>
    </row>
    <row r="214" spans="10:10" x14ac:dyDescent="0.4">
      <c r="J214" s="3"/>
    </row>
    <row r="215" spans="10:10" x14ac:dyDescent="0.4">
      <c r="J215" s="3"/>
    </row>
    <row r="216" spans="10:10" x14ac:dyDescent="0.4">
      <c r="J216" s="3"/>
    </row>
    <row r="217" spans="10:10" x14ac:dyDescent="0.4">
      <c r="J217" s="3"/>
    </row>
    <row r="218" spans="10:10" x14ac:dyDescent="0.4">
      <c r="J218" s="3"/>
    </row>
    <row r="219" spans="10:10" x14ac:dyDescent="0.4">
      <c r="J219" s="3"/>
    </row>
    <row r="220" spans="10:10" x14ac:dyDescent="0.4">
      <c r="J220" s="3"/>
    </row>
    <row r="221" spans="10:10" x14ac:dyDescent="0.4">
      <c r="J221" s="3"/>
    </row>
    <row r="222" spans="10:10" x14ac:dyDescent="0.4">
      <c r="J222" s="3"/>
    </row>
    <row r="223" spans="10:10" x14ac:dyDescent="0.4">
      <c r="J223" s="3"/>
    </row>
    <row r="224" spans="10:10" x14ac:dyDescent="0.4">
      <c r="J224" s="3"/>
    </row>
    <row r="225" spans="10:10" x14ac:dyDescent="0.4">
      <c r="J225" s="3"/>
    </row>
    <row r="226" spans="10:10" x14ac:dyDescent="0.4">
      <c r="J226" s="3"/>
    </row>
    <row r="227" spans="10:10" x14ac:dyDescent="0.4">
      <c r="J227" s="3"/>
    </row>
    <row r="228" spans="10:10" x14ac:dyDescent="0.4">
      <c r="J228" s="3"/>
    </row>
    <row r="229" spans="10:10" x14ac:dyDescent="0.4">
      <c r="J229" s="3"/>
    </row>
    <row r="230" spans="10:10" x14ac:dyDescent="0.4">
      <c r="J230" s="3"/>
    </row>
    <row r="231" spans="10:10" x14ac:dyDescent="0.4">
      <c r="J231" s="3"/>
    </row>
    <row r="232" spans="10:10" x14ac:dyDescent="0.4">
      <c r="J232" s="3"/>
    </row>
    <row r="233" spans="10:10" x14ac:dyDescent="0.4">
      <c r="J233" s="3"/>
    </row>
    <row r="234" spans="10:10" x14ac:dyDescent="0.4">
      <c r="J234" s="3"/>
    </row>
    <row r="235" spans="10:10" x14ac:dyDescent="0.4">
      <c r="J235" s="3"/>
    </row>
    <row r="236" spans="10:10" x14ac:dyDescent="0.4">
      <c r="J236" s="3"/>
    </row>
    <row r="237" spans="10:10" x14ac:dyDescent="0.4">
      <c r="J237" s="3"/>
    </row>
    <row r="238" spans="10:10" x14ac:dyDescent="0.4">
      <c r="J238" s="3"/>
    </row>
    <row r="239" spans="10:10" x14ac:dyDescent="0.4">
      <c r="J239" s="3"/>
    </row>
    <row r="240" spans="10:10" x14ac:dyDescent="0.4">
      <c r="J240" s="3"/>
    </row>
    <row r="241" spans="10:10" x14ac:dyDescent="0.4">
      <c r="J241" s="3"/>
    </row>
    <row r="242" spans="10:10" x14ac:dyDescent="0.4">
      <c r="J242" s="3"/>
    </row>
    <row r="243" spans="10:10" x14ac:dyDescent="0.4">
      <c r="J243" s="3"/>
    </row>
    <row r="244" spans="10:10" x14ac:dyDescent="0.4">
      <c r="J244" s="3"/>
    </row>
    <row r="245" spans="10:10" x14ac:dyDescent="0.4">
      <c r="J245" s="3"/>
    </row>
    <row r="246" spans="10:10" x14ac:dyDescent="0.4">
      <c r="J246" s="3"/>
    </row>
    <row r="247" spans="10:10" x14ac:dyDescent="0.4">
      <c r="J247" s="3"/>
    </row>
    <row r="248" spans="10:10" x14ac:dyDescent="0.4">
      <c r="J248" s="3"/>
    </row>
    <row r="249" spans="10:10" x14ac:dyDescent="0.4">
      <c r="J249" s="3"/>
    </row>
    <row r="250" spans="10:10" x14ac:dyDescent="0.4">
      <c r="J250" s="3"/>
    </row>
    <row r="251" spans="10:10" x14ac:dyDescent="0.4">
      <c r="J251" s="3"/>
    </row>
    <row r="252" spans="10:10" x14ac:dyDescent="0.4">
      <c r="J252" s="3"/>
    </row>
    <row r="253" spans="10:10" x14ac:dyDescent="0.4">
      <c r="J253" s="3"/>
    </row>
    <row r="254" spans="10:10" x14ac:dyDescent="0.4">
      <c r="J254" s="3"/>
    </row>
    <row r="255" spans="10:10" x14ac:dyDescent="0.4">
      <c r="J255" s="3"/>
    </row>
    <row r="256" spans="10:10" x14ac:dyDescent="0.4">
      <c r="J256" s="3"/>
    </row>
    <row r="257" spans="10:10" x14ac:dyDescent="0.4">
      <c r="J257" s="3"/>
    </row>
    <row r="258" spans="10:10" x14ac:dyDescent="0.4">
      <c r="J258" s="3"/>
    </row>
    <row r="259" spans="10:10" x14ac:dyDescent="0.4">
      <c r="J259" s="3"/>
    </row>
    <row r="260" spans="10:10" x14ac:dyDescent="0.4">
      <c r="J260" s="3"/>
    </row>
    <row r="261" spans="10:10" x14ac:dyDescent="0.4">
      <c r="J261" s="3"/>
    </row>
    <row r="262" spans="10:10" x14ac:dyDescent="0.4">
      <c r="J262" s="3"/>
    </row>
    <row r="263" spans="10:10" x14ac:dyDescent="0.4">
      <c r="J263" s="3"/>
    </row>
    <row r="264" spans="10:10" x14ac:dyDescent="0.4">
      <c r="J264" s="3"/>
    </row>
    <row r="265" spans="10:10" x14ac:dyDescent="0.4">
      <c r="J265" s="3"/>
    </row>
    <row r="266" spans="10:10" x14ac:dyDescent="0.4">
      <c r="J266" s="3"/>
    </row>
    <row r="267" spans="10:10" x14ac:dyDescent="0.4">
      <c r="J267" s="3"/>
    </row>
    <row r="268" spans="10:10" x14ac:dyDescent="0.4">
      <c r="J268" s="3"/>
    </row>
    <row r="269" spans="10:10" x14ac:dyDescent="0.4">
      <c r="J269" s="3"/>
    </row>
    <row r="270" spans="10:10" x14ac:dyDescent="0.4">
      <c r="J270" s="3"/>
    </row>
    <row r="271" spans="10:10" x14ac:dyDescent="0.4">
      <c r="J271" s="3"/>
    </row>
    <row r="272" spans="10:10" x14ac:dyDescent="0.4">
      <c r="J272" s="3"/>
    </row>
    <row r="273" spans="10:10" x14ac:dyDescent="0.4">
      <c r="J273" s="3"/>
    </row>
    <row r="274" spans="10:10" x14ac:dyDescent="0.4">
      <c r="J274" s="3"/>
    </row>
    <row r="275" spans="10:10" x14ac:dyDescent="0.4">
      <c r="J275" s="3"/>
    </row>
    <row r="276" spans="10:10" x14ac:dyDescent="0.4">
      <c r="J276" s="3"/>
    </row>
    <row r="277" spans="10:10" x14ac:dyDescent="0.4">
      <c r="J277" s="3"/>
    </row>
    <row r="278" spans="10:10" x14ac:dyDescent="0.4">
      <c r="J278" s="3"/>
    </row>
    <row r="279" spans="10:10" x14ac:dyDescent="0.4">
      <c r="J279" s="3"/>
    </row>
    <row r="280" spans="10:10" x14ac:dyDescent="0.4">
      <c r="J280" s="3"/>
    </row>
    <row r="281" spans="10:10" x14ac:dyDescent="0.4">
      <c r="J281" s="3"/>
    </row>
    <row r="282" spans="10:10" x14ac:dyDescent="0.4">
      <c r="J282" s="3"/>
    </row>
    <row r="283" spans="10:10" x14ac:dyDescent="0.4">
      <c r="J283" s="3"/>
    </row>
    <row r="284" spans="10:10" x14ac:dyDescent="0.4">
      <c r="J284" s="3"/>
    </row>
    <row r="285" spans="10:10" x14ac:dyDescent="0.4">
      <c r="J285" s="3"/>
    </row>
    <row r="286" spans="10:10" x14ac:dyDescent="0.4">
      <c r="J286" s="3"/>
    </row>
    <row r="287" spans="10:10" x14ac:dyDescent="0.4">
      <c r="J287" s="3"/>
    </row>
    <row r="288" spans="10:10" x14ac:dyDescent="0.4">
      <c r="J288" s="3"/>
    </row>
    <row r="289" spans="10:10" x14ac:dyDescent="0.4">
      <c r="J289" s="3"/>
    </row>
    <row r="290" spans="10:10" x14ac:dyDescent="0.4">
      <c r="J290" s="3"/>
    </row>
    <row r="291" spans="10:10" x14ac:dyDescent="0.4">
      <c r="J291" s="3"/>
    </row>
    <row r="292" spans="10:10" x14ac:dyDescent="0.4">
      <c r="J292" s="3"/>
    </row>
    <row r="293" spans="10:10" x14ac:dyDescent="0.4">
      <c r="J293" s="3"/>
    </row>
    <row r="294" spans="10:10" x14ac:dyDescent="0.4">
      <c r="J294" s="3"/>
    </row>
    <row r="295" spans="10:10" x14ac:dyDescent="0.4">
      <c r="J295" s="3"/>
    </row>
    <row r="296" spans="10:10" x14ac:dyDescent="0.4">
      <c r="J296" s="3"/>
    </row>
    <row r="297" spans="10:10" x14ac:dyDescent="0.4">
      <c r="J297" s="3"/>
    </row>
    <row r="298" spans="10:10" x14ac:dyDescent="0.4">
      <c r="J298" s="3"/>
    </row>
    <row r="299" spans="10:10" x14ac:dyDescent="0.4">
      <c r="J299" s="3"/>
    </row>
    <row r="300" spans="10:10" x14ac:dyDescent="0.4">
      <c r="J300" s="3"/>
    </row>
    <row r="301" spans="10:10" x14ac:dyDescent="0.4">
      <c r="J301" s="3"/>
    </row>
    <row r="302" spans="10:10" x14ac:dyDescent="0.4">
      <c r="J302" s="3"/>
    </row>
    <row r="303" spans="10:10" x14ac:dyDescent="0.4">
      <c r="J303" s="3"/>
    </row>
    <row r="304" spans="10:10" x14ac:dyDescent="0.4">
      <c r="J304" s="3"/>
    </row>
    <row r="305" spans="10:10" x14ac:dyDescent="0.4">
      <c r="J305" s="3"/>
    </row>
    <row r="306" spans="10:10" x14ac:dyDescent="0.4">
      <c r="J306" s="3"/>
    </row>
    <row r="307" spans="10:10" x14ac:dyDescent="0.4">
      <c r="J307" s="3"/>
    </row>
    <row r="308" spans="10:10" x14ac:dyDescent="0.4">
      <c r="J308" s="3"/>
    </row>
    <row r="309" spans="10:10" x14ac:dyDescent="0.4">
      <c r="J309" s="3"/>
    </row>
    <row r="310" spans="10:10" x14ac:dyDescent="0.4">
      <c r="J310" s="3"/>
    </row>
    <row r="311" spans="10:10" x14ac:dyDescent="0.4">
      <c r="J311" s="3"/>
    </row>
    <row r="312" spans="10:10" x14ac:dyDescent="0.4">
      <c r="J312" s="3"/>
    </row>
    <row r="313" spans="10:10" x14ac:dyDescent="0.4">
      <c r="J313" s="3"/>
    </row>
    <row r="314" spans="10:10" x14ac:dyDescent="0.4">
      <c r="J314" s="3"/>
    </row>
    <row r="315" spans="10:10" x14ac:dyDescent="0.4">
      <c r="J315" s="3"/>
    </row>
    <row r="316" spans="10:10" x14ac:dyDescent="0.4">
      <c r="J316" s="3"/>
    </row>
    <row r="317" spans="10:10" x14ac:dyDescent="0.4">
      <c r="J317" s="3"/>
    </row>
    <row r="318" spans="10:10" x14ac:dyDescent="0.4">
      <c r="J318" s="3"/>
    </row>
    <row r="319" spans="10:10" x14ac:dyDescent="0.4">
      <c r="J319" s="3"/>
    </row>
    <row r="320" spans="10:10" x14ac:dyDescent="0.4">
      <c r="J320" s="3"/>
    </row>
    <row r="321" spans="10:10" x14ac:dyDescent="0.4">
      <c r="J321" s="3"/>
    </row>
    <row r="322" spans="10:10" x14ac:dyDescent="0.4">
      <c r="J322" s="3"/>
    </row>
    <row r="323" spans="10:10" x14ac:dyDescent="0.4">
      <c r="J323" s="3"/>
    </row>
    <row r="324" spans="10:10" x14ac:dyDescent="0.4">
      <c r="J324" s="3"/>
    </row>
    <row r="325" spans="10:10" x14ac:dyDescent="0.4">
      <c r="J325" s="3"/>
    </row>
    <row r="326" spans="10:10" x14ac:dyDescent="0.4">
      <c r="J326" s="3"/>
    </row>
    <row r="327" spans="10:10" x14ac:dyDescent="0.4">
      <c r="J327" s="3"/>
    </row>
    <row r="328" spans="10:10" x14ac:dyDescent="0.4">
      <c r="J328" s="3"/>
    </row>
    <row r="329" spans="10:10" x14ac:dyDescent="0.4">
      <c r="J329" s="3"/>
    </row>
    <row r="330" spans="10:10" x14ac:dyDescent="0.4">
      <c r="J330" s="3"/>
    </row>
    <row r="331" spans="10:10" x14ac:dyDescent="0.4">
      <c r="J331" s="3"/>
    </row>
    <row r="332" spans="10:10" x14ac:dyDescent="0.4">
      <c r="J332" s="3"/>
    </row>
    <row r="333" spans="10:10" x14ac:dyDescent="0.4">
      <c r="J333" s="3"/>
    </row>
    <row r="334" spans="10:10" x14ac:dyDescent="0.4">
      <c r="J334" s="3"/>
    </row>
    <row r="335" spans="10:10" x14ac:dyDescent="0.4">
      <c r="J335" s="3"/>
    </row>
    <row r="336" spans="10:10" x14ac:dyDescent="0.4">
      <c r="J336" s="3"/>
    </row>
    <row r="337" spans="10:10" x14ac:dyDescent="0.4">
      <c r="J337" s="3"/>
    </row>
    <row r="338" spans="10:10" x14ac:dyDescent="0.4">
      <c r="J338" s="3"/>
    </row>
    <row r="339" spans="10:10" x14ac:dyDescent="0.4">
      <c r="J339" s="3"/>
    </row>
    <row r="340" spans="10:10" x14ac:dyDescent="0.4">
      <c r="J340" s="3"/>
    </row>
    <row r="341" spans="10:10" x14ac:dyDescent="0.4">
      <c r="J341" s="3"/>
    </row>
    <row r="342" spans="10:10" x14ac:dyDescent="0.4">
      <c r="J342" s="3"/>
    </row>
    <row r="343" spans="10:10" x14ac:dyDescent="0.4">
      <c r="J343" s="3"/>
    </row>
    <row r="344" spans="10:10" x14ac:dyDescent="0.4">
      <c r="J344" s="3"/>
    </row>
    <row r="345" spans="10:10" x14ac:dyDescent="0.4">
      <c r="J345" s="3"/>
    </row>
    <row r="346" spans="10:10" x14ac:dyDescent="0.4">
      <c r="J346" s="3"/>
    </row>
    <row r="347" spans="10:10" x14ac:dyDescent="0.4">
      <c r="J347" s="3"/>
    </row>
    <row r="348" spans="10:10" x14ac:dyDescent="0.4">
      <c r="J348" s="3"/>
    </row>
    <row r="349" spans="10:10" x14ac:dyDescent="0.4">
      <c r="J349" s="3"/>
    </row>
    <row r="350" spans="10:10" x14ac:dyDescent="0.4">
      <c r="J350" s="3"/>
    </row>
    <row r="351" spans="10:10" x14ac:dyDescent="0.4">
      <c r="J351" s="3"/>
    </row>
    <row r="352" spans="10:10" x14ac:dyDescent="0.4">
      <c r="J352" s="3"/>
    </row>
    <row r="353" spans="10:10" x14ac:dyDescent="0.4">
      <c r="J353" s="3"/>
    </row>
    <row r="354" spans="10:10" x14ac:dyDescent="0.4">
      <c r="J354" s="3"/>
    </row>
    <row r="355" spans="10:10" x14ac:dyDescent="0.4">
      <c r="J355" s="3"/>
    </row>
    <row r="356" spans="10:10" x14ac:dyDescent="0.4">
      <c r="J356" s="3"/>
    </row>
    <row r="357" spans="10:10" x14ac:dyDescent="0.4">
      <c r="J357" s="3"/>
    </row>
    <row r="358" spans="10:10" x14ac:dyDescent="0.4">
      <c r="J358" s="3"/>
    </row>
    <row r="359" spans="10:10" x14ac:dyDescent="0.4">
      <c r="J359" s="3"/>
    </row>
    <row r="360" spans="10:10" x14ac:dyDescent="0.4">
      <c r="J360" s="3"/>
    </row>
    <row r="361" spans="10:10" x14ac:dyDescent="0.4">
      <c r="J361" s="3"/>
    </row>
    <row r="362" spans="10:10" x14ac:dyDescent="0.4">
      <c r="J362" s="3"/>
    </row>
    <row r="363" spans="10:10" x14ac:dyDescent="0.4">
      <c r="J363" s="3"/>
    </row>
    <row r="364" spans="10:10" x14ac:dyDescent="0.4">
      <c r="J364" s="3"/>
    </row>
    <row r="365" spans="10:10" x14ac:dyDescent="0.4">
      <c r="J365" s="3"/>
    </row>
    <row r="366" spans="10:10" x14ac:dyDescent="0.4">
      <c r="J366" s="3"/>
    </row>
    <row r="367" spans="10:10" x14ac:dyDescent="0.4">
      <c r="J367" s="3"/>
    </row>
    <row r="368" spans="10:10" x14ac:dyDescent="0.4">
      <c r="J368" s="3"/>
    </row>
    <row r="369" spans="10:10" x14ac:dyDescent="0.4">
      <c r="J369" s="3"/>
    </row>
    <row r="370" spans="10:10" x14ac:dyDescent="0.4">
      <c r="J370" s="3"/>
    </row>
    <row r="371" spans="10:10" x14ac:dyDescent="0.4">
      <c r="J371" s="3"/>
    </row>
    <row r="372" spans="10:10" x14ac:dyDescent="0.4">
      <c r="J372" s="3"/>
    </row>
    <row r="373" spans="10:10" x14ac:dyDescent="0.4">
      <c r="J373" s="3"/>
    </row>
    <row r="374" spans="10:10" x14ac:dyDescent="0.4">
      <c r="J374" s="3"/>
    </row>
    <row r="375" spans="10:10" x14ac:dyDescent="0.4">
      <c r="J375" s="3"/>
    </row>
    <row r="376" spans="10:10" x14ac:dyDescent="0.4">
      <c r="J376" s="3"/>
    </row>
    <row r="377" spans="10:10" x14ac:dyDescent="0.4">
      <c r="J377" s="3"/>
    </row>
    <row r="378" spans="10:10" x14ac:dyDescent="0.4">
      <c r="J378" s="3"/>
    </row>
    <row r="379" spans="10:10" x14ac:dyDescent="0.4">
      <c r="J379" s="3"/>
    </row>
    <row r="380" spans="10:10" x14ac:dyDescent="0.4">
      <c r="J380" s="3"/>
    </row>
    <row r="381" spans="10:10" x14ac:dyDescent="0.4">
      <c r="J381" s="3"/>
    </row>
    <row r="382" spans="10:10" x14ac:dyDescent="0.4">
      <c r="J382" s="3"/>
    </row>
    <row r="383" spans="10:10" x14ac:dyDescent="0.4">
      <c r="J383" s="3"/>
    </row>
    <row r="384" spans="10:10" x14ac:dyDescent="0.4">
      <c r="J384" s="3"/>
    </row>
    <row r="385" spans="10:10" x14ac:dyDescent="0.4">
      <c r="J385" s="3"/>
    </row>
    <row r="386" spans="10:10" x14ac:dyDescent="0.4">
      <c r="J386" s="3"/>
    </row>
    <row r="387" spans="10:10" x14ac:dyDescent="0.4">
      <c r="J387" s="3"/>
    </row>
    <row r="388" spans="10:10" x14ac:dyDescent="0.4">
      <c r="J388" s="3"/>
    </row>
    <row r="389" spans="10:10" x14ac:dyDescent="0.4">
      <c r="J389" s="3"/>
    </row>
    <row r="390" spans="10:10" x14ac:dyDescent="0.4">
      <c r="J390" s="3"/>
    </row>
    <row r="391" spans="10:10" x14ac:dyDescent="0.4">
      <c r="J391" s="3"/>
    </row>
    <row r="392" spans="10:10" x14ac:dyDescent="0.4">
      <c r="J392" s="3"/>
    </row>
    <row r="393" spans="10:10" x14ac:dyDescent="0.4">
      <c r="J393" s="3"/>
    </row>
    <row r="394" spans="10:10" x14ac:dyDescent="0.4">
      <c r="J394" s="3"/>
    </row>
    <row r="395" spans="10:10" x14ac:dyDescent="0.4">
      <c r="J395" s="3"/>
    </row>
    <row r="396" spans="10:10" x14ac:dyDescent="0.4">
      <c r="J396" s="3"/>
    </row>
    <row r="397" spans="10:10" x14ac:dyDescent="0.4">
      <c r="J397" s="3"/>
    </row>
    <row r="398" spans="10:10" x14ac:dyDescent="0.4">
      <c r="J398" s="3"/>
    </row>
    <row r="399" spans="10:10" x14ac:dyDescent="0.4">
      <c r="J399" s="3"/>
    </row>
    <row r="400" spans="10:10" x14ac:dyDescent="0.4">
      <c r="J400" s="3"/>
    </row>
    <row r="401" spans="10:10" x14ac:dyDescent="0.4">
      <c r="J401" s="3"/>
    </row>
    <row r="402" spans="10:10" x14ac:dyDescent="0.4">
      <c r="J402" s="3"/>
    </row>
    <row r="403" spans="10:10" x14ac:dyDescent="0.4">
      <c r="J403" s="3"/>
    </row>
    <row r="404" spans="10:10" x14ac:dyDescent="0.4">
      <c r="J404" s="3"/>
    </row>
    <row r="405" spans="10:10" x14ac:dyDescent="0.4">
      <c r="J405" s="3"/>
    </row>
    <row r="406" spans="10:10" x14ac:dyDescent="0.4">
      <c r="J406" s="3"/>
    </row>
    <row r="407" spans="10:10" x14ac:dyDescent="0.4">
      <c r="J407" s="3"/>
    </row>
    <row r="408" spans="10:10" x14ac:dyDescent="0.4">
      <c r="J408" s="3"/>
    </row>
    <row r="409" spans="10:10" x14ac:dyDescent="0.4">
      <c r="J409" s="3"/>
    </row>
    <row r="410" spans="10:10" x14ac:dyDescent="0.4">
      <c r="J410" s="3"/>
    </row>
    <row r="411" spans="10:10" x14ac:dyDescent="0.4">
      <c r="J411" s="3"/>
    </row>
    <row r="412" spans="10:10" x14ac:dyDescent="0.4">
      <c r="J412" s="3"/>
    </row>
    <row r="413" spans="10:10" x14ac:dyDescent="0.4">
      <c r="J413" s="3"/>
    </row>
    <row r="414" spans="10:10" x14ac:dyDescent="0.4">
      <c r="J414" s="3"/>
    </row>
    <row r="415" spans="10:10" x14ac:dyDescent="0.4">
      <c r="J415" s="3"/>
    </row>
    <row r="416" spans="10:10" x14ac:dyDescent="0.4">
      <c r="J416" s="3"/>
    </row>
    <row r="417" spans="10:10" x14ac:dyDescent="0.4">
      <c r="J417" s="3"/>
    </row>
    <row r="418" spans="10:10" x14ac:dyDescent="0.4">
      <c r="J418" s="3"/>
    </row>
    <row r="419" spans="10:10" x14ac:dyDescent="0.4">
      <c r="J419" s="3"/>
    </row>
    <row r="420" spans="10:10" x14ac:dyDescent="0.4">
      <c r="J420" s="3"/>
    </row>
    <row r="421" spans="10:10" x14ac:dyDescent="0.4">
      <c r="J421" s="3"/>
    </row>
    <row r="422" spans="10:10" x14ac:dyDescent="0.4">
      <c r="J422" s="3"/>
    </row>
    <row r="423" spans="10:10" x14ac:dyDescent="0.4">
      <c r="J423" s="3"/>
    </row>
    <row r="424" spans="10:10" x14ac:dyDescent="0.4">
      <c r="J424" s="3"/>
    </row>
    <row r="425" spans="10:10" x14ac:dyDescent="0.4">
      <c r="J425" s="3"/>
    </row>
    <row r="426" spans="10:10" x14ac:dyDescent="0.4">
      <c r="J426" s="3"/>
    </row>
    <row r="427" spans="10:10" x14ac:dyDescent="0.4">
      <c r="J427" s="3"/>
    </row>
    <row r="428" spans="10:10" x14ac:dyDescent="0.4">
      <c r="J428" s="3"/>
    </row>
    <row r="429" spans="10:10" x14ac:dyDescent="0.4">
      <c r="J429" s="3"/>
    </row>
    <row r="430" spans="10:10" x14ac:dyDescent="0.4">
      <c r="J430" s="3"/>
    </row>
    <row r="431" spans="10:10" x14ac:dyDescent="0.4">
      <c r="J431" s="3"/>
    </row>
    <row r="432" spans="10:10" x14ac:dyDescent="0.4">
      <c r="J432" s="3"/>
    </row>
    <row r="433" spans="10:10" x14ac:dyDescent="0.4">
      <c r="J433" s="3"/>
    </row>
    <row r="434" spans="10:10" x14ac:dyDescent="0.4">
      <c r="J434" s="3"/>
    </row>
    <row r="435" spans="10:10" x14ac:dyDescent="0.4">
      <c r="J435" s="3"/>
    </row>
    <row r="436" spans="10:10" x14ac:dyDescent="0.4">
      <c r="J436" s="3"/>
    </row>
    <row r="437" spans="10:10" x14ac:dyDescent="0.4">
      <c r="J437" s="3"/>
    </row>
    <row r="438" spans="10:10" x14ac:dyDescent="0.4">
      <c r="J438" s="3"/>
    </row>
    <row r="439" spans="10:10" x14ac:dyDescent="0.4">
      <c r="J439" s="3"/>
    </row>
    <row r="440" spans="10:10" x14ac:dyDescent="0.4">
      <c r="J440" s="3"/>
    </row>
    <row r="441" spans="10:10" x14ac:dyDescent="0.4">
      <c r="J441" s="3"/>
    </row>
    <row r="442" spans="10:10" x14ac:dyDescent="0.4">
      <c r="J442" s="3"/>
    </row>
    <row r="443" spans="10:10" x14ac:dyDescent="0.4">
      <c r="J443" s="3"/>
    </row>
    <row r="444" spans="10:10" x14ac:dyDescent="0.4">
      <c r="J444" s="3"/>
    </row>
    <row r="445" spans="10:10" x14ac:dyDescent="0.4">
      <c r="J445" s="3"/>
    </row>
    <row r="446" spans="10:10" x14ac:dyDescent="0.4">
      <c r="J446" s="3"/>
    </row>
    <row r="447" spans="10:10" x14ac:dyDescent="0.4">
      <c r="J447" s="3"/>
    </row>
    <row r="448" spans="10:10" x14ac:dyDescent="0.4">
      <c r="J448" s="3"/>
    </row>
    <row r="449" spans="10:10" x14ac:dyDescent="0.4">
      <c r="J449" s="3"/>
    </row>
    <row r="450" spans="10:10" x14ac:dyDescent="0.4">
      <c r="J450" s="3"/>
    </row>
    <row r="451" spans="10:10" x14ac:dyDescent="0.4">
      <c r="J451" s="3"/>
    </row>
    <row r="452" spans="10:10" x14ac:dyDescent="0.4">
      <c r="J452" s="3"/>
    </row>
    <row r="453" spans="10:10" x14ac:dyDescent="0.4">
      <c r="J453" s="3"/>
    </row>
    <row r="454" spans="10:10" x14ac:dyDescent="0.4">
      <c r="J454" s="3"/>
    </row>
    <row r="455" spans="10:10" x14ac:dyDescent="0.4">
      <c r="J455" s="3"/>
    </row>
    <row r="456" spans="10:10" x14ac:dyDescent="0.4">
      <c r="J456" s="3"/>
    </row>
    <row r="457" spans="10:10" x14ac:dyDescent="0.4">
      <c r="J457" s="3"/>
    </row>
    <row r="458" spans="10:10" x14ac:dyDescent="0.4">
      <c r="J458" s="3"/>
    </row>
    <row r="459" spans="10:10" x14ac:dyDescent="0.4">
      <c r="J459" s="3"/>
    </row>
    <row r="460" spans="10:10" x14ac:dyDescent="0.4">
      <c r="J460" s="3"/>
    </row>
    <row r="461" spans="10:10" x14ac:dyDescent="0.4">
      <c r="J461" s="3"/>
    </row>
    <row r="462" spans="10:10" x14ac:dyDescent="0.4">
      <c r="J462" s="3"/>
    </row>
    <row r="463" spans="10:10" x14ac:dyDescent="0.4">
      <c r="J463" s="3"/>
    </row>
    <row r="464" spans="10:10" x14ac:dyDescent="0.4">
      <c r="J464" s="3"/>
    </row>
    <row r="465" spans="10:10" x14ac:dyDescent="0.4">
      <c r="J465" s="3"/>
    </row>
    <row r="466" spans="10:10" x14ac:dyDescent="0.4">
      <c r="J466" s="3"/>
    </row>
    <row r="467" spans="10:10" x14ac:dyDescent="0.4">
      <c r="J467" s="3"/>
    </row>
    <row r="468" spans="10:10" x14ac:dyDescent="0.4">
      <c r="J468" s="3"/>
    </row>
    <row r="469" spans="10:10" x14ac:dyDescent="0.4">
      <c r="J469" s="3"/>
    </row>
    <row r="470" spans="10:10" x14ac:dyDescent="0.4">
      <c r="J470" s="3"/>
    </row>
    <row r="471" spans="10:10" x14ac:dyDescent="0.4">
      <c r="J471" s="3"/>
    </row>
    <row r="472" spans="10:10" x14ac:dyDescent="0.4">
      <c r="J472" s="3"/>
    </row>
    <row r="473" spans="10:10" x14ac:dyDescent="0.4">
      <c r="J473" s="3"/>
    </row>
    <row r="474" spans="10:10" x14ac:dyDescent="0.4">
      <c r="J474" s="3"/>
    </row>
    <row r="475" spans="10:10" x14ac:dyDescent="0.4">
      <c r="J475" s="3"/>
    </row>
    <row r="476" spans="10:10" x14ac:dyDescent="0.4">
      <c r="J476" s="3"/>
    </row>
    <row r="477" spans="10:10" x14ac:dyDescent="0.4">
      <c r="J477" s="3"/>
    </row>
    <row r="478" spans="10:10" x14ac:dyDescent="0.4">
      <c r="J478" s="3"/>
    </row>
    <row r="479" spans="10:10" x14ac:dyDescent="0.4">
      <c r="J479" s="3"/>
    </row>
    <row r="480" spans="10:10" x14ac:dyDescent="0.4">
      <c r="J480" s="3"/>
    </row>
    <row r="481" spans="10:10" x14ac:dyDescent="0.4">
      <c r="J481" s="3"/>
    </row>
    <row r="482" spans="10:10" x14ac:dyDescent="0.4">
      <c r="J482" s="3"/>
    </row>
    <row r="483" spans="10:10" x14ac:dyDescent="0.4">
      <c r="J483" s="3"/>
    </row>
    <row r="484" spans="10:10" x14ac:dyDescent="0.4">
      <c r="J484" s="3"/>
    </row>
    <row r="485" spans="10:10" x14ac:dyDescent="0.4">
      <c r="J485" s="3"/>
    </row>
    <row r="486" spans="10:10" x14ac:dyDescent="0.4">
      <c r="J486" s="3"/>
    </row>
    <row r="487" spans="10:10" x14ac:dyDescent="0.4">
      <c r="J487" s="3"/>
    </row>
    <row r="488" spans="10:10" x14ac:dyDescent="0.4">
      <c r="J488" s="3"/>
    </row>
    <row r="489" spans="10:10" x14ac:dyDescent="0.4">
      <c r="J489" s="3"/>
    </row>
    <row r="490" spans="10:10" x14ac:dyDescent="0.4">
      <c r="J490" s="3"/>
    </row>
    <row r="491" spans="10:10" x14ac:dyDescent="0.4">
      <c r="J491" s="3"/>
    </row>
    <row r="492" spans="10:10" x14ac:dyDescent="0.4">
      <c r="J492" s="3"/>
    </row>
    <row r="493" spans="10:10" x14ac:dyDescent="0.4">
      <c r="J493" s="3"/>
    </row>
    <row r="494" spans="10:10" x14ac:dyDescent="0.4">
      <c r="J494" s="3"/>
    </row>
    <row r="495" spans="10:10" x14ac:dyDescent="0.4">
      <c r="J495" s="3"/>
    </row>
    <row r="496" spans="10:10" x14ac:dyDescent="0.4">
      <c r="J496" s="3"/>
    </row>
    <row r="497" spans="10:10" x14ac:dyDescent="0.4">
      <c r="J497" s="3"/>
    </row>
    <row r="498" spans="10:10" x14ac:dyDescent="0.4">
      <c r="J498" s="3"/>
    </row>
    <row r="499" spans="10:10" x14ac:dyDescent="0.4">
      <c r="J499" s="3"/>
    </row>
    <row r="500" spans="10:10" x14ac:dyDescent="0.4">
      <c r="J500" s="3"/>
    </row>
    <row r="501" spans="10:10" x14ac:dyDescent="0.4">
      <c r="J501" s="3"/>
    </row>
    <row r="502" spans="10:10" x14ac:dyDescent="0.4">
      <c r="J502" s="3"/>
    </row>
    <row r="503" spans="10:10" x14ac:dyDescent="0.4">
      <c r="J503" s="3"/>
    </row>
    <row r="504" spans="10:10" x14ac:dyDescent="0.4">
      <c r="J504" s="3"/>
    </row>
    <row r="505" spans="10:10" x14ac:dyDescent="0.4">
      <c r="J505" s="3"/>
    </row>
    <row r="506" spans="10:10" x14ac:dyDescent="0.4">
      <c r="J506" s="3"/>
    </row>
    <row r="507" spans="10:10" x14ac:dyDescent="0.4">
      <c r="J507" s="3"/>
    </row>
    <row r="508" spans="10:10" x14ac:dyDescent="0.4">
      <c r="J508" s="3"/>
    </row>
    <row r="509" spans="10:10" x14ac:dyDescent="0.4">
      <c r="J509" s="3"/>
    </row>
    <row r="510" spans="10:10" x14ac:dyDescent="0.4">
      <c r="J510" s="3"/>
    </row>
    <row r="511" spans="10:10" x14ac:dyDescent="0.4">
      <c r="J511" s="3"/>
    </row>
    <row r="512" spans="10:10" x14ac:dyDescent="0.4">
      <c r="J512" s="3"/>
    </row>
    <row r="513" spans="10:10" x14ac:dyDescent="0.4">
      <c r="J513" s="3"/>
    </row>
    <row r="514" spans="10:10" x14ac:dyDescent="0.4">
      <c r="J514" s="3"/>
    </row>
    <row r="515" spans="10:10" x14ac:dyDescent="0.4">
      <c r="J515" s="3"/>
    </row>
    <row r="516" spans="10:10" x14ac:dyDescent="0.4">
      <c r="J516" s="3"/>
    </row>
    <row r="517" spans="10:10" x14ac:dyDescent="0.4">
      <c r="J517" s="3"/>
    </row>
    <row r="518" spans="10:10" x14ac:dyDescent="0.4">
      <c r="J518" s="3"/>
    </row>
    <row r="519" spans="10:10" x14ac:dyDescent="0.4">
      <c r="J519" s="3"/>
    </row>
    <row r="520" spans="10:10" x14ac:dyDescent="0.4">
      <c r="J520" s="3"/>
    </row>
    <row r="521" spans="10:10" x14ac:dyDescent="0.4">
      <c r="J521" s="3"/>
    </row>
    <row r="522" spans="10:10" x14ac:dyDescent="0.4">
      <c r="J522" s="3"/>
    </row>
    <row r="523" spans="10:10" x14ac:dyDescent="0.4">
      <c r="J523" s="3"/>
    </row>
    <row r="524" spans="10:10" x14ac:dyDescent="0.4">
      <c r="J524" s="3"/>
    </row>
    <row r="525" spans="10:10" x14ac:dyDescent="0.4">
      <c r="J525" s="3"/>
    </row>
    <row r="526" spans="10:10" x14ac:dyDescent="0.4">
      <c r="J526" s="3"/>
    </row>
    <row r="527" spans="10:10" x14ac:dyDescent="0.4">
      <c r="J527" s="3"/>
    </row>
    <row r="528" spans="10:10" x14ac:dyDescent="0.4">
      <c r="J528" s="3"/>
    </row>
    <row r="529" spans="10:10" x14ac:dyDescent="0.4">
      <c r="J529" s="3"/>
    </row>
    <row r="530" spans="10:10" x14ac:dyDescent="0.4">
      <c r="J530" s="3"/>
    </row>
    <row r="531" spans="10:10" x14ac:dyDescent="0.4">
      <c r="J531" s="3"/>
    </row>
    <row r="532" spans="10:10" x14ac:dyDescent="0.4">
      <c r="J532" s="3"/>
    </row>
    <row r="533" spans="10:10" x14ac:dyDescent="0.4">
      <c r="J533" s="3"/>
    </row>
    <row r="534" spans="10:10" x14ac:dyDescent="0.4">
      <c r="J534" s="3"/>
    </row>
    <row r="535" spans="10:10" x14ac:dyDescent="0.4">
      <c r="J535" s="3"/>
    </row>
    <row r="536" spans="10:10" x14ac:dyDescent="0.4">
      <c r="J536" s="3"/>
    </row>
    <row r="537" spans="10:10" x14ac:dyDescent="0.4">
      <c r="J537" s="3"/>
    </row>
    <row r="538" spans="10:10" x14ac:dyDescent="0.4">
      <c r="J538" s="3"/>
    </row>
    <row r="539" spans="10:10" x14ac:dyDescent="0.4">
      <c r="J539" s="3"/>
    </row>
    <row r="540" spans="10:10" x14ac:dyDescent="0.4">
      <c r="J540" s="3"/>
    </row>
    <row r="541" spans="10:10" x14ac:dyDescent="0.4">
      <c r="J541" s="3"/>
    </row>
    <row r="542" spans="10:10" x14ac:dyDescent="0.4">
      <c r="J542" s="3"/>
    </row>
    <row r="543" spans="10:10" x14ac:dyDescent="0.4">
      <c r="J543" s="3"/>
    </row>
    <row r="544" spans="10:10" x14ac:dyDescent="0.4">
      <c r="J544" s="3"/>
    </row>
    <row r="545" spans="10:10" x14ac:dyDescent="0.4">
      <c r="J545" s="3"/>
    </row>
    <row r="546" spans="10:10" x14ac:dyDescent="0.4">
      <c r="J546" s="3"/>
    </row>
    <row r="547" spans="10:10" x14ac:dyDescent="0.4">
      <c r="J547" s="3"/>
    </row>
    <row r="548" spans="10:10" x14ac:dyDescent="0.4">
      <c r="J548" s="3"/>
    </row>
    <row r="549" spans="10:10" x14ac:dyDescent="0.4">
      <c r="J549" s="3"/>
    </row>
    <row r="550" spans="10:10" x14ac:dyDescent="0.4">
      <c r="J550" s="3"/>
    </row>
    <row r="551" spans="10:10" x14ac:dyDescent="0.4">
      <c r="J551" s="3"/>
    </row>
    <row r="552" spans="10:10" x14ac:dyDescent="0.4">
      <c r="J552" s="3"/>
    </row>
    <row r="553" spans="10:10" x14ac:dyDescent="0.4">
      <c r="J553" s="3"/>
    </row>
    <row r="554" spans="10:10" x14ac:dyDescent="0.4">
      <c r="J554" s="3"/>
    </row>
    <row r="555" spans="10:10" x14ac:dyDescent="0.4">
      <c r="J555" s="3"/>
    </row>
    <row r="556" spans="10:10" x14ac:dyDescent="0.4">
      <c r="J556" s="3"/>
    </row>
    <row r="557" spans="10:10" x14ac:dyDescent="0.4">
      <c r="J557" s="3"/>
    </row>
    <row r="558" spans="10:10" x14ac:dyDescent="0.4">
      <c r="J558" s="3"/>
    </row>
    <row r="559" spans="10:10" x14ac:dyDescent="0.4">
      <c r="J559" s="3"/>
    </row>
    <row r="560" spans="10:10" x14ac:dyDescent="0.4">
      <c r="J560" s="3"/>
    </row>
    <row r="561" spans="10:10" x14ac:dyDescent="0.4">
      <c r="J561" s="3"/>
    </row>
    <row r="562" spans="10:10" x14ac:dyDescent="0.4">
      <c r="J562" s="3"/>
    </row>
    <row r="563" spans="10:10" x14ac:dyDescent="0.4">
      <c r="J563" s="3"/>
    </row>
    <row r="564" spans="10:10" x14ac:dyDescent="0.4">
      <c r="J564" s="3"/>
    </row>
    <row r="565" spans="10:10" x14ac:dyDescent="0.4">
      <c r="J565" s="3"/>
    </row>
    <row r="566" spans="10:10" x14ac:dyDescent="0.4">
      <c r="J566" s="3"/>
    </row>
    <row r="567" spans="10:10" x14ac:dyDescent="0.4">
      <c r="J567" s="3"/>
    </row>
    <row r="568" spans="10:10" x14ac:dyDescent="0.4">
      <c r="J568" s="3"/>
    </row>
    <row r="569" spans="10:10" x14ac:dyDescent="0.4">
      <c r="J569" s="3"/>
    </row>
    <row r="570" spans="10:10" x14ac:dyDescent="0.4">
      <c r="J570" s="3"/>
    </row>
    <row r="571" spans="10:10" x14ac:dyDescent="0.4">
      <c r="J571" s="3"/>
    </row>
    <row r="572" spans="10:10" x14ac:dyDescent="0.4">
      <c r="J572" s="3"/>
    </row>
    <row r="573" spans="10:10" x14ac:dyDescent="0.4">
      <c r="J573" s="3"/>
    </row>
    <row r="574" spans="10:10" x14ac:dyDescent="0.4">
      <c r="J574" s="3"/>
    </row>
    <row r="575" spans="10:10" x14ac:dyDescent="0.4">
      <c r="J575" s="3"/>
    </row>
    <row r="576" spans="10:10" x14ac:dyDescent="0.4">
      <c r="J576" s="3"/>
    </row>
    <row r="577" spans="10:10" x14ac:dyDescent="0.4">
      <c r="J577" s="3"/>
    </row>
    <row r="578" spans="10:10" x14ac:dyDescent="0.4">
      <c r="J578" s="3"/>
    </row>
    <row r="579" spans="10:10" x14ac:dyDescent="0.4">
      <c r="J579" s="3"/>
    </row>
    <row r="580" spans="10:10" x14ac:dyDescent="0.4">
      <c r="J580" s="3"/>
    </row>
    <row r="581" spans="10:10" x14ac:dyDescent="0.4">
      <c r="J581" s="3"/>
    </row>
    <row r="582" spans="10:10" x14ac:dyDescent="0.4">
      <c r="J582" s="3"/>
    </row>
    <row r="583" spans="10:10" x14ac:dyDescent="0.4">
      <c r="J583" s="3"/>
    </row>
    <row r="584" spans="10:10" x14ac:dyDescent="0.4">
      <c r="J584" s="3"/>
    </row>
    <row r="585" spans="10:10" x14ac:dyDescent="0.4">
      <c r="J585" s="3"/>
    </row>
    <row r="586" spans="10:10" x14ac:dyDescent="0.4">
      <c r="J586" s="3"/>
    </row>
    <row r="587" spans="10:10" x14ac:dyDescent="0.4">
      <c r="J587" s="3"/>
    </row>
    <row r="588" spans="10:10" x14ac:dyDescent="0.4">
      <c r="J588" s="3"/>
    </row>
    <row r="589" spans="10:10" x14ac:dyDescent="0.4">
      <c r="J589" s="3"/>
    </row>
    <row r="590" spans="10:10" x14ac:dyDescent="0.4">
      <c r="J590" s="3"/>
    </row>
    <row r="591" spans="10:10" x14ac:dyDescent="0.4">
      <c r="J591" s="3"/>
    </row>
    <row r="592" spans="10:10" x14ac:dyDescent="0.4">
      <c r="J592" s="3"/>
    </row>
    <row r="593" spans="10:10" x14ac:dyDescent="0.4">
      <c r="J593" s="3"/>
    </row>
    <row r="594" spans="10:10" x14ac:dyDescent="0.4">
      <c r="J594" s="3"/>
    </row>
    <row r="595" spans="10:10" x14ac:dyDescent="0.4">
      <c r="J595" s="3"/>
    </row>
    <row r="596" spans="10:10" x14ac:dyDescent="0.4">
      <c r="J596" s="3"/>
    </row>
    <row r="597" spans="10:10" x14ac:dyDescent="0.4">
      <c r="J597" s="3"/>
    </row>
    <row r="598" spans="10:10" x14ac:dyDescent="0.4">
      <c r="J598" s="3"/>
    </row>
    <row r="599" spans="10:10" x14ac:dyDescent="0.4">
      <c r="J599" s="3"/>
    </row>
    <row r="600" spans="10:10" x14ac:dyDescent="0.4">
      <c r="J600" s="3"/>
    </row>
    <row r="601" spans="10:10" x14ac:dyDescent="0.4">
      <c r="J601" s="3"/>
    </row>
    <row r="602" spans="10:10" x14ac:dyDescent="0.4">
      <c r="J602" s="3"/>
    </row>
    <row r="603" spans="10:10" x14ac:dyDescent="0.4">
      <c r="J603" s="3"/>
    </row>
    <row r="604" spans="10:10" x14ac:dyDescent="0.4">
      <c r="J604" s="3"/>
    </row>
    <row r="605" spans="10:10" x14ac:dyDescent="0.4">
      <c r="J605" s="3"/>
    </row>
    <row r="606" spans="10:10" x14ac:dyDescent="0.4">
      <c r="J606" s="3"/>
    </row>
    <row r="607" spans="10:10" x14ac:dyDescent="0.4">
      <c r="J607" s="3"/>
    </row>
    <row r="608" spans="10:10" x14ac:dyDescent="0.4">
      <c r="J608" s="3"/>
    </row>
    <row r="609" spans="10:10" x14ac:dyDescent="0.4">
      <c r="J609" s="3"/>
    </row>
    <row r="610" spans="10:10" x14ac:dyDescent="0.4">
      <c r="J610" s="3"/>
    </row>
    <row r="611" spans="10:10" x14ac:dyDescent="0.4">
      <c r="J611" s="3"/>
    </row>
    <row r="612" spans="10:10" x14ac:dyDescent="0.4">
      <c r="J612" s="3"/>
    </row>
    <row r="613" spans="10:10" x14ac:dyDescent="0.4">
      <c r="J613" s="3"/>
    </row>
    <row r="614" spans="10:10" x14ac:dyDescent="0.4">
      <c r="J614" s="3"/>
    </row>
    <row r="615" spans="10:10" x14ac:dyDescent="0.4">
      <c r="J615" s="3"/>
    </row>
    <row r="616" spans="10:10" x14ac:dyDescent="0.4">
      <c r="J616" s="3"/>
    </row>
    <row r="617" spans="10:10" x14ac:dyDescent="0.4">
      <c r="J617" s="3"/>
    </row>
    <row r="618" spans="10:10" x14ac:dyDescent="0.4">
      <c r="J618" s="3"/>
    </row>
    <row r="619" spans="10:10" x14ac:dyDescent="0.4">
      <c r="J619" s="3"/>
    </row>
    <row r="620" spans="10:10" x14ac:dyDescent="0.4">
      <c r="J620" s="3"/>
    </row>
    <row r="621" spans="10:10" x14ac:dyDescent="0.4">
      <c r="J621" s="3"/>
    </row>
    <row r="622" spans="10:10" x14ac:dyDescent="0.4">
      <c r="J622" s="3"/>
    </row>
    <row r="623" spans="10:10" x14ac:dyDescent="0.4">
      <c r="J623" s="3"/>
    </row>
    <row r="624" spans="10:10" x14ac:dyDescent="0.4">
      <c r="J624" s="3"/>
    </row>
    <row r="625" spans="10:10" x14ac:dyDescent="0.4">
      <c r="J625" s="3"/>
    </row>
    <row r="626" spans="10:10" x14ac:dyDescent="0.4">
      <c r="J626" s="3"/>
    </row>
    <row r="627" spans="10:10" x14ac:dyDescent="0.4">
      <c r="J627" s="3"/>
    </row>
    <row r="628" spans="10:10" x14ac:dyDescent="0.4">
      <c r="J628" s="3"/>
    </row>
    <row r="629" spans="10:10" x14ac:dyDescent="0.4">
      <c r="J629" s="3"/>
    </row>
    <row r="630" spans="10:10" x14ac:dyDescent="0.4">
      <c r="J630" s="3"/>
    </row>
    <row r="631" spans="10:10" x14ac:dyDescent="0.4">
      <c r="J631" s="3"/>
    </row>
    <row r="632" spans="10:10" x14ac:dyDescent="0.4">
      <c r="J632" s="3"/>
    </row>
    <row r="633" spans="10:10" x14ac:dyDescent="0.4">
      <c r="J633" s="3"/>
    </row>
    <row r="634" spans="10:10" x14ac:dyDescent="0.4">
      <c r="J634" s="3"/>
    </row>
    <row r="635" spans="10:10" x14ac:dyDescent="0.4">
      <c r="J635" s="3"/>
    </row>
    <row r="636" spans="10:10" x14ac:dyDescent="0.4">
      <c r="J636" s="3"/>
    </row>
    <row r="637" spans="10:10" x14ac:dyDescent="0.4">
      <c r="J637" s="3"/>
    </row>
    <row r="638" spans="10:10" x14ac:dyDescent="0.4">
      <c r="J638" s="3"/>
    </row>
    <row r="639" spans="10:10" x14ac:dyDescent="0.4">
      <c r="J639" s="3"/>
    </row>
    <row r="640" spans="10:10" x14ac:dyDescent="0.4">
      <c r="J640" s="3"/>
    </row>
    <row r="641" spans="10:10" x14ac:dyDescent="0.4">
      <c r="J641" s="3"/>
    </row>
    <row r="642" spans="10:10" x14ac:dyDescent="0.4">
      <c r="J642" s="3"/>
    </row>
    <row r="643" spans="10:10" x14ac:dyDescent="0.4">
      <c r="J643" s="3"/>
    </row>
    <row r="644" spans="10:10" x14ac:dyDescent="0.4">
      <c r="J644" s="3"/>
    </row>
    <row r="645" spans="10:10" x14ac:dyDescent="0.4">
      <c r="J645" s="3"/>
    </row>
    <row r="646" spans="10:10" x14ac:dyDescent="0.4">
      <c r="J646" s="3"/>
    </row>
    <row r="647" spans="10:10" x14ac:dyDescent="0.4">
      <c r="J647" s="3"/>
    </row>
    <row r="648" spans="10:10" x14ac:dyDescent="0.4">
      <c r="J648" s="3"/>
    </row>
    <row r="649" spans="10:10" x14ac:dyDescent="0.4">
      <c r="J649" s="3"/>
    </row>
    <row r="650" spans="10:10" x14ac:dyDescent="0.4">
      <c r="J650" s="3"/>
    </row>
    <row r="651" spans="10:10" x14ac:dyDescent="0.4">
      <c r="J651" s="3"/>
    </row>
    <row r="652" spans="10:10" x14ac:dyDescent="0.4">
      <c r="J652" s="3"/>
    </row>
    <row r="653" spans="10:10" x14ac:dyDescent="0.4">
      <c r="J653" s="3"/>
    </row>
    <row r="654" spans="10:10" x14ac:dyDescent="0.4">
      <c r="J654" s="3"/>
    </row>
    <row r="655" spans="10:10" x14ac:dyDescent="0.4">
      <c r="J655" s="3"/>
    </row>
    <row r="656" spans="10:10" x14ac:dyDescent="0.4">
      <c r="J656" s="3"/>
    </row>
    <row r="657" spans="10:10" x14ac:dyDescent="0.4">
      <c r="J657" s="3"/>
    </row>
    <row r="658" spans="10:10" x14ac:dyDescent="0.4">
      <c r="J658" s="3"/>
    </row>
    <row r="659" spans="10:10" x14ac:dyDescent="0.4">
      <c r="J659" s="3"/>
    </row>
    <row r="660" spans="10:10" x14ac:dyDescent="0.4">
      <c r="J660" s="3"/>
    </row>
    <row r="661" spans="10:10" x14ac:dyDescent="0.4">
      <c r="J661" s="3"/>
    </row>
    <row r="662" spans="10:10" x14ac:dyDescent="0.4">
      <c r="J662" s="3"/>
    </row>
    <row r="663" spans="10:10" x14ac:dyDescent="0.4">
      <c r="J663" s="3"/>
    </row>
    <row r="664" spans="10:10" x14ac:dyDescent="0.4">
      <c r="J664" s="3"/>
    </row>
    <row r="665" spans="10:10" x14ac:dyDescent="0.4">
      <c r="J665" s="3"/>
    </row>
    <row r="666" spans="10:10" x14ac:dyDescent="0.4">
      <c r="J666" s="3"/>
    </row>
    <row r="667" spans="10:10" x14ac:dyDescent="0.4">
      <c r="J667" s="3"/>
    </row>
    <row r="668" spans="10:10" x14ac:dyDescent="0.4">
      <c r="J668" s="3"/>
    </row>
    <row r="669" spans="10:10" x14ac:dyDescent="0.4">
      <c r="J669" s="3"/>
    </row>
    <row r="670" spans="10:10" x14ac:dyDescent="0.4">
      <c r="J670" s="3"/>
    </row>
    <row r="671" spans="10:10" x14ac:dyDescent="0.4">
      <c r="J671" s="3"/>
    </row>
    <row r="672" spans="10:10" x14ac:dyDescent="0.4">
      <c r="J672" s="3"/>
    </row>
    <row r="673" spans="10:10" x14ac:dyDescent="0.4">
      <c r="J673" s="3"/>
    </row>
    <row r="674" spans="10:10" x14ac:dyDescent="0.4">
      <c r="J674" s="3"/>
    </row>
    <row r="675" spans="10:10" x14ac:dyDescent="0.4">
      <c r="J675" s="3"/>
    </row>
    <row r="676" spans="10:10" x14ac:dyDescent="0.4">
      <c r="J676" s="3"/>
    </row>
    <row r="677" spans="10:10" x14ac:dyDescent="0.4">
      <c r="J677" s="3"/>
    </row>
    <row r="678" spans="10:10" x14ac:dyDescent="0.4">
      <c r="J678" s="3"/>
    </row>
    <row r="679" spans="10:10" x14ac:dyDescent="0.4">
      <c r="J679" s="3"/>
    </row>
    <row r="680" spans="10:10" x14ac:dyDescent="0.4">
      <c r="J680" s="3"/>
    </row>
    <row r="681" spans="10:10" x14ac:dyDescent="0.4">
      <c r="J681" s="3"/>
    </row>
    <row r="682" spans="10:10" x14ac:dyDescent="0.4">
      <c r="J682" s="3"/>
    </row>
    <row r="683" spans="10:10" x14ac:dyDescent="0.4">
      <c r="J683" s="3"/>
    </row>
    <row r="684" spans="10:10" x14ac:dyDescent="0.4">
      <c r="J684" s="3"/>
    </row>
    <row r="685" spans="10:10" x14ac:dyDescent="0.4">
      <c r="J685" s="3"/>
    </row>
    <row r="686" spans="10:10" x14ac:dyDescent="0.4">
      <c r="J686" s="3"/>
    </row>
    <row r="687" spans="10:10" x14ac:dyDescent="0.4">
      <c r="J687" s="3"/>
    </row>
    <row r="688" spans="10:10" x14ac:dyDescent="0.4">
      <c r="J688" s="3"/>
    </row>
    <row r="689" spans="10:10" x14ac:dyDescent="0.4">
      <c r="J689" s="3"/>
    </row>
    <row r="690" spans="10:10" x14ac:dyDescent="0.4">
      <c r="J690" s="3"/>
    </row>
    <row r="691" spans="10:10" x14ac:dyDescent="0.4">
      <c r="J691" s="3"/>
    </row>
    <row r="692" spans="10:10" x14ac:dyDescent="0.4">
      <c r="J692" s="3"/>
    </row>
    <row r="693" spans="10:10" x14ac:dyDescent="0.4">
      <c r="J693" s="3"/>
    </row>
    <row r="694" spans="10:10" x14ac:dyDescent="0.4">
      <c r="J694" s="3"/>
    </row>
    <row r="695" spans="10:10" x14ac:dyDescent="0.4">
      <c r="J695" s="3"/>
    </row>
    <row r="696" spans="10:10" x14ac:dyDescent="0.4">
      <c r="J696" s="3"/>
    </row>
    <row r="697" spans="10:10" x14ac:dyDescent="0.4">
      <c r="J697" s="3"/>
    </row>
    <row r="698" spans="10:10" x14ac:dyDescent="0.4">
      <c r="J698" s="3"/>
    </row>
    <row r="699" spans="10:10" x14ac:dyDescent="0.4">
      <c r="J699" s="3"/>
    </row>
    <row r="700" spans="10:10" x14ac:dyDescent="0.4">
      <c r="J700" s="3"/>
    </row>
    <row r="701" spans="10:10" x14ac:dyDescent="0.4">
      <c r="J701" s="3"/>
    </row>
    <row r="702" spans="10:10" x14ac:dyDescent="0.4">
      <c r="J702" s="3"/>
    </row>
    <row r="703" spans="10:10" x14ac:dyDescent="0.4">
      <c r="J703" s="3"/>
    </row>
    <row r="704" spans="10:10" x14ac:dyDescent="0.4">
      <c r="J704" s="3"/>
    </row>
    <row r="705" spans="10:10" x14ac:dyDescent="0.4">
      <c r="J705" s="3"/>
    </row>
    <row r="706" spans="10:10" x14ac:dyDescent="0.4">
      <c r="J706" s="3"/>
    </row>
    <row r="707" spans="10:10" x14ac:dyDescent="0.4">
      <c r="J707" s="3"/>
    </row>
    <row r="708" spans="10:10" x14ac:dyDescent="0.4">
      <c r="J708" s="3"/>
    </row>
    <row r="709" spans="10:10" x14ac:dyDescent="0.4">
      <c r="J709" s="3"/>
    </row>
    <row r="710" spans="10:10" x14ac:dyDescent="0.4">
      <c r="J710" s="3"/>
    </row>
    <row r="711" spans="10:10" x14ac:dyDescent="0.4">
      <c r="J711" s="3"/>
    </row>
    <row r="712" spans="10:10" x14ac:dyDescent="0.4">
      <c r="J712" s="3"/>
    </row>
    <row r="713" spans="10:10" x14ac:dyDescent="0.4">
      <c r="J713" s="3"/>
    </row>
    <row r="714" spans="10:10" x14ac:dyDescent="0.4">
      <c r="J714" s="3"/>
    </row>
    <row r="715" spans="10:10" x14ac:dyDescent="0.4">
      <c r="J715" s="3"/>
    </row>
    <row r="716" spans="10:10" x14ac:dyDescent="0.4">
      <c r="J716" s="3"/>
    </row>
    <row r="717" spans="10:10" x14ac:dyDescent="0.4">
      <c r="J717" s="3"/>
    </row>
    <row r="718" spans="10:10" x14ac:dyDescent="0.4">
      <c r="J718" s="3"/>
    </row>
    <row r="719" spans="10:10" x14ac:dyDescent="0.4">
      <c r="J719" s="3"/>
    </row>
    <row r="720" spans="10:10" x14ac:dyDescent="0.4">
      <c r="J720" s="3"/>
    </row>
    <row r="721" spans="10:10" x14ac:dyDescent="0.4">
      <c r="J721" s="3"/>
    </row>
    <row r="722" spans="10:10" x14ac:dyDescent="0.4">
      <c r="J722" s="3"/>
    </row>
    <row r="723" spans="10:10" x14ac:dyDescent="0.4">
      <c r="J723" s="3"/>
    </row>
    <row r="724" spans="10:10" x14ac:dyDescent="0.4">
      <c r="J724" s="3"/>
    </row>
    <row r="725" spans="10:10" x14ac:dyDescent="0.4">
      <c r="J725" s="3"/>
    </row>
    <row r="726" spans="10:10" x14ac:dyDescent="0.4">
      <c r="J726" s="3"/>
    </row>
    <row r="727" spans="10:10" x14ac:dyDescent="0.4">
      <c r="J727" s="3"/>
    </row>
    <row r="728" spans="10:10" x14ac:dyDescent="0.4">
      <c r="J728" s="3"/>
    </row>
    <row r="729" spans="10:10" x14ac:dyDescent="0.4">
      <c r="J729" s="3"/>
    </row>
    <row r="730" spans="10:10" x14ac:dyDescent="0.4">
      <c r="J730" s="3"/>
    </row>
    <row r="731" spans="10:10" x14ac:dyDescent="0.4">
      <c r="J731" s="3"/>
    </row>
    <row r="732" spans="10:10" x14ac:dyDescent="0.4">
      <c r="J732" s="3"/>
    </row>
    <row r="733" spans="10:10" x14ac:dyDescent="0.4">
      <c r="J733" s="3"/>
    </row>
    <row r="734" spans="10:10" x14ac:dyDescent="0.4">
      <c r="J734" s="3"/>
    </row>
    <row r="735" spans="10:10" x14ac:dyDescent="0.4">
      <c r="J735" s="3"/>
    </row>
    <row r="736" spans="10:10" x14ac:dyDescent="0.4">
      <c r="J736" s="3"/>
    </row>
    <row r="737" spans="10:10" x14ac:dyDescent="0.4">
      <c r="J737" s="3"/>
    </row>
    <row r="738" spans="10:10" x14ac:dyDescent="0.4">
      <c r="J738" s="3"/>
    </row>
    <row r="739" spans="10:10" x14ac:dyDescent="0.4">
      <c r="J739" s="3"/>
    </row>
    <row r="740" spans="10:10" x14ac:dyDescent="0.4">
      <c r="J740" s="3"/>
    </row>
    <row r="741" spans="10:10" x14ac:dyDescent="0.4">
      <c r="J741" s="3"/>
    </row>
    <row r="742" spans="10:10" x14ac:dyDescent="0.4">
      <c r="J742" s="3"/>
    </row>
    <row r="743" spans="10:10" x14ac:dyDescent="0.4">
      <c r="J743" s="3"/>
    </row>
    <row r="744" spans="10:10" x14ac:dyDescent="0.4">
      <c r="J744" s="3"/>
    </row>
    <row r="745" spans="10:10" x14ac:dyDescent="0.4">
      <c r="J745" s="3"/>
    </row>
    <row r="746" spans="10:10" x14ac:dyDescent="0.4">
      <c r="J746" s="3"/>
    </row>
    <row r="747" spans="10:10" x14ac:dyDescent="0.4">
      <c r="J747" s="3"/>
    </row>
    <row r="748" spans="10:10" x14ac:dyDescent="0.4">
      <c r="J748" s="3"/>
    </row>
    <row r="749" spans="10:10" x14ac:dyDescent="0.4">
      <c r="J749" s="3"/>
    </row>
    <row r="750" spans="10:10" x14ac:dyDescent="0.4">
      <c r="J750" s="3"/>
    </row>
    <row r="751" spans="10:10" x14ac:dyDescent="0.4">
      <c r="J751" s="3"/>
    </row>
    <row r="752" spans="10:10" x14ac:dyDescent="0.4">
      <c r="J752" s="3"/>
    </row>
    <row r="753" spans="10:10" x14ac:dyDescent="0.4">
      <c r="J753" s="3"/>
    </row>
    <row r="754" spans="10:10" x14ac:dyDescent="0.4">
      <c r="J754" s="3"/>
    </row>
    <row r="755" spans="10:10" x14ac:dyDescent="0.4">
      <c r="J755" s="3"/>
    </row>
    <row r="756" spans="10:10" x14ac:dyDescent="0.4">
      <c r="J756" s="3"/>
    </row>
    <row r="757" spans="10:10" x14ac:dyDescent="0.4">
      <c r="J757" s="3"/>
    </row>
    <row r="758" spans="10:10" x14ac:dyDescent="0.4">
      <c r="J758" s="3"/>
    </row>
    <row r="759" spans="10:10" x14ac:dyDescent="0.4">
      <c r="J759" s="3"/>
    </row>
    <row r="760" spans="10:10" x14ac:dyDescent="0.4">
      <c r="J760" s="3"/>
    </row>
    <row r="761" spans="10:10" x14ac:dyDescent="0.4">
      <c r="J761" s="3"/>
    </row>
    <row r="762" spans="10:10" x14ac:dyDescent="0.4">
      <c r="J762" s="3"/>
    </row>
    <row r="763" spans="10:10" x14ac:dyDescent="0.4">
      <c r="J763" s="3"/>
    </row>
    <row r="764" spans="10:10" x14ac:dyDescent="0.4">
      <c r="J764" s="3"/>
    </row>
    <row r="765" spans="10:10" x14ac:dyDescent="0.4">
      <c r="J765" s="3"/>
    </row>
    <row r="766" spans="10:10" x14ac:dyDescent="0.4">
      <c r="J766" s="3"/>
    </row>
    <row r="767" spans="10:10" x14ac:dyDescent="0.4">
      <c r="J767" s="3"/>
    </row>
    <row r="768" spans="10:10" x14ac:dyDescent="0.4">
      <c r="J768" s="3"/>
    </row>
    <row r="769" spans="10:10" x14ac:dyDescent="0.4">
      <c r="J769" s="3"/>
    </row>
    <row r="770" spans="10:10" x14ac:dyDescent="0.4">
      <c r="J770" s="3"/>
    </row>
    <row r="771" spans="10:10" x14ac:dyDescent="0.4">
      <c r="J771" s="3"/>
    </row>
    <row r="772" spans="10:10" x14ac:dyDescent="0.4">
      <c r="J772" s="3"/>
    </row>
    <row r="773" spans="10:10" x14ac:dyDescent="0.4">
      <c r="J773" s="3"/>
    </row>
    <row r="774" spans="10:10" x14ac:dyDescent="0.4">
      <c r="J774" s="3"/>
    </row>
    <row r="775" spans="10:10" x14ac:dyDescent="0.4">
      <c r="J775" s="3"/>
    </row>
    <row r="776" spans="10:10" x14ac:dyDescent="0.4">
      <c r="J776" s="3"/>
    </row>
    <row r="777" spans="10:10" x14ac:dyDescent="0.4">
      <c r="J777" s="3"/>
    </row>
    <row r="778" spans="10:10" x14ac:dyDescent="0.4">
      <c r="J778" s="3"/>
    </row>
    <row r="779" spans="10:10" x14ac:dyDescent="0.4">
      <c r="J779" s="3"/>
    </row>
    <row r="780" spans="10:10" x14ac:dyDescent="0.4">
      <c r="J780" s="3"/>
    </row>
    <row r="781" spans="10:10" x14ac:dyDescent="0.4">
      <c r="J781" s="3"/>
    </row>
    <row r="782" spans="10:10" x14ac:dyDescent="0.4">
      <c r="J782" s="3"/>
    </row>
    <row r="783" spans="10:10" x14ac:dyDescent="0.4">
      <c r="J783" s="3"/>
    </row>
    <row r="784" spans="10:10" x14ac:dyDescent="0.4">
      <c r="J784" s="3"/>
    </row>
    <row r="785" spans="10:10" x14ac:dyDescent="0.4">
      <c r="J785" s="3"/>
    </row>
    <row r="786" spans="10:10" x14ac:dyDescent="0.4">
      <c r="J786" s="3"/>
    </row>
    <row r="787" spans="10:10" x14ac:dyDescent="0.4">
      <c r="J787" s="3"/>
    </row>
    <row r="788" spans="10:10" x14ac:dyDescent="0.4">
      <c r="J788" s="3"/>
    </row>
    <row r="789" spans="10:10" x14ac:dyDescent="0.4">
      <c r="J789" s="3"/>
    </row>
    <row r="790" spans="10:10" x14ac:dyDescent="0.4">
      <c r="J790" s="3"/>
    </row>
    <row r="791" spans="10:10" x14ac:dyDescent="0.4">
      <c r="J791" s="3"/>
    </row>
    <row r="792" spans="10:10" x14ac:dyDescent="0.4">
      <c r="J792" s="3"/>
    </row>
    <row r="793" spans="10:10" x14ac:dyDescent="0.4">
      <c r="J793" s="3"/>
    </row>
    <row r="794" spans="10:10" x14ac:dyDescent="0.4">
      <c r="J794" s="3"/>
    </row>
    <row r="795" spans="10:10" x14ac:dyDescent="0.4">
      <c r="J795" s="3"/>
    </row>
    <row r="796" spans="10:10" x14ac:dyDescent="0.4">
      <c r="J796" s="3"/>
    </row>
    <row r="797" spans="10:10" x14ac:dyDescent="0.4">
      <c r="J797" s="3"/>
    </row>
    <row r="798" spans="10:10" x14ac:dyDescent="0.4">
      <c r="J798" s="3"/>
    </row>
    <row r="799" spans="10:10" x14ac:dyDescent="0.4">
      <c r="J799" s="3"/>
    </row>
    <row r="800" spans="10:10" x14ac:dyDescent="0.4">
      <c r="J800" s="3"/>
    </row>
    <row r="801" spans="10:10" x14ac:dyDescent="0.4">
      <c r="J801" s="3"/>
    </row>
    <row r="802" spans="10:10" x14ac:dyDescent="0.4">
      <c r="J802" s="3"/>
    </row>
    <row r="803" spans="10:10" x14ac:dyDescent="0.4">
      <c r="J803" s="3"/>
    </row>
    <row r="804" spans="10:10" x14ac:dyDescent="0.4">
      <c r="J804" s="3"/>
    </row>
    <row r="805" spans="10:10" x14ac:dyDescent="0.4">
      <c r="J805" s="3"/>
    </row>
    <row r="806" spans="10:10" x14ac:dyDescent="0.4">
      <c r="J806" s="3"/>
    </row>
    <row r="807" spans="10:10" x14ac:dyDescent="0.4">
      <c r="J807" s="3"/>
    </row>
    <row r="808" spans="10:10" x14ac:dyDescent="0.4">
      <c r="J808" s="3"/>
    </row>
    <row r="809" spans="10:10" x14ac:dyDescent="0.4">
      <c r="J809" s="3"/>
    </row>
    <row r="810" spans="10:10" x14ac:dyDescent="0.4">
      <c r="J810" s="3"/>
    </row>
    <row r="811" spans="10:10" x14ac:dyDescent="0.4">
      <c r="J811" s="3"/>
    </row>
    <row r="812" spans="10:10" x14ac:dyDescent="0.4">
      <c r="J812" s="3"/>
    </row>
    <row r="813" spans="10:10" x14ac:dyDescent="0.4">
      <c r="J813" s="3"/>
    </row>
    <row r="814" spans="10:10" x14ac:dyDescent="0.4">
      <c r="J814" s="3"/>
    </row>
    <row r="815" spans="10:10" x14ac:dyDescent="0.4">
      <c r="J815" s="3"/>
    </row>
    <row r="816" spans="10:10" x14ac:dyDescent="0.4">
      <c r="J816" s="3"/>
    </row>
    <row r="817" spans="10:10" x14ac:dyDescent="0.4">
      <c r="J817" s="3"/>
    </row>
    <row r="818" spans="10:10" x14ac:dyDescent="0.4">
      <c r="J818" s="3"/>
    </row>
    <row r="819" spans="10:10" x14ac:dyDescent="0.4">
      <c r="J819" s="3"/>
    </row>
    <row r="820" spans="10:10" x14ac:dyDescent="0.4">
      <c r="J820" s="3"/>
    </row>
    <row r="821" spans="10:10" x14ac:dyDescent="0.4">
      <c r="J821" s="3"/>
    </row>
    <row r="822" spans="10:10" x14ac:dyDescent="0.4">
      <c r="J822" s="3"/>
    </row>
    <row r="823" spans="10:10" x14ac:dyDescent="0.4">
      <c r="J823" s="3"/>
    </row>
    <row r="824" spans="10:10" x14ac:dyDescent="0.4">
      <c r="J824" s="3"/>
    </row>
    <row r="825" spans="10:10" x14ac:dyDescent="0.4">
      <c r="J825" s="3"/>
    </row>
    <row r="826" spans="10:10" x14ac:dyDescent="0.4">
      <c r="J826" s="3"/>
    </row>
    <row r="827" spans="10:10" x14ac:dyDescent="0.4">
      <c r="J827" s="3"/>
    </row>
    <row r="828" spans="10:10" x14ac:dyDescent="0.4">
      <c r="J828" s="3"/>
    </row>
    <row r="829" spans="10:10" x14ac:dyDescent="0.4">
      <c r="J829" s="3"/>
    </row>
    <row r="830" spans="10:10" x14ac:dyDescent="0.4">
      <c r="J830" s="3"/>
    </row>
    <row r="831" spans="10:10" x14ac:dyDescent="0.4">
      <c r="J831" s="3"/>
    </row>
    <row r="832" spans="10:10" x14ac:dyDescent="0.4">
      <c r="J832" s="3"/>
    </row>
    <row r="833" spans="10:10" x14ac:dyDescent="0.4">
      <c r="J833" s="3"/>
    </row>
    <row r="834" spans="10:10" x14ac:dyDescent="0.4">
      <c r="J834" s="3"/>
    </row>
    <row r="835" spans="10:10" x14ac:dyDescent="0.4">
      <c r="J835" s="3"/>
    </row>
    <row r="836" spans="10:10" x14ac:dyDescent="0.4">
      <c r="J836" s="3"/>
    </row>
    <row r="837" spans="10:10" x14ac:dyDescent="0.4">
      <c r="J837" s="3"/>
    </row>
    <row r="838" spans="10:10" x14ac:dyDescent="0.4">
      <c r="J838" s="3"/>
    </row>
    <row r="839" spans="10:10" x14ac:dyDescent="0.4">
      <c r="J839" s="3"/>
    </row>
    <row r="840" spans="10:10" x14ac:dyDescent="0.4">
      <c r="J840" s="3"/>
    </row>
    <row r="841" spans="10:10" x14ac:dyDescent="0.4">
      <c r="J841" s="3"/>
    </row>
    <row r="842" spans="10:10" x14ac:dyDescent="0.4">
      <c r="J842" s="3"/>
    </row>
    <row r="843" spans="10:10" x14ac:dyDescent="0.4">
      <c r="J843" s="3"/>
    </row>
    <row r="844" spans="10:10" x14ac:dyDescent="0.4">
      <c r="J844" s="3"/>
    </row>
    <row r="845" spans="10:10" x14ac:dyDescent="0.4">
      <c r="J845" s="3"/>
    </row>
    <row r="846" spans="10:10" x14ac:dyDescent="0.4">
      <c r="J846" s="3"/>
    </row>
    <row r="847" spans="10:10" x14ac:dyDescent="0.4">
      <c r="J847" s="3"/>
    </row>
    <row r="848" spans="10:10" x14ac:dyDescent="0.4">
      <c r="J848" s="3"/>
    </row>
    <row r="849" spans="10:10" x14ac:dyDescent="0.4">
      <c r="J849" s="3"/>
    </row>
    <row r="850" spans="10:10" x14ac:dyDescent="0.4">
      <c r="J850" s="3"/>
    </row>
    <row r="851" spans="10:10" x14ac:dyDescent="0.4">
      <c r="J851" s="3"/>
    </row>
    <row r="852" spans="10:10" x14ac:dyDescent="0.4">
      <c r="J852" s="3"/>
    </row>
    <row r="853" spans="10:10" x14ac:dyDescent="0.4">
      <c r="J853" s="3"/>
    </row>
    <row r="854" spans="10:10" x14ac:dyDescent="0.4">
      <c r="J854" s="3"/>
    </row>
    <row r="855" spans="10:10" x14ac:dyDescent="0.4">
      <c r="J855" s="3"/>
    </row>
    <row r="856" spans="10:10" x14ac:dyDescent="0.4">
      <c r="J856" s="3"/>
    </row>
    <row r="857" spans="10:10" x14ac:dyDescent="0.4">
      <c r="J857" s="3"/>
    </row>
    <row r="858" spans="10:10" x14ac:dyDescent="0.4">
      <c r="J858" s="3"/>
    </row>
    <row r="859" spans="10:10" x14ac:dyDescent="0.4">
      <c r="J859" s="3"/>
    </row>
    <row r="860" spans="10:10" x14ac:dyDescent="0.4">
      <c r="J860" s="3"/>
    </row>
    <row r="861" spans="10:10" x14ac:dyDescent="0.4">
      <c r="J861" s="3"/>
    </row>
    <row r="862" spans="10:10" x14ac:dyDescent="0.4">
      <c r="J862" s="3"/>
    </row>
    <row r="863" spans="10:10" x14ac:dyDescent="0.4">
      <c r="J863" s="3"/>
    </row>
    <row r="864" spans="10:10" x14ac:dyDescent="0.4">
      <c r="J864" s="3"/>
    </row>
    <row r="865" spans="10:10" x14ac:dyDescent="0.4">
      <c r="J865" s="3"/>
    </row>
    <row r="866" spans="10:10" x14ac:dyDescent="0.4">
      <c r="J866" s="3"/>
    </row>
    <row r="867" spans="10:10" x14ac:dyDescent="0.4">
      <c r="J867" s="3"/>
    </row>
    <row r="868" spans="10:10" x14ac:dyDescent="0.4">
      <c r="J868" s="3"/>
    </row>
    <row r="869" spans="10:10" x14ac:dyDescent="0.4">
      <c r="J869" s="3"/>
    </row>
    <row r="870" spans="10:10" x14ac:dyDescent="0.4">
      <c r="J870" s="3"/>
    </row>
    <row r="871" spans="10:10" x14ac:dyDescent="0.4">
      <c r="J871" s="3"/>
    </row>
    <row r="872" spans="10:10" x14ac:dyDescent="0.4">
      <c r="J872" s="3"/>
    </row>
    <row r="873" spans="10:10" x14ac:dyDescent="0.4">
      <c r="J873" s="3"/>
    </row>
    <row r="874" spans="10:10" x14ac:dyDescent="0.4">
      <c r="J874" s="3"/>
    </row>
    <row r="875" spans="10:10" x14ac:dyDescent="0.4">
      <c r="J875" s="3"/>
    </row>
    <row r="876" spans="10:10" x14ac:dyDescent="0.4">
      <c r="J876" s="3"/>
    </row>
    <row r="877" spans="10:10" x14ac:dyDescent="0.4">
      <c r="J877" s="3"/>
    </row>
    <row r="878" spans="10:10" x14ac:dyDescent="0.4">
      <c r="J878" s="3"/>
    </row>
    <row r="879" spans="10:10" x14ac:dyDescent="0.4">
      <c r="J879" s="3"/>
    </row>
    <row r="880" spans="10:10" x14ac:dyDescent="0.4">
      <c r="J880" s="3"/>
    </row>
    <row r="881" spans="10:10" x14ac:dyDescent="0.4">
      <c r="J881" s="3"/>
    </row>
    <row r="882" spans="10:10" x14ac:dyDescent="0.4">
      <c r="J882" s="3"/>
    </row>
    <row r="883" spans="10:10" x14ac:dyDescent="0.4">
      <c r="J883" s="3"/>
    </row>
    <row r="884" spans="10:10" x14ac:dyDescent="0.4">
      <c r="J884" s="3"/>
    </row>
    <row r="885" spans="10:10" x14ac:dyDescent="0.4">
      <c r="J885" s="3"/>
    </row>
    <row r="886" spans="10:10" x14ac:dyDescent="0.4">
      <c r="J886" s="3"/>
    </row>
    <row r="887" spans="10:10" x14ac:dyDescent="0.4">
      <c r="J887" s="3"/>
    </row>
    <row r="888" spans="10:10" x14ac:dyDescent="0.4">
      <c r="J888" s="3"/>
    </row>
    <row r="889" spans="10:10" x14ac:dyDescent="0.4">
      <c r="J889" s="3"/>
    </row>
    <row r="890" spans="10:10" x14ac:dyDescent="0.4">
      <c r="J890" s="3"/>
    </row>
    <row r="891" spans="10:10" x14ac:dyDescent="0.4">
      <c r="J891" s="3"/>
    </row>
    <row r="892" spans="10:10" x14ac:dyDescent="0.4">
      <c r="J892" s="3"/>
    </row>
    <row r="893" spans="10:10" x14ac:dyDescent="0.4">
      <c r="J893" s="3"/>
    </row>
    <row r="894" spans="10:10" x14ac:dyDescent="0.4">
      <c r="J894" s="3"/>
    </row>
    <row r="895" spans="10:10" x14ac:dyDescent="0.4">
      <c r="J895" s="3"/>
    </row>
    <row r="896" spans="10:10" x14ac:dyDescent="0.4">
      <c r="J896" s="3"/>
    </row>
    <row r="897" spans="10:10" x14ac:dyDescent="0.4">
      <c r="J897" s="3"/>
    </row>
    <row r="898" spans="10:10" x14ac:dyDescent="0.4">
      <c r="J898" s="3"/>
    </row>
    <row r="899" spans="10:10" x14ac:dyDescent="0.4">
      <c r="J899" s="3"/>
    </row>
    <row r="900" spans="10:10" x14ac:dyDescent="0.4">
      <c r="J900" s="3"/>
    </row>
    <row r="901" spans="10:10" x14ac:dyDescent="0.4">
      <c r="J901" s="3"/>
    </row>
    <row r="902" spans="10:10" x14ac:dyDescent="0.4">
      <c r="J902" s="3"/>
    </row>
    <row r="903" spans="10:10" x14ac:dyDescent="0.4">
      <c r="J903" s="3"/>
    </row>
    <row r="904" spans="10:10" x14ac:dyDescent="0.4">
      <c r="J904" s="3"/>
    </row>
    <row r="905" spans="10:10" x14ac:dyDescent="0.4">
      <c r="J905" s="3"/>
    </row>
    <row r="906" spans="10:10" x14ac:dyDescent="0.4">
      <c r="J906" s="3"/>
    </row>
    <row r="907" spans="10:10" x14ac:dyDescent="0.4">
      <c r="J907" s="3"/>
    </row>
    <row r="908" spans="10:10" x14ac:dyDescent="0.4">
      <c r="J908" s="3"/>
    </row>
    <row r="909" spans="10:10" x14ac:dyDescent="0.4">
      <c r="J909" s="3"/>
    </row>
    <row r="910" spans="10:10" x14ac:dyDescent="0.4">
      <c r="J910" s="3"/>
    </row>
    <row r="911" spans="10:10" x14ac:dyDescent="0.4">
      <c r="J911" s="3"/>
    </row>
    <row r="912" spans="10:10" x14ac:dyDescent="0.4">
      <c r="J912" s="3"/>
    </row>
    <row r="913" spans="10:10" x14ac:dyDescent="0.4">
      <c r="J913" s="3"/>
    </row>
    <row r="914" spans="10:10" x14ac:dyDescent="0.4">
      <c r="J914" s="3"/>
    </row>
    <row r="915" spans="10:10" x14ac:dyDescent="0.4">
      <c r="J915" s="3"/>
    </row>
    <row r="916" spans="10:10" x14ac:dyDescent="0.4">
      <c r="J916" s="3"/>
    </row>
    <row r="917" spans="10:10" x14ac:dyDescent="0.4">
      <c r="J917" s="3"/>
    </row>
    <row r="918" spans="10:10" x14ac:dyDescent="0.4">
      <c r="J918" s="3"/>
    </row>
    <row r="919" spans="10:10" x14ac:dyDescent="0.4">
      <c r="J919" s="3"/>
    </row>
    <row r="920" spans="10:10" x14ac:dyDescent="0.4">
      <c r="J920" s="3"/>
    </row>
    <row r="921" spans="10:10" x14ac:dyDescent="0.4">
      <c r="J921" s="3"/>
    </row>
    <row r="922" spans="10:10" x14ac:dyDescent="0.4">
      <c r="J922" s="3"/>
    </row>
    <row r="923" spans="10:10" x14ac:dyDescent="0.4">
      <c r="J923" s="3"/>
    </row>
    <row r="924" spans="10:10" x14ac:dyDescent="0.4">
      <c r="J924" s="3"/>
    </row>
    <row r="925" spans="10:10" x14ac:dyDescent="0.4">
      <c r="J925" s="3"/>
    </row>
    <row r="926" spans="10:10" x14ac:dyDescent="0.4">
      <c r="J926" s="3"/>
    </row>
    <row r="927" spans="10:10" x14ac:dyDescent="0.4">
      <c r="J927" s="3"/>
    </row>
    <row r="928" spans="10:10" x14ac:dyDescent="0.4">
      <c r="J928" s="3"/>
    </row>
    <row r="929" spans="10:10" x14ac:dyDescent="0.4">
      <c r="J929" s="3"/>
    </row>
    <row r="930" spans="10:10" x14ac:dyDescent="0.4">
      <c r="J930" s="3"/>
    </row>
    <row r="931" spans="10:10" x14ac:dyDescent="0.4">
      <c r="J931" s="3"/>
    </row>
    <row r="932" spans="10:10" x14ac:dyDescent="0.4">
      <c r="J932" s="3"/>
    </row>
    <row r="933" spans="10:10" x14ac:dyDescent="0.4">
      <c r="J933" s="3"/>
    </row>
    <row r="934" spans="10:10" x14ac:dyDescent="0.4">
      <c r="J934" s="3"/>
    </row>
    <row r="935" spans="10:10" x14ac:dyDescent="0.4">
      <c r="J935" s="3"/>
    </row>
    <row r="936" spans="10:10" x14ac:dyDescent="0.4">
      <c r="J936" s="3"/>
    </row>
    <row r="937" spans="10:10" x14ac:dyDescent="0.4">
      <c r="J937" s="3"/>
    </row>
    <row r="938" spans="10:10" x14ac:dyDescent="0.4">
      <c r="J938" s="3"/>
    </row>
    <row r="939" spans="10:10" x14ac:dyDescent="0.4">
      <c r="J939" s="3"/>
    </row>
    <row r="940" spans="10:10" x14ac:dyDescent="0.4">
      <c r="J940" s="3"/>
    </row>
    <row r="941" spans="10:10" x14ac:dyDescent="0.4">
      <c r="J941" s="3"/>
    </row>
    <row r="942" spans="10:10" x14ac:dyDescent="0.4">
      <c r="J942" s="3"/>
    </row>
    <row r="943" spans="10:10" x14ac:dyDescent="0.4">
      <c r="J943" s="3"/>
    </row>
    <row r="944" spans="10:10" x14ac:dyDescent="0.4">
      <c r="J944" s="3"/>
    </row>
    <row r="945" spans="10:10" x14ac:dyDescent="0.4">
      <c r="J945" s="3"/>
    </row>
    <row r="946" spans="10:10" x14ac:dyDescent="0.4">
      <c r="J946" s="3"/>
    </row>
    <row r="947" spans="10:10" x14ac:dyDescent="0.4">
      <c r="J947" s="3"/>
    </row>
    <row r="948" spans="10:10" x14ac:dyDescent="0.4">
      <c r="J948" s="3"/>
    </row>
    <row r="949" spans="10:10" x14ac:dyDescent="0.4">
      <c r="J949" s="3"/>
    </row>
    <row r="950" spans="10:10" x14ac:dyDescent="0.4">
      <c r="J950" s="3"/>
    </row>
    <row r="951" spans="10:10" x14ac:dyDescent="0.4">
      <c r="J951" s="3"/>
    </row>
    <row r="952" spans="10:10" x14ac:dyDescent="0.4">
      <c r="J952" s="3"/>
    </row>
    <row r="953" spans="10:10" x14ac:dyDescent="0.4">
      <c r="J953" s="3"/>
    </row>
    <row r="954" spans="10:10" x14ac:dyDescent="0.4">
      <c r="J954" s="3"/>
    </row>
    <row r="955" spans="10:10" x14ac:dyDescent="0.4">
      <c r="J955" s="3"/>
    </row>
    <row r="956" spans="10:10" x14ac:dyDescent="0.4">
      <c r="J956" s="3"/>
    </row>
    <row r="957" spans="10:10" x14ac:dyDescent="0.4">
      <c r="J957" s="3"/>
    </row>
    <row r="958" spans="10:10" x14ac:dyDescent="0.4">
      <c r="J958" s="3"/>
    </row>
    <row r="959" spans="10:10" x14ac:dyDescent="0.4">
      <c r="J959" s="3"/>
    </row>
    <row r="960" spans="10:10" x14ac:dyDescent="0.4">
      <c r="J960" s="3"/>
    </row>
    <row r="961" spans="10:10" x14ac:dyDescent="0.4">
      <c r="J961" s="3"/>
    </row>
    <row r="962" spans="10:10" x14ac:dyDescent="0.4">
      <c r="J962" s="3"/>
    </row>
    <row r="963" spans="10:10" x14ac:dyDescent="0.4">
      <c r="J963" s="3"/>
    </row>
    <row r="964" spans="10:10" x14ac:dyDescent="0.4">
      <c r="J964" s="3"/>
    </row>
    <row r="965" spans="10:10" x14ac:dyDescent="0.4">
      <c r="J965" s="3"/>
    </row>
    <row r="966" spans="10:10" x14ac:dyDescent="0.4">
      <c r="J966" s="3"/>
    </row>
    <row r="967" spans="10:10" x14ac:dyDescent="0.4">
      <c r="J967" s="3"/>
    </row>
    <row r="968" spans="10:10" x14ac:dyDescent="0.4">
      <c r="J968" s="3"/>
    </row>
    <row r="969" spans="10:10" x14ac:dyDescent="0.4">
      <c r="J969" s="3"/>
    </row>
    <row r="970" spans="10:10" x14ac:dyDescent="0.4">
      <c r="J970" s="3"/>
    </row>
    <row r="971" spans="10:10" x14ac:dyDescent="0.4">
      <c r="J971" s="3"/>
    </row>
    <row r="972" spans="10:10" x14ac:dyDescent="0.4">
      <c r="J972" s="3"/>
    </row>
    <row r="973" spans="10:10" x14ac:dyDescent="0.4">
      <c r="J973" s="3"/>
    </row>
    <row r="974" spans="10:10" x14ac:dyDescent="0.4">
      <c r="J974" s="3"/>
    </row>
    <row r="975" spans="10:10" x14ac:dyDescent="0.4">
      <c r="J975" s="3"/>
    </row>
    <row r="976" spans="10:10" x14ac:dyDescent="0.4">
      <c r="J976" s="3"/>
    </row>
    <row r="977" spans="10:10" x14ac:dyDescent="0.4">
      <c r="J977" s="3"/>
    </row>
    <row r="978" spans="10:10" x14ac:dyDescent="0.4">
      <c r="J978" s="3"/>
    </row>
    <row r="979" spans="10:10" x14ac:dyDescent="0.4">
      <c r="J979" s="3"/>
    </row>
    <row r="980" spans="10:10" x14ac:dyDescent="0.4">
      <c r="J980" s="3"/>
    </row>
    <row r="981" spans="10:10" x14ac:dyDescent="0.4">
      <c r="J981" s="3"/>
    </row>
    <row r="982" spans="10:10" x14ac:dyDescent="0.4">
      <c r="J982" s="3"/>
    </row>
    <row r="983" spans="10:10" x14ac:dyDescent="0.4">
      <c r="J983" s="3"/>
    </row>
    <row r="984" spans="10:10" x14ac:dyDescent="0.4">
      <c r="J984" s="3"/>
    </row>
    <row r="985" spans="10:10" x14ac:dyDescent="0.4">
      <c r="J985" s="3"/>
    </row>
    <row r="986" spans="10:10" x14ac:dyDescent="0.4">
      <c r="J986" s="3"/>
    </row>
    <row r="987" spans="10:10" x14ac:dyDescent="0.4">
      <c r="J987" s="3"/>
    </row>
    <row r="988" spans="10:10" x14ac:dyDescent="0.4">
      <c r="J988" s="3"/>
    </row>
    <row r="989" spans="10:10" x14ac:dyDescent="0.4">
      <c r="J989" s="3"/>
    </row>
    <row r="990" spans="10:10" x14ac:dyDescent="0.4">
      <c r="J990" s="3"/>
    </row>
    <row r="991" spans="10:10" x14ac:dyDescent="0.4">
      <c r="J991" s="3"/>
    </row>
    <row r="992" spans="10:10" x14ac:dyDescent="0.4">
      <c r="J992" s="3"/>
    </row>
    <row r="993" spans="10:10" x14ac:dyDescent="0.4">
      <c r="J993" s="3"/>
    </row>
    <row r="994" spans="10:10" x14ac:dyDescent="0.4">
      <c r="J994" s="3"/>
    </row>
    <row r="995" spans="10:10" x14ac:dyDescent="0.4">
      <c r="J995" s="3"/>
    </row>
    <row r="996" spans="10:10" x14ac:dyDescent="0.4">
      <c r="J996" s="3"/>
    </row>
    <row r="997" spans="10:10" x14ac:dyDescent="0.4">
      <c r="J997" s="3"/>
    </row>
    <row r="998" spans="10:10" x14ac:dyDescent="0.4">
      <c r="J998" s="3"/>
    </row>
    <row r="999" spans="10:10" x14ac:dyDescent="0.4">
      <c r="J999" s="3"/>
    </row>
    <row r="1000" spans="10:10" x14ac:dyDescent="0.4">
      <c r="J1000" s="3"/>
    </row>
    <row r="1001" spans="10:10" x14ac:dyDescent="0.4">
      <c r="J1001" s="3"/>
    </row>
    <row r="1002" spans="10:10" x14ac:dyDescent="0.4">
      <c r="J1002" s="3"/>
    </row>
    <row r="1003" spans="10:10" x14ac:dyDescent="0.4">
      <c r="J1003" s="3"/>
    </row>
    <row r="1004" spans="10:10" x14ac:dyDescent="0.4">
      <c r="J1004" s="3"/>
    </row>
    <row r="1005" spans="10:10" x14ac:dyDescent="0.4">
      <c r="J1005" s="3"/>
    </row>
    <row r="1006" spans="10:10" x14ac:dyDescent="0.4">
      <c r="J1006" s="3"/>
    </row>
    <row r="1007" spans="10:10" x14ac:dyDescent="0.4">
      <c r="J1007" s="3"/>
    </row>
    <row r="1008" spans="10:10" x14ac:dyDescent="0.4">
      <c r="J1008" s="3"/>
    </row>
    <row r="1009" spans="10:10" x14ac:dyDescent="0.4">
      <c r="J1009" s="3"/>
    </row>
    <row r="1010" spans="10:10" x14ac:dyDescent="0.4">
      <c r="J1010" s="3"/>
    </row>
    <row r="1011" spans="10:10" x14ac:dyDescent="0.4">
      <c r="J1011" s="3"/>
    </row>
    <row r="1012" spans="10:10" x14ac:dyDescent="0.4">
      <c r="J1012" s="3"/>
    </row>
    <row r="1013" spans="10:10" x14ac:dyDescent="0.4">
      <c r="J1013" s="3"/>
    </row>
    <row r="1014" spans="10:10" x14ac:dyDescent="0.4">
      <c r="J1014" s="3"/>
    </row>
    <row r="1015" spans="10:10" x14ac:dyDescent="0.4">
      <c r="J1015" s="3"/>
    </row>
    <row r="1016" spans="10:10" x14ac:dyDescent="0.4">
      <c r="J1016" s="3"/>
    </row>
    <row r="1017" spans="10:10" x14ac:dyDescent="0.4">
      <c r="J1017" s="3"/>
    </row>
    <row r="1018" spans="10:10" x14ac:dyDescent="0.4">
      <c r="J1018" s="3"/>
    </row>
    <row r="1019" spans="10:10" x14ac:dyDescent="0.4">
      <c r="J1019" s="3"/>
    </row>
    <row r="1020" spans="10:10" x14ac:dyDescent="0.4">
      <c r="J1020" s="3"/>
    </row>
    <row r="1021" spans="10:10" x14ac:dyDescent="0.4">
      <c r="J1021" s="3"/>
    </row>
    <row r="1022" spans="10:10" x14ac:dyDescent="0.4">
      <c r="J1022" s="3"/>
    </row>
    <row r="1023" spans="10:10" x14ac:dyDescent="0.4">
      <c r="J1023" s="3"/>
    </row>
    <row r="1024" spans="10:10" x14ac:dyDescent="0.4">
      <c r="J1024" s="3"/>
    </row>
    <row r="1025" spans="10:10" x14ac:dyDescent="0.4">
      <c r="J1025" s="3"/>
    </row>
    <row r="1026" spans="10:10" x14ac:dyDescent="0.4">
      <c r="J1026" s="3"/>
    </row>
    <row r="1027" spans="10:10" x14ac:dyDescent="0.4">
      <c r="J1027" s="3"/>
    </row>
    <row r="1028" spans="10:10" x14ac:dyDescent="0.4">
      <c r="J1028" s="3"/>
    </row>
    <row r="1029" spans="10:10" x14ac:dyDescent="0.4">
      <c r="J1029" s="3"/>
    </row>
    <row r="1030" spans="10:10" x14ac:dyDescent="0.4">
      <c r="J1030" s="3"/>
    </row>
    <row r="1031" spans="10:10" x14ac:dyDescent="0.4">
      <c r="J1031" s="3"/>
    </row>
    <row r="1032" spans="10:10" x14ac:dyDescent="0.4">
      <c r="J1032" s="3"/>
    </row>
    <row r="1033" spans="10:10" x14ac:dyDescent="0.4">
      <c r="J1033" s="3"/>
    </row>
    <row r="1034" spans="10:10" x14ac:dyDescent="0.4">
      <c r="J1034" s="3"/>
    </row>
    <row r="1035" spans="10:10" x14ac:dyDescent="0.4">
      <c r="J1035" s="3"/>
    </row>
    <row r="1036" spans="10:10" x14ac:dyDescent="0.4">
      <c r="J1036" s="3"/>
    </row>
    <row r="1037" spans="10:10" x14ac:dyDescent="0.4">
      <c r="J1037" s="3"/>
    </row>
    <row r="1038" spans="10:10" x14ac:dyDescent="0.4">
      <c r="J1038" s="3"/>
    </row>
    <row r="1039" spans="10:10" x14ac:dyDescent="0.4">
      <c r="J1039" s="3"/>
    </row>
    <row r="1040" spans="10:10" x14ac:dyDescent="0.4">
      <c r="J1040" s="3"/>
    </row>
    <row r="1041" spans="10:10" x14ac:dyDescent="0.4">
      <c r="J1041" s="3"/>
    </row>
    <row r="1042" spans="10:10" x14ac:dyDescent="0.4">
      <c r="J1042" s="3"/>
    </row>
    <row r="1043" spans="10:10" x14ac:dyDescent="0.4">
      <c r="J1043" s="3"/>
    </row>
    <row r="1044" spans="10:10" x14ac:dyDescent="0.4">
      <c r="J1044" s="3"/>
    </row>
    <row r="1045" spans="10:10" x14ac:dyDescent="0.4">
      <c r="J1045" s="3"/>
    </row>
    <row r="1046" spans="10:10" x14ac:dyDescent="0.4">
      <c r="J1046" s="3"/>
    </row>
    <row r="1047" spans="10:10" x14ac:dyDescent="0.4">
      <c r="J1047" s="3"/>
    </row>
    <row r="1048" spans="10:10" x14ac:dyDescent="0.4">
      <c r="J1048" s="3"/>
    </row>
    <row r="1049" spans="10:10" x14ac:dyDescent="0.4">
      <c r="J1049" s="3"/>
    </row>
    <row r="1050" spans="10:10" x14ac:dyDescent="0.4">
      <c r="J1050" s="3"/>
    </row>
    <row r="1051" spans="10:10" x14ac:dyDescent="0.4">
      <c r="J1051" s="3"/>
    </row>
    <row r="1052" spans="10:10" x14ac:dyDescent="0.4">
      <c r="J1052" s="3"/>
    </row>
    <row r="1053" spans="10:10" x14ac:dyDescent="0.4">
      <c r="J1053" s="3"/>
    </row>
    <row r="1054" spans="10:10" x14ac:dyDescent="0.4">
      <c r="J1054" s="3"/>
    </row>
    <row r="1055" spans="10:10" x14ac:dyDescent="0.4">
      <c r="J1055" s="3"/>
    </row>
    <row r="1056" spans="10:10" x14ac:dyDescent="0.4">
      <c r="J1056" s="3"/>
    </row>
    <row r="1057" spans="10:10" x14ac:dyDescent="0.4">
      <c r="J1057" s="3"/>
    </row>
    <row r="1058" spans="10:10" x14ac:dyDescent="0.4">
      <c r="J1058" s="3"/>
    </row>
    <row r="1059" spans="10:10" x14ac:dyDescent="0.4">
      <c r="J1059" s="3"/>
    </row>
    <row r="1060" spans="10:10" x14ac:dyDescent="0.4">
      <c r="J1060" s="3"/>
    </row>
    <row r="1061" spans="10:10" x14ac:dyDescent="0.4">
      <c r="J1061" s="3"/>
    </row>
    <row r="1062" spans="10:10" x14ac:dyDescent="0.4">
      <c r="J1062" s="3"/>
    </row>
    <row r="1063" spans="10:10" x14ac:dyDescent="0.4">
      <c r="J1063" s="3"/>
    </row>
    <row r="1064" spans="10:10" x14ac:dyDescent="0.4">
      <c r="J1064" s="3"/>
    </row>
    <row r="1065" spans="10:10" x14ac:dyDescent="0.4">
      <c r="J1065" s="3"/>
    </row>
    <row r="1066" spans="10:10" x14ac:dyDescent="0.4">
      <c r="J1066" s="3"/>
    </row>
    <row r="1067" spans="10:10" x14ac:dyDescent="0.4">
      <c r="J1067" s="3"/>
    </row>
    <row r="1068" spans="10:10" x14ac:dyDescent="0.4">
      <c r="J1068" s="3"/>
    </row>
    <row r="1069" spans="10:10" x14ac:dyDescent="0.4">
      <c r="J1069" s="3"/>
    </row>
    <row r="1070" spans="10:10" x14ac:dyDescent="0.4">
      <c r="J1070" s="3"/>
    </row>
    <row r="1071" spans="10:10" x14ac:dyDescent="0.4">
      <c r="J1071" s="3"/>
    </row>
    <row r="1072" spans="10:10" x14ac:dyDescent="0.4">
      <c r="J1072" s="3"/>
    </row>
    <row r="1073" spans="10:10" x14ac:dyDescent="0.4">
      <c r="J1073" s="3"/>
    </row>
    <row r="1074" spans="10:10" x14ac:dyDescent="0.4">
      <c r="J1074" s="3"/>
    </row>
    <row r="1075" spans="10:10" x14ac:dyDescent="0.4">
      <c r="J1075" s="3"/>
    </row>
    <row r="1076" spans="10:10" x14ac:dyDescent="0.4">
      <c r="J1076" s="3"/>
    </row>
    <row r="1077" spans="10:10" x14ac:dyDescent="0.4">
      <c r="J1077" s="3"/>
    </row>
    <row r="1078" spans="10:10" x14ac:dyDescent="0.4">
      <c r="J1078" s="3"/>
    </row>
    <row r="1079" spans="10:10" x14ac:dyDescent="0.4">
      <c r="J1079" s="3"/>
    </row>
    <row r="1080" spans="10:10" x14ac:dyDescent="0.4">
      <c r="J1080" s="3"/>
    </row>
    <row r="1081" spans="10:10" x14ac:dyDescent="0.4">
      <c r="J1081" s="3"/>
    </row>
    <row r="1082" spans="10:10" x14ac:dyDescent="0.4">
      <c r="J1082" s="3"/>
    </row>
  </sheetData>
  <phoneticPr fontId="1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U�l��乜� � �1�T�Ȭ�� ȴ̬�� =�� �� � �1�T��乜� 
</file>

<file path=customXml/item2.xml>�� U�l�Ȭ�� Ȉ� Ȉԅ� t�L�ବ� ��tǈ� ���� U�l��  ��� ���ܴ Ȉ� Ȉԅ� t�L�ବ� ��tǈ� ���� U�l��  ��� ���ܴ 
</file>

<file path=customXml/item3.xml>�� 
</file>

<file path=customXml/item4.xml>�� � �1�T�Ȭ�� Ȉ� Ȉԅ� t�L�ବ� ��tǈ� ���� � �  1�T��  ��� ���ܴ Ȉ� Ȉԅ� t�L�ବ� ��tǈ� ���� � �  1�T��  ��� ���ܴ 
</file>

<file path=customXml/item5.xml>�� ȴ̬�� Ȉ� Ȉԅ� t�L�ବ� ��tǈ� ���� ���ܴ U�l��  ��� � �  1�T��  ��� =��  ��� �  ��� Ȉ� Ȉԅ� t�L�ବ� ��tǈ� ���� ���ܴ U�l��  ��� � �  1�T��  ��� =��  ��� �  ��� 
</file>

<file path=customXml/item6.xml>�� 
</file>

<file path=customXml/item7.xml>�� U�l��乜�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8.xml>�� 
</file>

<file path=customXml/item9.xml>�� =�� Ȉ� Ȉԅ� t�L�ବ� ��tǈ� ���� =��  ��� ���ܴ Ȉ� Ȉԅ� t�L�ବ� ��tǈ� ���� =��  ��� ���ܴ 
</file>

<file path=customXml/item10.xml>�� � �1�T�Ȭ�� � �1�T�Ȭ�� Ȉ� Ȉԅ� t�L�ବ� ��tǈ� ���� ���ܴ � �  1�T��  ��� Ȉ� Ȉԅ� t�L�ବ� ��tǈ� ���� ���ܴ � �  1�T��  ��� =�� =��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�� �� �� tǄ� 1� 1�ļ ��t� �Tֈ�8� Ƚ�  ��xǸ� �� tǄ� 1� 1�ļ ��t� �Tֈ�8� Ƚ�  ��xǸ� ȴ̬�� ȴ̬��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� �1�T��乜� � �1�T��乜� 乜� Ȉ� Ȉԅ� t�L�ବ� ��tǈ� ���� ��  ���� ���ܴ �� ���  �� 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乜� Ȉ� Ȉԅ� t�L�ବ� ��tǈ� ���� ��  ���� ���ܴ �� ���  �� 乜� 
</file>

<file path=customXml/item11.xml>�� �� �� tǄ� 1� 1�ļ ��t� Ƚ�  ��xǸ� �Tֈ�8� �� tǄ� 1� 1�ļ ��t� Ƚ�  ��xǸ� �Tֈ�8� 
</file>

<file path=customXml/item12.xml>�� 
</file>

<file path=customXml/item13.xml>�� U�l��乜� 
</file>

<file path=customXml/item14.xml>�� 
</file>

<file path=customXml/item15.xml>�� 
</file>

<file path=customXml/item16.xml>�� ȴ̬�� ȴ̬�� Ȉ� Ȉԅ� t�L�ବ� ��tǈ� ���� ���ܴ U�l��  ��� � �  1�T��  ��� =��  ��� �  ��� �� �� �� tǄ� 1� 1�ļ ��t� �Tֈ�8� Ƚ�  ��xǸ� =�� =�� Ȉ� Ȉԅ� t�L�ବ� ��tǈ� ���� =��  ��� ���ܴ � �1�T�Ȭ�� � �1�T�Ȭ�� Ȉ� Ȉԅ� t�L�ବ� ��tǈ� ���� ���ܴ � �  1�T��  ��� � �1�T��乜� � �1�T��乜�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
</file>

<file path=customXml/item17.xml>�� � �1�T��乜�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U�l��乜�, ��, � �1�T��乜�, U�l�Ȭ��, � �1�T�Ȭ��, ȴ̬��, =�� 
</file>

<file path=customXml/itemProps1.xml><?xml version="1.0" encoding="utf-8"?>
<ds:datastoreItem xmlns:ds="http://schemas.openxmlformats.org/officeDocument/2006/customXml" ds:itemID="{6B28DB0B-4B95-4879-B026-9517738FE7EF}">
  <ds:schemaRefs/>
</ds:datastoreItem>
</file>

<file path=customXml/itemProps2.xml><?xml version="1.0" encoding="utf-8"?>
<ds:datastoreItem xmlns:ds="http://schemas.openxmlformats.org/officeDocument/2006/customXml" ds:itemID="{DEF9CE68-D8B3-46E0-B3EC-C3578F392FAE}">
  <ds:schemaRefs/>
</ds:datastoreItem>
</file>

<file path=customXml/itemProps3.xml><?xml version="1.0" encoding="utf-8"?>
<ds:datastoreItem xmlns:ds="http://schemas.openxmlformats.org/officeDocument/2006/customXml" ds:itemID="{21C35A15-9020-421C-A2F0-06EFA099C689}">
  <ds:schemaRefs/>
</ds:datastoreItem>
</file>

<file path=customXml/itemProps4.xml><?xml version="1.0" encoding="utf-8"?>
<ds:datastoreItem xmlns:ds="http://schemas.openxmlformats.org/officeDocument/2006/customXml" ds:itemID="{A15D9F1F-8658-42D1-8B3F-6F18578555C6}">
  <ds:schemaRefs/>
</ds:datastoreItem>
</file>

<file path=customXml/itemProps5.xml><?xml version="1.0" encoding="utf-8"?>
<ds:datastoreItem xmlns:ds="http://schemas.openxmlformats.org/officeDocument/2006/customXml" ds:itemID="{D23FAC50-075B-4964-ABD2-6E0C7D4B38AD}">
  <ds:schemaRefs/>
</ds:datastoreItem>
</file>

<file path=customXml/itemProps6.xml><?xml version="1.0" encoding="utf-8"?>
<ds:datastoreItem xmlns:ds="http://schemas.openxmlformats.org/officeDocument/2006/customXml" ds:itemID="{6DDED3BF-1D1C-412D-A9F8-941ACE13AB7A}">
  <ds:schemaRefs/>
</ds:datastoreItem>
</file>

<file path=customXml/itemProps7.xml><?xml version="1.0" encoding="utf-8"?>
<ds:datastoreItem xmlns:ds="http://schemas.openxmlformats.org/officeDocument/2006/customXml" ds:itemID="{2A6081CA-73FC-4641-82A9-B170B42345FC}">
  <ds:schemaRefs/>
</ds:datastoreItem>
</file>

<file path=customXml/itemProps8.xml><?xml version="1.0" encoding="utf-8"?>
<ds:datastoreItem xmlns:ds="http://schemas.openxmlformats.org/officeDocument/2006/customXml" ds:itemID="{391ECBCE-6C8E-4FB6-8DCC-084DBB5DC72C}">
  <ds:schemaRefs/>
</ds:datastoreItem>
</file>

<file path=customXml/itemProps9.xml><?xml version="1.0" encoding="utf-8"?>
<ds:datastoreItem xmlns:ds="http://schemas.openxmlformats.org/officeDocument/2006/customXml" ds:itemID="{7221089C-3B0C-47B5-A9D9-659EE0B35D2D}">
  <ds:schemaRefs/>
</ds:datastoreItem>
</file>

<file path=customXml/itemProps10.xml><?xml version="1.0" encoding="utf-8"?>
<ds:datastoreItem xmlns:ds="http://schemas.openxmlformats.org/officeDocument/2006/customXml" ds:itemID="{C3B97836-5AFA-4101-97DF-7FCB3FB99FC2}">
  <ds:schemaRefs/>
</ds:datastoreItem>
</file>

<file path=customXml/itemProps11.xml><?xml version="1.0" encoding="utf-8"?>
<ds:datastoreItem xmlns:ds="http://schemas.openxmlformats.org/officeDocument/2006/customXml" ds:itemID="{EB243427-3E5F-49BE-8230-4E0DA3408520}">
  <ds:schemaRefs/>
</ds:datastoreItem>
</file>

<file path=customXml/itemProps12.xml><?xml version="1.0" encoding="utf-8"?>
<ds:datastoreItem xmlns:ds="http://schemas.openxmlformats.org/officeDocument/2006/customXml" ds:itemID="{245CBBA6-BBB3-460F-A096-A986889A89B9}">
  <ds:schemaRefs/>
</ds:datastoreItem>
</file>

<file path=customXml/itemProps13.xml><?xml version="1.0" encoding="utf-8"?>
<ds:datastoreItem xmlns:ds="http://schemas.openxmlformats.org/officeDocument/2006/customXml" ds:itemID="{FB4AF63F-C378-4493-9F48-9E78119AEB68}">
  <ds:schemaRefs/>
</ds:datastoreItem>
</file>

<file path=customXml/itemProps14.xml><?xml version="1.0" encoding="utf-8"?>
<ds:datastoreItem xmlns:ds="http://schemas.openxmlformats.org/officeDocument/2006/customXml" ds:itemID="{4C7124DA-536E-4140-95C0-214BAAD46847}">
  <ds:schemaRefs/>
</ds:datastoreItem>
</file>

<file path=customXml/itemProps15.xml><?xml version="1.0" encoding="utf-8"?>
<ds:datastoreItem xmlns:ds="http://schemas.openxmlformats.org/officeDocument/2006/customXml" ds:itemID="{8814765D-A669-424D-9A3E-1A39FF426F07}">
  <ds:schemaRefs/>
</ds:datastoreItem>
</file>

<file path=customXml/itemProps16.xml><?xml version="1.0" encoding="utf-8"?>
<ds:datastoreItem xmlns:ds="http://schemas.openxmlformats.org/officeDocument/2006/customXml" ds:itemID="{863C9771-7E3B-4DE3-8A3E-0D1B7B5F9520}">
  <ds:schemaRefs/>
</ds:datastoreItem>
</file>

<file path=customXml/itemProps17.xml><?xml version="1.0" encoding="utf-8"?>
<ds:datastoreItem xmlns:ds="http://schemas.openxmlformats.org/officeDocument/2006/customXml" ds:itemID="{E9C9BC49-4CD6-4378-A589-C7AE79135153}">
  <ds:schemaRefs/>
</ds:datastoreItem>
</file>

<file path=customXml/itemProps18.xml><?xml version="1.0" encoding="utf-8"?>
<ds:datastoreItem xmlns:ds="http://schemas.openxmlformats.org/officeDocument/2006/customXml" ds:itemID="{01214376-066E-440C-A145-2C1CE207EA4A}">
  <ds:schemaRefs/>
</ds:datastoreItem>
</file>

<file path=customXml/itemProps19.xml><?xml version="1.0" encoding="utf-8"?>
<ds:datastoreItem xmlns:ds="http://schemas.openxmlformats.org/officeDocument/2006/customXml" ds:itemID="{A5D95F82-F3E7-4956-9B6D-C0FFBF63AC3A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EDA4F45B-9DAF-456C-8748-7604D1A6E916}">
  <ds:schemaRefs/>
</ds:datastoreItem>
</file>

<file path=customXml/itemProps21.xml><?xml version="1.0" encoding="utf-8"?>
<ds:datastoreItem xmlns:ds="http://schemas.openxmlformats.org/officeDocument/2006/customXml" ds:itemID="{3744F2D1-A350-432D-90D8-97E0DFAB1E26}">
  <ds:schemaRefs/>
</ds:datastoreItem>
</file>

<file path=customXml/itemProps22.xml><?xml version="1.0" encoding="utf-8"?>
<ds:datastoreItem xmlns:ds="http://schemas.openxmlformats.org/officeDocument/2006/customXml" ds:itemID="{DE250A6E-F4E1-469D-A257-A2EB29B73B65}">
  <ds:schemaRefs/>
</ds:datastoreItem>
</file>

<file path=customXml/itemProps23.xml><?xml version="1.0" encoding="utf-8"?>
<ds:datastoreItem xmlns:ds="http://schemas.openxmlformats.org/officeDocument/2006/customXml" ds:itemID="{1F6F5DCC-2468-46C9-833A-260388F185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프로그램실행</vt:lpstr>
      <vt:lpstr>압구정</vt:lpstr>
      <vt:lpstr>현대백화점</vt:lpstr>
      <vt:lpstr>창고</vt:lpstr>
      <vt:lpstr>압구정매출</vt:lpstr>
      <vt:lpstr>현대백화점매출</vt:lpstr>
      <vt:lpstr>창고매출</vt:lpstr>
      <vt:lpstr>재고이동로그</vt:lpstr>
      <vt:lpstr>포인트적립로그</vt:lpstr>
      <vt:lpstr>고객</vt:lpstr>
      <vt:lpstr>Fitzroy</vt:lpstr>
      <vt:lpstr>재고 현황</vt:lpstr>
      <vt:lpstr>파라미터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성정석</dc:creator>
  <cp:lastModifiedBy>성정석</cp:lastModifiedBy>
  <dcterms:created xsi:type="dcterms:W3CDTF">2020-08-25T12:30:45Z</dcterms:created>
  <dcterms:modified xsi:type="dcterms:W3CDTF">2020-08-29T06:36:46Z</dcterms:modified>
</cp:coreProperties>
</file>