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Wei\Dropbox\Game for School\"/>
    </mc:Choice>
  </mc:AlternateContent>
  <bookViews>
    <workbookView xWindow="480" yWindow="60" windowWidth="18195" windowHeight="85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6" i="1" l="1"/>
  <c r="B9" i="1"/>
  <c r="B8" i="1"/>
  <c r="B7" i="1"/>
  <c r="B6" i="1"/>
  <c r="D10" i="1"/>
  <c r="D9" i="1"/>
  <c r="D8" i="1"/>
  <c r="D7" i="1"/>
  <c r="B10" i="1" l="1"/>
  <c r="J11" i="1" l="1"/>
  <c r="I11" i="1"/>
  <c r="H11" i="1"/>
  <c r="G11" i="1"/>
  <c r="F11" i="1"/>
  <c r="E11" i="1" l="1"/>
  <c r="B11" i="1" l="1"/>
  <c r="D11" i="1"/>
</calcChain>
</file>

<file path=xl/sharedStrings.xml><?xml version="1.0" encoding="utf-8"?>
<sst xmlns="http://schemas.openxmlformats.org/spreadsheetml/2006/main" count="324" uniqueCount="87">
  <si>
    <t>Feature</t>
  </si>
  <si>
    <t>Size</t>
  </si>
  <si>
    <t>Description</t>
  </si>
  <si>
    <t>Priority</t>
  </si>
  <si>
    <t>Design</t>
  </si>
  <si>
    <t>Code</t>
  </si>
  <si>
    <t>Art</t>
  </si>
  <si>
    <t>Audio</t>
  </si>
  <si>
    <t>QA</t>
  </si>
  <si>
    <t>Research</t>
  </si>
  <si>
    <t>Deadline</t>
  </si>
  <si>
    <t>Count</t>
  </si>
  <si>
    <t>S</t>
  </si>
  <si>
    <t>M</t>
  </si>
  <si>
    <t>L</t>
  </si>
  <si>
    <t>XL</t>
  </si>
  <si>
    <t>N/A</t>
  </si>
  <si>
    <t>Total</t>
  </si>
  <si>
    <t>Urgent</t>
  </si>
  <si>
    <t>High</t>
  </si>
  <si>
    <t>Medium</t>
  </si>
  <si>
    <t>Low</t>
  </si>
  <si>
    <t>KIV</t>
  </si>
  <si>
    <t># of Tasks for</t>
  </si>
  <si>
    <t xml:space="preserve">Design </t>
  </si>
  <si>
    <t>Items Due Today</t>
  </si>
  <si>
    <t>(9th Jan)</t>
  </si>
  <si>
    <t>Y</t>
  </si>
  <si>
    <t>N</t>
  </si>
  <si>
    <t>Actioned by</t>
  </si>
  <si>
    <t>Games Programming Oct 13/14 Feature List</t>
  </si>
  <si>
    <t xml:space="preserve">Team Members:  </t>
  </si>
  <si>
    <t>Bullet Appearing at Barrel of Gun</t>
  </si>
  <si>
    <t>Game  Title : Dead Survival</t>
  </si>
  <si>
    <t>Random Spawining of Trees</t>
  </si>
  <si>
    <t>Minimap</t>
  </si>
  <si>
    <t>Animation for Button</t>
  </si>
  <si>
    <t>LeaderBoard</t>
  </si>
  <si>
    <t>Zombie Path Finding</t>
  </si>
  <si>
    <t>Zombie Homing to Player</t>
  </si>
  <si>
    <t>Zombie Attacking</t>
  </si>
  <si>
    <t>Help Screen</t>
  </si>
  <si>
    <t>Building Structures in Game</t>
  </si>
  <si>
    <t>Player Upgrade System</t>
  </si>
  <si>
    <t>Loading and Saving Highscore</t>
  </si>
  <si>
    <t>Pausing of Game</t>
  </si>
  <si>
    <t>Zombie AI Choosing Target for Attack</t>
  </si>
  <si>
    <t>Animation of Player</t>
  </si>
  <si>
    <t>Main Menu</t>
  </si>
  <si>
    <t>Ability to Move in 4 directions</t>
  </si>
  <si>
    <t xml:space="preserve">Player animation apears when </t>
  </si>
  <si>
    <t>Bullet is drawn at the barrel of the gun instead of middle of 
Player Sprite</t>
  </si>
  <si>
    <t>Trees are Randomly Generated Throughout the Map all with 
Different Sprites</t>
  </si>
  <si>
    <t>Supply and Ammo Caches Spawn at random at the start of the
round</t>
  </si>
  <si>
    <t>There is a minimap for player to see the surrounding of the safehouse</t>
  </si>
  <si>
    <t>Button have Different Animation when clicked and hovered over</t>
  </si>
  <si>
    <t>Highscore Page</t>
  </si>
  <si>
    <t xml:space="preserve">Zombie AI able to navigate through trees </t>
  </si>
  <si>
    <t>Zombie AI able to Choose to attack building or the player</t>
  </si>
  <si>
    <t>Zombie AI able to follow player</t>
  </si>
  <si>
    <t>Zombie AI able to attack</t>
  </si>
  <si>
    <t>Instructions Page</t>
  </si>
  <si>
    <t>Able to Build Structures in the Game</t>
  </si>
  <si>
    <t>Able to Upgrade Player's Stats</t>
  </si>
  <si>
    <t>Able to Pause Game at choice</t>
  </si>
  <si>
    <t>Able to store and retrieve Highscore Data</t>
  </si>
  <si>
    <t>Functional Main Menu for navigation</t>
  </si>
  <si>
    <t>Yong Wei</t>
  </si>
  <si>
    <t>Saklani</t>
  </si>
  <si>
    <t>Audio/Music</t>
  </si>
  <si>
    <t>Sounds/Music for selected actions/events in the game</t>
  </si>
  <si>
    <t>Muzzle flash at the tip of barrel of gun when shooting</t>
  </si>
  <si>
    <t>Shooting recoil</t>
  </si>
  <si>
    <t>Shooting becomes inaccurate due to recoil</t>
  </si>
  <si>
    <t>Muzzle flash is to be drawn in all directions the player is facing</t>
  </si>
  <si>
    <t>3 Types of Zombies</t>
  </si>
  <si>
    <t>Have 3 Types of Zombies in the Game</t>
  </si>
  <si>
    <t>3 Types of Weapons</t>
  </si>
  <si>
    <t>Have 3 Types of Guns in the Game</t>
  </si>
  <si>
    <t>Switch Between Weapons</t>
  </si>
  <si>
    <t>Creating GUI Elements for the Game</t>
  </si>
  <si>
    <t>Sound Control</t>
  </si>
  <si>
    <t>Controling the Volume of all the sounds in the game</t>
  </si>
  <si>
    <t>8 Direction Movement</t>
  </si>
  <si>
    <t>GUI Element Creation</t>
  </si>
  <si>
    <t>Weapon Switching</t>
  </si>
  <si>
    <t>Random Spawnining of Supply and Ammo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</si>
</sst>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2" fillId="0" borderId="3" xfId="0" applyFont="1" applyBorder="1"/>
    <xf numFmtId="0" fontId="2" fillId="0" borderId="0" xfId="0" applyFont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0" xfId="0" applyFont="1" applyFill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Fill="1" applyBorder="1" applyProtection="1">
      <protection locked="0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Protection="1">
      <protection locked="0"/>
    </xf>
    <xf numFmtId="0" fontId="0" fillId="0" borderId="8" xfId="0" applyBorder="1" applyProtection="1">
      <protection locked="0"/>
    </xf>
    <xf numFmtId="0" fontId="0" fillId="0" borderId="8" xfId="0" applyBorder="1"/>
    <xf numFmtId="14" fontId="0" fillId="0" borderId="1" xfId="0" applyNumberFormat="1" applyBorder="1"/>
  </cellXfs>
  <cellStyles count="1"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L39" totalsRowShown="0" headerRowDxfId="4">
  <autoFilter ref="A13:L39"/>
  <sortState ref="A14:L41">
    <sortCondition ref="L13:L41"/>
  </sortState>
  <tableColumns count="12">
    <tableColumn id="1" name="Feature" dataDxfId="3"/>
    <tableColumn id="2" name="Size" dataDxfId="2"/>
    <tableColumn id="3" name="Description" dataDxfId="1"/>
    <tableColumn id="4" name="Priority"/>
    <tableColumn id="5" name="Code" dataDxfId="0"/>
    <tableColumn id="6" name="Design"/>
    <tableColumn id="7" name="Art"/>
    <tableColumn id="8" name="Audio"/>
    <tableColumn id="9" name="QA"/>
    <tableColumn id="10" name="Research"/>
    <tableColumn id="11" name="Deadline"/>
    <tableColumn id="12" name="Actioned b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0" zoomScale="70" zoomScaleNormal="70" workbookViewId="0">
      <pane xSplit="1" topLeftCell="B1" activePane="topRight" state="frozen"/>
      <selection activeCell="A5" sqref="A5"/>
      <selection pane="topRight" activeCell="A34" sqref="A34"/>
    </sheetView>
  </sheetViews>
  <sheetFormatPr defaultRowHeight="15" x14ac:dyDescent="0.25"/>
  <cols>
    <col min="1" max="1" width="57" style="20" customWidth="1"/>
    <col min="3" max="3" width="62.7109375" customWidth="1"/>
    <col min="4" max="4" width="9.7109375" customWidth="1"/>
    <col min="10" max="10" width="11.140625" customWidth="1"/>
    <col min="11" max="11" width="17.42578125" customWidth="1"/>
    <col min="12" max="12" width="13.7109375" customWidth="1"/>
  </cols>
  <sheetData>
    <row r="1" spans="1:12" ht="21" x14ac:dyDescent="0.35">
      <c r="A1" s="19" t="s">
        <v>30</v>
      </c>
    </row>
    <row r="2" spans="1:12" ht="21" x14ac:dyDescent="0.35">
      <c r="A2" s="19" t="s">
        <v>33</v>
      </c>
    </row>
    <row r="3" spans="1:12" ht="21" x14ac:dyDescent="0.35">
      <c r="A3" s="19" t="s">
        <v>31</v>
      </c>
    </row>
    <row r="4" spans="1:12" ht="21" x14ac:dyDescent="0.35">
      <c r="A4" s="19"/>
    </row>
    <row r="5" spans="1:12" x14ac:dyDescent="0.25">
      <c r="B5" s="18" t="s">
        <v>11</v>
      </c>
      <c r="D5" s="18" t="s">
        <v>11</v>
      </c>
    </row>
    <row r="6" spans="1:12" x14ac:dyDescent="0.25">
      <c r="A6" s="21" t="s">
        <v>12</v>
      </c>
      <c r="B6" s="5">
        <f>COUNTIF(B14:B39, "S")</f>
        <v>5</v>
      </c>
      <c r="C6" s="2" t="s">
        <v>18</v>
      </c>
      <c r="D6" s="5">
        <f>COUNTIF(D14:D39, "Urgent")</f>
        <v>7</v>
      </c>
    </row>
    <row r="7" spans="1:12" x14ac:dyDescent="0.25">
      <c r="A7" s="21" t="s">
        <v>13</v>
      </c>
      <c r="B7" s="5">
        <f>COUNTIF(B14:B39, "M")</f>
        <v>14</v>
      </c>
      <c r="C7" s="2" t="s">
        <v>19</v>
      </c>
      <c r="D7" s="5">
        <f>COUNTIF(D14:D39, "High")</f>
        <v>10</v>
      </c>
    </row>
    <row r="8" spans="1:12" x14ac:dyDescent="0.25">
      <c r="A8" s="21" t="s">
        <v>14</v>
      </c>
      <c r="B8" s="5">
        <f>COUNTIF(B14:B39, "L")</f>
        <v>7</v>
      </c>
      <c r="C8" s="2" t="s">
        <v>20</v>
      </c>
      <c r="D8" s="5">
        <f>COUNTIF(D14:D39, "Medium")</f>
        <v>4</v>
      </c>
    </row>
    <row r="9" spans="1:12" x14ac:dyDescent="0.25">
      <c r="A9" s="21" t="s">
        <v>15</v>
      </c>
      <c r="B9" s="5">
        <f>COUNTIF(B14:B39, "XL")</f>
        <v>0</v>
      </c>
      <c r="C9" s="7" t="s">
        <v>21</v>
      </c>
      <c r="D9" s="5">
        <f>COUNTIF(D14:D39, "Low")</f>
        <v>4</v>
      </c>
      <c r="E9" s="8"/>
      <c r="F9" s="9"/>
      <c r="G9" s="17" t="s">
        <v>23</v>
      </c>
      <c r="H9" s="9"/>
      <c r="I9" s="9"/>
      <c r="J9" s="10"/>
      <c r="K9" s="15" t="s">
        <v>25</v>
      </c>
    </row>
    <row r="10" spans="1:12" x14ac:dyDescent="0.25">
      <c r="A10" s="21" t="s">
        <v>16</v>
      </c>
      <c r="B10" s="5">
        <f>COUNTIF(B12:B39, "NA")</f>
        <v>0</v>
      </c>
      <c r="C10" s="7" t="s">
        <v>22</v>
      </c>
      <c r="D10" s="5">
        <f>COUNTIF(D14:D39, "KIV")</f>
        <v>1</v>
      </c>
      <c r="E10" s="11" t="s">
        <v>5</v>
      </c>
      <c r="F10" s="12" t="s">
        <v>24</v>
      </c>
      <c r="G10" s="12" t="s">
        <v>6</v>
      </c>
      <c r="H10" s="14" t="s">
        <v>7</v>
      </c>
      <c r="I10" s="14" t="s">
        <v>8</v>
      </c>
      <c r="J10" s="13" t="s">
        <v>9</v>
      </c>
      <c r="K10" s="16" t="s">
        <v>26</v>
      </c>
    </row>
    <row r="11" spans="1:12" x14ac:dyDescent="0.25">
      <c r="A11" s="21" t="s">
        <v>17</v>
      </c>
      <c r="B11" s="6">
        <f>SUM(B6:B10)</f>
        <v>26</v>
      </c>
      <c r="C11" s="7" t="s">
        <v>17</v>
      </c>
      <c r="D11" s="4">
        <f>SUM(D6:D10)</f>
        <v>26</v>
      </c>
      <c r="E11" s="3">
        <f t="shared" ref="E11:J11" si="0">COUNTIF(E14:E37,"Y")</f>
        <v>21</v>
      </c>
      <c r="F11" s="3">
        <f t="shared" si="0"/>
        <v>10</v>
      </c>
      <c r="G11" s="3">
        <f t="shared" si="0"/>
        <v>13</v>
      </c>
      <c r="H11" s="3">
        <f t="shared" si="0"/>
        <v>7</v>
      </c>
      <c r="I11" s="3">
        <f t="shared" si="0"/>
        <v>24</v>
      </c>
      <c r="J11" s="3">
        <f t="shared" si="0"/>
        <v>21</v>
      </c>
      <c r="K11" s="3"/>
    </row>
    <row r="13" spans="1:12" x14ac:dyDescent="0.25">
      <c r="A13" s="22" t="s">
        <v>0</v>
      </c>
      <c r="B13" s="1" t="s">
        <v>1</v>
      </c>
      <c r="C13" s="1" t="s">
        <v>2</v>
      </c>
      <c r="D13" s="1" t="s">
        <v>3</v>
      </c>
      <c r="E13" s="1" t="s">
        <v>5</v>
      </c>
      <c r="F13" s="1" t="s">
        <v>4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29</v>
      </c>
    </row>
    <row r="14" spans="1:12" ht="30" x14ac:dyDescent="0.25">
      <c r="A14" s="23" t="s">
        <v>32</v>
      </c>
      <c r="B14" s="3" t="s">
        <v>13</v>
      </c>
      <c r="C14" s="25" t="s">
        <v>51</v>
      </c>
      <c r="D14" s="3" t="s">
        <v>20</v>
      </c>
      <c r="E14" s="3" t="s">
        <v>27</v>
      </c>
      <c r="F14" s="3" t="s">
        <v>28</v>
      </c>
      <c r="G14" s="3" t="s">
        <v>28</v>
      </c>
      <c r="H14" s="3" t="s">
        <v>28</v>
      </c>
      <c r="I14" s="3" t="s">
        <v>27</v>
      </c>
      <c r="J14" s="3" t="s">
        <v>27</v>
      </c>
      <c r="K14" s="30">
        <v>41604</v>
      </c>
      <c r="L14" s="3" t="s">
        <v>68</v>
      </c>
    </row>
    <row r="15" spans="1:12" ht="30" x14ac:dyDescent="0.25">
      <c r="A15" s="23" t="s">
        <v>34</v>
      </c>
      <c r="B15" s="3" t="s">
        <v>13</v>
      </c>
      <c r="C15" s="25" t="s">
        <v>52</v>
      </c>
      <c r="D15" s="3" t="s">
        <v>21</v>
      </c>
      <c r="E15" s="3" t="s">
        <v>27</v>
      </c>
      <c r="F15" s="3" t="s">
        <v>28</v>
      </c>
      <c r="G15" s="3" t="s">
        <v>27</v>
      </c>
      <c r="H15" s="3" t="s">
        <v>28</v>
      </c>
      <c r="I15" s="3" t="s">
        <v>27</v>
      </c>
      <c r="J15" s="3" t="s">
        <v>28</v>
      </c>
      <c r="K15" s="30">
        <v>41605</v>
      </c>
      <c r="L15" s="3" t="s">
        <v>68</v>
      </c>
    </row>
    <row r="16" spans="1:12" x14ac:dyDescent="0.25">
      <c r="A16" s="23" t="s">
        <v>35</v>
      </c>
      <c r="B16" s="3" t="s">
        <v>13</v>
      </c>
      <c r="C16" s="3" t="s">
        <v>54</v>
      </c>
      <c r="D16" s="3" t="s">
        <v>21</v>
      </c>
      <c r="E16" s="3" t="s">
        <v>27</v>
      </c>
      <c r="F16" s="3" t="s">
        <v>28</v>
      </c>
      <c r="G16" s="3" t="s">
        <v>28</v>
      </c>
      <c r="H16" s="3" t="s">
        <v>28</v>
      </c>
      <c r="I16" s="3" t="s">
        <v>27</v>
      </c>
      <c r="J16" s="3" t="s">
        <v>27</v>
      </c>
      <c r="K16" s="30">
        <v>41606</v>
      </c>
      <c r="L16" s="3" t="s">
        <v>68</v>
      </c>
    </row>
    <row r="17" spans="1:12" x14ac:dyDescent="0.25">
      <c r="A17" s="27" t="s">
        <v>84</v>
      </c>
      <c r="B17" s="3" t="s">
        <v>14</v>
      </c>
      <c r="C17" s="26" t="s">
        <v>80</v>
      </c>
      <c r="D17" s="3" t="s">
        <v>18</v>
      </c>
      <c r="E17" s="3" t="s">
        <v>28</v>
      </c>
      <c r="F17" s="3" t="s">
        <v>27</v>
      </c>
      <c r="G17" s="3" t="s">
        <v>27</v>
      </c>
      <c r="H17" s="3" t="s">
        <v>28</v>
      </c>
      <c r="I17" s="3" t="s">
        <v>27</v>
      </c>
      <c r="J17" s="3" t="s">
        <v>28</v>
      </c>
      <c r="K17" s="30">
        <v>41614</v>
      </c>
      <c r="L17" s="3" t="s">
        <v>68</v>
      </c>
    </row>
    <row r="18" spans="1:12" x14ac:dyDescent="0.25">
      <c r="A18" s="24" t="s">
        <v>81</v>
      </c>
      <c r="B18" s="3" t="s">
        <v>13</v>
      </c>
      <c r="C18" s="16" t="s">
        <v>82</v>
      </c>
      <c r="D18" s="3" t="s">
        <v>19</v>
      </c>
      <c r="E18" s="3" t="s">
        <v>27</v>
      </c>
      <c r="F18" s="3" t="s">
        <v>28</v>
      </c>
      <c r="G18" s="3" t="s">
        <v>28</v>
      </c>
      <c r="H18" s="3" t="s">
        <v>28</v>
      </c>
      <c r="I18" s="3" t="s">
        <v>27</v>
      </c>
      <c r="J18" s="3" t="s">
        <v>27</v>
      </c>
      <c r="K18" s="30">
        <v>41614</v>
      </c>
      <c r="L18" s="3" t="s">
        <v>68</v>
      </c>
    </row>
    <row r="19" spans="1:12" x14ac:dyDescent="0.25">
      <c r="A19" s="24" t="s">
        <v>75</v>
      </c>
      <c r="B19" s="3" t="s">
        <v>13</v>
      </c>
      <c r="C19" s="16" t="s">
        <v>76</v>
      </c>
      <c r="D19" s="3" t="s">
        <v>19</v>
      </c>
      <c r="E19" s="3" t="s">
        <v>27</v>
      </c>
      <c r="F19" s="3" t="s">
        <v>28</v>
      </c>
      <c r="G19" s="3" t="s">
        <v>28</v>
      </c>
      <c r="H19" s="3" t="s">
        <v>28</v>
      </c>
      <c r="I19" s="3" t="s">
        <v>27</v>
      </c>
      <c r="J19" s="3" t="s">
        <v>28</v>
      </c>
      <c r="K19" s="30">
        <v>41614</v>
      </c>
      <c r="L19" s="3" t="s">
        <v>68</v>
      </c>
    </row>
    <row r="20" spans="1:12" x14ac:dyDescent="0.25">
      <c r="A20" s="28" t="s">
        <v>38</v>
      </c>
      <c r="B20" s="3" t="s">
        <v>14</v>
      </c>
      <c r="C20" s="29" t="s">
        <v>57</v>
      </c>
      <c r="D20" s="3" t="s">
        <v>18</v>
      </c>
      <c r="E20" s="3" t="s">
        <v>27</v>
      </c>
      <c r="F20" s="3" t="s">
        <v>28</v>
      </c>
      <c r="G20" s="3" t="s">
        <v>27</v>
      </c>
      <c r="H20" s="3" t="s">
        <v>28</v>
      </c>
      <c r="I20" s="3" t="s">
        <v>27</v>
      </c>
      <c r="J20" s="3" t="s">
        <v>27</v>
      </c>
      <c r="K20" s="30">
        <v>41607</v>
      </c>
      <c r="L20" s="3" t="s">
        <v>68</v>
      </c>
    </row>
    <row r="21" spans="1:12" x14ac:dyDescent="0.25">
      <c r="A21" s="23" t="s">
        <v>46</v>
      </c>
      <c r="B21" s="3" t="s">
        <v>13</v>
      </c>
      <c r="C21" s="3" t="s">
        <v>58</v>
      </c>
      <c r="D21" s="3" t="s">
        <v>18</v>
      </c>
      <c r="E21" s="3" t="s">
        <v>27</v>
      </c>
      <c r="F21" s="3" t="s">
        <v>28</v>
      </c>
      <c r="G21" s="3" t="s">
        <v>28</v>
      </c>
      <c r="H21" s="3" t="s">
        <v>28</v>
      </c>
      <c r="I21" s="3" t="s">
        <v>27</v>
      </c>
      <c r="J21" s="3" t="s">
        <v>27</v>
      </c>
      <c r="K21" s="30">
        <v>41607</v>
      </c>
      <c r="L21" s="3" t="s">
        <v>68</v>
      </c>
    </row>
    <row r="22" spans="1:12" x14ac:dyDescent="0.25">
      <c r="A22" s="23" t="s">
        <v>39</v>
      </c>
      <c r="B22" s="3" t="s">
        <v>13</v>
      </c>
      <c r="C22" s="3" t="s">
        <v>59</v>
      </c>
      <c r="D22" s="3" t="s">
        <v>18</v>
      </c>
      <c r="E22" s="3" t="s">
        <v>27</v>
      </c>
      <c r="F22" s="3" t="s">
        <v>28</v>
      </c>
      <c r="G22" s="3" t="s">
        <v>28</v>
      </c>
      <c r="H22" s="3" t="s">
        <v>28</v>
      </c>
      <c r="I22" s="3" t="s">
        <v>27</v>
      </c>
      <c r="J22" s="3" t="s">
        <v>27</v>
      </c>
      <c r="K22" s="30">
        <v>41607</v>
      </c>
      <c r="L22" s="3" t="s">
        <v>68</v>
      </c>
    </row>
    <row r="23" spans="1:12" x14ac:dyDescent="0.25">
      <c r="A23" s="23" t="s">
        <v>40</v>
      </c>
      <c r="B23" s="3" t="s">
        <v>13</v>
      </c>
      <c r="C23" s="3" t="s">
        <v>60</v>
      </c>
      <c r="D23" s="3" t="s">
        <v>18</v>
      </c>
      <c r="E23" s="3" t="s">
        <v>27</v>
      </c>
      <c r="F23" s="3" t="s">
        <v>28</v>
      </c>
      <c r="G23" s="3" t="s">
        <v>28</v>
      </c>
      <c r="H23" s="3" t="s">
        <v>28</v>
      </c>
      <c r="I23" s="3" t="s">
        <v>27</v>
      </c>
      <c r="J23" s="3" t="s">
        <v>27</v>
      </c>
      <c r="K23" s="30">
        <v>41607</v>
      </c>
      <c r="L23" s="3" t="s">
        <v>68</v>
      </c>
    </row>
    <row r="24" spans="1:12" x14ac:dyDescent="0.25">
      <c r="A24" s="24" t="s">
        <v>77</v>
      </c>
      <c r="B24" s="3" t="s">
        <v>13</v>
      </c>
      <c r="C24" s="16" t="s">
        <v>78</v>
      </c>
      <c r="D24" s="3" t="s">
        <v>19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0">
        <v>41614</v>
      </c>
      <c r="L24" s="3" t="s">
        <v>68</v>
      </c>
    </row>
    <row r="25" spans="1:12" x14ac:dyDescent="0.25">
      <c r="A25" s="24" t="s">
        <v>85</v>
      </c>
      <c r="B25" s="3" t="s">
        <v>12</v>
      </c>
      <c r="C25" s="16" t="s">
        <v>79</v>
      </c>
      <c r="D25" s="3" t="s">
        <v>19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27</v>
      </c>
      <c r="J25" s="3" t="s">
        <v>27</v>
      </c>
      <c r="K25" s="30">
        <v>41614</v>
      </c>
      <c r="L25" s="3" t="s">
        <v>68</v>
      </c>
    </row>
    <row r="26" spans="1:12" x14ac:dyDescent="0.25">
      <c r="A26" s="24" t="s">
        <v>71</v>
      </c>
      <c r="B26" s="3" t="s">
        <v>14</v>
      </c>
      <c r="C26" s="16" t="s">
        <v>74</v>
      </c>
      <c r="D26" s="3" t="s">
        <v>22</v>
      </c>
      <c r="E26" s="3" t="s">
        <v>27</v>
      </c>
      <c r="F26" s="3" t="s">
        <v>28</v>
      </c>
      <c r="G26" s="3" t="s">
        <v>28</v>
      </c>
      <c r="H26" s="3" t="s">
        <v>28</v>
      </c>
      <c r="I26" s="3" t="s">
        <v>27</v>
      </c>
      <c r="J26" s="3" t="s">
        <v>27</v>
      </c>
      <c r="K26" s="30">
        <v>41607</v>
      </c>
      <c r="L26" s="3" t="s">
        <v>68</v>
      </c>
    </row>
    <row r="27" spans="1:12" x14ac:dyDescent="0.25">
      <c r="A27" s="28" t="s">
        <v>41</v>
      </c>
      <c r="B27" s="3" t="s">
        <v>13</v>
      </c>
      <c r="C27" s="29" t="s">
        <v>61</v>
      </c>
      <c r="D27" s="3" t="s">
        <v>21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0">
        <v>41614</v>
      </c>
      <c r="L27" s="3" t="s">
        <v>68</v>
      </c>
    </row>
    <row r="28" spans="1:12" x14ac:dyDescent="0.25">
      <c r="A28" s="23" t="s">
        <v>42</v>
      </c>
      <c r="B28" s="3" t="s">
        <v>14</v>
      </c>
      <c r="C28" s="26" t="s">
        <v>62</v>
      </c>
      <c r="D28" s="3" t="s">
        <v>20</v>
      </c>
      <c r="E28" s="3" t="s">
        <v>27</v>
      </c>
      <c r="F28" s="26" t="s">
        <v>27</v>
      </c>
      <c r="G28" s="26" t="s">
        <v>27</v>
      </c>
      <c r="H28" s="26" t="s">
        <v>27</v>
      </c>
      <c r="I28" s="3" t="s">
        <v>27</v>
      </c>
      <c r="J28" s="3" t="s">
        <v>27</v>
      </c>
      <c r="K28" s="30">
        <v>41614</v>
      </c>
      <c r="L28" s="3" t="s">
        <v>68</v>
      </c>
    </row>
    <row r="29" spans="1:12" x14ac:dyDescent="0.25">
      <c r="A29" s="27" t="s">
        <v>45</v>
      </c>
      <c r="B29" s="3" t="s">
        <v>13</v>
      </c>
      <c r="C29" s="26" t="s">
        <v>64</v>
      </c>
      <c r="D29" s="3" t="s">
        <v>20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0">
        <v>41614</v>
      </c>
      <c r="L29" s="3" t="s">
        <v>68</v>
      </c>
    </row>
    <row r="30" spans="1:12" ht="30" x14ac:dyDescent="0.25">
      <c r="A30" s="23" t="s">
        <v>86</v>
      </c>
      <c r="B30" s="3" t="s">
        <v>13</v>
      </c>
      <c r="C30" s="25" t="s">
        <v>53</v>
      </c>
      <c r="D30" s="3" t="s">
        <v>19</v>
      </c>
      <c r="E30" s="3" t="s">
        <v>27</v>
      </c>
      <c r="F30" s="3" t="s">
        <v>28</v>
      </c>
      <c r="G30" s="3" t="s">
        <v>27</v>
      </c>
      <c r="H30" s="3" t="s">
        <v>28</v>
      </c>
      <c r="I30" s="3" t="s">
        <v>27</v>
      </c>
      <c r="J30" s="3" t="s">
        <v>27</v>
      </c>
      <c r="K30" s="30">
        <v>41614</v>
      </c>
      <c r="L30" s="3" t="s">
        <v>68</v>
      </c>
    </row>
    <row r="31" spans="1:12" x14ac:dyDescent="0.25">
      <c r="A31" s="23" t="s">
        <v>72</v>
      </c>
      <c r="B31" s="3" t="s">
        <v>12</v>
      </c>
      <c r="C31" s="3" t="s">
        <v>73</v>
      </c>
      <c r="D31" s="3" t="s">
        <v>19</v>
      </c>
      <c r="E31" s="3" t="s">
        <v>27</v>
      </c>
      <c r="F31" s="3" t="s">
        <v>27</v>
      </c>
      <c r="G31" s="3" t="s">
        <v>27</v>
      </c>
      <c r="H31" s="3" t="s">
        <v>28</v>
      </c>
      <c r="I31" s="3" t="s">
        <v>27</v>
      </c>
      <c r="J31" s="3" t="s">
        <v>27</v>
      </c>
      <c r="K31" s="30">
        <v>41604</v>
      </c>
      <c r="L31" s="3" t="s">
        <v>68</v>
      </c>
    </row>
    <row r="32" spans="1:12" x14ac:dyDescent="0.25">
      <c r="A32" s="23" t="s">
        <v>36</v>
      </c>
      <c r="B32" s="3" t="s">
        <v>12</v>
      </c>
      <c r="C32" s="3" t="s">
        <v>55</v>
      </c>
      <c r="D32" s="3" t="s">
        <v>21</v>
      </c>
      <c r="E32" s="3" t="s">
        <v>28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0">
        <v>41607</v>
      </c>
      <c r="L32" s="3" t="s">
        <v>67</v>
      </c>
    </row>
    <row r="33" spans="1:12" x14ac:dyDescent="0.25">
      <c r="A33" s="23" t="s">
        <v>47</v>
      </c>
      <c r="B33" s="3" t="s">
        <v>12</v>
      </c>
      <c r="C33" s="3" t="s">
        <v>50</v>
      </c>
      <c r="D33" s="3" t="s">
        <v>18</v>
      </c>
      <c r="E33" s="3" t="s">
        <v>28</v>
      </c>
      <c r="F33" s="3" t="s">
        <v>27</v>
      </c>
      <c r="G33" s="3" t="s">
        <v>27</v>
      </c>
      <c r="H33" s="3" t="s">
        <v>28</v>
      </c>
      <c r="I33" s="3" t="s">
        <v>27</v>
      </c>
      <c r="J33" s="3" t="s">
        <v>27</v>
      </c>
      <c r="K33" s="30">
        <v>41604</v>
      </c>
      <c r="L33" s="3" t="s">
        <v>67</v>
      </c>
    </row>
    <row r="34" spans="1:12" x14ac:dyDescent="0.25">
      <c r="A34" s="23" t="s">
        <v>83</v>
      </c>
      <c r="B34" s="3" t="s">
        <v>12</v>
      </c>
      <c r="C34" s="29" t="s">
        <v>49</v>
      </c>
      <c r="D34" s="12" t="s">
        <v>18</v>
      </c>
      <c r="E34" s="3" t="s">
        <v>27</v>
      </c>
      <c r="F34" s="29" t="s">
        <v>28</v>
      </c>
      <c r="G34" s="29" t="s">
        <v>28</v>
      </c>
      <c r="H34" s="29" t="s">
        <v>28</v>
      </c>
      <c r="I34" s="3" t="s">
        <v>27</v>
      </c>
      <c r="J34" s="3" t="s">
        <v>27</v>
      </c>
      <c r="K34" s="30">
        <v>41604</v>
      </c>
      <c r="L34" s="3" t="s">
        <v>67</v>
      </c>
    </row>
    <row r="35" spans="1:12" x14ac:dyDescent="0.25">
      <c r="A35" s="27" t="s">
        <v>43</v>
      </c>
      <c r="B35" s="3" t="s">
        <v>14</v>
      </c>
      <c r="C35" s="16" t="s">
        <v>63</v>
      </c>
      <c r="D35" s="12" t="s">
        <v>19</v>
      </c>
      <c r="E35" s="3" t="s">
        <v>27</v>
      </c>
      <c r="F35" s="29" t="s">
        <v>28</v>
      </c>
      <c r="G35" s="29" t="s">
        <v>28</v>
      </c>
      <c r="H35" s="29" t="s">
        <v>28</v>
      </c>
      <c r="I35" s="3" t="s">
        <v>27</v>
      </c>
      <c r="J35" s="3" t="s">
        <v>27</v>
      </c>
      <c r="K35" s="30">
        <v>41614</v>
      </c>
      <c r="L35" s="3" t="s">
        <v>67</v>
      </c>
    </row>
    <row r="36" spans="1:12" x14ac:dyDescent="0.25">
      <c r="A36" s="28" t="s">
        <v>37</v>
      </c>
      <c r="B36" s="3" t="s">
        <v>13</v>
      </c>
      <c r="C36" s="29" t="s">
        <v>56</v>
      </c>
      <c r="D36" s="12" t="s">
        <v>19</v>
      </c>
      <c r="E36" s="3" t="s">
        <v>27</v>
      </c>
      <c r="F36" s="12" t="s">
        <v>27</v>
      </c>
      <c r="G36" s="12" t="s">
        <v>27</v>
      </c>
      <c r="H36" s="12" t="s">
        <v>27</v>
      </c>
      <c r="I36" s="3" t="s">
        <v>27</v>
      </c>
      <c r="J36" s="3" t="s">
        <v>27</v>
      </c>
      <c r="K36" s="30">
        <v>41614</v>
      </c>
      <c r="L36" s="3" t="s">
        <v>67</v>
      </c>
    </row>
    <row r="37" spans="1:12" x14ac:dyDescent="0.25">
      <c r="A37" s="24" t="s">
        <v>44</v>
      </c>
      <c r="B37" s="3" t="s">
        <v>14</v>
      </c>
      <c r="C37" s="16" t="s">
        <v>65</v>
      </c>
      <c r="D37" t="s">
        <v>19</v>
      </c>
      <c r="E37" s="3" t="s">
        <v>27</v>
      </c>
      <c r="F37" t="s">
        <v>28</v>
      </c>
      <c r="G37" t="s">
        <v>28</v>
      </c>
      <c r="H37" t="s">
        <v>28</v>
      </c>
      <c r="I37" s="3" t="s">
        <v>27</v>
      </c>
      <c r="J37" s="3" t="s">
        <v>27</v>
      </c>
      <c r="K37" s="30">
        <v>41614</v>
      </c>
      <c r="L37" s="3" t="s">
        <v>67</v>
      </c>
    </row>
    <row r="38" spans="1:12" x14ac:dyDescent="0.25">
      <c r="A38" s="24" t="s">
        <v>48</v>
      </c>
      <c r="B38" s="16" t="s">
        <v>14</v>
      </c>
      <c r="C38" s="16" t="s">
        <v>66</v>
      </c>
      <c r="D38" t="s">
        <v>19</v>
      </c>
      <c r="E38" s="16" t="s">
        <v>27</v>
      </c>
      <c r="F38" t="s">
        <v>27</v>
      </c>
      <c r="G38" t="s">
        <v>27</v>
      </c>
      <c r="H38" t="s">
        <v>27</v>
      </c>
      <c r="I38" s="3" t="s">
        <v>27</v>
      </c>
      <c r="J38" s="3" t="s">
        <v>27</v>
      </c>
      <c r="K38" s="30">
        <v>41607</v>
      </c>
      <c r="L38" s="3" t="s">
        <v>67</v>
      </c>
    </row>
    <row r="39" spans="1:12" x14ac:dyDescent="0.25">
      <c r="A39" s="24" t="s">
        <v>69</v>
      </c>
      <c r="B39" s="26" t="s">
        <v>13</v>
      </c>
      <c r="C39" s="16" t="s">
        <v>70</v>
      </c>
      <c r="D39" t="s">
        <v>20</v>
      </c>
      <c r="E39" s="26" t="s">
        <v>27</v>
      </c>
      <c r="F39" t="s">
        <v>28</v>
      </c>
      <c r="G39" t="s">
        <v>28</v>
      </c>
      <c r="H39" t="s">
        <v>27</v>
      </c>
      <c r="I39" s="3" t="s">
        <v>27</v>
      </c>
      <c r="J39" s="12" t="s">
        <v>27</v>
      </c>
      <c r="K39" s="30">
        <v>41614</v>
      </c>
      <c r="L39" s="12" t="s">
        <v>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Ching Yun</dc:creator>
  <cp:lastModifiedBy>Yong Wei Tan</cp:lastModifiedBy>
  <dcterms:created xsi:type="dcterms:W3CDTF">2013-01-09T05:38:23Z</dcterms:created>
  <dcterms:modified xsi:type="dcterms:W3CDTF">2013-12-08T15:34:02Z</dcterms:modified>
</cp:coreProperties>
</file>