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na\Documents\linefiles\"/>
    </mc:Choice>
  </mc:AlternateContent>
  <xr:revisionPtr revIDLastSave="0" documentId="13_ncr:1_{E52514C1-BAED-4834-AB9D-9C07594643B6}" xr6:coauthVersionLast="47" xr6:coauthVersionMax="47" xr10:uidLastSave="{00000000-0000-0000-0000-000000000000}"/>
  <bookViews>
    <workbookView xWindow="-108" yWindow="-108" windowWidth="23256" windowHeight="12456" firstSheet="3" activeTab="4" xr2:uid="{0844A88E-CF48-4A32-84A5-6A42C6AC60C3}"/>
  </bookViews>
  <sheets>
    <sheet name="Make Quotation" sheetId="4" state="hidden" r:id="rId1"/>
    <sheet name="Sheet2" sheetId="5" state="hidden" r:id="rId2"/>
    <sheet name="Login" sheetId="8" r:id="rId3"/>
    <sheet name="Control sheet" sheetId="2" r:id="rId4"/>
    <sheet name="input screen" sheetId="1" r:id="rId5"/>
    <sheet name="Setting detail of each task" sheetId="3" r:id="rId6"/>
    <sheet name="Client Setting" sheetId="7" r:id="rId7"/>
    <sheet name="Credit Control-2022" sheetId="6" r:id="rId8"/>
    <sheet name="Uncollected Fee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" i="9" l="1"/>
  <c r="N21" i="9"/>
  <c r="M21" i="9"/>
  <c r="L21" i="9"/>
  <c r="K21" i="9"/>
  <c r="J21" i="9"/>
  <c r="I21" i="9"/>
  <c r="H21" i="9"/>
  <c r="G21" i="9"/>
  <c r="F21" i="9"/>
  <c r="E21" i="9"/>
  <c r="D21" i="9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21" i="9" l="1"/>
  <c r="Q21" i="9" s="1"/>
  <c r="CD97" i="6"/>
  <c r="CB97" i="6"/>
  <c r="BX97" i="6"/>
  <c r="BV97" i="6"/>
  <c r="BR97" i="6"/>
  <c r="BP97" i="6"/>
  <c r="BL97" i="6"/>
  <c r="BJ97" i="6"/>
  <c r="BF97" i="6"/>
  <c r="BD97" i="6"/>
  <c r="AZ97" i="6"/>
  <c r="AX97" i="6"/>
  <c r="AT97" i="6"/>
  <c r="AR97" i="6"/>
  <c r="AN97" i="6"/>
  <c r="AL97" i="6"/>
  <c r="AH97" i="6"/>
  <c r="AF97" i="6"/>
  <c r="AB97" i="6"/>
  <c r="Z97" i="6"/>
  <c r="V97" i="6"/>
  <c r="T97" i="6"/>
  <c r="CD95" i="6"/>
  <c r="CB95" i="6"/>
  <c r="BX95" i="6"/>
  <c r="BV95" i="6"/>
  <c r="BR95" i="6"/>
  <c r="BP95" i="6"/>
  <c r="BL95" i="6"/>
  <c r="BJ95" i="6"/>
  <c r="BF95" i="6"/>
  <c r="BD95" i="6"/>
  <c r="AZ95" i="6"/>
  <c r="AX95" i="6"/>
  <c r="AT95" i="6"/>
  <c r="AR95" i="6"/>
  <c r="AN95" i="6"/>
  <c r="AL95" i="6"/>
  <c r="AH95" i="6"/>
  <c r="AF95" i="6"/>
  <c r="AB95" i="6"/>
  <c r="Z95" i="6"/>
  <c r="V95" i="6"/>
  <c r="T95" i="6"/>
  <c r="CD94" i="6"/>
  <c r="CB94" i="6"/>
  <c r="BX94" i="6"/>
  <c r="BV94" i="6"/>
  <c r="BR94" i="6"/>
  <c r="BP94" i="6"/>
  <c r="BL94" i="6"/>
  <c r="BJ94" i="6"/>
  <c r="BF94" i="6"/>
  <c r="BD94" i="6"/>
  <c r="AZ94" i="6"/>
  <c r="AX94" i="6"/>
  <c r="AT94" i="6"/>
  <c r="AR94" i="6"/>
  <c r="AN94" i="6"/>
  <c r="AL94" i="6"/>
  <c r="AH94" i="6"/>
  <c r="AF94" i="6"/>
  <c r="AB94" i="6"/>
  <c r="Z94" i="6"/>
  <c r="V94" i="6"/>
  <c r="T94" i="6"/>
  <c r="CD93" i="6"/>
  <c r="CB93" i="6"/>
  <c r="BX93" i="6"/>
  <c r="BV93" i="6"/>
  <c r="BR93" i="6"/>
  <c r="BP93" i="6"/>
  <c r="BL93" i="6"/>
  <c r="BJ93" i="6"/>
  <c r="BF93" i="6"/>
  <c r="BD93" i="6"/>
  <c r="AZ93" i="6"/>
  <c r="AX93" i="6"/>
  <c r="AT93" i="6"/>
  <c r="AR93" i="6"/>
  <c r="AN93" i="6"/>
  <c r="AL93" i="6"/>
  <c r="AH93" i="6"/>
  <c r="AF93" i="6"/>
  <c r="AB93" i="6"/>
  <c r="Z93" i="6"/>
  <c r="V93" i="6"/>
  <c r="T93" i="6"/>
  <c r="CD92" i="6"/>
  <c r="CB92" i="6"/>
  <c r="BX92" i="6"/>
  <c r="BV92" i="6"/>
  <c r="BR92" i="6"/>
  <c r="BP92" i="6"/>
  <c r="BL92" i="6"/>
  <c r="BJ92" i="6"/>
  <c r="BF92" i="6"/>
  <c r="BD92" i="6"/>
  <c r="AZ92" i="6"/>
  <c r="AX92" i="6"/>
  <c r="AT92" i="6"/>
  <c r="AR92" i="6"/>
  <c r="AN92" i="6"/>
  <c r="AL92" i="6"/>
  <c r="AH92" i="6"/>
  <c r="AF92" i="6"/>
  <c r="AB92" i="6"/>
  <c r="Z92" i="6"/>
  <c r="V92" i="6"/>
  <c r="T92" i="6"/>
  <c r="CD91" i="6"/>
  <c r="CB91" i="6"/>
  <c r="BX91" i="6"/>
  <c r="BV91" i="6"/>
  <c r="BR91" i="6"/>
  <c r="BP91" i="6"/>
  <c r="BL91" i="6"/>
  <c r="BJ91" i="6"/>
  <c r="BF91" i="6"/>
  <c r="BD91" i="6"/>
  <c r="AZ91" i="6"/>
  <c r="AX91" i="6"/>
  <c r="AT91" i="6"/>
  <c r="AR91" i="6"/>
  <c r="AN91" i="6"/>
  <c r="AL91" i="6"/>
  <c r="AH91" i="6"/>
  <c r="AF91" i="6"/>
  <c r="AB91" i="6"/>
  <c r="Z91" i="6"/>
  <c r="V91" i="6"/>
  <c r="T91" i="6"/>
  <c r="CD90" i="6"/>
  <c r="CB90" i="6"/>
  <c r="BX90" i="6"/>
  <c r="BV90" i="6"/>
  <c r="BR90" i="6"/>
  <c r="BP90" i="6"/>
  <c r="BL90" i="6"/>
  <c r="BJ90" i="6"/>
  <c r="BF90" i="6"/>
  <c r="BD90" i="6"/>
  <c r="AZ90" i="6"/>
  <c r="AX90" i="6"/>
  <c r="AT90" i="6"/>
  <c r="AR90" i="6"/>
  <c r="AN90" i="6"/>
  <c r="AL90" i="6"/>
  <c r="AH90" i="6"/>
  <c r="AF90" i="6"/>
  <c r="AB90" i="6"/>
  <c r="Z90" i="6"/>
  <c r="V90" i="6"/>
  <c r="T90" i="6"/>
  <c r="CD88" i="6"/>
  <c r="CB88" i="6"/>
  <c r="BX88" i="6"/>
  <c r="BV88" i="6"/>
  <c r="BR88" i="6"/>
  <c r="BP88" i="6"/>
  <c r="BL88" i="6"/>
  <c r="BJ88" i="6"/>
  <c r="BF88" i="6"/>
  <c r="BD88" i="6"/>
  <c r="AZ88" i="6"/>
  <c r="AX88" i="6"/>
  <c r="AT88" i="6"/>
  <c r="AR88" i="6"/>
  <c r="AN88" i="6"/>
  <c r="AL88" i="6"/>
  <c r="AH88" i="6"/>
  <c r="AF88" i="6"/>
  <c r="AB88" i="6"/>
  <c r="Z88" i="6"/>
  <c r="V88" i="6"/>
  <c r="T88" i="6"/>
  <c r="CD87" i="6"/>
  <c r="CB87" i="6"/>
  <c r="BX87" i="6"/>
  <c r="BV87" i="6"/>
  <c r="BR87" i="6"/>
  <c r="BP87" i="6"/>
  <c r="BL87" i="6"/>
  <c r="BJ87" i="6"/>
  <c r="BF87" i="6"/>
  <c r="BD87" i="6"/>
  <c r="AZ87" i="6"/>
  <c r="AX87" i="6"/>
  <c r="AT87" i="6"/>
  <c r="AR87" i="6"/>
  <c r="AN87" i="6"/>
  <c r="AL87" i="6"/>
  <c r="AH87" i="6"/>
  <c r="AF87" i="6"/>
  <c r="AB87" i="6"/>
  <c r="Z87" i="6"/>
  <c r="V87" i="6"/>
  <c r="T87" i="6"/>
  <c r="CD86" i="6"/>
  <c r="CB86" i="6"/>
  <c r="BX86" i="6"/>
  <c r="BV86" i="6"/>
  <c r="BR86" i="6"/>
  <c r="BP86" i="6"/>
  <c r="BL86" i="6"/>
  <c r="BJ86" i="6"/>
  <c r="BF86" i="6"/>
  <c r="BD86" i="6"/>
  <c r="AZ86" i="6"/>
  <c r="AX86" i="6"/>
  <c r="AT86" i="6"/>
  <c r="AR86" i="6"/>
  <c r="AN86" i="6"/>
  <c r="AL86" i="6"/>
  <c r="AH86" i="6"/>
  <c r="AF86" i="6"/>
  <c r="AB86" i="6"/>
  <c r="Z86" i="6"/>
  <c r="V86" i="6"/>
  <c r="T86" i="6"/>
  <c r="CD85" i="6"/>
  <c r="CB85" i="6"/>
  <c r="BX85" i="6"/>
  <c r="BV85" i="6"/>
  <c r="BR85" i="6"/>
  <c r="BP85" i="6"/>
  <c r="BL85" i="6"/>
  <c r="BJ85" i="6"/>
  <c r="BF85" i="6"/>
  <c r="BD85" i="6"/>
  <c r="AZ85" i="6"/>
  <c r="AX85" i="6"/>
  <c r="AT85" i="6"/>
  <c r="AR85" i="6"/>
  <c r="AN85" i="6"/>
  <c r="AL85" i="6"/>
  <c r="AH85" i="6"/>
  <c r="AF85" i="6"/>
  <c r="AB85" i="6"/>
  <c r="Z85" i="6"/>
  <c r="V85" i="6"/>
  <c r="T85" i="6"/>
  <c r="CD84" i="6"/>
  <c r="CB84" i="6"/>
  <c r="BX84" i="6"/>
  <c r="BV84" i="6"/>
  <c r="BR84" i="6"/>
  <c r="BP84" i="6"/>
  <c r="BL84" i="6"/>
  <c r="BJ84" i="6"/>
  <c r="BF84" i="6"/>
  <c r="BD84" i="6"/>
  <c r="AZ84" i="6"/>
  <c r="AX84" i="6"/>
  <c r="AT84" i="6"/>
  <c r="AR84" i="6"/>
  <c r="AN84" i="6"/>
  <c r="AL84" i="6"/>
  <c r="AH84" i="6"/>
  <c r="AF84" i="6"/>
  <c r="AB84" i="6"/>
  <c r="Z84" i="6"/>
  <c r="V84" i="6"/>
  <c r="T84" i="6"/>
  <c r="CD83" i="6"/>
  <c r="CB83" i="6"/>
  <c r="BX83" i="6"/>
  <c r="BV83" i="6"/>
  <c r="BR83" i="6"/>
  <c r="BP83" i="6"/>
  <c r="BL83" i="6"/>
  <c r="BJ83" i="6"/>
  <c r="BF83" i="6"/>
  <c r="BD83" i="6"/>
  <c r="AZ83" i="6"/>
  <c r="AX83" i="6"/>
  <c r="AT83" i="6"/>
  <c r="AR83" i="6"/>
  <c r="AN83" i="6"/>
  <c r="AL83" i="6"/>
  <c r="AH83" i="6"/>
  <c r="AF83" i="6"/>
  <c r="AB83" i="6"/>
  <c r="Z83" i="6"/>
  <c r="V83" i="6"/>
  <c r="T83" i="6"/>
  <c r="CD82" i="6"/>
  <c r="CB82" i="6"/>
  <c r="BX82" i="6"/>
  <c r="BV82" i="6"/>
  <c r="BR82" i="6"/>
  <c r="BP82" i="6"/>
  <c r="BL82" i="6"/>
  <c r="BJ82" i="6"/>
  <c r="BF82" i="6"/>
  <c r="BD82" i="6"/>
  <c r="AZ82" i="6"/>
  <c r="AX82" i="6"/>
  <c r="AT82" i="6"/>
  <c r="AR82" i="6"/>
  <c r="AN82" i="6"/>
  <c r="AL82" i="6"/>
  <c r="AH82" i="6"/>
  <c r="AF82" i="6"/>
  <c r="AB82" i="6"/>
  <c r="Z82" i="6"/>
  <c r="V82" i="6"/>
  <c r="T82" i="6"/>
  <c r="CD81" i="6"/>
  <c r="CB81" i="6"/>
  <c r="BX81" i="6"/>
  <c r="BV81" i="6"/>
  <c r="BR81" i="6"/>
  <c r="BP81" i="6"/>
  <c r="BL81" i="6"/>
  <c r="BJ81" i="6"/>
  <c r="BF81" i="6"/>
  <c r="BD81" i="6"/>
  <c r="AZ81" i="6"/>
  <c r="AX81" i="6"/>
  <c r="AT81" i="6"/>
  <c r="AR81" i="6"/>
  <c r="AN81" i="6"/>
  <c r="AL81" i="6"/>
  <c r="AH81" i="6"/>
  <c r="AF81" i="6"/>
  <c r="AB81" i="6"/>
  <c r="Z81" i="6"/>
  <c r="V81" i="6"/>
  <c r="T81" i="6"/>
  <c r="CD80" i="6"/>
  <c r="CB80" i="6"/>
  <c r="BX80" i="6"/>
  <c r="BV80" i="6"/>
  <c r="BR80" i="6"/>
  <c r="BP80" i="6"/>
  <c r="BL80" i="6"/>
  <c r="BJ80" i="6"/>
  <c r="BF80" i="6"/>
  <c r="BD80" i="6"/>
  <c r="AZ80" i="6"/>
  <c r="AX80" i="6"/>
  <c r="AT80" i="6"/>
  <c r="AR80" i="6"/>
  <c r="AN80" i="6"/>
  <c r="AL80" i="6"/>
  <c r="AH80" i="6"/>
  <c r="AF80" i="6"/>
  <c r="AB80" i="6"/>
  <c r="Z80" i="6"/>
  <c r="V80" i="6"/>
  <c r="T80" i="6"/>
  <c r="CD79" i="6"/>
  <c r="CB79" i="6"/>
  <c r="BX79" i="6"/>
  <c r="BV79" i="6"/>
  <c r="BR79" i="6"/>
  <c r="BP79" i="6"/>
  <c r="BL79" i="6"/>
  <c r="BJ79" i="6"/>
  <c r="BF79" i="6"/>
  <c r="BD79" i="6"/>
  <c r="AZ79" i="6"/>
  <c r="AX79" i="6"/>
  <c r="AT79" i="6"/>
  <c r="AR79" i="6"/>
  <c r="AN79" i="6"/>
  <c r="AL79" i="6"/>
  <c r="AH79" i="6"/>
  <c r="AF79" i="6"/>
  <c r="AB79" i="6"/>
  <c r="Z79" i="6"/>
  <c r="V79" i="6"/>
  <c r="T79" i="6"/>
  <c r="CD78" i="6"/>
  <c r="CB78" i="6"/>
  <c r="BX78" i="6"/>
  <c r="BV78" i="6"/>
  <c r="BR78" i="6"/>
  <c r="BP78" i="6"/>
  <c r="BL78" i="6"/>
  <c r="BJ78" i="6"/>
  <c r="BF78" i="6"/>
  <c r="BD78" i="6"/>
  <c r="AZ78" i="6"/>
  <c r="AX78" i="6"/>
  <c r="AT78" i="6"/>
  <c r="AR78" i="6"/>
  <c r="AN78" i="6"/>
  <c r="AL78" i="6"/>
  <c r="AH78" i="6"/>
  <c r="AF78" i="6"/>
  <c r="AB78" i="6"/>
  <c r="Z78" i="6"/>
  <c r="V78" i="6"/>
  <c r="T78" i="6"/>
  <c r="CD76" i="6"/>
  <c r="CB76" i="6"/>
  <c r="BX76" i="6"/>
  <c r="BV76" i="6"/>
  <c r="BR76" i="6"/>
  <c r="BP76" i="6"/>
  <c r="BL76" i="6"/>
  <c r="BJ76" i="6"/>
  <c r="BF76" i="6"/>
  <c r="BD76" i="6"/>
  <c r="AZ76" i="6"/>
  <c r="AX76" i="6"/>
  <c r="AT76" i="6"/>
  <c r="AR76" i="6"/>
  <c r="AN76" i="6"/>
  <c r="AL76" i="6"/>
  <c r="AH76" i="6"/>
  <c r="AF76" i="6"/>
  <c r="AB76" i="6"/>
  <c r="Z76" i="6"/>
  <c r="V76" i="6"/>
  <c r="T76" i="6"/>
  <c r="CD75" i="6"/>
  <c r="CB75" i="6"/>
  <c r="BX75" i="6"/>
  <c r="BV75" i="6"/>
  <c r="BR75" i="6"/>
  <c r="BP75" i="6"/>
  <c r="BL75" i="6"/>
  <c r="BJ75" i="6"/>
  <c r="BF75" i="6"/>
  <c r="BD75" i="6"/>
  <c r="AZ75" i="6"/>
  <c r="AX75" i="6"/>
  <c r="AT75" i="6"/>
  <c r="AR75" i="6"/>
  <c r="AN75" i="6"/>
  <c r="AL75" i="6"/>
  <c r="AH75" i="6"/>
  <c r="AF75" i="6"/>
  <c r="AB75" i="6"/>
  <c r="Z75" i="6"/>
  <c r="V75" i="6"/>
  <c r="T75" i="6"/>
  <c r="CD74" i="6"/>
  <c r="CB74" i="6"/>
  <c r="BX74" i="6"/>
  <c r="BV74" i="6"/>
  <c r="BR74" i="6"/>
  <c r="BP74" i="6"/>
  <c r="BL74" i="6"/>
  <c r="BJ74" i="6"/>
  <c r="BF74" i="6"/>
  <c r="BD74" i="6"/>
  <c r="AZ74" i="6"/>
  <c r="AX74" i="6"/>
  <c r="AT74" i="6"/>
  <c r="AR74" i="6"/>
  <c r="AN74" i="6"/>
  <c r="AL74" i="6"/>
  <c r="AH74" i="6"/>
  <c r="AF74" i="6"/>
  <c r="AB74" i="6"/>
  <c r="Z74" i="6"/>
  <c r="V74" i="6"/>
  <c r="T74" i="6"/>
  <c r="CD73" i="6"/>
  <c r="CB73" i="6"/>
  <c r="BX73" i="6"/>
  <c r="BV73" i="6"/>
  <c r="BR73" i="6"/>
  <c r="BP73" i="6"/>
  <c r="BL73" i="6"/>
  <c r="BJ73" i="6"/>
  <c r="BF73" i="6"/>
  <c r="BD73" i="6"/>
  <c r="AZ73" i="6"/>
  <c r="AX73" i="6"/>
  <c r="AT73" i="6"/>
  <c r="AR73" i="6"/>
  <c r="AN73" i="6"/>
  <c r="AL73" i="6"/>
  <c r="AH73" i="6"/>
  <c r="AF73" i="6"/>
  <c r="AB73" i="6"/>
  <c r="Z73" i="6"/>
  <c r="V73" i="6"/>
  <c r="T73" i="6"/>
  <c r="CD61" i="6"/>
  <c r="CB61" i="6"/>
  <c r="BX61" i="6"/>
  <c r="BV61" i="6"/>
  <c r="BR61" i="6"/>
  <c r="BP61" i="6"/>
  <c r="BL61" i="6"/>
  <c r="BJ61" i="6"/>
  <c r="BF61" i="6"/>
  <c r="BD61" i="6"/>
  <c r="AZ61" i="6"/>
  <c r="AX61" i="6"/>
  <c r="AT61" i="6"/>
  <c r="AR61" i="6"/>
  <c r="AN61" i="6"/>
  <c r="AL61" i="6"/>
  <c r="AH61" i="6"/>
  <c r="AF61" i="6"/>
  <c r="AB61" i="6"/>
  <c r="Z61" i="6"/>
  <c r="V61" i="6"/>
  <c r="T61" i="6"/>
  <c r="CD60" i="6"/>
  <c r="CB60" i="6"/>
  <c r="BX60" i="6"/>
  <c r="BV60" i="6"/>
  <c r="BR60" i="6"/>
  <c r="BP60" i="6"/>
  <c r="BL60" i="6"/>
  <c r="BJ60" i="6"/>
  <c r="BF60" i="6"/>
  <c r="BD60" i="6"/>
  <c r="AZ60" i="6"/>
  <c r="AX60" i="6"/>
  <c r="AT60" i="6"/>
  <c r="AR60" i="6"/>
  <c r="AN60" i="6"/>
  <c r="AL60" i="6"/>
  <c r="AH60" i="6"/>
  <c r="AF60" i="6"/>
  <c r="AB60" i="6"/>
  <c r="Z60" i="6"/>
  <c r="V60" i="6"/>
  <c r="T60" i="6"/>
  <c r="CD59" i="6"/>
  <c r="CB59" i="6"/>
  <c r="BX59" i="6"/>
  <c r="BV59" i="6"/>
  <c r="BR59" i="6"/>
  <c r="BP59" i="6"/>
  <c r="BL59" i="6"/>
  <c r="BJ59" i="6"/>
  <c r="BF59" i="6"/>
  <c r="BD59" i="6"/>
  <c r="AZ59" i="6"/>
  <c r="AX59" i="6"/>
  <c r="AT59" i="6"/>
  <c r="AR59" i="6"/>
  <c r="AN59" i="6"/>
  <c r="AL59" i="6"/>
  <c r="AH59" i="6"/>
  <c r="AF59" i="6"/>
  <c r="AB59" i="6"/>
  <c r="Z59" i="6"/>
  <c r="V59" i="6"/>
  <c r="T59" i="6"/>
  <c r="CD31" i="6"/>
  <c r="CB31" i="6"/>
  <c r="BX31" i="6"/>
  <c r="BV31" i="6"/>
  <c r="BR31" i="6"/>
  <c r="BP31" i="6"/>
  <c r="BL31" i="6"/>
  <c r="BJ31" i="6"/>
  <c r="BF31" i="6"/>
  <c r="BD31" i="6"/>
  <c r="AZ31" i="6"/>
  <c r="AX31" i="6"/>
  <c r="AT31" i="6"/>
  <c r="AR31" i="6"/>
  <c r="AN31" i="6"/>
  <c r="AL31" i="6"/>
  <c r="AH31" i="6"/>
  <c r="AF31" i="6"/>
  <c r="AB31" i="6"/>
  <c r="Z31" i="6"/>
  <c r="V31" i="6"/>
  <c r="T31" i="6"/>
  <c r="CD30" i="6"/>
  <c r="CB30" i="6"/>
  <c r="BX30" i="6"/>
  <c r="BV30" i="6"/>
  <c r="BR30" i="6"/>
  <c r="BP30" i="6"/>
  <c r="BL30" i="6"/>
  <c r="BJ30" i="6"/>
  <c r="BF30" i="6"/>
  <c r="BD30" i="6"/>
  <c r="AZ30" i="6"/>
  <c r="AX30" i="6"/>
  <c r="AT30" i="6"/>
  <c r="AR30" i="6"/>
  <c r="AN30" i="6"/>
  <c r="AL30" i="6"/>
  <c r="AH30" i="6"/>
  <c r="AF30" i="6"/>
  <c r="AB30" i="6"/>
  <c r="Z30" i="6"/>
  <c r="V30" i="6"/>
  <c r="T30" i="6"/>
  <c r="CD29" i="6"/>
  <c r="CB29" i="6"/>
  <c r="BX29" i="6"/>
  <c r="BV29" i="6"/>
  <c r="BR29" i="6"/>
  <c r="BP29" i="6"/>
  <c r="BL29" i="6"/>
  <c r="BJ29" i="6"/>
  <c r="BF29" i="6"/>
  <c r="BD29" i="6"/>
  <c r="AZ29" i="6"/>
  <c r="AX29" i="6"/>
  <c r="AT29" i="6"/>
  <c r="AR29" i="6"/>
  <c r="AN29" i="6"/>
  <c r="AL29" i="6"/>
  <c r="AH29" i="6"/>
  <c r="AF29" i="6"/>
  <c r="AB29" i="6"/>
  <c r="Z29" i="6"/>
  <c r="V29" i="6"/>
  <c r="T29" i="6"/>
  <c r="CD28" i="6"/>
  <c r="CB28" i="6"/>
  <c r="BX28" i="6"/>
  <c r="BV28" i="6"/>
  <c r="BR28" i="6"/>
  <c r="BP28" i="6"/>
  <c r="BL28" i="6"/>
  <c r="BJ28" i="6"/>
  <c r="BF28" i="6"/>
  <c r="BD28" i="6"/>
  <c r="AZ28" i="6"/>
  <c r="AX28" i="6"/>
  <c r="AT28" i="6"/>
  <c r="AR28" i="6"/>
  <c r="AN28" i="6"/>
  <c r="AL28" i="6"/>
  <c r="AH28" i="6"/>
  <c r="AF28" i="6"/>
  <c r="AB28" i="6"/>
  <c r="Z28" i="6"/>
  <c r="V28" i="6"/>
  <c r="T28" i="6"/>
  <c r="CD27" i="6"/>
  <c r="CB27" i="6"/>
  <c r="BX27" i="6"/>
  <c r="BV27" i="6"/>
  <c r="BR27" i="6"/>
  <c r="BP27" i="6"/>
  <c r="BL27" i="6"/>
  <c r="BJ27" i="6"/>
  <c r="BF27" i="6"/>
  <c r="BD27" i="6"/>
  <c r="AZ27" i="6"/>
  <c r="AX27" i="6"/>
  <c r="AT27" i="6"/>
  <c r="AR27" i="6"/>
  <c r="AN27" i="6"/>
  <c r="AL27" i="6"/>
  <c r="AH27" i="6"/>
  <c r="AF27" i="6"/>
  <c r="AB27" i="6"/>
  <c r="Z27" i="6"/>
  <c r="V27" i="6"/>
  <c r="T27" i="6"/>
  <c r="CD26" i="6"/>
  <c r="CB26" i="6"/>
  <c r="BX26" i="6"/>
  <c r="BV26" i="6"/>
  <c r="BR26" i="6"/>
  <c r="BP26" i="6"/>
  <c r="BL26" i="6"/>
  <c r="BJ26" i="6"/>
  <c r="BF26" i="6"/>
  <c r="BD26" i="6"/>
  <c r="AZ26" i="6"/>
  <c r="AX26" i="6"/>
  <c r="AT26" i="6"/>
  <c r="AR26" i="6"/>
  <c r="AN26" i="6"/>
  <c r="AL26" i="6"/>
  <c r="AH26" i="6"/>
  <c r="AF26" i="6"/>
  <c r="AB26" i="6"/>
  <c r="Z26" i="6"/>
  <c r="V26" i="6"/>
  <c r="T26" i="6"/>
  <c r="CD25" i="6"/>
  <c r="CB25" i="6"/>
  <c r="BX25" i="6"/>
  <c r="BV25" i="6"/>
  <c r="BR25" i="6"/>
  <c r="BP25" i="6"/>
  <c r="BL25" i="6"/>
  <c r="BJ25" i="6"/>
  <c r="BF25" i="6"/>
  <c r="BD25" i="6"/>
  <c r="AZ25" i="6"/>
  <c r="AX25" i="6"/>
  <c r="AT25" i="6"/>
  <c r="AR25" i="6"/>
  <c r="AN25" i="6"/>
  <c r="AL25" i="6"/>
  <c r="AH25" i="6"/>
  <c r="AF25" i="6"/>
  <c r="AB25" i="6"/>
  <c r="Z25" i="6"/>
  <c r="V25" i="6"/>
  <c r="T25" i="6"/>
  <c r="CD24" i="6"/>
  <c r="CB24" i="6"/>
  <c r="BX24" i="6"/>
  <c r="BV24" i="6"/>
  <c r="BR24" i="6"/>
  <c r="BP24" i="6"/>
  <c r="BL24" i="6"/>
  <c r="BJ24" i="6"/>
  <c r="BF24" i="6"/>
  <c r="BD24" i="6"/>
  <c r="AZ24" i="6"/>
  <c r="AX24" i="6"/>
  <c r="AT24" i="6"/>
  <c r="AR24" i="6"/>
  <c r="AN24" i="6"/>
  <c r="AL24" i="6"/>
  <c r="AH24" i="6"/>
  <c r="AF24" i="6"/>
  <c r="AB24" i="6"/>
  <c r="Z24" i="6"/>
  <c r="V24" i="6"/>
  <c r="T24" i="6"/>
  <c r="CD20" i="6"/>
  <c r="CB20" i="6"/>
  <c r="BX20" i="6"/>
  <c r="BV20" i="6"/>
  <c r="BR20" i="6"/>
  <c r="BP20" i="6"/>
  <c r="BL20" i="6"/>
  <c r="BJ20" i="6"/>
  <c r="BF20" i="6"/>
  <c r="BD20" i="6"/>
  <c r="AZ20" i="6"/>
  <c r="AX20" i="6"/>
  <c r="AT20" i="6"/>
  <c r="AR20" i="6"/>
  <c r="AN20" i="6"/>
  <c r="AL20" i="6"/>
  <c r="AH20" i="6"/>
  <c r="AF20" i="6"/>
  <c r="AB20" i="6"/>
  <c r="Z20" i="6"/>
  <c r="V20" i="6"/>
  <c r="T20" i="6"/>
  <c r="CD19" i="6"/>
  <c r="CB19" i="6"/>
  <c r="BX19" i="6"/>
  <c r="BV19" i="6"/>
  <c r="BR19" i="6"/>
  <c r="BP19" i="6"/>
  <c r="BL19" i="6"/>
  <c r="BJ19" i="6"/>
  <c r="BF19" i="6"/>
  <c r="BD19" i="6"/>
  <c r="AZ19" i="6"/>
  <c r="AX19" i="6"/>
  <c r="AT19" i="6"/>
  <c r="AR19" i="6"/>
  <c r="AN19" i="6"/>
  <c r="AL19" i="6"/>
  <c r="AH19" i="6"/>
  <c r="AF19" i="6"/>
  <c r="AB19" i="6"/>
  <c r="Z19" i="6"/>
  <c r="V19" i="6"/>
  <c r="T19" i="6"/>
  <c r="CD18" i="6"/>
  <c r="CB18" i="6"/>
  <c r="BX18" i="6"/>
  <c r="BV18" i="6"/>
  <c r="BR18" i="6"/>
  <c r="BP18" i="6"/>
  <c r="BL18" i="6"/>
  <c r="BJ18" i="6"/>
  <c r="BF18" i="6"/>
  <c r="BD18" i="6"/>
  <c r="AZ18" i="6"/>
  <c r="AX18" i="6"/>
  <c r="AT18" i="6"/>
  <c r="AR18" i="6"/>
  <c r="AN18" i="6"/>
  <c r="AL18" i="6"/>
  <c r="AH18" i="6"/>
  <c r="AF18" i="6"/>
  <c r="AB18" i="6"/>
  <c r="Z18" i="6"/>
  <c r="V18" i="6"/>
  <c r="T18" i="6"/>
  <c r="CD17" i="6"/>
  <c r="CB17" i="6"/>
  <c r="BX17" i="6"/>
  <c r="BV17" i="6"/>
  <c r="BR17" i="6"/>
  <c r="BP17" i="6"/>
  <c r="BL17" i="6"/>
  <c r="BJ17" i="6"/>
  <c r="BF17" i="6"/>
  <c r="BD17" i="6"/>
  <c r="AZ17" i="6"/>
  <c r="AX17" i="6"/>
  <c r="AT17" i="6"/>
  <c r="AR17" i="6"/>
  <c r="AN17" i="6"/>
  <c r="AL17" i="6"/>
  <c r="AH17" i="6"/>
  <c r="AF17" i="6"/>
  <c r="AB17" i="6"/>
  <c r="Z17" i="6"/>
  <c r="V17" i="6"/>
  <c r="T17" i="6"/>
  <c r="CD16" i="6"/>
  <c r="CB16" i="6"/>
  <c r="BX16" i="6"/>
  <c r="BV16" i="6"/>
  <c r="BR16" i="6"/>
  <c r="BP16" i="6"/>
  <c r="BL16" i="6"/>
  <c r="BJ16" i="6"/>
  <c r="BF16" i="6"/>
  <c r="BD16" i="6"/>
  <c r="AZ16" i="6"/>
  <c r="AX16" i="6"/>
  <c r="AT16" i="6"/>
  <c r="AR16" i="6"/>
  <c r="AN16" i="6"/>
  <c r="AL16" i="6"/>
  <c r="AH16" i="6"/>
  <c r="AF16" i="6"/>
  <c r="AB16" i="6"/>
  <c r="Z16" i="6"/>
  <c r="V16" i="6"/>
  <c r="T16" i="6"/>
  <c r="CD15" i="6"/>
  <c r="CB15" i="6"/>
  <c r="BX15" i="6"/>
  <c r="BV15" i="6"/>
  <c r="BR15" i="6"/>
  <c r="BP15" i="6"/>
  <c r="BL15" i="6"/>
  <c r="BJ15" i="6"/>
  <c r="BF15" i="6"/>
  <c r="BD15" i="6"/>
  <c r="AZ15" i="6"/>
  <c r="AX15" i="6"/>
  <c r="AT15" i="6"/>
  <c r="AR15" i="6"/>
  <c r="AN15" i="6"/>
  <c r="AL15" i="6"/>
  <c r="AH15" i="6"/>
  <c r="AF15" i="6"/>
  <c r="AB15" i="6"/>
  <c r="Z15" i="6"/>
  <c r="V15" i="6"/>
  <c r="T15" i="6"/>
  <c r="CD14" i="6"/>
  <c r="CB14" i="6"/>
  <c r="BX14" i="6"/>
  <c r="BV14" i="6"/>
  <c r="BR14" i="6"/>
  <c r="BP14" i="6"/>
  <c r="BL14" i="6"/>
  <c r="BJ14" i="6"/>
  <c r="BF14" i="6"/>
  <c r="BD14" i="6"/>
  <c r="AZ14" i="6"/>
  <c r="AX14" i="6"/>
  <c r="AT14" i="6"/>
  <c r="AR14" i="6"/>
  <c r="AN14" i="6"/>
  <c r="AL14" i="6"/>
  <c r="AH14" i="6"/>
  <c r="AF14" i="6"/>
  <c r="AB14" i="6"/>
  <c r="Z14" i="6"/>
  <c r="V14" i="6"/>
  <c r="T14" i="6"/>
  <c r="CD13" i="6"/>
  <c r="CB13" i="6"/>
  <c r="BX13" i="6"/>
  <c r="BV13" i="6"/>
  <c r="BR13" i="6"/>
  <c r="BP13" i="6"/>
  <c r="BL13" i="6"/>
  <c r="BJ13" i="6"/>
  <c r="BF13" i="6"/>
  <c r="BD13" i="6"/>
  <c r="AZ13" i="6"/>
  <c r="AX13" i="6"/>
  <c r="AT13" i="6"/>
  <c r="AR13" i="6"/>
  <c r="AN13" i="6"/>
  <c r="AL13" i="6"/>
  <c r="AH13" i="6"/>
  <c r="AF13" i="6"/>
  <c r="AB13" i="6"/>
  <c r="Z13" i="6"/>
  <c r="V13" i="6"/>
  <c r="T13" i="6"/>
  <c r="CD12" i="6"/>
  <c r="CB12" i="6"/>
  <c r="BX12" i="6"/>
  <c r="BV12" i="6"/>
  <c r="BR12" i="6"/>
  <c r="BP12" i="6"/>
  <c r="BL12" i="6"/>
  <c r="BJ12" i="6"/>
  <c r="BF12" i="6"/>
  <c r="BD12" i="6"/>
  <c r="AZ12" i="6"/>
  <c r="AX12" i="6"/>
  <c r="AT12" i="6"/>
  <c r="AR12" i="6"/>
  <c r="AN12" i="6"/>
  <c r="AL12" i="6"/>
  <c r="AH12" i="6"/>
  <c r="AF12" i="6"/>
  <c r="AB12" i="6"/>
  <c r="Z12" i="6"/>
  <c r="V12" i="6"/>
  <c r="T12" i="6"/>
  <c r="CD11" i="6"/>
  <c r="CB11" i="6"/>
  <c r="BX11" i="6"/>
  <c r="BV11" i="6"/>
  <c r="BR11" i="6"/>
  <c r="BP11" i="6"/>
  <c r="BL11" i="6"/>
  <c r="BJ11" i="6"/>
  <c r="BF11" i="6"/>
  <c r="BD11" i="6"/>
  <c r="AZ11" i="6"/>
  <c r="AX11" i="6"/>
  <c r="AT11" i="6"/>
  <c r="AR11" i="6"/>
  <c r="AN11" i="6"/>
  <c r="AL11" i="6"/>
  <c r="AH11" i="6"/>
  <c r="AF11" i="6"/>
  <c r="AB11" i="6"/>
  <c r="Z11" i="6"/>
  <c r="V11" i="6"/>
  <c r="T11" i="6"/>
  <c r="CD10" i="6"/>
  <c r="CB10" i="6"/>
  <c r="BX10" i="6"/>
  <c r="BV10" i="6"/>
  <c r="BR10" i="6"/>
  <c r="BP10" i="6"/>
  <c r="BL10" i="6"/>
  <c r="BJ10" i="6"/>
  <c r="BF10" i="6"/>
  <c r="BD10" i="6"/>
  <c r="AZ10" i="6"/>
  <c r="AX10" i="6"/>
  <c r="AT10" i="6"/>
  <c r="AR10" i="6"/>
  <c r="AN10" i="6"/>
  <c r="AL10" i="6"/>
  <c r="AH10" i="6"/>
  <c r="AF10" i="6"/>
  <c r="AB10" i="6"/>
  <c r="Z10" i="6"/>
  <c r="V10" i="6"/>
  <c r="T10" i="6"/>
  <c r="CD9" i="6"/>
  <c r="CB9" i="6"/>
  <c r="BX9" i="6"/>
  <c r="BV9" i="6"/>
  <c r="BR9" i="6"/>
  <c r="BP9" i="6"/>
  <c r="BL9" i="6"/>
  <c r="BJ9" i="6"/>
  <c r="BF9" i="6"/>
  <c r="BD9" i="6"/>
  <c r="AZ9" i="6"/>
  <c r="AX9" i="6"/>
  <c r="AT9" i="6"/>
  <c r="AR9" i="6"/>
  <c r="AN9" i="6"/>
  <c r="AL9" i="6"/>
  <c r="AH9" i="6"/>
  <c r="AF9" i="6"/>
  <c r="AB9" i="6"/>
  <c r="Z9" i="6"/>
  <c r="V9" i="6"/>
  <c r="T9" i="6"/>
  <c r="CD8" i="6"/>
  <c r="CB8" i="6"/>
  <c r="BX8" i="6"/>
  <c r="BV8" i="6"/>
  <c r="BR8" i="6"/>
  <c r="BP8" i="6"/>
  <c r="BL8" i="6"/>
  <c r="BJ8" i="6"/>
  <c r="BF8" i="6"/>
  <c r="BD8" i="6"/>
  <c r="AZ8" i="6"/>
  <c r="AX8" i="6"/>
  <c r="AT8" i="6"/>
  <c r="AR8" i="6"/>
  <c r="AN8" i="6"/>
  <c r="AL8" i="6"/>
  <c r="AH8" i="6"/>
  <c r="AF8" i="6"/>
  <c r="AB8" i="6"/>
  <c r="Z8" i="6"/>
  <c r="V8" i="6"/>
  <c r="T8" i="6"/>
  <c r="CD7" i="6"/>
  <c r="CB7" i="6"/>
  <c r="BX7" i="6"/>
  <c r="BV7" i="6"/>
  <c r="BR7" i="6"/>
  <c r="BP7" i="6"/>
  <c r="BL7" i="6"/>
  <c r="BJ7" i="6"/>
  <c r="BF7" i="6"/>
  <c r="BD7" i="6"/>
  <c r="AZ7" i="6"/>
  <c r="AX7" i="6"/>
  <c r="AT7" i="6"/>
  <c r="AR7" i="6"/>
  <c r="AN7" i="6"/>
  <c r="AL7" i="6"/>
  <c r="AH7" i="6"/>
  <c r="AF7" i="6"/>
  <c r="AB7" i="6"/>
  <c r="Z7" i="6"/>
  <c r="V7" i="6"/>
  <c r="T7" i="6"/>
  <c r="CD6" i="6"/>
  <c r="CB6" i="6"/>
  <c r="BX6" i="6"/>
  <c r="BV6" i="6"/>
  <c r="BR6" i="6"/>
  <c r="BP6" i="6"/>
  <c r="BL6" i="6"/>
  <c r="BJ6" i="6"/>
  <c r="BF6" i="6"/>
  <c r="BD6" i="6"/>
  <c r="AZ6" i="6"/>
  <c r="AX6" i="6"/>
  <c r="AT6" i="6"/>
  <c r="AR6" i="6"/>
  <c r="AN6" i="6"/>
  <c r="AL6" i="6"/>
  <c r="AH6" i="6"/>
  <c r="AF6" i="6"/>
  <c r="AB6" i="6"/>
  <c r="Z6" i="6"/>
  <c r="V6" i="6"/>
  <c r="T6" i="6"/>
  <c r="P7" i="6"/>
  <c r="N6" i="6"/>
  <c r="P6" i="6"/>
  <c r="N7" i="6"/>
  <c r="N8" i="6"/>
  <c r="P8" i="6"/>
  <c r="N9" i="6"/>
  <c r="P9" i="6"/>
  <c r="N10" i="6"/>
  <c r="P10" i="6"/>
  <c r="N11" i="6"/>
  <c r="P11" i="6"/>
  <c r="N12" i="6"/>
  <c r="P12" i="6"/>
  <c r="N13" i="6"/>
  <c r="P13" i="6"/>
  <c r="N14" i="6"/>
  <c r="P14" i="6"/>
  <c r="N15" i="6"/>
  <c r="P15" i="6"/>
  <c r="N16" i="6"/>
  <c r="P16" i="6"/>
  <c r="N17" i="6"/>
  <c r="P17" i="6"/>
  <c r="N18" i="6"/>
  <c r="P18" i="6"/>
  <c r="N19" i="6"/>
  <c r="P19" i="6"/>
  <c r="N20" i="6"/>
  <c r="P20" i="6"/>
  <c r="N24" i="6"/>
  <c r="P24" i="6"/>
  <c r="N25" i="6"/>
  <c r="P25" i="6"/>
  <c r="N26" i="6"/>
  <c r="P26" i="6"/>
  <c r="N27" i="6"/>
  <c r="P27" i="6"/>
  <c r="N28" i="6"/>
  <c r="P28" i="6"/>
  <c r="N29" i="6"/>
  <c r="P29" i="6"/>
  <c r="N30" i="6"/>
  <c r="P30" i="6"/>
  <c r="N31" i="6"/>
  <c r="P31" i="6"/>
  <c r="N59" i="6"/>
  <c r="P59" i="6"/>
  <c r="N60" i="6"/>
  <c r="P60" i="6"/>
  <c r="N61" i="6"/>
  <c r="P61" i="6"/>
  <c r="N73" i="6"/>
  <c r="P73" i="6"/>
  <c r="N74" i="6"/>
  <c r="P74" i="6"/>
  <c r="N75" i="6"/>
  <c r="P75" i="6"/>
  <c r="N76" i="6"/>
  <c r="P76" i="6"/>
  <c r="N78" i="6"/>
  <c r="P78" i="6"/>
  <c r="N79" i="6"/>
  <c r="P79" i="6"/>
  <c r="N80" i="6"/>
  <c r="P80" i="6"/>
  <c r="N81" i="6"/>
  <c r="P81" i="6"/>
  <c r="N82" i="6"/>
  <c r="P82" i="6"/>
  <c r="N83" i="6"/>
  <c r="P83" i="6"/>
  <c r="N84" i="6"/>
  <c r="P84" i="6"/>
  <c r="N85" i="6"/>
  <c r="P85" i="6"/>
  <c r="N86" i="6"/>
  <c r="P86" i="6"/>
  <c r="N87" i="6"/>
  <c r="P87" i="6"/>
  <c r="N88" i="6"/>
  <c r="P88" i="6"/>
  <c r="N90" i="6"/>
  <c r="P90" i="6"/>
  <c r="N91" i="6"/>
  <c r="P91" i="6"/>
  <c r="N92" i="6"/>
  <c r="P92" i="6"/>
  <c r="N93" i="6"/>
  <c r="P93" i="6"/>
  <c r="N94" i="6"/>
  <c r="P94" i="6"/>
  <c r="N95" i="6"/>
  <c r="P95" i="6"/>
  <c r="N97" i="6"/>
  <c r="P97" i="6"/>
  <c r="CC102" i="6"/>
  <c r="CB102" i="6" s="1"/>
  <c r="BW102" i="6"/>
  <c r="BV102" i="6" s="1"/>
  <c r="BQ102" i="6"/>
  <c r="BP102" i="6" s="1"/>
  <c r="BK102" i="6"/>
  <c r="BJ102" i="6" s="1"/>
  <c r="BE102" i="6"/>
  <c r="BD102" i="6" s="1"/>
  <c r="AY102" i="6"/>
  <c r="AX102" i="6" s="1"/>
  <c r="AM102" i="6"/>
  <c r="AL102" i="6" s="1"/>
  <c r="AG102" i="6"/>
  <c r="AF102" i="6" s="1"/>
  <c r="AA102" i="6"/>
  <c r="Z102" i="6" s="1"/>
  <c r="U102" i="6"/>
  <c r="T102" i="6" s="1"/>
  <c r="O102" i="6"/>
  <c r="N102" i="6" s="1"/>
  <c r="AF100" i="6"/>
  <c r="CC98" i="6"/>
  <c r="CC100" i="6" s="1"/>
  <c r="BQ98" i="6"/>
  <c r="BE98" i="6"/>
  <c r="BE100" i="6" s="1"/>
  <c r="AG98" i="6"/>
  <c r="AG100" i="6" s="1"/>
  <c r="O98" i="6"/>
  <c r="AM98" i="6"/>
  <c r="BK98" i="6"/>
  <c r="AA98" i="6"/>
  <c r="T98" i="6" l="1"/>
  <c r="T100" i="6" s="1"/>
  <c r="AX105" i="6"/>
  <c r="AL104" i="6"/>
  <c r="Z106" i="6"/>
  <c r="BV106" i="6"/>
  <c r="N108" i="6"/>
  <c r="BP98" i="6"/>
  <c r="BP100" i="6" s="1"/>
  <c r="T106" i="6"/>
  <c r="AR107" i="6"/>
  <c r="BP106" i="6"/>
  <c r="BD98" i="6"/>
  <c r="BD100" i="6" s="1"/>
  <c r="CB98" i="6"/>
  <c r="CB100" i="6" s="1"/>
  <c r="AF109" i="6"/>
  <c r="BD105" i="6"/>
  <c r="CB109" i="6"/>
  <c r="O100" i="6"/>
  <c r="BK100" i="6"/>
  <c r="AM100" i="6"/>
  <c r="AR98" i="6"/>
  <c r="AR100" i="6" s="1"/>
  <c r="AA100" i="6"/>
  <c r="Z98" i="6"/>
  <c r="Z100" i="6" s="1"/>
  <c r="AR104" i="6"/>
  <c r="N105" i="6"/>
  <c r="AF106" i="6"/>
  <c r="CB106" i="6"/>
  <c r="AX107" i="6"/>
  <c r="T108" i="6"/>
  <c r="BP108" i="6"/>
  <c r="AL109" i="6"/>
  <c r="AS98" i="6"/>
  <c r="AL98" i="6"/>
  <c r="AL100" i="6" s="1"/>
  <c r="BJ108" i="6"/>
  <c r="U98" i="6"/>
  <c r="AX104" i="6"/>
  <c r="T105" i="6"/>
  <c r="BP105" i="6"/>
  <c r="AL106" i="6"/>
  <c r="BD107" i="6"/>
  <c r="Z108" i="6"/>
  <c r="BV108" i="6"/>
  <c r="AR109" i="6"/>
  <c r="AY98" i="6"/>
  <c r="BW98" i="6"/>
  <c r="BQ100" i="6"/>
  <c r="BD104" i="6"/>
  <c r="Z105" i="6"/>
  <c r="BV105" i="6"/>
  <c r="AR106" i="6"/>
  <c r="N107" i="6"/>
  <c r="BJ107" i="6"/>
  <c r="AF108" i="6"/>
  <c r="CB108" i="6"/>
  <c r="AX109" i="6"/>
  <c r="AX98" i="6"/>
  <c r="AX100" i="6" s="1"/>
  <c r="BJ98" i="6"/>
  <c r="BJ100" i="6" s="1"/>
  <c r="N104" i="6"/>
  <c r="BJ104" i="6"/>
  <c r="AF105" i="6"/>
  <c r="CB105" i="6"/>
  <c r="AX106" i="6"/>
  <c r="T107" i="6"/>
  <c r="BP107" i="6"/>
  <c r="AL108" i="6"/>
  <c r="BD109" i="6"/>
  <c r="AS102" i="6"/>
  <c r="AR102" i="6" s="1"/>
  <c r="CE102" i="6" s="1"/>
  <c r="T104" i="6"/>
  <c r="BP104" i="6"/>
  <c r="AL105" i="6"/>
  <c r="BD106" i="6"/>
  <c r="Z107" i="6"/>
  <c r="BV107" i="6"/>
  <c r="AR108" i="6"/>
  <c r="N109" i="6"/>
  <c r="BJ109" i="6"/>
  <c r="BV98" i="6"/>
  <c r="Z104" i="6"/>
  <c r="BV104" i="6"/>
  <c r="AR105" i="6"/>
  <c r="N106" i="6"/>
  <c r="BJ106" i="6"/>
  <c r="AF107" i="6"/>
  <c r="CB107" i="6"/>
  <c r="AX108" i="6"/>
  <c r="T109" i="6"/>
  <c r="BP109" i="6"/>
  <c r="AF104" i="6"/>
  <c r="CB104" i="6"/>
  <c r="AL107" i="6"/>
  <c r="BD108" i="6"/>
  <c r="Z109" i="6"/>
  <c r="BV109" i="6"/>
  <c r="N98" i="6"/>
  <c r="N100" i="6" s="1"/>
  <c r="AL110" i="6" l="1"/>
  <c r="AL111" i="6" s="1"/>
  <c r="BV100" i="6"/>
  <c r="CE98" i="6"/>
  <c r="CE100" i="6" s="1"/>
  <c r="CE107" i="6"/>
  <c r="T110" i="6"/>
  <c r="T111" i="6" s="1"/>
  <c r="BJ105" i="6"/>
  <c r="BJ110" i="6" s="1"/>
  <c r="CE109" i="6"/>
  <c r="CF98" i="6"/>
  <c r="CF100" i="6" s="1"/>
  <c r="BW100" i="6"/>
  <c r="AS100" i="6"/>
  <c r="N110" i="6"/>
  <c r="N111" i="6" s="1"/>
  <c r="AY100" i="6"/>
  <c r="AX110" i="6"/>
  <c r="AX111" i="6" s="1"/>
  <c r="AR110" i="6"/>
  <c r="AR111" i="6" s="1"/>
  <c r="CE104" i="6"/>
  <c r="CB110" i="6"/>
  <c r="U100" i="6"/>
  <c r="AF110" i="6"/>
  <c r="AF111" i="6" s="1"/>
  <c r="BV110" i="6"/>
  <c r="BV111" i="6" s="1"/>
  <c r="Z110" i="6"/>
  <c r="Z111" i="6" s="1"/>
  <c r="BD110" i="6"/>
  <c r="BD111" i="6" s="1"/>
  <c r="CE106" i="6"/>
  <c r="BP110" i="6"/>
  <c r="BP111" i="6" s="1"/>
  <c r="CE108" i="6"/>
  <c r="CF102" i="6"/>
  <c r="BV112" i="6" l="1"/>
  <c r="AL112" i="6"/>
  <c r="AR112" i="6"/>
  <c r="AX112" i="6"/>
  <c r="BD112" i="6"/>
  <c r="BJ111" i="6"/>
  <c r="BJ112" i="6"/>
  <c r="N112" i="6"/>
  <c r="CE110" i="6"/>
  <c r="CE112" i="6" s="1"/>
  <c r="CB111" i="6"/>
  <c r="CE105" i="6"/>
  <c r="T112" i="6"/>
  <c r="CB112" i="6"/>
  <c r="BP112" i="6"/>
  <c r="AF112" i="6"/>
  <c r="Z112" i="6"/>
  <c r="CE11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高橋周平</author>
  </authors>
  <commentList>
    <comment ref="D7" authorId="0" shapeId="0" xr:uid="{C8FA3BF7-ED13-4130-B062-B166637A093C}">
      <text>
        <r>
          <rPr>
            <b/>
            <sz val="9"/>
            <color indexed="81"/>
            <rFont val="MS P ゴシック"/>
            <family val="3"/>
            <charset val="128"/>
          </rPr>
          <t>Register email,
and send email everyday
Over due date: red
within 1 week: Yellow
Within 2 week: Green
Within 1 Month: Blue
Over 1 Month: light Blue</t>
        </r>
      </text>
    </comment>
    <comment ref="K7" authorId="0" shapeId="0" xr:uid="{4DB13675-B961-4C6D-A348-6490D852D4E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We can sort by
</t>
        </r>
        <r>
          <rPr>
            <b/>
            <u/>
            <sz val="9"/>
            <color indexed="81"/>
            <rFont val="MS P ゴシック"/>
            <family val="3"/>
            <charset val="128"/>
          </rPr>
          <t>client name
Job
PIC
Dream Team</t>
        </r>
      </text>
    </comment>
    <comment ref="C8" authorId="0" shapeId="0" xr:uid="{39045EF1-3E7E-42AA-81F6-5C5625CDE0CA}">
      <text>
        <r>
          <rPr>
            <b/>
            <sz val="9"/>
            <color indexed="81"/>
            <rFont val="MS P ゴシック"/>
            <family val="3"/>
            <charset val="128"/>
          </rPr>
          <t>can sort</t>
        </r>
      </text>
    </comment>
    <comment ref="R8" authorId="0" shapeId="0" xr:uid="{3C15FD19-34FF-4506-9E19-9D28493AAF51}">
      <text>
        <r>
          <rPr>
            <b/>
            <sz val="9"/>
            <color indexed="81"/>
            <rFont val="MS P ゴシック"/>
            <family val="3"/>
            <charset val="128"/>
          </rPr>
          <t>If due date,
Over due date: red
within 1 week: Yellow
Within 2 week: Green
Within 1 Month: Blue
Over 1 Month: light Blue
Complete : Gray</t>
        </r>
      </text>
    </comment>
  </commentList>
</comments>
</file>

<file path=xl/sharedStrings.xml><?xml version="1.0" encoding="utf-8"?>
<sst xmlns="http://schemas.openxmlformats.org/spreadsheetml/2006/main" count="264" uniqueCount="161">
  <si>
    <t>lower management system</t>
    <phoneticPr fontId="2"/>
  </si>
  <si>
    <t>Spot</t>
    <phoneticPr fontId="2"/>
  </si>
  <si>
    <t>Monthly</t>
    <phoneticPr fontId="2"/>
  </si>
  <si>
    <t xml:space="preserve">Category </t>
  </si>
  <si>
    <t xml:space="preserve">Category </t>
    <phoneticPr fontId="2"/>
  </si>
  <si>
    <t>:</t>
    <phoneticPr fontId="2"/>
  </si>
  <si>
    <t>Yearly</t>
    <phoneticPr fontId="2"/>
  </si>
  <si>
    <t>Quarterly</t>
    <phoneticPr fontId="2"/>
  </si>
  <si>
    <t>Half-Year</t>
    <phoneticPr fontId="2"/>
  </si>
  <si>
    <t>field</t>
  </si>
  <si>
    <t>field</t>
    <phoneticPr fontId="2"/>
  </si>
  <si>
    <t>Country</t>
    <phoneticPr fontId="2"/>
  </si>
  <si>
    <t>Thailand</t>
    <phoneticPr fontId="2"/>
  </si>
  <si>
    <t>Country (Branch)</t>
  </si>
  <si>
    <t>Country (Branch)</t>
    <phoneticPr fontId="2"/>
  </si>
  <si>
    <t>Indonesia</t>
    <phoneticPr fontId="2"/>
  </si>
  <si>
    <t>Accounting&amp;Tax</t>
    <phoneticPr fontId="2"/>
  </si>
  <si>
    <t>Legal</t>
    <phoneticPr fontId="2"/>
  </si>
  <si>
    <t>HR</t>
    <phoneticPr fontId="2"/>
  </si>
  <si>
    <t>Other</t>
    <phoneticPr fontId="2"/>
  </si>
  <si>
    <t>Client Name</t>
  </si>
  <si>
    <t>Client Name</t>
    <phoneticPr fontId="2"/>
  </si>
  <si>
    <t>Job</t>
  </si>
  <si>
    <t>PIC1</t>
  </si>
  <si>
    <t>PIC1</t>
    <phoneticPr fontId="2"/>
  </si>
  <si>
    <t>PIC2</t>
  </si>
  <si>
    <t>PIC2</t>
    <phoneticPr fontId="2"/>
  </si>
  <si>
    <t>Due date</t>
  </si>
  <si>
    <t>Tokyo Consulting Firm</t>
    <phoneticPr fontId="2"/>
  </si>
  <si>
    <t>Bookeeping</t>
    <phoneticPr fontId="2"/>
  </si>
  <si>
    <t>Mr.A</t>
    <phoneticPr fontId="2"/>
  </si>
  <si>
    <t>Ms.B</t>
    <phoneticPr fontId="2"/>
  </si>
  <si>
    <t>Memo</t>
  </si>
  <si>
    <t>Fee</t>
  </si>
  <si>
    <t>Fee</t>
    <phoneticPr fontId="2"/>
  </si>
  <si>
    <t>Outsorcing Fee</t>
  </si>
  <si>
    <t>Outsorcing Fee</t>
    <phoneticPr fontId="2"/>
  </si>
  <si>
    <t>Control Sheet</t>
    <phoneticPr fontId="2"/>
  </si>
  <si>
    <t>×</t>
    <phoneticPr fontId="2"/>
  </si>
  <si>
    <t>Category</t>
    <phoneticPr fontId="2"/>
  </si>
  <si>
    <t>Task List</t>
    <phoneticPr fontId="2"/>
  </si>
  <si>
    <t>Calender</t>
    <phoneticPr fontId="2"/>
  </si>
  <si>
    <t>Complete</t>
    <phoneticPr fontId="2"/>
  </si>
  <si>
    <t>Setting detail of each task</t>
    <phoneticPr fontId="2"/>
  </si>
  <si>
    <t>*If it has more PIC, we can add in here</t>
    <phoneticPr fontId="2"/>
  </si>
  <si>
    <t>Final Editor</t>
    <phoneticPr fontId="2"/>
  </si>
  <si>
    <t>Date</t>
    <phoneticPr fontId="2"/>
  </si>
  <si>
    <t>Name</t>
    <phoneticPr fontId="2"/>
  </si>
  <si>
    <t>Complete job</t>
    <phoneticPr fontId="2"/>
  </si>
  <si>
    <t>✅</t>
    <phoneticPr fontId="2"/>
  </si>
  <si>
    <t>Update Credit Control</t>
    <phoneticPr fontId="2"/>
  </si>
  <si>
    <t>Keep Result</t>
    <phoneticPr fontId="2"/>
  </si>
  <si>
    <t>Folder</t>
    <phoneticPr fontId="2"/>
  </si>
  <si>
    <t>Setting detail</t>
    <phoneticPr fontId="2"/>
  </si>
  <si>
    <t>click</t>
    <phoneticPr fontId="2"/>
  </si>
  <si>
    <t>1Step</t>
    <phoneticPr fontId="2"/>
  </si>
  <si>
    <t>2Step</t>
    <phoneticPr fontId="2"/>
  </si>
  <si>
    <t>3Step</t>
    <phoneticPr fontId="2"/>
  </si>
  <si>
    <t>4Step</t>
    <phoneticPr fontId="2"/>
  </si>
  <si>
    <t>Traget date</t>
    <phoneticPr fontId="2"/>
  </si>
  <si>
    <t>Contents</t>
    <phoneticPr fontId="2"/>
  </si>
  <si>
    <t>Advance Paymant</t>
    <phoneticPr fontId="2"/>
  </si>
  <si>
    <t>Evidence</t>
    <phoneticPr fontId="2"/>
  </si>
  <si>
    <t>Register Email</t>
    <phoneticPr fontId="2"/>
  </si>
  <si>
    <t>Company</t>
  </si>
  <si>
    <t>Content</t>
  </si>
  <si>
    <t>Branch</t>
  </si>
  <si>
    <t>1月</t>
  </si>
  <si>
    <t>2月</t>
  </si>
  <si>
    <t>3月  March</t>
  </si>
  <si>
    <t>4月  April</t>
  </si>
  <si>
    <t>5月  May</t>
  </si>
  <si>
    <t>6月  June</t>
  </si>
  <si>
    <t>7月  July</t>
  </si>
  <si>
    <t>8月  August</t>
  </si>
  <si>
    <t>9月  September</t>
  </si>
  <si>
    <t>10月  October</t>
  </si>
  <si>
    <t>11月  November</t>
  </si>
  <si>
    <t>12月  December</t>
  </si>
  <si>
    <t>年間合計 Total Sales</t>
  </si>
  <si>
    <t>年</t>
  </si>
  <si>
    <t>企業名</t>
  </si>
  <si>
    <t>メモ</t>
  </si>
  <si>
    <t>摘要</t>
  </si>
  <si>
    <t xml:space="preserve"> </t>
  </si>
  <si>
    <t>業務区分</t>
  </si>
  <si>
    <t>売上区分</t>
  </si>
  <si>
    <t>Send Invoice</t>
  </si>
  <si>
    <t>Invoice No</t>
  </si>
  <si>
    <t>Receipt No</t>
  </si>
  <si>
    <t>円
yen</t>
  </si>
  <si>
    <t>バーツ
baht</t>
  </si>
  <si>
    <t>状況
status</t>
  </si>
  <si>
    <t xml:space="preserve">                                              </t>
  </si>
  <si>
    <t>タイ事業部売上合計（円） - A</t>
  </si>
  <si>
    <t>2020年売上</t>
  </si>
  <si>
    <t>差額</t>
  </si>
  <si>
    <t>レート ( JPY/THB)</t>
  </si>
  <si>
    <t>チョンブリ支店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</si>
  <si>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</si>
  <si>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</si>
  <si>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</si>
  <si>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</si>
  <si>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</si>
  <si>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</si>
  <si>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</si>
  <si>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</si>
  <si>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</si>
  <si>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</si>
  <si>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</si>
  <si>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</si>
  <si>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</si>
  <si>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</si>
  <si>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1 ordered</t>
  </si>
  <si>
    <t>2 can be invoiced</t>
  </si>
  <si>
    <t>3 prepared</t>
  </si>
  <si>
    <t>4 invoiced</t>
  </si>
  <si>
    <t>5 send</t>
  </si>
  <si>
    <t>6 collected</t>
  </si>
  <si>
    <t>SubTotal</t>
  </si>
  <si>
    <t>Difference</t>
  </si>
  <si>
    <t>Complete</t>
  </si>
  <si>
    <t>Job(Invoice contents)</t>
    <phoneticPr fontId="2"/>
  </si>
  <si>
    <t>Traget date</t>
    <phoneticPr fontId="2"/>
  </si>
  <si>
    <t>Dream Team</t>
    <phoneticPr fontId="2"/>
  </si>
  <si>
    <t>A</t>
    <phoneticPr fontId="2"/>
  </si>
  <si>
    <t>Client Information</t>
    <phoneticPr fontId="2"/>
  </si>
  <si>
    <t>Client PIC</t>
    <phoneticPr fontId="2"/>
  </si>
  <si>
    <t>Client PIC Email</t>
    <phoneticPr fontId="2"/>
  </si>
  <si>
    <t>Fisical Year</t>
    <phoneticPr fontId="2"/>
  </si>
  <si>
    <t>Order Service</t>
    <phoneticPr fontId="2"/>
  </si>
  <si>
    <t>Order date</t>
    <phoneticPr fontId="2"/>
  </si>
  <si>
    <t>Service name</t>
    <phoneticPr fontId="2"/>
  </si>
  <si>
    <t>Credit Control</t>
    <phoneticPr fontId="2"/>
  </si>
  <si>
    <t>Login</t>
    <phoneticPr fontId="2"/>
  </si>
  <si>
    <t>ID (email)</t>
    <phoneticPr fontId="2"/>
  </si>
  <si>
    <t>PW</t>
    <phoneticPr fontId="2"/>
  </si>
  <si>
    <t>Work Flow, Necessary Info</t>
    <phoneticPr fontId="2"/>
  </si>
  <si>
    <t>Order Year</t>
    <phoneticPr fontId="2"/>
  </si>
  <si>
    <t>支店</t>
    <rPh sb="0" eb="2">
      <t>シテン</t>
    </rPh>
    <phoneticPr fontId="2"/>
  </si>
  <si>
    <t>Field</t>
    <phoneticPr fontId="2"/>
  </si>
  <si>
    <t>ドリームチーム</t>
    <phoneticPr fontId="2"/>
  </si>
  <si>
    <t>担当者</t>
    <rPh sb="0" eb="3">
      <t>タントウシャ</t>
    </rPh>
    <phoneticPr fontId="2"/>
  </si>
  <si>
    <t>Advance receivable</t>
    <phoneticPr fontId="2"/>
  </si>
  <si>
    <t>Advance Receivable</t>
    <phoneticPr fontId="2"/>
  </si>
  <si>
    <t>Charge Month</t>
    <phoneticPr fontId="2"/>
  </si>
  <si>
    <t>Charge date</t>
    <phoneticPr fontId="2"/>
  </si>
  <si>
    <t>債権管理リスト (Credit Control)</t>
    <rPh sb="0" eb="4">
      <t>サイケンカンリ</t>
    </rPh>
    <phoneticPr fontId="2"/>
  </si>
  <si>
    <t>Year</t>
    <phoneticPr fontId="2"/>
  </si>
  <si>
    <t>FY2022</t>
  </si>
  <si>
    <t>Total(THB)</t>
    <phoneticPr fontId="2"/>
  </si>
  <si>
    <t>Total(JPY)</t>
    <phoneticPr fontId="2"/>
  </si>
  <si>
    <t>状況
Condition</t>
  </si>
  <si>
    <t>No</t>
    <phoneticPr fontId="2"/>
  </si>
  <si>
    <t>会社名(Company Name)</t>
    <rPh sb="0" eb="3">
      <t>カイシャメイ</t>
    </rPh>
    <phoneticPr fontId="2"/>
  </si>
  <si>
    <t>合計</t>
    <rPh sb="0" eb="2">
      <t>ゴウケイ</t>
    </rPh>
    <phoneticPr fontId="2"/>
  </si>
  <si>
    <t>Uncollected Fee</t>
    <phoneticPr fontId="2"/>
  </si>
  <si>
    <t>*Please fill out some processes and each target date</t>
    <phoneticPr fontId="2"/>
  </si>
  <si>
    <t>bookkeping</t>
  </si>
  <si>
    <t>tax filling</t>
  </si>
  <si>
    <t>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</si>
</sst>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00\ [$(JPY/INR)]"/>
    <numFmt numFmtId="166" formatCode="_(#,##0.000_);[Red]\(#,##0.000\)"/>
    <numFmt numFmtId="167" formatCode="#,##0.0000;[Red]\-#,##0.0000"/>
    <numFmt numFmtId="168" formatCode="[$-409]mmm\-yy;@"/>
  </numFmts>
  <fonts count="2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8"/>
      <color theme="1"/>
      <name val="Calibri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u/>
      <sz val="9"/>
      <color indexed="81"/>
      <name val="MS P ゴシック"/>
      <family val="3"/>
      <charset val="128"/>
    </font>
    <font>
      <b/>
      <sz val="11"/>
      <color theme="1"/>
      <name val="Segoe UI Symbol"/>
      <family val="3"/>
    </font>
    <font>
      <sz val="11"/>
      <color theme="1"/>
      <name val="Segoe UI Symbol"/>
      <family val="3"/>
    </font>
    <font>
      <sz val="11"/>
      <color theme="1"/>
      <name val="Calibri"/>
      <family val="3"/>
      <charset val="128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FFFF00"/>
      <name val="Arial"/>
      <family val="2"/>
    </font>
    <font>
      <sz val="11"/>
      <color theme="1"/>
      <name val="MS PGothic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Meiryo"/>
      <family val="3"/>
      <charset val="128"/>
    </font>
    <font>
      <b/>
      <sz val="12"/>
      <color theme="1"/>
      <name val="Calibri"/>
      <family val="3"/>
      <charset val="128"/>
      <scheme val="minor"/>
    </font>
    <font>
      <b/>
      <sz val="20"/>
      <color theme="1"/>
      <name val="Calibri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9999"/>
      </patternFill>
    </fill>
    <fill>
      <patternFill patternType="solid">
        <fgColor rgb="FF00B050"/>
        <bgColor rgb="FF00B050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FF9933"/>
        <bgColor rgb="FFFF9933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8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38" fontId="0" fillId="2" borderId="1" xfId="1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33" xfId="0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0" xfId="0" applyFill="1" applyBorder="1">
      <alignment vertical="center"/>
    </xf>
    <xf numFmtId="0" fontId="10" fillId="5" borderId="34" xfId="0" applyFont="1" applyFill="1" applyBorder="1">
      <alignment vertical="center"/>
    </xf>
    <xf numFmtId="0" fontId="0" fillId="0" borderId="0" xfId="0" applyAlignment="1"/>
    <xf numFmtId="0" fontId="11" fillId="0" borderId="0" xfId="0" applyFont="1" applyAlignment="1">
      <alignment horizontal="center"/>
    </xf>
    <xf numFmtId="38" fontId="12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38" fontId="14" fillId="7" borderId="0" xfId="0" applyNumberFormat="1" applyFont="1" applyFill="1" applyAlignment="1">
      <alignment horizontal="center" vertical="center"/>
    </xf>
    <xf numFmtId="0" fontId="15" fillId="6" borderId="34" xfId="0" applyFont="1" applyFill="1" applyBorder="1" applyAlignment="1">
      <alignment horizontal="center" vertical="center"/>
    </xf>
    <xf numFmtId="0" fontId="15" fillId="6" borderId="34" xfId="0" applyFont="1" applyFill="1" applyBorder="1" applyAlignment="1">
      <alignment horizontal="center" vertical="center" wrapText="1"/>
    </xf>
    <xf numFmtId="0" fontId="14" fillId="7" borderId="34" xfId="0" applyFont="1" applyFill="1" applyBorder="1">
      <alignment vertical="center"/>
    </xf>
    <xf numFmtId="38" fontId="14" fillId="7" borderId="34" xfId="0" applyNumberFormat="1" applyFont="1" applyFill="1" applyBorder="1">
      <alignment vertical="center"/>
    </xf>
    <xf numFmtId="38" fontId="14" fillId="7" borderId="39" xfId="0" applyNumberFormat="1" applyFont="1" applyFill="1" applyBorder="1">
      <alignment vertical="center"/>
    </xf>
    <xf numFmtId="38" fontId="14" fillId="7" borderId="0" xfId="0" applyNumberFormat="1" applyFont="1" applyFill="1">
      <alignment vertical="center"/>
    </xf>
    <xf numFmtId="0" fontId="12" fillId="8" borderId="34" xfId="0" applyFont="1" applyFill="1" applyBorder="1">
      <alignment vertical="center"/>
    </xf>
    <xf numFmtId="0" fontId="12" fillId="8" borderId="34" xfId="0" applyFont="1" applyFill="1" applyBorder="1" applyAlignment="1">
      <alignment horizontal="center" vertical="center"/>
    </xf>
    <xf numFmtId="0" fontId="10" fillId="8" borderId="34" xfId="0" applyFont="1" applyFill="1" applyBorder="1">
      <alignment vertical="center"/>
    </xf>
    <xf numFmtId="0" fontId="12" fillId="0" borderId="34" xfId="0" applyFont="1" applyBorder="1">
      <alignment vertical="center"/>
    </xf>
    <xf numFmtId="38" fontId="12" fillId="0" borderId="34" xfId="0" applyNumberFormat="1" applyFont="1" applyBorder="1">
      <alignment vertical="center"/>
    </xf>
    <xf numFmtId="0" fontId="12" fillId="8" borderId="40" xfId="0" applyFont="1" applyFill="1" applyBorder="1">
      <alignment vertical="center"/>
    </xf>
    <xf numFmtId="0" fontId="12" fillId="8" borderId="41" xfId="0" applyFont="1" applyFill="1" applyBorder="1">
      <alignment vertical="center"/>
    </xf>
    <xf numFmtId="0" fontId="12" fillId="8" borderId="0" xfId="0" applyFont="1" applyFill="1">
      <alignment vertical="center"/>
    </xf>
    <xf numFmtId="0" fontId="12" fillId="5" borderId="0" xfId="0" applyFont="1" applyFill="1">
      <alignment vertical="center"/>
    </xf>
    <xf numFmtId="0" fontId="12" fillId="5" borderId="34" xfId="0" applyFont="1" applyFill="1" applyBorder="1">
      <alignment vertical="center"/>
    </xf>
    <xf numFmtId="0" fontId="12" fillId="5" borderId="34" xfId="0" applyFont="1" applyFill="1" applyBorder="1" applyAlignment="1">
      <alignment horizontal="center" vertical="center"/>
    </xf>
    <xf numFmtId="38" fontId="12" fillId="5" borderId="34" xfId="0" applyNumberFormat="1" applyFont="1" applyFill="1" applyBorder="1">
      <alignment vertical="center"/>
    </xf>
    <xf numFmtId="0" fontId="12" fillId="5" borderId="40" xfId="0" applyFont="1" applyFill="1" applyBorder="1">
      <alignment vertical="center"/>
    </xf>
    <xf numFmtId="0" fontId="12" fillId="5" borderId="41" xfId="0" applyFont="1" applyFill="1" applyBorder="1">
      <alignment vertical="center"/>
    </xf>
    <xf numFmtId="0" fontId="10" fillId="5" borderId="34" xfId="0" applyFont="1" applyFill="1" applyBorder="1" applyAlignment="1">
      <alignment horizontal="center" vertical="center"/>
    </xf>
    <xf numFmtId="38" fontId="10" fillId="5" borderId="34" xfId="0" applyNumberFormat="1" applyFont="1" applyFill="1" applyBorder="1">
      <alignment vertical="center"/>
    </xf>
    <xf numFmtId="38" fontId="10" fillId="0" borderId="34" xfId="0" applyNumberFormat="1" applyFont="1" applyBorder="1">
      <alignment vertical="center"/>
    </xf>
    <xf numFmtId="164" fontId="10" fillId="5" borderId="34" xfId="0" applyNumberFormat="1" applyFont="1" applyFill="1" applyBorder="1">
      <alignment vertical="center"/>
    </xf>
    <xf numFmtId="0" fontId="10" fillId="8" borderId="34" xfId="0" applyFont="1" applyFill="1" applyBorder="1" applyAlignment="1">
      <alignment horizontal="center" vertical="center"/>
    </xf>
    <xf numFmtId="38" fontId="12" fillId="5" borderId="0" xfId="0" applyNumberFormat="1" applyFont="1" applyFill="1">
      <alignment vertical="center"/>
    </xf>
    <xf numFmtId="38" fontId="10" fillId="5" borderId="0" xfId="0" applyNumberFormat="1" applyFont="1" applyFill="1">
      <alignment vertical="center"/>
    </xf>
    <xf numFmtId="0" fontId="10" fillId="5" borderId="35" xfId="0" applyFont="1" applyFill="1" applyBorder="1">
      <alignment vertical="center"/>
    </xf>
    <xf numFmtId="0" fontId="10" fillId="8" borderId="35" xfId="0" applyFont="1" applyFill="1" applyBorder="1">
      <alignment vertical="center"/>
    </xf>
    <xf numFmtId="0" fontId="12" fillId="0" borderId="35" xfId="0" applyFont="1" applyBorder="1">
      <alignment vertical="center"/>
    </xf>
    <xf numFmtId="0" fontId="12" fillId="8" borderId="35" xfId="0" applyFont="1" applyFill="1" applyBorder="1" applyAlignment="1">
      <alignment horizontal="center" vertical="center"/>
    </xf>
    <xf numFmtId="0" fontId="12" fillId="8" borderId="35" xfId="0" applyFont="1" applyFill="1" applyBorder="1">
      <alignment vertical="center"/>
    </xf>
    <xf numFmtId="0" fontId="12" fillId="0" borderId="34" xfId="0" applyFont="1" applyBorder="1" applyAlignment="1">
      <alignment horizontal="center" vertical="center"/>
    </xf>
    <xf numFmtId="0" fontId="12" fillId="9" borderId="34" xfId="0" applyFont="1" applyFill="1" applyBorder="1" applyAlignment="1">
      <alignment horizontal="center" vertical="center"/>
    </xf>
    <xf numFmtId="0" fontId="12" fillId="5" borderId="38" xfId="0" applyFont="1" applyFill="1" applyBorder="1">
      <alignment vertical="center"/>
    </xf>
    <xf numFmtId="38" fontId="12" fillId="0" borderId="42" xfId="0" applyNumberFormat="1" applyFont="1" applyBorder="1">
      <alignment vertical="center"/>
    </xf>
    <xf numFmtId="0" fontId="10" fillId="5" borderId="38" xfId="0" applyFont="1" applyFill="1" applyBorder="1">
      <alignment vertical="center"/>
    </xf>
    <xf numFmtId="165" fontId="18" fillId="11" borderId="36" xfId="0" applyNumberFormat="1" applyFont="1" applyFill="1" applyBorder="1" applyAlignment="1"/>
    <xf numFmtId="0" fontId="12" fillId="11" borderId="36" xfId="0" applyFont="1" applyFill="1" applyBorder="1" applyAlignment="1">
      <alignment horizontal="center" vertical="center"/>
    </xf>
    <xf numFmtId="38" fontId="12" fillId="11" borderId="34" xfId="0" applyNumberFormat="1" applyFont="1" applyFill="1" applyBorder="1">
      <alignment vertical="center"/>
    </xf>
    <xf numFmtId="38" fontId="12" fillId="11" borderId="0" xfId="0" applyNumberFormat="1" applyFont="1" applyFill="1">
      <alignment vertical="center"/>
    </xf>
    <xf numFmtId="0" fontId="12" fillId="11" borderId="0" xfId="0" applyFont="1" applyFill="1" applyAlignment="1">
      <alignment horizontal="center" vertical="center"/>
    </xf>
    <xf numFmtId="166" fontId="12" fillId="11" borderId="34" xfId="0" applyNumberFormat="1" applyFont="1" applyFill="1" applyBorder="1">
      <alignment vertical="center"/>
    </xf>
    <xf numFmtId="165" fontId="18" fillId="12" borderId="34" xfId="0" applyNumberFormat="1" applyFont="1" applyFill="1" applyBorder="1" applyAlignment="1">
      <alignment horizontal="center"/>
    </xf>
    <xf numFmtId="0" fontId="12" fillId="12" borderId="34" xfId="0" applyFont="1" applyFill="1" applyBorder="1" applyAlignment="1">
      <alignment horizontal="center" vertical="center"/>
    </xf>
    <xf numFmtId="38" fontId="10" fillId="12" borderId="34" xfId="0" applyNumberFormat="1" applyFont="1" applyFill="1" applyBorder="1">
      <alignment vertical="center"/>
    </xf>
    <xf numFmtId="38" fontId="12" fillId="12" borderId="34" xfId="0" applyNumberFormat="1" applyFont="1" applyFill="1" applyBorder="1">
      <alignment vertical="center"/>
    </xf>
    <xf numFmtId="0" fontId="12" fillId="12" borderId="34" xfId="0" applyFont="1" applyFill="1" applyBorder="1">
      <alignment vertical="center"/>
    </xf>
    <xf numFmtId="38" fontId="10" fillId="12" borderId="0" xfId="0" applyNumberFormat="1" applyFont="1" applyFill="1">
      <alignment vertical="center"/>
    </xf>
    <xf numFmtId="165" fontId="18" fillId="13" borderId="0" xfId="0" applyNumberFormat="1" applyFont="1" applyFill="1" applyAlignment="1">
      <alignment horizontal="center"/>
    </xf>
    <xf numFmtId="0" fontId="12" fillId="13" borderId="0" xfId="0" applyFont="1" applyFill="1" applyAlignment="1">
      <alignment horizontal="center" vertical="center"/>
    </xf>
    <xf numFmtId="0" fontId="12" fillId="13" borderId="34" xfId="0" applyFont="1" applyFill="1" applyBorder="1" applyAlignment="1">
      <alignment horizontal="center" vertical="center"/>
    </xf>
    <xf numFmtId="38" fontId="10" fillId="13" borderId="34" xfId="0" applyNumberFormat="1" applyFont="1" applyFill="1" applyBorder="1">
      <alignment vertical="center"/>
    </xf>
    <xf numFmtId="38" fontId="12" fillId="13" borderId="34" xfId="0" applyNumberFormat="1" applyFont="1" applyFill="1" applyBorder="1">
      <alignment vertical="center"/>
    </xf>
    <xf numFmtId="38" fontId="10" fillId="13" borderId="0" xfId="0" applyNumberFormat="1" applyFont="1" applyFill="1">
      <alignment vertical="center"/>
    </xf>
    <xf numFmtId="0" fontId="16" fillId="0" borderId="37" xfId="0" applyFont="1" applyBorder="1" applyAlignment="1"/>
    <xf numFmtId="0" fontId="16" fillId="0" borderId="37" xfId="0" applyFont="1" applyBorder="1" applyAlignment="1">
      <alignment horizontal="center"/>
    </xf>
    <xf numFmtId="167" fontId="10" fillId="0" borderId="34" xfId="0" applyNumberFormat="1" applyFont="1" applyBorder="1">
      <alignment vertical="center"/>
    </xf>
    <xf numFmtId="0" fontId="12" fillId="0" borderId="0" xfId="0" applyFont="1" applyAlignment="1">
      <alignment horizontal="center" vertical="center"/>
    </xf>
    <xf numFmtId="0" fontId="16" fillId="0" borderId="38" xfId="0" applyFont="1" applyBorder="1" applyAlignment="1"/>
    <xf numFmtId="0" fontId="12" fillId="5" borderId="0" xfId="0" applyFont="1" applyFill="1" applyAlignment="1">
      <alignment horizontal="center" vertical="center"/>
    </xf>
    <xf numFmtId="38" fontId="12" fillId="5" borderId="34" xfId="0" applyNumberFormat="1" applyFont="1" applyFill="1" applyBorder="1" applyAlignment="1">
      <alignment horizontal="center" vertical="center"/>
    </xf>
    <xf numFmtId="38" fontId="12" fillId="5" borderId="0" xfId="0" applyNumberFormat="1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165" fontId="18" fillId="0" borderId="36" xfId="0" applyNumberFormat="1" applyFont="1" applyBorder="1" applyAlignment="1">
      <alignment horizontal="center"/>
    </xf>
    <xf numFmtId="38" fontId="12" fillId="0" borderId="0" xfId="0" applyNumberFormat="1" applyFont="1" applyAlignment="1">
      <alignment horizontal="center" vertical="center"/>
    </xf>
    <xf numFmtId="165" fontId="18" fillId="10" borderId="36" xfId="0" applyNumberFormat="1" applyFont="1" applyFill="1" applyBorder="1" applyAlignment="1">
      <alignment horizontal="center"/>
    </xf>
    <xf numFmtId="38" fontId="12" fillId="10" borderId="0" xfId="0" applyNumberFormat="1" applyFont="1" applyFill="1" applyAlignment="1">
      <alignment horizontal="center" vertical="center"/>
    </xf>
    <xf numFmtId="165" fontId="18" fillId="14" borderId="36" xfId="0" applyNumberFormat="1" applyFont="1" applyFill="1" applyBorder="1" applyAlignment="1">
      <alignment horizontal="center"/>
    </xf>
    <xf numFmtId="38" fontId="12" fillId="14" borderId="0" xfId="0" applyNumberFormat="1" applyFont="1" applyFill="1" applyAlignment="1">
      <alignment horizontal="center" vertical="center"/>
    </xf>
    <xf numFmtId="165" fontId="18" fillId="16" borderId="36" xfId="0" applyNumberFormat="1" applyFont="1" applyFill="1" applyBorder="1" applyAlignment="1">
      <alignment horizontal="center"/>
    </xf>
    <xf numFmtId="38" fontId="12" fillId="16" borderId="0" xfId="0" applyNumberFormat="1" applyFont="1" applyFill="1" applyAlignment="1">
      <alignment horizontal="center" vertical="center"/>
    </xf>
    <xf numFmtId="165" fontId="18" fillId="0" borderId="34" xfId="0" applyNumberFormat="1" applyFont="1" applyBorder="1" applyAlignment="1">
      <alignment horizontal="center"/>
    </xf>
    <xf numFmtId="165" fontId="18" fillId="17" borderId="34" xfId="0" applyNumberFormat="1" applyFont="1" applyFill="1" applyBorder="1" applyAlignment="1">
      <alignment horizontal="center"/>
    </xf>
    <xf numFmtId="38" fontId="12" fillId="17" borderId="0" xfId="0" applyNumberFormat="1" applyFont="1" applyFill="1" applyAlignment="1">
      <alignment horizontal="center" vertical="center"/>
    </xf>
    <xf numFmtId="38" fontId="12" fillId="0" borderId="34" xfId="0" applyNumberFormat="1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2" borderId="28" xfId="0" applyFill="1" applyBorder="1" applyAlignment="1">
      <alignment vertical="center"/>
    </xf>
    <xf numFmtId="0" fontId="12" fillId="8" borderId="38" xfId="0" applyFont="1" applyFill="1" applyBorder="1">
      <alignment vertical="center"/>
    </xf>
    <xf numFmtId="0" fontId="10" fillId="8" borderId="38" xfId="0" applyFont="1" applyFill="1" applyBorder="1">
      <alignment vertical="center"/>
    </xf>
    <xf numFmtId="0" fontId="0" fillId="0" borderId="0" xfId="0" applyBorder="1" applyAlignment="1"/>
    <xf numFmtId="0" fontId="10" fillId="5" borderId="0" xfId="0" applyFont="1" applyFill="1" applyBorder="1">
      <alignment vertical="center"/>
    </xf>
    <xf numFmtId="0" fontId="12" fillId="0" borderId="0" xfId="0" applyFont="1" applyBorder="1">
      <alignment vertical="center"/>
    </xf>
    <xf numFmtId="0" fontId="12" fillId="5" borderId="0" xfId="0" applyFont="1" applyFill="1" applyBorder="1">
      <alignment vertical="center"/>
    </xf>
    <xf numFmtId="0" fontId="16" fillId="5" borderId="0" xfId="0" applyFont="1" applyFill="1" applyBorder="1" applyAlignment="1"/>
    <xf numFmtId="0" fontId="16" fillId="8" borderId="0" xfId="0" applyFont="1" applyFill="1" applyBorder="1" applyAlignment="1"/>
    <xf numFmtId="0" fontId="12" fillId="8" borderId="0" xfId="0" applyFont="1" applyFill="1" applyBorder="1">
      <alignment vertical="center"/>
    </xf>
    <xf numFmtId="0" fontId="12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2" fillId="8" borderId="1" xfId="0" applyFont="1" applyFill="1" applyBorder="1">
      <alignment vertical="center"/>
    </xf>
    <xf numFmtId="0" fontId="12" fillId="5" borderId="1" xfId="0" applyFont="1" applyFill="1" applyBorder="1">
      <alignment vertical="center"/>
    </xf>
    <xf numFmtId="0" fontId="10" fillId="5" borderId="1" xfId="0" applyFont="1" applyFill="1" applyBorder="1">
      <alignment vertical="center"/>
    </xf>
    <xf numFmtId="0" fontId="10" fillId="8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12" fillId="8" borderId="33" xfId="0" applyFont="1" applyFill="1" applyBorder="1">
      <alignment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34" xfId="0" applyFont="1" applyBorder="1" applyAlignment="1">
      <alignment horizontal="center"/>
    </xf>
    <xf numFmtId="0" fontId="17" fillId="5" borderId="34" xfId="0" applyFont="1" applyFill="1" applyBorder="1" applyAlignment="1">
      <alignment horizontal="center"/>
    </xf>
    <xf numFmtId="0" fontId="21" fillId="6" borderId="34" xfId="0" applyFont="1" applyFill="1" applyBorder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0" fontId="13" fillId="0" borderId="37" xfId="0" applyFont="1" applyBorder="1" applyAlignment="1"/>
    <xf numFmtId="0" fontId="13" fillId="0" borderId="38" xfId="0" applyFont="1" applyBorder="1" applyAlignment="1"/>
    <xf numFmtId="0" fontId="13" fillId="0" borderId="0" xfId="0" applyFont="1" applyAlignment="1"/>
    <xf numFmtId="165" fontId="18" fillId="5" borderId="0" xfId="0" applyNumberFormat="1" applyFont="1" applyFill="1" applyAlignment="1"/>
    <xf numFmtId="0" fontId="20" fillId="0" borderId="0" xfId="0" applyFont="1" applyBorder="1" applyAlignment="1">
      <alignment horizontal="center" vertical="center"/>
    </xf>
    <xf numFmtId="165" fontId="18" fillId="0" borderId="36" xfId="0" applyNumberFormat="1" applyFont="1" applyBorder="1" applyAlignment="1"/>
    <xf numFmtId="165" fontId="18" fillId="5" borderId="36" xfId="0" applyNumberFormat="1" applyFont="1" applyFill="1" applyBorder="1" applyAlignment="1"/>
    <xf numFmtId="165" fontId="18" fillId="9" borderId="36" xfId="0" applyNumberFormat="1" applyFont="1" applyFill="1" applyBorder="1" applyAlignment="1"/>
    <xf numFmtId="165" fontId="18" fillId="10" borderId="36" xfId="0" applyNumberFormat="1" applyFont="1" applyFill="1" applyBorder="1" applyAlignment="1"/>
    <xf numFmtId="165" fontId="18" fillId="14" borderId="36" xfId="0" applyNumberFormat="1" applyFont="1" applyFill="1" applyBorder="1" applyAlignment="1"/>
    <xf numFmtId="165" fontId="18" fillId="15" borderId="36" xfId="0" applyNumberFormat="1" applyFont="1" applyFill="1" applyBorder="1" applyAlignment="1"/>
    <xf numFmtId="165" fontId="18" fillId="17" borderId="36" xfId="0" applyNumberFormat="1" applyFont="1" applyFill="1" applyBorder="1" applyAlignment="1"/>
    <xf numFmtId="0" fontId="20" fillId="0" borderId="0" xfId="0" applyFont="1" applyBorder="1" applyAlignment="1">
      <alignment horizontal="left" vertical="center"/>
    </xf>
    <xf numFmtId="14" fontId="0" fillId="18" borderId="1" xfId="0" applyNumberFormat="1" applyFill="1" applyBorder="1" applyAlignment="1">
      <alignment horizontal="center" vertical="center"/>
    </xf>
    <xf numFmtId="168" fontId="0" fillId="18" borderId="1" xfId="0" applyNumberForma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38" fontId="0" fillId="4" borderId="48" xfId="2" applyFont="1" applyFill="1" applyBorder="1" applyAlignment="1">
      <alignment vertical="center"/>
    </xf>
    <xf numFmtId="38" fontId="0" fillId="18" borderId="1" xfId="2" applyFont="1" applyFill="1" applyBorder="1" applyAlignment="1">
      <alignment vertical="center"/>
    </xf>
    <xf numFmtId="38" fontId="0" fillId="18" borderId="15" xfId="2" applyFont="1" applyFill="1" applyBorder="1" applyAlignment="1">
      <alignment vertical="center"/>
    </xf>
    <xf numFmtId="0" fontId="0" fillId="19" borderId="15" xfId="0" applyFill="1" applyBorder="1">
      <alignment vertical="center"/>
    </xf>
    <xf numFmtId="38" fontId="0" fillId="3" borderId="1" xfId="2" applyFont="1" applyFill="1" applyBorder="1" applyAlignment="1"/>
    <xf numFmtId="38" fontId="0" fillId="3" borderId="1" xfId="2" applyFont="1" applyFill="1" applyBorder="1" applyAlignment="1">
      <alignment horizontal="right"/>
    </xf>
    <xf numFmtId="38" fontId="0" fillId="18" borderId="15" xfId="2" applyFont="1" applyFill="1" applyBorder="1" applyAlignment="1">
      <alignment horizontal="right"/>
    </xf>
    <xf numFmtId="0" fontId="0" fillId="4" borderId="15" xfId="0" applyFill="1" applyBorder="1" applyAlignment="1"/>
    <xf numFmtId="0" fontId="19" fillId="0" borderId="0" xfId="0" applyFo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left" vertical="center"/>
    </xf>
    <xf numFmtId="0" fontId="0" fillId="3" borderId="17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0" fillId="3" borderId="15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8" fontId="14" fillId="7" borderId="36" xfId="0" applyNumberFormat="1" applyFont="1" applyFill="1" applyBorder="1" applyAlignment="1">
      <alignment horizontal="center" vertical="center"/>
    </xf>
    <xf numFmtId="0" fontId="13" fillId="0" borderId="37" xfId="0" applyFont="1" applyBorder="1" applyAlignment="1"/>
    <xf numFmtId="38" fontId="14" fillId="7" borderId="37" xfId="0" applyNumberFormat="1" applyFont="1" applyFill="1" applyBorder="1" applyAlignment="1">
      <alignment horizontal="center" vertical="center"/>
    </xf>
    <xf numFmtId="0" fontId="13" fillId="0" borderId="38" xfId="0" applyFont="1" applyBorder="1" applyAlignment="1"/>
    <xf numFmtId="38" fontId="12" fillId="9" borderId="36" xfId="0" applyNumberFormat="1" applyFont="1" applyFill="1" applyBorder="1" applyAlignment="1">
      <alignment horizontal="center" vertical="center"/>
    </xf>
    <xf numFmtId="0" fontId="12" fillId="9" borderId="36" xfId="0" applyFont="1" applyFill="1" applyBorder="1" applyAlignment="1">
      <alignment horizontal="center" vertical="center"/>
    </xf>
    <xf numFmtId="38" fontId="12" fillId="0" borderId="36" xfId="0" applyNumberFormat="1" applyFont="1" applyBorder="1" applyAlignment="1">
      <alignment horizontal="center" vertical="center"/>
    </xf>
    <xf numFmtId="38" fontId="10" fillId="9" borderId="36" xfId="0" applyNumberFormat="1" applyFont="1" applyFill="1" applyBorder="1" applyAlignment="1">
      <alignment horizontal="center" vertical="center"/>
    </xf>
    <xf numFmtId="38" fontId="12" fillId="10" borderId="36" xfId="0" applyNumberFormat="1" applyFont="1" applyFill="1" applyBorder="1" applyAlignment="1">
      <alignment horizontal="center" vertical="center"/>
    </xf>
    <xf numFmtId="38" fontId="12" fillId="14" borderId="36" xfId="0" applyNumberFormat="1" applyFont="1" applyFill="1" applyBorder="1" applyAlignment="1">
      <alignment horizontal="center" vertical="center"/>
    </xf>
    <xf numFmtId="38" fontId="12" fillId="16" borderId="36" xfId="0" applyNumberFormat="1" applyFont="1" applyFill="1" applyBorder="1" applyAlignment="1">
      <alignment horizontal="center" vertical="center"/>
    </xf>
    <xf numFmtId="165" fontId="18" fillId="11" borderId="46" xfId="0" applyNumberFormat="1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center"/>
    </xf>
    <xf numFmtId="165" fontId="18" fillId="11" borderId="35" xfId="0" applyNumberFormat="1" applyFont="1" applyFill="1" applyBorder="1" applyAlignment="1">
      <alignment horizontal="center"/>
    </xf>
    <xf numFmtId="165" fontId="18" fillId="12" borderId="36" xfId="0" applyNumberFormat="1" applyFont="1" applyFill="1" applyBorder="1" applyAlignment="1">
      <alignment horizontal="center"/>
    </xf>
    <xf numFmtId="165" fontId="18" fillId="12" borderId="37" xfId="0" applyNumberFormat="1" applyFont="1" applyFill="1" applyBorder="1" applyAlignment="1">
      <alignment horizontal="center"/>
    </xf>
    <xf numFmtId="165" fontId="18" fillId="12" borderId="38" xfId="0" applyNumberFormat="1" applyFont="1" applyFill="1" applyBorder="1" applyAlignment="1">
      <alignment horizontal="center"/>
    </xf>
    <xf numFmtId="165" fontId="18" fillId="13" borderId="36" xfId="0" applyNumberFormat="1" applyFont="1" applyFill="1" applyBorder="1" applyAlignment="1">
      <alignment horizontal="center"/>
    </xf>
    <xf numFmtId="165" fontId="18" fillId="13" borderId="37" xfId="0" applyNumberFormat="1" applyFont="1" applyFill="1" applyBorder="1" applyAlignment="1">
      <alignment horizontal="center"/>
    </xf>
    <xf numFmtId="38" fontId="12" fillId="17" borderId="36" xfId="0" applyNumberFormat="1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0" fillId="18" borderId="49" xfId="0" applyFill="1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桁区切り 2" xfId="2" xr:uid="{3445F743-C84F-4D81-94A6-88CC57B531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3120/Desktop/TCF-Consolidation%20Package%20-%2031.07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　Covering Schedule"/>
      <sheetName val="2　Company Profile"/>
      <sheetName val="3 Related Party Transaction"/>
      <sheetName val="5 Check List"/>
      <sheetName val="6 Accounts Receivable Aging"/>
      <sheetName val="7 Uncollected detail"/>
      <sheetName val="8 Monthly FS Submission"/>
      <sheetName val="Spot Legal (updated)"/>
      <sheetName val="未払費用"/>
      <sheetName val="預け金"/>
      <sheetName val="Sheet1"/>
    </sheetNames>
    <sheetDataSet>
      <sheetData sheetId="0" refreshError="1"/>
      <sheetData sheetId="1" refreshError="1"/>
      <sheetData sheetId="2">
        <row r="10">
          <cell r="G10">
            <v>3.7983500000000001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2F26-E25D-41FD-A6FE-ED97FD321560}">
  <dimension ref="A1"/>
  <sheetViews>
    <sheetView zoomScale="70" zoomScaleNormal="70" workbookViewId="0">
      <selection activeCell="B2" sqref="B2"/>
    </sheetView>
  </sheetViews>
  <sheetFormatPr defaultRowHeight="14.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AF4D-1198-41D2-AFB5-55EB1D47AA84}">
  <dimension ref="A1"/>
  <sheetViews>
    <sheetView workbookViewId="0">
      <selection activeCell="B2" sqref="B2"/>
    </sheetView>
  </sheetViews>
  <sheetFormatPr defaultRowHeight="14.4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F5B6-B02B-466E-86AA-6DF7554FE3E6}">
  <dimension ref="B2:B7"/>
  <sheetViews>
    <sheetView workbookViewId="0">
      <selection activeCell="D10" sqref="D10"/>
    </sheetView>
  </sheetViews>
  <sheetFormatPr defaultRowHeight="14.4"/>
  <cols>
    <col min="2" max="2" width="33.44140625" customWidth="1"/>
  </cols>
  <sheetData>
    <row r="2" spans="2:2">
      <c r="B2" s="133" t="s">
        <v>134</v>
      </c>
    </row>
    <row r="4" spans="2:2">
      <c r="B4" s="19" t="s">
        <v>11</v>
      </c>
    </row>
    <row r="5" spans="2:2">
      <c r="B5" s="19" t="s">
        <v>47</v>
      </c>
    </row>
    <row r="6" spans="2:2">
      <c r="B6" s="19" t="s">
        <v>135</v>
      </c>
    </row>
    <row r="7" spans="2:2">
      <c r="B7" s="19" t="s">
        <v>136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AB39-4B26-4989-B48B-B336DBCCA966}">
  <dimension ref="B1:S32"/>
  <sheetViews>
    <sheetView showGridLines="0" zoomScale="70" zoomScaleNormal="70" workbookViewId="0">
      <selection activeCell="D16" sqref="D16"/>
    </sheetView>
  </sheetViews>
  <sheetFormatPr defaultRowHeight="14.4"/>
  <cols>
    <col min="1" max="1" width="3.5546875" customWidth="1"/>
    <col min="2" max="2" width="9.21875" customWidth="1"/>
    <col min="3" max="3" width="14.5546875" customWidth="1"/>
    <col min="4" max="7" width="10.6640625" customWidth="1"/>
    <col min="8" max="8" width="14.88671875" bestFit="1" customWidth="1"/>
    <col min="9" max="9" width="14.44140625" customWidth="1"/>
    <col min="10" max="10" width="5.109375" customWidth="1"/>
    <col min="11" max="18" width="10.6640625" customWidth="1"/>
    <col min="19" max="19" width="5.6640625" customWidth="1"/>
  </cols>
  <sheetData>
    <row r="1" spans="2:19" ht="15" thickBot="1"/>
    <row r="2" spans="2:19" ht="15" thickBot="1">
      <c r="B2" s="167" t="s">
        <v>37</v>
      </c>
      <c r="C2" s="168"/>
    </row>
    <row r="3" spans="2:19" ht="15" thickBot="1"/>
    <row r="4" spans="2:19" ht="15" thickBot="1">
      <c r="B4" s="23" t="s">
        <v>11</v>
      </c>
      <c r="C4" s="24" t="s">
        <v>38</v>
      </c>
      <c r="D4" s="24" t="s">
        <v>39</v>
      </c>
      <c r="E4" s="24" t="s">
        <v>38</v>
      </c>
      <c r="F4" s="25" t="s">
        <v>10</v>
      </c>
    </row>
    <row r="5" spans="2:19" ht="15" thickBot="1"/>
    <row r="6" spans="2:19" ht="15" thickBot="1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</row>
    <row r="7" spans="2:19" ht="15" thickBot="1">
      <c r="B7" s="11"/>
      <c r="C7" s="28" t="s">
        <v>40</v>
      </c>
      <c r="D7" s="167" t="s">
        <v>63</v>
      </c>
      <c r="E7" s="168"/>
      <c r="F7" s="12"/>
      <c r="G7" s="12"/>
      <c r="H7" s="12"/>
      <c r="I7" s="12"/>
      <c r="J7" s="12"/>
      <c r="K7" s="21" t="s">
        <v>41</v>
      </c>
      <c r="L7" s="12"/>
      <c r="M7" s="12"/>
      <c r="N7" s="12"/>
      <c r="O7" s="12"/>
      <c r="P7" s="12"/>
      <c r="Q7" s="12"/>
      <c r="R7" s="12"/>
      <c r="S7" s="13"/>
    </row>
    <row r="8" spans="2:19">
      <c r="B8" s="11"/>
      <c r="C8" s="20" t="s">
        <v>20</v>
      </c>
      <c r="D8" s="20" t="s">
        <v>22</v>
      </c>
      <c r="E8" s="20" t="s">
        <v>27</v>
      </c>
      <c r="F8" s="4" t="s">
        <v>23</v>
      </c>
      <c r="G8" s="4" t="s">
        <v>25</v>
      </c>
      <c r="H8" s="4" t="s">
        <v>33</v>
      </c>
      <c r="I8" s="4" t="s">
        <v>42</v>
      </c>
      <c r="J8" s="12"/>
      <c r="K8" s="22"/>
      <c r="L8" s="17"/>
      <c r="M8" s="17"/>
      <c r="N8" s="17"/>
      <c r="O8" s="17"/>
      <c r="P8" s="17"/>
      <c r="Q8" s="17"/>
      <c r="R8" s="17"/>
      <c r="S8" s="13"/>
    </row>
    <row r="9" spans="2:19">
      <c r="B9" s="11"/>
      <c r="C9" s="17"/>
      <c r="D9" s="17"/>
      <c r="E9" s="17"/>
      <c r="F9" s="17"/>
      <c r="G9" s="17"/>
      <c r="H9" s="17"/>
      <c r="I9" s="17"/>
      <c r="K9" s="17"/>
      <c r="L9" s="17"/>
      <c r="M9" s="17"/>
      <c r="N9" s="17"/>
      <c r="O9" s="17"/>
      <c r="P9" s="17"/>
      <c r="Q9" s="17"/>
      <c r="R9" s="17"/>
      <c r="S9" s="13"/>
    </row>
    <row r="10" spans="2:19">
      <c r="B10" s="11"/>
      <c r="C10" s="17"/>
      <c r="D10" s="17"/>
      <c r="E10" s="17"/>
      <c r="F10" s="17"/>
      <c r="G10" s="17"/>
      <c r="H10" s="17"/>
      <c r="I10" s="17"/>
      <c r="J10" s="12"/>
      <c r="K10" s="17"/>
      <c r="L10" s="17"/>
      <c r="M10" s="17"/>
      <c r="N10" s="17"/>
      <c r="O10" s="17"/>
      <c r="P10" s="17"/>
      <c r="Q10" s="17"/>
      <c r="R10" s="17"/>
      <c r="S10" s="13"/>
    </row>
    <row r="11" spans="2:19">
      <c r="B11" s="11"/>
      <c r="C11" s="17"/>
      <c r="D11" s="17"/>
      <c r="E11" s="17"/>
      <c r="F11" s="17"/>
      <c r="G11" s="17"/>
      <c r="H11" s="17"/>
      <c r="I11" s="17"/>
      <c r="J11" s="12"/>
      <c r="K11" s="17"/>
      <c r="L11" s="17"/>
      <c r="M11" s="17"/>
      <c r="N11" s="17"/>
      <c r="O11" s="17"/>
      <c r="P11" s="17"/>
      <c r="Q11" s="17"/>
      <c r="R11" s="17"/>
      <c r="S11" s="13"/>
    </row>
    <row r="12" spans="2:19">
      <c r="B12" s="11"/>
      <c r="C12" s="17"/>
      <c r="D12" s="17"/>
      <c r="E12" s="17"/>
      <c r="F12" s="17"/>
      <c r="G12" s="17"/>
      <c r="H12" s="17"/>
      <c r="I12" s="17"/>
      <c r="J12" s="12"/>
      <c r="K12" s="17"/>
      <c r="L12" s="17"/>
      <c r="M12" s="17"/>
      <c r="N12" s="17"/>
      <c r="O12" s="17"/>
      <c r="P12" s="17"/>
      <c r="Q12" s="17"/>
      <c r="R12" s="17"/>
      <c r="S12" s="13"/>
    </row>
    <row r="13" spans="2:19">
      <c r="B13" s="11"/>
      <c r="C13" s="17"/>
      <c r="D13" s="17"/>
      <c r="E13" s="17"/>
      <c r="F13" s="17"/>
      <c r="G13" s="17"/>
      <c r="H13" s="17"/>
      <c r="I13" s="17"/>
      <c r="J13" s="12"/>
      <c r="K13" s="17"/>
      <c r="L13" s="17"/>
      <c r="M13" s="17"/>
      <c r="N13" s="17"/>
      <c r="O13" s="17"/>
      <c r="P13" s="17"/>
      <c r="Q13" s="17"/>
      <c r="R13" s="17"/>
      <c r="S13" s="13"/>
    </row>
    <row r="14" spans="2:19">
      <c r="B14" s="11"/>
      <c r="C14" s="17"/>
      <c r="D14" s="17"/>
      <c r="E14" s="17"/>
      <c r="F14" s="17"/>
      <c r="G14" s="17"/>
      <c r="H14" s="17"/>
      <c r="I14" s="17"/>
      <c r="J14" s="12"/>
      <c r="K14" s="17"/>
      <c r="L14" s="17"/>
      <c r="M14" s="17"/>
      <c r="N14" s="17"/>
      <c r="O14" s="17"/>
      <c r="P14" s="17"/>
      <c r="Q14" s="17"/>
      <c r="R14" s="17"/>
      <c r="S14" s="13"/>
    </row>
    <row r="15" spans="2:19">
      <c r="B15" s="11"/>
      <c r="C15" s="17"/>
      <c r="D15" s="17"/>
      <c r="E15" s="17"/>
      <c r="F15" s="17"/>
      <c r="G15" s="17"/>
      <c r="H15" s="17"/>
      <c r="I15" s="17"/>
      <c r="J15" s="12"/>
      <c r="K15" s="17"/>
      <c r="L15" s="17"/>
      <c r="M15" s="17"/>
      <c r="N15" s="17"/>
      <c r="O15" s="17"/>
      <c r="P15" s="17"/>
      <c r="Q15" s="17"/>
      <c r="R15" s="17"/>
      <c r="S15" s="13"/>
    </row>
    <row r="16" spans="2:19">
      <c r="B16" s="11"/>
      <c r="C16" s="17"/>
      <c r="D16" s="17"/>
      <c r="E16" s="17"/>
      <c r="F16" s="17"/>
      <c r="G16" s="17"/>
      <c r="H16" s="17"/>
      <c r="I16" s="17"/>
      <c r="J16" s="12"/>
      <c r="K16" s="17"/>
      <c r="L16" s="17"/>
      <c r="M16" s="17"/>
      <c r="N16" s="17"/>
      <c r="O16" s="17"/>
      <c r="P16" s="17"/>
      <c r="Q16" s="17"/>
      <c r="R16" s="17"/>
      <c r="S16" s="13"/>
    </row>
    <row r="17" spans="2:19">
      <c r="B17" s="11"/>
      <c r="C17" s="17"/>
      <c r="D17" s="17"/>
      <c r="E17" s="17"/>
      <c r="F17" s="17"/>
      <c r="G17" s="17"/>
      <c r="H17" s="17"/>
      <c r="I17" s="17"/>
      <c r="J17" s="12"/>
      <c r="K17" s="17"/>
      <c r="L17" s="17"/>
      <c r="M17" s="17"/>
      <c r="N17" s="17"/>
      <c r="O17" s="17"/>
      <c r="P17" s="17"/>
      <c r="Q17" s="17"/>
      <c r="R17" s="17"/>
      <c r="S17" s="13"/>
    </row>
    <row r="18" spans="2:19">
      <c r="B18" s="11"/>
      <c r="C18" s="17"/>
      <c r="D18" s="17"/>
      <c r="E18" s="17"/>
      <c r="F18" s="17"/>
      <c r="G18" s="17"/>
      <c r="H18" s="17"/>
      <c r="I18" s="17"/>
      <c r="J18" s="12"/>
      <c r="K18" s="17"/>
      <c r="L18" s="17"/>
      <c r="M18" s="17"/>
      <c r="N18" s="17"/>
      <c r="O18" s="17"/>
      <c r="P18" s="17"/>
      <c r="Q18" s="17"/>
      <c r="R18" s="17"/>
      <c r="S18" s="13"/>
    </row>
    <row r="19" spans="2:19">
      <c r="B19" s="11"/>
      <c r="C19" s="17"/>
      <c r="D19" s="17"/>
      <c r="E19" s="17"/>
      <c r="F19" s="17"/>
      <c r="G19" s="17"/>
      <c r="H19" s="17"/>
      <c r="I19" s="17"/>
      <c r="J19" s="12"/>
      <c r="K19" s="17"/>
      <c r="L19" s="17"/>
      <c r="M19" s="17"/>
      <c r="N19" s="17"/>
      <c r="O19" s="17"/>
      <c r="P19" s="17"/>
      <c r="Q19" s="17"/>
      <c r="R19" s="17"/>
      <c r="S19" s="13"/>
    </row>
    <row r="20" spans="2:19">
      <c r="B20" s="11"/>
      <c r="C20" s="17"/>
      <c r="D20" s="17"/>
      <c r="E20" s="17"/>
      <c r="F20" s="17"/>
      <c r="G20" s="17"/>
      <c r="H20" s="17"/>
      <c r="I20" s="17"/>
      <c r="J20" s="12"/>
      <c r="K20" s="17"/>
      <c r="L20" s="17"/>
      <c r="M20" s="17"/>
      <c r="N20" s="17"/>
      <c r="O20" s="17"/>
      <c r="P20" s="17"/>
      <c r="Q20" s="17"/>
      <c r="R20" s="17"/>
      <c r="S20" s="13"/>
    </row>
    <row r="21" spans="2:19">
      <c r="B21" s="11"/>
      <c r="C21" s="17"/>
      <c r="D21" s="17"/>
      <c r="E21" s="17"/>
      <c r="F21" s="17"/>
      <c r="G21" s="17"/>
      <c r="H21" s="17"/>
      <c r="I21" s="17"/>
      <c r="J21" s="12"/>
      <c r="K21" s="17"/>
      <c r="L21" s="17"/>
      <c r="M21" s="17"/>
      <c r="N21" s="17"/>
      <c r="O21" s="17"/>
      <c r="P21" s="17"/>
      <c r="Q21" s="17"/>
      <c r="R21" s="17"/>
      <c r="S21" s="13"/>
    </row>
    <row r="22" spans="2:19">
      <c r="B22" s="11"/>
      <c r="C22" s="17"/>
      <c r="D22" s="17"/>
      <c r="E22" s="17"/>
      <c r="F22" s="17"/>
      <c r="G22" s="17"/>
      <c r="H22" s="17"/>
      <c r="I22" s="17"/>
      <c r="J22" s="12"/>
      <c r="K22" s="17"/>
      <c r="L22" s="17"/>
      <c r="M22" s="17"/>
      <c r="N22" s="17"/>
      <c r="O22" s="17"/>
      <c r="P22" s="17"/>
      <c r="Q22" s="17"/>
      <c r="R22" s="17"/>
      <c r="S22" s="13"/>
    </row>
    <row r="23" spans="2:19">
      <c r="B23" s="11"/>
      <c r="C23" s="17"/>
      <c r="D23" s="17"/>
      <c r="E23" s="17"/>
      <c r="F23" s="17"/>
      <c r="G23" s="17"/>
      <c r="H23" s="17"/>
      <c r="I23" s="17"/>
      <c r="J23" s="12"/>
      <c r="K23" s="17"/>
      <c r="L23" s="17"/>
      <c r="M23" s="17"/>
      <c r="N23" s="17"/>
      <c r="O23" s="17"/>
      <c r="P23" s="17"/>
      <c r="Q23" s="17"/>
      <c r="R23" s="17"/>
      <c r="S23" s="13"/>
    </row>
    <row r="24" spans="2:19">
      <c r="B24" s="11"/>
      <c r="C24" s="17"/>
      <c r="D24" s="17"/>
      <c r="E24" s="17"/>
      <c r="F24" s="17"/>
      <c r="G24" s="17"/>
      <c r="H24" s="17"/>
      <c r="I24" s="17"/>
      <c r="J24" s="12"/>
      <c r="K24" s="17"/>
      <c r="L24" s="17"/>
      <c r="M24" s="17"/>
      <c r="N24" s="17"/>
      <c r="O24" s="17"/>
      <c r="P24" s="17"/>
      <c r="Q24" s="17"/>
      <c r="R24" s="17"/>
      <c r="S24" s="13"/>
    </row>
    <row r="25" spans="2:19">
      <c r="B25" s="11"/>
      <c r="C25" s="17"/>
      <c r="D25" s="17"/>
      <c r="E25" s="17"/>
      <c r="F25" s="17"/>
      <c r="G25" s="17"/>
      <c r="H25" s="17"/>
      <c r="I25" s="17"/>
      <c r="J25" s="12"/>
      <c r="K25" s="17"/>
      <c r="L25" s="17"/>
      <c r="M25" s="17"/>
      <c r="N25" s="17"/>
      <c r="O25" s="17"/>
      <c r="P25" s="17"/>
      <c r="Q25" s="17"/>
      <c r="R25" s="17"/>
      <c r="S25" s="13"/>
    </row>
    <row r="26" spans="2:19">
      <c r="B26" s="11"/>
      <c r="C26" s="17"/>
      <c r="D26" s="17"/>
      <c r="E26" s="17"/>
      <c r="F26" s="17"/>
      <c r="G26" s="17"/>
      <c r="H26" s="17"/>
      <c r="I26" s="17"/>
      <c r="J26" s="12"/>
      <c r="K26" s="17"/>
      <c r="L26" s="17"/>
      <c r="M26" s="17"/>
      <c r="N26" s="17"/>
      <c r="O26" s="17"/>
      <c r="P26" s="17"/>
      <c r="Q26" s="17"/>
      <c r="R26" s="17"/>
      <c r="S26" s="13"/>
    </row>
    <row r="27" spans="2:19">
      <c r="B27" s="11"/>
      <c r="C27" s="17"/>
      <c r="D27" s="17"/>
      <c r="E27" s="17"/>
      <c r="F27" s="17"/>
      <c r="G27" s="17"/>
      <c r="H27" s="17"/>
      <c r="I27" s="17"/>
      <c r="J27" s="12"/>
      <c r="K27" s="17"/>
      <c r="L27" s="17"/>
      <c r="M27" s="17"/>
      <c r="N27" s="17"/>
      <c r="O27" s="17"/>
      <c r="P27" s="17"/>
      <c r="Q27" s="17"/>
      <c r="R27" s="17"/>
      <c r="S27" s="13"/>
    </row>
    <row r="28" spans="2:19">
      <c r="B28" s="11"/>
      <c r="C28" s="17"/>
      <c r="D28" s="17"/>
      <c r="E28" s="17"/>
      <c r="F28" s="17"/>
      <c r="G28" s="17"/>
      <c r="H28" s="17"/>
      <c r="I28" s="17"/>
      <c r="J28" s="12"/>
      <c r="K28" s="17"/>
      <c r="L28" s="17"/>
      <c r="M28" s="17"/>
      <c r="N28" s="17"/>
      <c r="O28" s="17"/>
      <c r="P28" s="17"/>
      <c r="Q28" s="17"/>
      <c r="R28" s="17"/>
      <c r="S28" s="13"/>
    </row>
    <row r="29" spans="2:19">
      <c r="B29" s="11"/>
      <c r="C29" s="17"/>
      <c r="D29" s="17"/>
      <c r="E29" s="17"/>
      <c r="F29" s="17"/>
      <c r="G29" s="17"/>
      <c r="H29" s="17"/>
      <c r="I29" s="17"/>
      <c r="J29" s="12"/>
      <c r="K29" s="17"/>
      <c r="L29" s="17"/>
      <c r="M29" s="17"/>
      <c r="N29" s="17"/>
      <c r="O29" s="17"/>
      <c r="P29" s="17"/>
      <c r="Q29" s="17"/>
      <c r="R29" s="17"/>
      <c r="S29" s="13"/>
    </row>
    <row r="30" spans="2:19">
      <c r="B30" s="11"/>
      <c r="C30" s="17"/>
      <c r="D30" s="17"/>
      <c r="E30" s="17"/>
      <c r="F30" s="17"/>
      <c r="G30" s="17"/>
      <c r="H30" s="17"/>
      <c r="I30" s="17"/>
      <c r="J30" s="12"/>
      <c r="K30" s="17"/>
      <c r="L30" s="17"/>
      <c r="M30" s="17"/>
      <c r="N30" s="17"/>
      <c r="O30" s="17"/>
      <c r="P30" s="17"/>
      <c r="Q30" s="17"/>
      <c r="R30" s="17"/>
      <c r="S30" s="13"/>
    </row>
    <row r="31" spans="2:19">
      <c r="B31" s="11"/>
      <c r="C31" s="17"/>
      <c r="D31" s="17"/>
      <c r="E31" s="17"/>
      <c r="F31" s="17"/>
      <c r="G31" s="17"/>
      <c r="H31" s="17"/>
      <c r="I31" s="17"/>
      <c r="J31" s="12"/>
      <c r="K31" s="17"/>
      <c r="L31" s="17"/>
      <c r="M31" s="17"/>
      <c r="N31" s="17"/>
      <c r="O31" s="17"/>
      <c r="P31" s="17"/>
      <c r="Q31" s="17"/>
      <c r="R31" s="17"/>
      <c r="S31" s="13"/>
    </row>
    <row r="32" spans="2:19" ht="15" thickBot="1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6"/>
    </row>
  </sheetData>
  <mergeCells count="2">
    <mergeCell ref="B2:C2"/>
    <mergeCell ref="D7:E7"/>
  </mergeCells>
  <phoneticPr fontId="2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482A-C0F0-4B19-88D9-85897DBFB29C}">
  <dimension ref="B1:O20"/>
  <sheetViews>
    <sheetView showGridLines="0" tabSelected="1" zoomScale="110" zoomScaleNormal="110" workbookViewId="0">
      <selection activeCell="E14" sqref="E14:E16"/>
    </sheetView>
  </sheetViews>
  <sheetFormatPr defaultRowHeight="14.4"/>
  <cols>
    <col min="1" max="1" width="2.88671875" customWidth="1"/>
    <col min="2" max="2" width="19.44140625" customWidth="1"/>
    <col min="3" max="3" width="11.109375" customWidth="1"/>
    <col min="4" max="4" width="17.109375" customWidth="1"/>
    <col min="5" max="5" width="28.33203125" customWidth="1"/>
    <col min="6" max="6" width="23.33203125" customWidth="1"/>
    <col min="7" max="7" width="17" customWidth="1"/>
    <col min="8" max="8" width="19.77734375" customWidth="1"/>
    <col min="9" max="9" width="17.44140625" customWidth="1"/>
    <col min="10" max="10" width="14.109375" customWidth="1"/>
    <col min="11" max="11" width="20.77734375" customWidth="1"/>
    <col min="12" max="12" width="23.109375" customWidth="1"/>
    <col min="13" max="13" width="18.44140625" customWidth="1"/>
    <col min="14" max="14" width="14.44140625" customWidth="1"/>
    <col min="15" max="15" width="14.88671875" customWidth="1"/>
  </cols>
  <sheetData>
    <row r="1" spans="2:15" ht="15" thickBot="1"/>
    <row r="2" spans="2:15" ht="24" thickBot="1">
      <c r="B2" s="169" t="s">
        <v>0</v>
      </c>
      <c r="C2" s="170"/>
      <c r="D2" s="171"/>
    </row>
    <row r="4" spans="2:15">
      <c r="B4" s="19" t="s">
        <v>14</v>
      </c>
      <c r="C4" s="19" t="s">
        <v>4</v>
      </c>
      <c r="D4" s="19" t="s">
        <v>10</v>
      </c>
      <c r="E4" s="19" t="s">
        <v>21</v>
      </c>
      <c r="F4" s="19" t="s">
        <v>122</v>
      </c>
      <c r="G4" s="19" t="s">
        <v>123</v>
      </c>
      <c r="H4" s="19" t="s">
        <v>124</v>
      </c>
      <c r="I4" s="19" t="s">
        <v>24</v>
      </c>
      <c r="J4" s="19" t="s">
        <v>26</v>
      </c>
      <c r="K4" s="19" t="s">
        <v>34</v>
      </c>
      <c r="L4" s="19" t="s">
        <v>143</v>
      </c>
      <c r="M4" s="19" t="s">
        <v>145</v>
      </c>
      <c r="N4" s="19" t="s">
        <v>36</v>
      </c>
      <c r="O4" s="19" t="s">
        <v>53</v>
      </c>
    </row>
    <row r="5" spans="2:15" ht="46.95" customHeight="1">
      <c r="B5" s="5"/>
      <c r="C5" s="5"/>
      <c r="D5" s="5"/>
      <c r="E5" s="5"/>
      <c r="F5" s="5"/>
      <c r="G5" s="6"/>
      <c r="H5" s="6"/>
      <c r="I5" s="5"/>
      <c r="J5" s="5"/>
      <c r="K5" s="7"/>
      <c r="L5" s="7"/>
      <c r="M5" s="7"/>
      <c r="N5" s="7"/>
      <c r="O5" s="5" t="s">
        <v>54</v>
      </c>
    </row>
    <row r="6" spans="2:15">
      <c r="B6" s="1"/>
      <c r="C6" s="1"/>
      <c r="D6" s="1"/>
      <c r="E6" s="1"/>
      <c r="F6" s="1"/>
      <c r="G6" s="1"/>
      <c r="I6" s="1"/>
      <c r="J6" s="1"/>
      <c r="K6" s="3"/>
      <c r="L6" s="3"/>
      <c r="M6" s="3"/>
      <c r="N6" s="3"/>
      <c r="O6" s="1"/>
    </row>
    <row r="7" spans="2:15">
      <c r="B7" s="1" t="s">
        <v>12</v>
      </c>
      <c r="C7" s="1" t="s">
        <v>2</v>
      </c>
      <c r="D7" s="1" t="s">
        <v>16</v>
      </c>
      <c r="E7" s="1" t="s">
        <v>28</v>
      </c>
      <c r="F7" s="1" t="s">
        <v>29</v>
      </c>
      <c r="G7" s="2">
        <v>44788</v>
      </c>
      <c r="H7" s="1" t="s">
        <v>125</v>
      </c>
      <c r="I7" s="1" t="s">
        <v>30</v>
      </c>
      <c r="J7" s="1" t="s">
        <v>31</v>
      </c>
      <c r="K7" s="3">
        <v>20000</v>
      </c>
      <c r="L7" s="3">
        <v>10000</v>
      </c>
      <c r="M7" s="140">
        <v>44774</v>
      </c>
      <c r="N7" s="3">
        <v>10000</v>
      </c>
      <c r="O7" s="1"/>
    </row>
    <row r="8" spans="2:15">
      <c r="B8" s="1" t="s">
        <v>15</v>
      </c>
      <c r="C8" s="1" t="s">
        <v>6</v>
      </c>
      <c r="D8" s="1" t="s">
        <v>17</v>
      </c>
      <c r="E8" s="1"/>
      <c r="F8" s="1"/>
      <c r="G8" s="1"/>
      <c r="H8" s="1"/>
      <c r="I8" s="1"/>
      <c r="J8" s="3"/>
      <c r="K8" s="3"/>
      <c r="L8" s="3"/>
      <c r="M8" s="3"/>
      <c r="N8" s="1"/>
    </row>
    <row r="9" spans="2:15">
      <c r="B9" s="1" t="s">
        <v>5</v>
      </c>
      <c r="C9" s="1" t="s">
        <v>8</v>
      </c>
      <c r="D9" s="1" t="s">
        <v>18</v>
      </c>
      <c r="E9" s="1"/>
      <c r="F9" s="1"/>
      <c r="G9" s="1"/>
      <c r="H9" s="1"/>
      <c r="I9" s="1"/>
      <c r="J9" s="3"/>
      <c r="K9" s="3"/>
      <c r="L9" s="3"/>
      <c r="M9" s="3"/>
      <c r="N9" s="1"/>
    </row>
    <row r="10" spans="2:15">
      <c r="B10" s="1" t="s">
        <v>5</v>
      </c>
      <c r="C10" s="1" t="s">
        <v>7</v>
      </c>
      <c r="D10" s="1" t="s">
        <v>19</v>
      </c>
      <c r="E10" s="1"/>
      <c r="F10" s="1"/>
      <c r="G10" s="1"/>
      <c r="H10" s="1"/>
      <c r="I10" s="1"/>
      <c r="J10" s="3"/>
      <c r="K10" s="3"/>
      <c r="L10" s="3"/>
      <c r="M10" s="3"/>
      <c r="N10" s="1"/>
    </row>
    <row r="11" spans="2:15">
      <c r="B11" s="1" t="s">
        <v>5</v>
      </c>
      <c r="C11" s="1" t="s">
        <v>1</v>
      </c>
      <c r="D11" s="1"/>
      <c r="E11" s="1"/>
      <c r="F11" s="1"/>
      <c r="G11" s="1"/>
      <c r="H11" s="1"/>
      <c r="I11" s="1"/>
      <c r="J11" s="3"/>
      <c r="K11" s="3"/>
      <c r="L11" s="3"/>
      <c r="M11" s="3"/>
      <c r="N11" s="1"/>
    </row>
    <row r="12" spans="2:15">
      <c r="B12" s="1"/>
      <c r="C12" s="1"/>
      <c r="D12" s="1"/>
      <c r="E12" s="1"/>
      <c r="F12" s="1"/>
      <c r="G12" s="1"/>
      <c r="H12" s="1"/>
      <c r="I12" s="1"/>
      <c r="J12" s="3"/>
      <c r="K12" s="3"/>
      <c r="L12" s="3"/>
      <c r="M12" s="3"/>
      <c r="N12" s="1"/>
    </row>
    <row r="13" spans="2:15">
      <c r="B13" s="1"/>
      <c r="C13" s="1"/>
      <c r="D13" s="1"/>
      <c r="E13" s="1"/>
      <c r="F13" s="1"/>
      <c r="G13" s="1"/>
      <c r="H13" s="1"/>
      <c r="I13" s="1"/>
      <c r="J13" s="3"/>
      <c r="K13" s="3"/>
      <c r="L13" s="3"/>
      <c r="M13" s="3"/>
      <c r="N13" s="1"/>
    </row>
    <row r="14" spans="2:15">
      <c r="B14" s="1"/>
      <c r="C14" s="1"/>
      <c r="D14" s="1"/>
      <c r="E14" s="1" t="s">
        <v>158</v>
      </c>
      <c r="F14" s="1"/>
      <c r="G14" s="1"/>
      <c r="H14" s="1"/>
      <c r="I14" s="1"/>
      <c r="J14" s="1"/>
      <c r="K14" s="1"/>
      <c r="L14" s="1"/>
      <c r="M14" s="1"/>
      <c r="N14" s="1"/>
    </row>
    <row r="15" spans="2:15">
      <c r="B15" s="1"/>
      <c r="C15" s="1"/>
      <c r="D15" s="1"/>
      <c r="E15" s="1" t="s">
        <v>159</v>
      </c>
      <c r="F15" s="1"/>
      <c r="G15" s="1"/>
      <c r="H15" s="1"/>
      <c r="I15" s="1"/>
      <c r="J15" s="1"/>
      <c r="K15" s="1"/>
      <c r="L15" s="1"/>
      <c r="M15" s="1"/>
      <c r="N15" s="1"/>
    </row>
    <row r="16" spans="2:15">
      <c r="B16" s="1"/>
      <c r="C16" s="1"/>
      <c r="D16" s="1"/>
      <c r="E16" s="1" t="s">
        <v>160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mergeCells count="1">
    <mergeCell ref="B2:D2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13FC-BCE6-4DCA-A70D-312E548E6141}">
  <dimension ref="B1:K42"/>
  <sheetViews>
    <sheetView showGridLines="0" zoomScale="85" zoomScaleNormal="85" workbookViewId="0">
      <selection activeCell="B17" sqref="B17:K17"/>
    </sheetView>
  </sheetViews>
  <sheetFormatPr defaultRowHeight="14.4"/>
  <cols>
    <col min="1" max="1" width="4.88671875" customWidth="1"/>
    <col min="8" max="8" width="12.77734375" customWidth="1"/>
    <col min="9" max="9" width="13.33203125" customWidth="1"/>
  </cols>
  <sheetData>
    <row r="1" spans="2:11" ht="15" thickBot="1"/>
    <row r="2" spans="2:11">
      <c r="B2" s="195" t="s">
        <v>43</v>
      </c>
      <c r="C2" s="196"/>
      <c r="D2" s="196"/>
      <c r="E2" s="197"/>
      <c r="H2" s="19" t="s">
        <v>45</v>
      </c>
      <c r="I2" s="26" t="s">
        <v>46</v>
      </c>
      <c r="J2" s="190" t="s">
        <v>47</v>
      </c>
      <c r="K2" s="190"/>
    </row>
    <row r="3" spans="2:11" ht="16.8">
      <c r="B3" s="198"/>
      <c r="C3" s="199"/>
      <c r="D3" s="199"/>
      <c r="E3" s="200"/>
      <c r="H3" s="193" t="s">
        <v>48</v>
      </c>
      <c r="I3" s="194"/>
      <c r="J3" s="188" t="s">
        <v>49</v>
      </c>
      <c r="K3" s="189"/>
    </row>
    <row r="4" spans="2:11" ht="17.399999999999999" thickBot="1">
      <c r="B4" s="201"/>
      <c r="C4" s="202"/>
      <c r="D4" s="202"/>
      <c r="E4" s="203"/>
      <c r="H4" s="193" t="s">
        <v>50</v>
      </c>
      <c r="I4" s="194"/>
      <c r="J4" s="188" t="s">
        <v>49</v>
      </c>
      <c r="K4" s="189"/>
    </row>
    <row r="5" spans="2:11" ht="16.8">
      <c r="B5" s="18"/>
      <c r="C5" s="18"/>
      <c r="D5" s="18"/>
      <c r="E5" s="18"/>
      <c r="H5" s="193" t="s">
        <v>137</v>
      </c>
      <c r="I5" s="194"/>
      <c r="J5" s="188" t="s">
        <v>52</v>
      </c>
      <c r="K5" s="189"/>
    </row>
    <row r="6" spans="2:11" ht="16.8">
      <c r="B6" s="18"/>
      <c r="C6" s="18"/>
      <c r="D6" s="18"/>
      <c r="E6" s="18"/>
      <c r="H6" s="193" t="s">
        <v>51</v>
      </c>
      <c r="I6" s="194"/>
      <c r="J6" s="188" t="s">
        <v>52</v>
      </c>
      <c r="K6" s="189"/>
    </row>
    <row r="7" spans="2:11" ht="9.4499999999999993" customHeight="1" thickBot="1"/>
    <row r="8" spans="2:11">
      <c r="B8" s="206" t="s">
        <v>13</v>
      </c>
      <c r="C8" s="207"/>
      <c r="D8" s="208"/>
      <c r="E8" s="9"/>
      <c r="F8" s="9"/>
      <c r="G8" s="9"/>
      <c r="H8" s="9"/>
      <c r="I8" s="9"/>
      <c r="J8" s="9"/>
      <c r="K8" s="10"/>
    </row>
    <row r="9" spans="2:11">
      <c r="B9" s="175"/>
      <c r="C9" s="176"/>
      <c r="D9" s="176"/>
      <c r="E9" s="176"/>
      <c r="F9" s="176"/>
      <c r="G9" s="176"/>
      <c r="H9" s="176"/>
      <c r="I9" s="176"/>
      <c r="J9" s="176"/>
      <c r="K9" s="177"/>
    </row>
    <row r="10" spans="2:11">
      <c r="B10" s="178" t="s">
        <v>3</v>
      </c>
      <c r="C10" s="179"/>
      <c r="D10" s="184"/>
      <c r="E10" s="12"/>
      <c r="F10" s="12"/>
      <c r="G10" s="12"/>
      <c r="H10" s="12"/>
      <c r="I10" s="12"/>
      <c r="J10" s="12"/>
      <c r="K10" s="13"/>
    </row>
    <row r="11" spans="2:11">
      <c r="B11" s="175"/>
      <c r="C11" s="176"/>
      <c r="D11" s="176"/>
      <c r="E11" s="176"/>
      <c r="F11" s="176"/>
      <c r="G11" s="176"/>
      <c r="H11" s="176"/>
      <c r="I11" s="176"/>
      <c r="J11" s="176"/>
      <c r="K11" s="177"/>
    </row>
    <row r="12" spans="2:11">
      <c r="B12" s="178" t="s">
        <v>9</v>
      </c>
      <c r="C12" s="179"/>
      <c r="D12" s="184"/>
      <c r="E12" s="12"/>
      <c r="F12" s="12"/>
      <c r="G12" s="12"/>
      <c r="H12" s="12"/>
      <c r="I12" s="12"/>
      <c r="J12" s="12"/>
      <c r="K12" s="13"/>
    </row>
    <row r="13" spans="2:11">
      <c r="B13" s="175"/>
      <c r="C13" s="176"/>
      <c r="D13" s="176"/>
      <c r="E13" s="176"/>
      <c r="F13" s="176"/>
      <c r="G13" s="176"/>
      <c r="H13" s="176"/>
      <c r="I13" s="176"/>
      <c r="J13" s="176"/>
      <c r="K13" s="177"/>
    </row>
    <row r="14" spans="2:11">
      <c r="B14" s="178" t="s">
        <v>20</v>
      </c>
      <c r="C14" s="179"/>
      <c r="D14" s="184"/>
      <c r="E14" s="12"/>
      <c r="F14" s="12"/>
      <c r="G14" s="12"/>
      <c r="H14" s="12"/>
      <c r="I14" s="12"/>
      <c r="J14" s="12"/>
      <c r="K14" s="13"/>
    </row>
    <row r="15" spans="2:11">
      <c r="B15" s="175"/>
      <c r="C15" s="176"/>
      <c r="D15" s="176"/>
      <c r="E15" s="176"/>
      <c r="F15" s="176"/>
      <c r="G15" s="176"/>
      <c r="H15" s="176"/>
      <c r="I15" s="176"/>
      <c r="J15" s="176"/>
      <c r="K15" s="177"/>
    </row>
    <row r="16" spans="2:11">
      <c r="B16" s="178" t="s">
        <v>22</v>
      </c>
      <c r="C16" s="179"/>
      <c r="D16" s="184"/>
      <c r="E16" s="12"/>
      <c r="F16" s="12"/>
      <c r="G16" s="12"/>
      <c r="H16" s="12"/>
      <c r="I16" s="12"/>
      <c r="J16" s="12"/>
      <c r="K16" s="13"/>
    </row>
    <row r="17" spans="2:11">
      <c r="B17" s="175"/>
      <c r="C17" s="176"/>
      <c r="D17" s="176"/>
      <c r="E17" s="176"/>
      <c r="F17" s="176"/>
      <c r="G17" s="176"/>
      <c r="H17" s="176"/>
      <c r="I17" s="176"/>
      <c r="J17" s="176"/>
      <c r="K17" s="177"/>
    </row>
    <row r="18" spans="2:11">
      <c r="B18" s="209" t="s">
        <v>27</v>
      </c>
      <c r="C18" s="210"/>
      <c r="D18" s="211"/>
      <c r="E18" s="12"/>
      <c r="F18" s="12"/>
      <c r="G18" s="12"/>
      <c r="H18" s="12"/>
      <c r="I18" s="12"/>
      <c r="J18" s="12"/>
      <c r="K18" s="13"/>
    </row>
    <row r="19" spans="2:11">
      <c r="B19" s="175"/>
      <c r="C19" s="176"/>
      <c r="D19" s="176"/>
      <c r="E19" s="176"/>
      <c r="F19" s="176"/>
      <c r="G19" s="176"/>
      <c r="H19" s="176"/>
      <c r="I19" s="176"/>
      <c r="J19" s="176"/>
      <c r="K19" s="177"/>
    </row>
    <row r="20" spans="2:11">
      <c r="B20" s="178" t="s">
        <v>157</v>
      </c>
      <c r="C20" s="179"/>
      <c r="D20" s="179"/>
      <c r="E20" s="179"/>
      <c r="F20" s="179"/>
      <c r="G20" s="179"/>
      <c r="H20" s="179"/>
      <c r="I20" s="179"/>
      <c r="J20" s="179"/>
      <c r="K20" s="180"/>
    </row>
    <row r="21" spans="2:11">
      <c r="B21" s="27" t="s">
        <v>55</v>
      </c>
      <c r="C21" s="191" t="s">
        <v>59</v>
      </c>
      <c r="D21" s="192"/>
      <c r="E21" s="204" t="s">
        <v>60</v>
      </c>
      <c r="F21" s="204"/>
      <c r="G21" s="204"/>
      <c r="H21" s="204"/>
      <c r="I21" s="204"/>
      <c r="J21" s="204"/>
      <c r="K21" s="205"/>
    </row>
    <row r="22" spans="2:11">
      <c r="B22" s="27" t="s">
        <v>56</v>
      </c>
      <c r="C22" s="191" t="s">
        <v>59</v>
      </c>
      <c r="D22" s="192"/>
      <c r="E22" s="204" t="s">
        <v>60</v>
      </c>
      <c r="F22" s="204"/>
      <c r="G22" s="204"/>
      <c r="H22" s="204"/>
      <c r="I22" s="204"/>
      <c r="J22" s="204"/>
      <c r="K22" s="205"/>
    </row>
    <row r="23" spans="2:11">
      <c r="B23" s="27" t="s">
        <v>57</v>
      </c>
      <c r="C23" s="191" t="s">
        <v>59</v>
      </c>
      <c r="D23" s="192"/>
      <c r="E23" s="204" t="s">
        <v>60</v>
      </c>
      <c r="F23" s="204"/>
      <c r="G23" s="204"/>
      <c r="H23" s="204"/>
      <c r="I23" s="204"/>
      <c r="J23" s="204"/>
      <c r="K23" s="205"/>
    </row>
    <row r="24" spans="2:11">
      <c r="B24" s="27" t="s">
        <v>58</v>
      </c>
      <c r="C24" s="191" t="s">
        <v>59</v>
      </c>
      <c r="D24" s="192"/>
      <c r="E24" s="204" t="s">
        <v>60</v>
      </c>
      <c r="F24" s="204"/>
      <c r="G24" s="204"/>
      <c r="H24" s="204"/>
      <c r="I24" s="204"/>
      <c r="J24" s="204"/>
      <c r="K24" s="205"/>
    </row>
    <row r="25" spans="2:11">
      <c r="B25" s="178" t="s">
        <v>124</v>
      </c>
      <c r="C25" s="179"/>
      <c r="D25" s="184"/>
      <c r="E25" s="12"/>
      <c r="F25" s="12"/>
      <c r="G25" s="12"/>
      <c r="H25" s="12"/>
      <c r="I25" s="12"/>
      <c r="J25" s="12"/>
      <c r="K25" s="13"/>
    </row>
    <row r="26" spans="2:11">
      <c r="B26" s="175"/>
      <c r="C26" s="176"/>
      <c r="D26" s="176"/>
      <c r="E26" s="176"/>
      <c r="F26" s="176"/>
      <c r="G26" s="176"/>
      <c r="H26" s="176"/>
      <c r="I26" s="176"/>
      <c r="J26" s="176"/>
      <c r="K26" s="177"/>
    </row>
    <row r="27" spans="2:11">
      <c r="B27" s="178" t="s">
        <v>23</v>
      </c>
      <c r="C27" s="179"/>
      <c r="D27" s="184"/>
      <c r="E27" s="12"/>
      <c r="F27" s="12"/>
      <c r="G27" s="12"/>
      <c r="H27" s="12"/>
      <c r="I27" s="12"/>
      <c r="J27" s="12"/>
      <c r="K27" s="13"/>
    </row>
    <row r="28" spans="2:11">
      <c r="B28" s="175"/>
      <c r="C28" s="176"/>
      <c r="D28" s="176"/>
      <c r="E28" s="176"/>
      <c r="F28" s="176"/>
      <c r="G28" s="176"/>
      <c r="H28" s="176"/>
      <c r="I28" s="176"/>
      <c r="J28" s="176"/>
      <c r="K28" s="177"/>
    </row>
    <row r="29" spans="2:11">
      <c r="B29" s="178" t="s">
        <v>25</v>
      </c>
      <c r="C29" s="179"/>
      <c r="D29" s="184"/>
      <c r="E29" s="12"/>
      <c r="F29" s="12"/>
      <c r="G29" s="12"/>
      <c r="H29" s="12"/>
      <c r="I29" s="12"/>
      <c r="J29" s="12"/>
      <c r="K29" s="13"/>
    </row>
    <row r="30" spans="2:11">
      <c r="B30" s="175"/>
      <c r="C30" s="176"/>
      <c r="D30" s="176"/>
      <c r="E30" s="176"/>
      <c r="F30" s="176"/>
      <c r="G30" s="176"/>
      <c r="H30" s="176"/>
      <c r="I30" s="176"/>
      <c r="J30" s="176"/>
      <c r="K30" s="177"/>
    </row>
    <row r="31" spans="2:11">
      <c r="B31" s="181" t="s">
        <v>44</v>
      </c>
      <c r="C31" s="182"/>
      <c r="D31" s="182"/>
      <c r="E31" s="182"/>
      <c r="F31" s="182"/>
      <c r="G31" s="182"/>
      <c r="H31" s="182"/>
      <c r="I31" s="182"/>
      <c r="J31" s="182"/>
      <c r="K31" s="183"/>
    </row>
    <row r="32" spans="2:11">
      <c r="B32" s="175"/>
      <c r="C32" s="176"/>
      <c r="D32" s="176"/>
      <c r="E32" s="176"/>
      <c r="F32" s="176"/>
      <c r="G32" s="176"/>
      <c r="H32" s="176"/>
      <c r="I32" s="176"/>
      <c r="J32" s="176"/>
      <c r="K32" s="177"/>
    </row>
    <row r="33" spans="2:11">
      <c r="B33" s="185" t="s">
        <v>33</v>
      </c>
      <c r="C33" s="186"/>
      <c r="D33" s="187"/>
      <c r="E33" s="12"/>
      <c r="F33" s="12"/>
      <c r="G33" s="12"/>
      <c r="H33" s="12"/>
      <c r="I33" s="12"/>
      <c r="J33" s="12"/>
      <c r="K33" s="13"/>
    </row>
    <row r="34" spans="2:11">
      <c r="B34" s="175"/>
      <c r="C34" s="176"/>
      <c r="D34" s="176"/>
      <c r="E34" s="176"/>
      <c r="F34" s="176"/>
      <c r="G34" s="176"/>
      <c r="H34" s="176"/>
      <c r="I34" s="176"/>
      <c r="J34" s="176"/>
      <c r="K34" s="177"/>
    </row>
    <row r="35" spans="2:11">
      <c r="B35" s="185" t="s">
        <v>144</v>
      </c>
      <c r="C35" s="186"/>
      <c r="D35" s="187"/>
      <c r="E35" s="214" t="s">
        <v>146</v>
      </c>
      <c r="F35" s="179"/>
      <c r="G35" s="204"/>
      <c r="H35" s="204"/>
      <c r="I35" s="12"/>
      <c r="J35" s="12"/>
      <c r="K35" s="13"/>
    </row>
    <row r="36" spans="2:11">
      <c r="B36" s="175"/>
      <c r="C36" s="176"/>
      <c r="D36" s="176"/>
      <c r="E36" s="176"/>
      <c r="F36" s="176"/>
      <c r="G36" s="176"/>
      <c r="H36" s="176"/>
      <c r="I36" s="176"/>
      <c r="J36" s="176"/>
      <c r="K36" s="177"/>
    </row>
    <row r="37" spans="2:11">
      <c r="B37" s="178" t="s">
        <v>35</v>
      </c>
      <c r="C37" s="179"/>
      <c r="D37" s="184"/>
      <c r="E37" s="12"/>
      <c r="F37" s="12"/>
      <c r="G37" s="12"/>
      <c r="H37" s="12"/>
      <c r="I37" s="12"/>
      <c r="J37" s="12"/>
      <c r="K37" s="13"/>
    </row>
    <row r="38" spans="2:11">
      <c r="B38" s="175"/>
      <c r="C38" s="176"/>
      <c r="D38" s="176"/>
      <c r="E38" s="176"/>
      <c r="F38" s="176"/>
      <c r="G38" s="176"/>
      <c r="H38" s="176"/>
      <c r="I38" s="176"/>
      <c r="J38" s="176"/>
      <c r="K38" s="177"/>
    </row>
    <row r="39" spans="2:11" ht="16.8">
      <c r="B39" s="178" t="s">
        <v>61</v>
      </c>
      <c r="C39" s="179"/>
      <c r="D39" s="184"/>
      <c r="E39" s="30" t="s">
        <v>62</v>
      </c>
      <c r="F39" s="212" t="s">
        <v>52</v>
      </c>
      <c r="G39" s="213"/>
      <c r="H39" s="12"/>
      <c r="I39" s="12"/>
      <c r="J39" s="12"/>
      <c r="K39" s="13"/>
    </row>
    <row r="40" spans="2:11">
      <c r="B40" s="175"/>
      <c r="C40" s="176"/>
      <c r="D40" s="176"/>
      <c r="E40" s="176"/>
      <c r="F40" s="176"/>
      <c r="G40" s="176"/>
      <c r="H40" s="176"/>
      <c r="I40" s="176"/>
      <c r="J40" s="176"/>
      <c r="K40" s="177"/>
    </row>
    <row r="41" spans="2:11">
      <c r="B41" s="178" t="s">
        <v>32</v>
      </c>
      <c r="C41" s="179"/>
      <c r="D41" s="184"/>
      <c r="E41" s="12"/>
      <c r="F41" s="12"/>
      <c r="G41" s="12"/>
      <c r="H41" s="12"/>
      <c r="I41" s="12"/>
      <c r="J41" s="12"/>
      <c r="K41" s="13"/>
    </row>
    <row r="42" spans="2:11" ht="15" thickBot="1">
      <c r="B42" s="172"/>
      <c r="C42" s="173"/>
      <c r="D42" s="173"/>
      <c r="E42" s="173"/>
      <c r="F42" s="173"/>
      <c r="G42" s="173"/>
      <c r="H42" s="173"/>
      <c r="I42" s="173"/>
      <c r="J42" s="173"/>
      <c r="K42" s="174"/>
    </row>
  </sheetData>
  <mergeCells count="52">
    <mergeCell ref="F39:G39"/>
    <mergeCell ref="B25:D25"/>
    <mergeCell ref="B26:K26"/>
    <mergeCell ref="B35:D35"/>
    <mergeCell ref="B36:K36"/>
    <mergeCell ref="E35:F35"/>
    <mergeCell ref="G35:H35"/>
    <mergeCell ref="B32:K32"/>
    <mergeCell ref="B34:K34"/>
    <mergeCell ref="B38:K38"/>
    <mergeCell ref="H6:I6"/>
    <mergeCell ref="J6:K6"/>
    <mergeCell ref="E23:K23"/>
    <mergeCell ref="E24:K24"/>
    <mergeCell ref="E22:K22"/>
    <mergeCell ref="B13:K13"/>
    <mergeCell ref="B15:K15"/>
    <mergeCell ref="B17:K17"/>
    <mergeCell ref="B8:D8"/>
    <mergeCell ref="B18:D18"/>
    <mergeCell ref="J5:K5"/>
    <mergeCell ref="J2:K2"/>
    <mergeCell ref="J3:K3"/>
    <mergeCell ref="J4:K4"/>
    <mergeCell ref="C21:D21"/>
    <mergeCell ref="B10:D10"/>
    <mergeCell ref="B12:D12"/>
    <mergeCell ref="B14:D14"/>
    <mergeCell ref="B16:D16"/>
    <mergeCell ref="H5:I5"/>
    <mergeCell ref="B2:E4"/>
    <mergeCell ref="H3:I3"/>
    <mergeCell ref="H4:I4"/>
    <mergeCell ref="E21:K21"/>
    <mergeCell ref="B9:K9"/>
    <mergeCell ref="B11:K11"/>
    <mergeCell ref="B42:K42"/>
    <mergeCell ref="B19:K19"/>
    <mergeCell ref="B20:K20"/>
    <mergeCell ref="B28:K28"/>
    <mergeCell ref="B30:K30"/>
    <mergeCell ref="B31:K31"/>
    <mergeCell ref="B27:D27"/>
    <mergeCell ref="B29:D29"/>
    <mergeCell ref="B33:D33"/>
    <mergeCell ref="B37:D37"/>
    <mergeCell ref="B41:D41"/>
    <mergeCell ref="C22:D22"/>
    <mergeCell ref="C23:D23"/>
    <mergeCell ref="C24:D24"/>
    <mergeCell ref="B39:D39"/>
    <mergeCell ref="B40:K40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11775-9175-4A27-97A7-65239B0A26BA}">
  <dimension ref="B1:K28"/>
  <sheetViews>
    <sheetView showGridLines="0" zoomScale="55" zoomScaleNormal="55" workbookViewId="0">
      <selection activeCell="I21" sqref="I21:J21"/>
    </sheetView>
  </sheetViews>
  <sheetFormatPr defaultRowHeight="14.4"/>
  <cols>
    <col min="1" max="1" width="4.88671875" customWidth="1"/>
    <col min="4" max="4" width="13.21875" customWidth="1"/>
    <col min="5" max="5" width="15.33203125" customWidth="1"/>
    <col min="6" max="6" width="12.109375" customWidth="1"/>
    <col min="7" max="7" width="14.21875" bestFit="1" customWidth="1"/>
    <col min="8" max="11" width="15.109375" customWidth="1"/>
  </cols>
  <sheetData>
    <row r="1" spans="2:11" ht="15" thickBot="1"/>
    <row r="2" spans="2:11">
      <c r="B2" s="195" t="s">
        <v>126</v>
      </c>
      <c r="C2" s="196"/>
      <c r="D2" s="196"/>
      <c r="E2" s="197"/>
    </row>
    <row r="3" spans="2:11">
      <c r="B3" s="198"/>
      <c r="C3" s="199"/>
      <c r="D3" s="199"/>
      <c r="E3" s="200"/>
    </row>
    <row r="4" spans="2:11" ht="15" thickBot="1">
      <c r="B4" s="201"/>
      <c r="C4" s="202"/>
      <c r="D4" s="202"/>
      <c r="E4" s="203"/>
    </row>
    <row r="5" spans="2:11" ht="15" thickBot="1">
      <c r="B5" s="18"/>
      <c r="C5" s="18"/>
      <c r="D5" s="18"/>
      <c r="E5" s="18"/>
    </row>
    <row r="6" spans="2:11">
      <c r="B6" s="206" t="s">
        <v>13</v>
      </c>
      <c r="C6" s="207"/>
      <c r="D6" s="208"/>
      <c r="E6" s="9"/>
      <c r="F6" s="9"/>
      <c r="G6" s="9"/>
      <c r="H6" s="9"/>
      <c r="I6" s="9"/>
      <c r="J6" s="9"/>
      <c r="K6" s="10"/>
    </row>
    <row r="7" spans="2:11">
      <c r="B7" s="175"/>
      <c r="C7" s="176"/>
      <c r="D7" s="176"/>
      <c r="E7" s="176"/>
      <c r="F7" s="176"/>
      <c r="G7" s="176"/>
      <c r="H7" s="176"/>
      <c r="I7" s="176"/>
      <c r="J7" s="176"/>
      <c r="K7" s="177"/>
    </row>
    <row r="8" spans="2:11">
      <c r="B8" s="178" t="s">
        <v>127</v>
      </c>
      <c r="C8" s="179"/>
      <c r="D8" s="184"/>
      <c r="E8" s="12"/>
      <c r="F8" s="12"/>
      <c r="G8" s="12"/>
      <c r="H8" s="12"/>
      <c r="I8" s="12"/>
      <c r="J8" s="12"/>
      <c r="K8" s="13"/>
    </row>
    <row r="9" spans="2:11">
      <c r="B9" s="175"/>
      <c r="C9" s="176"/>
      <c r="D9" s="176"/>
      <c r="E9" s="176"/>
      <c r="F9" s="176"/>
      <c r="G9" s="176"/>
      <c r="H9" s="176"/>
      <c r="I9" s="176"/>
      <c r="J9" s="176"/>
      <c r="K9" s="177"/>
    </row>
    <row r="10" spans="2:11">
      <c r="B10" s="178" t="s">
        <v>128</v>
      </c>
      <c r="C10" s="179"/>
      <c r="D10" s="184"/>
      <c r="E10" s="12"/>
      <c r="F10" s="12"/>
      <c r="G10" s="12"/>
      <c r="H10" s="12"/>
      <c r="I10" s="12"/>
      <c r="J10" s="12"/>
      <c r="K10" s="13"/>
    </row>
    <row r="11" spans="2:11">
      <c r="B11" s="175"/>
      <c r="C11" s="176"/>
      <c r="D11" s="176"/>
      <c r="E11" s="176"/>
      <c r="F11" s="176"/>
      <c r="G11" s="176"/>
      <c r="H11" s="176"/>
      <c r="I11" s="176"/>
      <c r="J11" s="176"/>
      <c r="K11" s="177"/>
    </row>
    <row r="12" spans="2:11">
      <c r="B12" s="178" t="s">
        <v>20</v>
      </c>
      <c r="C12" s="179"/>
      <c r="D12" s="184"/>
      <c r="E12" s="12"/>
      <c r="F12" s="12"/>
      <c r="G12" s="12"/>
      <c r="H12" s="12"/>
      <c r="I12" s="12"/>
      <c r="J12" s="12"/>
      <c r="K12" s="13"/>
    </row>
    <row r="13" spans="2:11">
      <c r="B13" s="175"/>
      <c r="C13" s="176"/>
      <c r="D13" s="176"/>
      <c r="E13" s="176"/>
      <c r="F13" s="176"/>
      <c r="G13" s="176"/>
      <c r="H13" s="176"/>
      <c r="I13" s="176"/>
      <c r="J13" s="176"/>
      <c r="K13" s="177"/>
    </row>
    <row r="14" spans="2:11">
      <c r="B14" s="178" t="s">
        <v>129</v>
      </c>
      <c r="C14" s="179"/>
      <c r="D14" s="184"/>
      <c r="E14" s="12"/>
      <c r="F14" s="12"/>
      <c r="G14" s="12"/>
      <c r="H14" s="12"/>
      <c r="I14" s="12"/>
      <c r="J14" s="12"/>
      <c r="K14" s="13"/>
    </row>
    <row r="15" spans="2:11">
      <c r="B15" s="175"/>
      <c r="C15" s="176"/>
      <c r="D15" s="176"/>
      <c r="E15" s="176"/>
      <c r="F15" s="176"/>
      <c r="G15" s="176"/>
      <c r="H15" s="176"/>
      <c r="I15" s="176"/>
      <c r="J15" s="176"/>
      <c r="K15" s="177"/>
    </row>
    <row r="16" spans="2:11">
      <c r="B16" s="209" t="s">
        <v>130</v>
      </c>
      <c r="C16" s="210"/>
      <c r="D16" s="211"/>
      <c r="E16" s="12"/>
      <c r="F16" s="12"/>
      <c r="G16" s="12"/>
      <c r="H16" s="12"/>
      <c r="I16" s="12"/>
      <c r="J16" s="12"/>
      <c r="K16" s="13"/>
    </row>
    <row r="17" spans="2:11">
      <c r="B17" s="219" t="s">
        <v>131</v>
      </c>
      <c r="C17" s="220"/>
      <c r="D17" s="115" t="s">
        <v>124</v>
      </c>
      <c r="E17" s="115" t="s">
        <v>24</v>
      </c>
      <c r="F17" s="115" t="s">
        <v>39</v>
      </c>
      <c r="G17" s="115" t="s">
        <v>34</v>
      </c>
      <c r="H17" s="115" t="s">
        <v>36</v>
      </c>
      <c r="I17" s="220" t="s">
        <v>132</v>
      </c>
      <c r="J17" s="220"/>
      <c r="K17" s="116" t="s">
        <v>42</v>
      </c>
    </row>
    <row r="18" spans="2:11">
      <c r="B18" s="218"/>
      <c r="C18" s="204"/>
      <c r="D18" s="29"/>
      <c r="E18" s="29"/>
      <c r="F18" s="29"/>
      <c r="G18" s="29"/>
      <c r="H18" s="29"/>
      <c r="I18" s="204"/>
      <c r="J18" s="204"/>
      <c r="K18" s="117"/>
    </row>
    <row r="19" spans="2:11">
      <c r="B19" s="218"/>
      <c r="C19" s="204"/>
      <c r="D19" s="29"/>
      <c r="E19" s="29"/>
      <c r="F19" s="29"/>
      <c r="G19" s="29"/>
      <c r="H19" s="29"/>
      <c r="I19" s="204"/>
      <c r="J19" s="204"/>
      <c r="K19" s="117"/>
    </row>
    <row r="20" spans="2:11">
      <c r="B20" s="218"/>
      <c r="C20" s="204"/>
      <c r="D20" s="29"/>
      <c r="E20" s="29"/>
      <c r="F20" s="29"/>
      <c r="G20" s="29"/>
      <c r="H20" s="29"/>
      <c r="I20" s="204"/>
      <c r="J20" s="204"/>
      <c r="K20" s="117"/>
    </row>
    <row r="21" spans="2:11">
      <c r="B21" s="218"/>
      <c r="C21" s="204"/>
      <c r="D21" s="29"/>
      <c r="E21" s="29"/>
      <c r="F21" s="29"/>
      <c r="G21" s="29"/>
      <c r="H21" s="29"/>
      <c r="I21" s="204"/>
      <c r="J21" s="204"/>
      <c r="K21" s="117"/>
    </row>
    <row r="22" spans="2:11">
      <c r="B22" s="218"/>
      <c r="C22" s="204"/>
      <c r="D22" s="29"/>
      <c r="E22" s="29"/>
      <c r="F22" s="29"/>
      <c r="G22" s="29"/>
      <c r="H22" s="29"/>
      <c r="I22" s="204"/>
      <c r="J22" s="204"/>
      <c r="K22" s="117"/>
    </row>
    <row r="23" spans="2:11">
      <c r="B23" s="185" t="s">
        <v>32</v>
      </c>
      <c r="C23" s="186"/>
      <c r="D23" s="187"/>
      <c r="E23" s="12"/>
      <c r="F23" s="12"/>
      <c r="G23" s="12"/>
      <c r="H23" s="12"/>
      <c r="I23" s="12"/>
      <c r="J23" s="12"/>
      <c r="K23" s="13"/>
    </row>
    <row r="24" spans="2:11">
      <c r="B24" s="218"/>
      <c r="C24" s="204"/>
      <c r="D24" s="204"/>
      <c r="E24" s="204"/>
      <c r="F24" s="204"/>
      <c r="G24" s="204"/>
      <c r="H24" s="204"/>
      <c r="I24" s="204"/>
      <c r="J24" s="204"/>
      <c r="K24" s="205"/>
    </row>
    <row r="25" spans="2:11">
      <c r="B25" s="218"/>
      <c r="C25" s="204"/>
      <c r="D25" s="204"/>
      <c r="E25" s="204"/>
      <c r="F25" s="204"/>
      <c r="G25" s="204"/>
      <c r="H25" s="204"/>
      <c r="I25" s="204"/>
      <c r="J25" s="204"/>
      <c r="K25" s="205"/>
    </row>
    <row r="26" spans="2:11">
      <c r="B26" s="218"/>
      <c r="C26" s="204"/>
      <c r="D26" s="204"/>
      <c r="E26" s="204"/>
      <c r="F26" s="204"/>
      <c r="G26" s="204"/>
      <c r="H26" s="204"/>
      <c r="I26" s="204"/>
      <c r="J26" s="204"/>
      <c r="K26" s="205"/>
    </row>
    <row r="27" spans="2:11">
      <c r="B27" s="218"/>
      <c r="C27" s="204"/>
      <c r="D27" s="204"/>
      <c r="E27" s="204"/>
      <c r="F27" s="204"/>
      <c r="G27" s="204"/>
      <c r="H27" s="204"/>
      <c r="I27" s="204"/>
      <c r="J27" s="204"/>
      <c r="K27" s="205"/>
    </row>
    <row r="28" spans="2:11" ht="15" thickBot="1">
      <c r="B28" s="215"/>
      <c r="C28" s="216"/>
      <c r="D28" s="216"/>
      <c r="E28" s="216"/>
      <c r="F28" s="216"/>
      <c r="G28" s="216"/>
      <c r="H28" s="216"/>
      <c r="I28" s="216"/>
      <c r="J28" s="216"/>
      <c r="K28" s="217"/>
    </row>
  </sheetData>
  <mergeCells count="30">
    <mergeCell ref="B24:K24"/>
    <mergeCell ref="I18:J18"/>
    <mergeCell ref="I19:J19"/>
    <mergeCell ref="I20:J20"/>
    <mergeCell ref="B26:K26"/>
    <mergeCell ref="B28:K28"/>
    <mergeCell ref="I22:J22"/>
    <mergeCell ref="I21:J21"/>
    <mergeCell ref="B14:D14"/>
    <mergeCell ref="B15:K15"/>
    <mergeCell ref="B16:D16"/>
    <mergeCell ref="B25:K25"/>
    <mergeCell ref="B27:K27"/>
    <mergeCell ref="B17:C17"/>
    <mergeCell ref="B18:C18"/>
    <mergeCell ref="B19:C19"/>
    <mergeCell ref="B20:C20"/>
    <mergeCell ref="B21:C21"/>
    <mergeCell ref="B22:C22"/>
    <mergeCell ref="I17:J17"/>
    <mergeCell ref="B23:D23"/>
    <mergeCell ref="B13:K13"/>
    <mergeCell ref="B6:D6"/>
    <mergeCell ref="B7:K7"/>
    <mergeCell ref="B2:E4"/>
    <mergeCell ref="B8:D8"/>
    <mergeCell ref="B9:K9"/>
    <mergeCell ref="B10:D10"/>
    <mergeCell ref="B11:K11"/>
    <mergeCell ref="B12:D12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8E80-EC15-4077-9D94-C8DADC640274}">
  <dimension ref="A3:CG112"/>
  <sheetViews>
    <sheetView zoomScale="54" zoomScaleNormal="85" workbookViewId="0">
      <selection activeCell="G9" sqref="G9"/>
    </sheetView>
  </sheetViews>
  <sheetFormatPr defaultColWidth="11.44140625" defaultRowHeight="14.4"/>
  <cols>
    <col min="1" max="1" width="4.44140625" style="120" customWidth="1"/>
    <col min="2" max="2" width="12.109375" style="32" customWidth="1"/>
    <col min="3" max="3" width="15.88671875" style="32" customWidth="1"/>
    <col min="4" max="4" width="10" style="136" customWidth="1"/>
    <col min="5" max="5" width="26.77734375" style="32" customWidth="1"/>
    <col min="6" max="6" width="14" style="32" customWidth="1"/>
    <col min="7" max="7" width="38" style="32" customWidth="1"/>
    <col min="8" max="8" width="11.21875" style="32" customWidth="1"/>
    <col min="9" max="9" width="19.21875" style="32" customWidth="1"/>
    <col min="10" max="10" width="15.88671875" style="32" customWidth="1"/>
    <col min="11" max="12" width="13" style="32" customWidth="1"/>
    <col min="13" max="13" width="12.77734375" style="32" customWidth="1"/>
    <col min="14" max="14" width="12.77734375" style="32" bestFit="1" customWidth="1"/>
    <col min="15" max="15" width="11.5546875" style="32" bestFit="1" customWidth="1"/>
    <col min="16" max="16" width="11" style="32" customWidth="1"/>
    <col min="17" max="18" width="14.6640625" style="32" customWidth="1"/>
    <col min="19" max="19" width="14.21875" style="32" customWidth="1"/>
    <col min="20" max="20" width="12.77734375" style="32" bestFit="1" customWidth="1"/>
    <col min="21" max="21" width="13.44140625" style="32" customWidth="1"/>
    <col min="22" max="22" width="11" style="32" customWidth="1"/>
    <col min="23" max="24" width="12.109375" style="32" customWidth="1"/>
    <col min="25" max="25" width="12.5546875" style="32" customWidth="1"/>
    <col min="26" max="26" width="12.77734375" style="32" bestFit="1" customWidth="1"/>
    <col min="27" max="27" width="11.5546875" style="32" bestFit="1" customWidth="1"/>
    <col min="28" max="28" width="11" style="32" customWidth="1"/>
    <col min="29" max="30" width="14.21875" style="32" customWidth="1"/>
    <col min="31" max="31" width="12.77734375" style="32" customWidth="1"/>
    <col min="32" max="32" width="12.109375" style="32" bestFit="1" customWidth="1"/>
    <col min="33" max="33" width="11.5546875" style="32" bestFit="1" customWidth="1"/>
    <col min="34" max="34" width="11" style="32" customWidth="1"/>
    <col min="35" max="35" width="12.109375" style="32" customWidth="1"/>
    <col min="36" max="36" width="15.44140625" style="32" customWidth="1"/>
    <col min="37" max="37" width="17.44140625" style="32" customWidth="1"/>
    <col min="38" max="38" width="10.109375" style="32" customWidth="1"/>
    <col min="39" max="39" width="9" style="32" customWidth="1"/>
    <col min="40" max="40" width="11" style="32" customWidth="1"/>
    <col min="41" max="42" width="12.109375" style="32" customWidth="1"/>
    <col min="43" max="43" width="12.77734375" style="32" customWidth="1"/>
    <col min="44" max="45" width="11.5546875" style="32" bestFit="1" customWidth="1"/>
    <col min="46" max="46" width="11" style="32" customWidth="1"/>
    <col min="47" max="48" width="13.33203125" style="32" customWidth="1"/>
    <col min="49" max="49" width="12.5546875" style="32" customWidth="1"/>
    <col min="50" max="50" width="10.109375" style="32" customWidth="1"/>
    <col min="51" max="51" width="9" style="32" customWidth="1"/>
    <col min="52" max="52" width="11" style="32" customWidth="1"/>
    <col min="53" max="54" width="12.5546875" style="32" customWidth="1"/>
    <col min="55" max="55" width="14.21875" style="32" customWidth="1"/>
    <col min="56" max="56" width="12.77734375" style="32" bestFit="1" customWidth="1"/>
    <col min="57" max="57" width="11.5546875" style="32" bestFit="1" customWidth="1"/>
    <col min="58" max="58" width="11" style="32" customWidth="1"/>
    <col min="59" max="61" width="12.77734375" style="32" customWidth="1"/>
    <col min="62" max="62" width="12.77734375" style="32" bestFit="1" customWidth="1"/>
    <col min="63" max="63" width="11.5546875" style="32" bestFit="1" customWidth="1"/>
    <col min="64" max="64" width="11" style="32" customWidth="1"/>
    <col min="65" max="66" width="13.21875" style="32" customWidth="1"/>
    <col min="67" max="67" width="12.6640625" style="32" customWidth="1"/>
    <col min="68" max="68" width="12.77734375" style="32" bestFit="1" customWidth="1"/>
    <col min="69" max="69" width="11.5546875" style="32" bestFit="1" customWidth="1"/>
    <col min="70" max="70" width="11" style="32" customWidth="1"/>
    <col min="71" max="71" width="11.44140625" style="32" customWidth="1"/>
    <col min="72" max="72" width="20.5546875" style="32" customWidth="1"/>
    <col min="73" max="73" width="11.44140625" style="32" customWidth="1"/>
    <col min="74" max="74" width="10.109375" style="32" customWidth="1"/>
    <col min="75" max="75" width="11.77734375" style="32" customWidth="1"/>
    <col min="76" max="76" width="11" style="32" customWidth="1"/>
    <col min="77" max="77" width="11.44140625" style="32" customWidth="1"/>
    <col min="78" max="78" width="15.5546875" style="32" customWidth="1"/>
    <col min="79" max="79" width="11.44140625" style="32" customWidth="1"/>
    <col min="80" max="80" width="12.77734375" style="32" bestFit="1" customWidth="1"/>
    <col min="81" max="81" width="11.5546875" style="32" bestFit="1" customWidth="1"/>
    <col min="82" max="82" width="11" style="32" customWidth="1"/>
    <col min="83" max="85" width="12.77734375" style="32" customWidth="1"/>
    <col min="86" max="16384" width="11.44140625" style="32"/>
  </cols>
  <sheetData>
    <row r="3" spans="1:85" ht="37.5" customHeight="1">
      <c r="A3" s="121"/>
      <c r="B3" s="153" t="s">
        <v>133</v>
      </c>
      <c r="E3" s="145"/>
      <c r="F3" s="33"/>
      <c r="N3" s="34"/>
      <c r="O3" s="34"/>
      <c r="P3" s="34"/>
      <c r="T3" s="34"/>
      <c r="U3" s="34"/>
      <c r="V3" s="34"/>
      <c r="Z3" s="34"/>
    </row>
    <row r="4" spans="1:85" ht="15.75" customHeight="1">
      <c r="B4" s="127" t="s">
        <v>138</v>
      </c>
      <c r="C4" s="36" t="s">
        <v>124</v>
      </c>
      <c r="D4" s="36" t="s">
        <v>24</v>
      </c>
      <c r="E4" s="135" t="s">
        <v>64</v>
      </c>
      <c r="F4" s="37" t="s">
        <v>32</v>
      </c>
      <c r="G4" s="37" t="s">
        <v>65</v>
      </c>
      <c r="H4" s="37" t="s">
        <v>66</v>
      </c>
      <c r="I4" s="36" t="s">
        <v>39</v>
      </c>
      <c r="J4" s="36" t="s">
        <v>140</v>
      </c>
      <c r="K4" s="221" t="s">
        <v>67</v>
      </c>
      <c r="L4" s="222"/>
      <c r="M4" s="222"/>
      <c r="N4" s="222"/>
      <c r="O4" s="222"/>
      <c r="P4" s="224"/>
      <c r="Q4" s="221" t="s">
        <v>68</v>
      </c>
      <c r="R4" s="222"/>
      <c r="S4" s="222"/>
      <c r="T4" s="222"/>
      <c r="U4" s="222"/>
      <c r="V4" s="224"/>
      <c r="W4" s="221" t="s">
        <v>69</v>
      </c>
      <c r="X4" s="222"/>
      <c r="Y4" s="222"/>
      <c r="Z4" s="222"/>
      <c r="AA4" s="222"/>
      <c r="AB4" s="224"/>
      <c r="AC4" s="221" t="s">
        <v>70</v>
      </c>
      <c r="AD4" s="222"/>
      <c r="AE4" s="222"/>
      <c r="AF4" s="222"/>
      <c r="AG4" s="222"/>
      <c r="AH4" s="224"/>
      <c r="AI4" s="221" t="s">
        <v>71</v>
      </c>
      <c r="AJ4" s="222"/>
      <c r="AK4" s="222"/>
      <c r="AL4" s="222"/>
      <c r="AM4" s="222"/>
      <c r="AN4" s="224"/>
      <c r="AO4" s="221" t="s">
        <v>72</v>
      </c>
      <c r="AP4" s="222"/>
      <c r="AQ4" s="222"/>
      <c r="AR4" s="222"/>
      <c r="AS4" s="222"/>
      <c r="AT4" s="224"/>
      <c r="AU4" s="221" t="s">
        <v>73</v>
      </c>
      <c r="AV4" s="222"/>
      <c r="AW4" s="222"/>
      <c r="AX4" s="222"/>
      <c r="AY4" s="222"/>
      <c r="AZ4" s="224"/>
      <c r="BA4" s="221" t="s">
        <v>74</v>
      </c>
      <c r="BB4" s="222"/>
      <c r="BC4" s="222"/>
      <c r="BD4" s="222"/>
      <c r="BE4" s="222"/>
      <c r="BF4" s="224"/>
      <c r="BG4" s="221" t="s">
        <v>75</v>
      </c>
      <c r="BH4" s="222"/>
      <c r="BI4" s="222"/>
      <c r="BJ4" s="222"/>
      <c r="BK4" s="222"/>
      <c r="BL4" s="224"/>
      <c r="BM4" s="221" t="s">
        <v>76</v>
      </c>
      <c r="BN4" s="222"/>
      <c r="BO4" s="222"/>
      <c r="BP4" s="222"/>
      <c r="BQ4" s="222"/>
      <c r="BR4" s="224"/>
      <c r="BS4" s="221" t="s">
        <v>77</v>
      </c>
      <c r="BT4" s="222"/>
      <c r="BU4" s="222"/>
      <c r="BV4" s="222"/>
      <c r="BW4" s="222"/>
      <c r="BX4" s="224"/>
      <c r="BY4" s="221" t="s">
        <v>78</v>
      </c>
      <c r="BZ4" s="222"/>
      <c r="CA4" s="222"/>
      <c r="CB4" s="222"/>
      <c r="CC4" s="222"/>
      <c r="CD4" s="222"/>
      <c r="CE4" s="223" t="s">
        <v>79</v>
      </c>
      <c r="CF4" s="222"/>
      <c r="CG4" s="38"/>
    </row>
    <row r="5" spans="1:85" ht="15.75" customHeight="1">
      <c r="B5" s="128" t="s">
        <v>80</v>
      </c>
      <c r="C5" s="39" t="s">
        <v>141</v>
      </c>
      <c r="D5" s="139" t="s">
        <v>142</v>
      </c>
      <c r="E5" s="128" t="s">
        <v>81</v>
      </c>
      <c r="F5" s="39" t="s">
        <v>82</v>
      </c>
      <c r="G5" s="40" t="s">
        <v>83</v>
      </c>
      <c r="H5" s="40" t="s">
        <v>139</v>
      </c>
      <c r="I5" s="39" t="s">
        <v>85</v>
      </c>
      <c r="J5" s="39" t="s">
        <v>86</v>
      </c>
      <c r="K5" s="41" t="s">
        <v>87</v>
      </c>
      <c r="L5" s="41" t="s">
        <v>88</v>
      </c>
      <c r="M5" s="41" t="s">
        <v>89</v>
      </c>
      <c r="N5" s="42" t="s">
        <v>90</v>
      </c>
      <c r="O5" s="42" t="s">
        <v>91</v>
      </c>
      <c r="P5" s="42" t="s">
        <v>92</v>
      </c>
      <c r="Q5" s="41" t="s">
        <v>87</v>
      </c>
      <c r="R5" s="41" t="s">
        <v>88</v>
      </c>
      <c r="S5" s="41" t="s">
        <v>89</v>
      </c>
      <c r="T5" s="42" t="s">
        <v>90</v>
      </c>
      <c r="U5" s="42" t="s">
        <v>91</v>
      </c>
      <c r="V5" s="42" t="s">
        <v>92</v>
      </c>
      <c r="W5" s="41" t="s">
        <v>87</v>
      </c>
      <c r="X5" s="41" t="s">
        <v>88</v>
      </c>
      <c r="Y5" s="41" t="s">
        <v>89</v>
      </c>
      <c r="Z5" s="42" t="s">
        <v>90</v>
      </c>
      <c r="AA5" s="42" t="s">
        <v>91</v>
      </c>
      <c r="AB5" s="42" t="s">
        <v>92</v>
      </c>
      <c r="AC5" s="41" t="s">
        <v>87</v>
      </c>
      <c r="AD5" s="41" t="s">
        <v>88</v>
      </c>
      <c r="AE5" s="41" t="s">
        <v>89</v>
      </c>
      <c r="AF5" s="42" t="s">
        <v>90</v>
      </c>
      <c r="AG5" s="42" t="s">
        <v>91</v>
      </c>
      <c r="AH5" s="42" t="s">
        <v>92</v>
      </c>
      <c r="AI5" s="41" t="s">
        <v>87</v>
      </c>
      <c r="AJ5" s="41" t="s">
        <v>88</v>
      </c>
      <c r="AK5" s="41" t="s">
        <v>89</v>
      </c>
      <c r="AL5" s="42" t="s">
        <v>90</v>
      </c>
      <c r="AM5" s="42" t="s">
        <v>91</v>
      </c>
      <c r="AN5" s="42" t="s">
        <v>92</v>
      </c>
      <c r="AO5" s="41" t="s">
        <v>87</v>
      </c>
      <c r="AP5" s="41" t="s">
        <v>88</v>
      </c>
      <c r="AQ5" s="41" t="s">
        <v>89</v>
      </c>
      <c r="AR5" s="42" t="s">
        <v>90</v>
      </c>
      <c r="AS5" s="42" t="s">
        <v>91</v>
      </c>
      <c r="AT5" s="42" t="s">
        <v>92</v>
      </c>
      <c r="AU5" s="41" t="s">
        <v>87</v>
      </c>
      <c r="AV5" s="41" t="s">
        <v>88</v>
      </c>
      <c r="AW5" s="41" t="s">
        <v>89</v>
      </c>
      <c r="AX5" s="42" t="s">
        <v>90</v>
      </c>
      <c r="AY5" s="42" t="s">
        <v>91</v>
      </c>
      <c r="AZ5" s="42" t="s">
        <v>92</v>
      </c>
      <c r="BA5" s="41" t="s">
        <v>87</v>
      </c>
      <c r="BB5" s="41" t="s">
        <v>88</v>
      </c>
      <c r="BC5" s="41" t="s">
        <v>89</v>
      </c>
      <c r="BD5" s="42" t="s">
        <v>90</v>
      </c>
      <c r="BE5" s="42" t="s">
        <v>91</v>
      </c>
      <c r="BF5" s="42" t="s">
        <v>92</v>
      </c>
      <c r="BG5" s="41" t="s">
        <v>87</v>
      </c>
      <c r="BH5" s="41" t="s">
        <v>88</v>
      </c>
      <c r="BI5" s="41" t="s">
        <v>89</v>
      </c>
      <c r="BJ5" s="42" t="s">
        <v>90</v>
      </c>
      <c r="BK5" s="42" t="s">
        <v>91</v>
      </c>
      <c r="BL5" s="42" t="s">
        <v>92</v>
      </c>
      <c r="BM5" s="41" t="s">
        <v>87</v>
      </c>
      <c r="BN5" s="41" t="s">
        <v>88</v>
      </c>
      <c r="BO5" s="41" t="s">
        <v>89</v>
      </c>
      <c r="BP5" s="42" t="s">
        <v>90</v>
      </c>
      <c r="BQ5" s="42" t="s">
        <v>91</v>
      </c>
      <c r="BR5" s="42" t="s">
        <v>92</v>
      </c>
      <c r="BS5" s="41" t="s">
        <v>87</v>
      </c>
      <c r="BT5" s="41" t="s">
        <v>88</v>
      </c>
      <c r="BU5" s="41" t="s">
        <v>89</v>
      </c>
      <c r="BV5" s="42" t="s">
        <v>90</v>
      </c>
      <c r="BW5" s="42" t="s">
        <v>91</v>
      </c>
      <c r="BX5" s="42" t="s">
        <v>92</v>
      </c>
      <c r="BY5" s="41" t="s">
        <v>87</v>
      </c>
      <c r="BZ5" s="41" t="s">
        <v>88</v>
      </c>
      <c r="CA5" s="41" t="s">
        <v>89</v>
      </c>
      <c r="CB5" s="42" t="s">
        <v>90</v>
      </c>
      <c r="CC5" s="42" t="s">
        <v>91</v>
      </c>
      <c r="CD5" s="42" t="s">
        <v>92</v>
      </c>
      <c r="CE5" s="43" t="s">
        <v>90</v>
      </c>
      <c r="CF5" s="43" t="s">
        <v>91</v>
      </c>
      <c r="CG5" s="44"/>
    </row>
    <row r="6" spans="1:85" ht="15.75" customHeight="1">
      <c r="A6" s="122"/>
      <c r="B6" s="134"/>
      <c r="C6" s="47"/>
      <c r="D6" s="46"/>
      <c r="E6" s="70"/>
      <c r="F6" s="46"/>
      <c r="G6" s="45"/>
      <c r="H6" s="47"/>
      <c r="I6" s="31"/>
      <c r="J6" s="47"/>
      <c r="K6" s="48"/>
      <c r="L6" s="31"/>
      <c r="M6" s="49"/>
      <c r="N6" s="114" t="str">
        <f t="shared" ref="N6:N20" si="0">IF(O6*N$101=0,"",O6*N$101)</f>
        <v/>
      </c>
      <c r="O6" s="114"/>
      <c r="P6" s="114" t="str">
        <f t="shared" ref="P6:P20" si="1">IF(AND(L6&lt;&gt;"",M6&lt;&gt;""),"6 collected",IF(AND(L6&lt;&gt;"",K6&lt;&gt;""),"5 send",IF(O6="","",IF(AND(O6&lt;&gt;"",L6&lt;&gt;""),"4 invoiced","3 prepared"))))</f>
        <v/>
      </c>
      <c r="Q6" s="48"/>
      <c r="R6" s="31"/>
      <c r="S6" s="49"/>
      <c r="T6" s="114" t="str">
        <f t="shared" ref="T6" si="2">IF(U6*T$101=0,"",U6*T$101)</f>
        <v/>
      </c>
      <c r="U6" s="114"/>
      <c r="V6" s="114" t="str">
        <f t="shared" ref="V6:V20" si="3">IF(AND(R6&lt;&gt;"",S6&lt;&gt;""),"6 collected",IF(AND(R6&lt;&gt;"",Q6&lt;&gt;""),"5 send",IF(U6="","",IF(AND(U6&lt;&gt;"",R6&lt;&gt;""),"4 invoiced","3 prepared"))))</f>
        <v/>
      </c>
      <c r="W6" s="48"/>
      <c r="X6" s="31"/>
      <c r="Y6" s="49"/>
      <c r="Z6" s="114" t="str">
        <f t="shared" ref="Z6" si="4">IF(AA6*Z$101=0,"",AA6*Z$101)</f>
        <v/>
      </c>
      <c r="AA6" s="114"/>
      <c r="AB6" s="114" t="str">
        <f t="shared" ref="AB6:AB20" si="5">IF(AND(X6&lt;&gt;"",Y6&lt;&gt;""),"6 collected",IF(AND(X6&lt;&gt;"",W6&lt;&gt;""),"5 send",IF(AA6="","",IF(AND(AA6&lt;&gt;"",X6&lt;&gt;""),"4 invoiced","3 prepared"))))</f>
        <v/>
      </c>
      <c r="AC6" s="48"/>
      <c r="AD6" s="31"/>
      <c r="AE6" s="49"/>
      <c r="AF6" s="114" t="str">
        <f t="shared" ref="AF6" si="6">IF(AG6*AF$101=0,"",AG6*AF$101)</f>
        <v/>
      </c>
      <c r="AG6" s="114"/>
      <c r="AH6" s="114" t="str">
        <f t="shared" ref="AH6:AH20" si="7">IF(AND(AD6&lt;&gt;"",AE6&lt;&gt;""),"6 collected",IF(AND(AD6&lt;&gt;"",AC6&lt;&gt;""),"5 send",IF(AG6="","",IF(AND(AG6&lt;&gt;"",AD6&lt;&gt;""),"4 invoiced","3 prepared"))))</f>
        <v/>
      </c>
      <c r="AI6" s="48"/>
      <c r="AJ6" s="31"/>
      <c r="AK6" s="49"/>
      <c r="AL6" s="114" t="str">
        <f t="shared" ref="AL6" si="8">IF(AM6*AL$101=0,"",AM6*AL$101)</f>
        <v/>
      </c>
      <c r="AM6" s="114"/>
      <c r="AN6" s="114" t="str">
        <f t="shared" ref="AN6:AN20" si="9">IF(AND(AJ6&lt;&gt;"",AK6&lt;&gt;""),"6 collected",IF(AND(AJ6&lt;&gt;"",AI6&lt;&gt;""),"5 send",IF(AM6="","",IF(AND(AM6&lt;&gt;"",AJ6&lt;&gt;""),"4 invoiced","3 prepared"))))</f>
        <v/>
      </c>
      <c r="AO6" s="48"/>
      <c r="AP6" s="31"/>
      <c r="AQ6" s="49"/>
      <c r="AR6" s="114" t="str">
        <f t="shared" ref="AR6" si="10">IF(AS6*AR$101=0,"",AS6*AR$101)</f>
        <v/>
      </c>
      <c r="AS6" s="114"/>
      <c r="AT6" s="114" t="str">
        <f t="shared" ref="AT6:AT20" si="11">IF(AND(AP6&lt;&gt;"",AQ6&lt;&gt;""),"6 collected",IF(AND(AP6&lt;&gt;"",AO6&lt;&gt;""),"5 send",IF(AS6="","",IF(AND(AS6&lt;&gt;"",AP6&lt;&gt;""),"4 invoiced","3 prepared"))))</f>
        <v/>
      </c>
      <c r="AU6" s="48"/>
      <c r="AV6" s="31"/>
      <c r="AW6" s="49"/>
      <c r="AX6" s="114" t="str">
        <f t="shared" ref="AX6" si="12">IF(AY6*AX$101=0,"",AY6*AX$101)</f>
        <v/>
      </c>
      <c r="AY6" s="114"/>
      <c r="AZ6" s="114" t="str">
        <f t="shared" ref="AZ6:AZ20" si="13">IF(AND(AV6&lt;&gt;"",AW6&lt;&gt;""),"6 collected",IF(AND(AV6&lt;&gt;"",AU6&lt;&gt;""),"5 send",IF(AY6="","",IF(AND(AY6&lt;&gt;"",AV6&lt;&gt;""),"4 invoiced","3 prepared"))))</f>
        <v/>
      </c>
      <c r="BA6" s="48"/>
      <c r="BB6" s="31"/>
      <c r="BC6" s="49"/>
      <c r="BD6" s="114" t="str">
        <f t="shared" ref="BD6" si="14">IF(BE6*BD$101=0,"",BE6*BD$101)</f>
        <v/>
      </c>
      <c r="BE6" s="114"/>
      <c r="BF6" s="114" t="str">
        <f t="shared" ref="BF6:BF20" si="15">IF(AND(BB6&lt;&gt;"",BC6&lt;&gt;""),"6 collected",IF(AND(BB6&lt;&gt;"",BA6&lt;&gt;""),"5 send",IF(BE6="","",IF(AND(BE6&lt;&gt;"",BB6&lt;&gt;""),"4 invoiced","3 prepared"))))</f>
        <v/>
      </c>
      <c r="BG6" s="48"/>
      <c r="BH6" s="31"/>
      <c r="BI6" s="49"/>
      <c r="BJ6" s="114" t="str">
        <f t="shared" ref="BJ6" si="16">IF(BK6*BJ$101=0,"",BK6*BJ$101)</f>
        <v/>
      </c>
      <c r="BK6" s="114"/>
      <c r="BL6" s="114" t="str">
        <f t="shared" ref="BL6:BL20" si="17">IF(AND(BH6&lt;&gt;"",BI6&lt;&gt;""),"6 collected",IF(AND(BH6&lt;&gt;"",BG6&lt;&gt;""),"5 send",IF(BK6="","",IF(AND(BK6&lt;&gt;"",BH6&lt;&gt;""),"4 invoiced","3 prepared"))))</f>
        <v/>
      </c>
      <c r="BM6" s="48"/>
      <c r="BN6" s="31"/>
      <c r="BO6" s="49"/>
      <c r="BP6" s="114" t="str">
        <f t="shared" ref="BP6" si="18">IF(BQ6*BP$101=0,"",BQ6*BP$101)</f>
        <v/>
      </c>
      <c r="BQ6" s="114"/>
      <c r="BR6" s="114" t="str">
        <f t="shared" ref="BR6:BR20" si="19">IF(AND(BN6&lt;&gt;"",BO6&lt;&gt;""),"6 collected",IF(AND(BN6&lt;&gt;"",BM6&lt;&gt;""),"5 send",IF(BQ6="","",IF(AND(BQ6&lt;&gt;"",BN6&lt;&gt;""),"4 invoiced","3 prepared"))))</f>
        <v/>
      </c>
      <c r="BS6" s="48"/>
      <c r="BT6" s="31"/>
      <c r="BU6" s="49"/>
      <c r="BV6" s="114" t="str">
        <f t="shared" ref="BV6" si="20">IF(BW6*BV$101=0,"",BW6*BV$101)</f>
        <v/>
      </c>
      <c r="BW6" s="114"/>
      <c r="BX6" s="114" t="str">
        <f t="shared" ref="BX6:BX20" si="21">IF(AND(BT6&lt;&gt;"",BU6&lt;&gt;""),"6 collected",IF(AND(BT6&lt;&gt;"",BS6&lt;&gt;""),"5 send",IF(BW6="","",IF(AND(BW6&lt;&gt;"",BT6&lt;&gt;""),"4 invoiced","3 prepared"))))</f>
        <v/>
      </c>
      <c r="BY6" s="48"/>
      <c r="BZ6" s="31"/>
      <c r="CA6" s="49"/>
      <c r="CB6" s="114" t="str">
        <f t="shared" ref="CB6" si="22">IF(CC6*CB$101=0,"",CC6*CB$101)</f>
        <v/>
      </c>
      <c r="CC6" s="114"/>
      <c r="CD6" s="114" t="str">
        <f t="shared" ref="CD6:CD20" si="23">IF(AND(BZ6&lt;&gt;"",CA6&lt;&gt;""),"6 collected",IF(AND(BZ6&lt;&gt;"",BY6&lt;&gt;""),"5 send",IF(CC6="","",IF(AND(CC6&lt;&gt;"",BZ6&lt;&gt;""),"4 invoiced","3 prepared"))))</f>
        <v/>
      </c>
      <c r="CE6" s="50"/>
      <c r="CF6" s="51"/>
      <c r="CG6" s="52"/>
    </row>
    <row r="7" spans="1:85" ht="15.75" customHeight="1">
      <c r="A7" s="123"/>
      <c r="B7" s="130"/>
      <c r="C7" s="31"/>
      <c r="D7" s="55"/>
      <c r="E7" s="73"/>
      <c r="F7" s="55"/>
      <c r="G7" s="31"/>
      <c r="H7" s="31"/>
      <c r="I7" s="31"/>
      <c r="J7" s="31"/>
      <c r="K7" s="54"/>
      <c r="L7" s="54"/>
      <c r="M7" s="56"/>
      <c r="N7" s="56" t="str">
        <f t="shared" si="0"/>
        <v/>
      </c>
      <c r="O7" s="56"/>
      <c r="P7" s="56" t="str">
        <f>IF(AND(L7&lt;&gt;"",M7&lt;&gt;""),"6 collected",IF(AND(L7&lt;&gt;"",K7&lt;&gt;""),"5 send",IF(O7="","",IF(AND(O7&lt;&gt;"",L7&lt;&gt;""),"4 invoiced","3 prepared"))))</f>
        <v/>
      </c>
      <c r="Q7" s="54"/>
      <c r="R7" s="54"/>
      <c r="S7" s="56"/>
      <c r="T7" s="56" t="str">
        <f t="shared" ref="T7" si="24">IF(U7*T$101=0,"",U7*T$101)</f>
        <v/>
      </c>
      <c r="U7" s="56"/>
      <c r="V7" s="56" t="str">
        <f t="shared" si="3"/>
        <v/>
      </c>
      <c r="W7" s="54"/>
      <c r="X7" s="54"/>
      <c r="Y7" s="56"/>
      <c r="Z7" s="56" t="str">
        <f t="shared" ref="Z7" si="25">IF(AA7*Z$101=0,"",AA7*Z$101)</f>
        <v/>
      </c>
      <c r="AA7" s="56"/>
      <c r="AB7" s="56" t="str">
        <f t="shared" si="5"/>
        <v/>
      </c>
      <c r="AC7" s="54"/>
      <c r="AD7" s="54"/>
      <c r="AE7" s="56"/>
      <c r="AF7" s="56" t="str">
        <f t="shared" ref="AF7" si="26">IF(AG7*AF$101=0,"",AG7*AF$101)</f>
        <v/>
      </c>
      <c r="AG7" s="56"/>
      <c r="AH7" s="56" t="str">
        <f t="shared" si="7"/>
        <v/>
      </c>
      <c r="AI7" s="54"/>
      <c r="AJ7" s="54"/>
      <c r="AK7" s="56"/>
      <c r="AL7" s="56" t="str">
        <f t="shared" ref="AL7" si="27">IF(AM7*AL$101=0,"",AM7*AL$101)</f>
        <v/>
      </c>
      <c r="AM7" s="56"/>
      <c r="AN7" s="56" t="str">
        <f t="shared" si="9"/>
        <v/>
      </c>
      <c r="AO7" s="54"/>
      <c r="AP7" s="54"/>
      <c r="AQ7" s="56"/>
      <c r="AR7" s="56" t="str">
        <f t="shared" ref="AR7" si="28">IF(AS7*AR$101=0,"",AS7*AR$101)</f>
        <v/>
      </c>
      <c r="AS7" s="56"/>
      <c r="AT7" s="56" t="str">
        <f t="shared" si="11"/>
        <v/>
      </c>
      <c r="AU7" s="54"/>
      <c r="AV7" s="54"/>
      <c r="AW7" s="56"/>
      <c r="AX7" s="56" t="str">
        <f t="shared" ref="AX7" si="29">IF(AY7*AX$101=0,"",AY7*AX$101)</f>
        <v/>
      </c>
      <c r="AY7" s="56"/>
      <c r="AZ7" s="56" t="str">
        <f t="shared" si="13"/>
        <v/>
      </c>
      <c r="BA7" s="54"/>
      <c r="BB7" s="54"/>
      <c r="BC7" s="56"/>
      <c r="BD7" s="56" t="str">
        <f t="shared" ref="BD7" si="30">IF(BE7*BD$101=0,"",BE7*BD$101)</f>
        <v/>
      </c>
      <c r="BE7" s="56"/>
      <c r="BF7" s="56" t="str">
        <f t="shared" si="15"/>
        <v/>
      </c>
      <c r="BG7" s="54"/>
      <c r="BH7" s="54"/>
      <c r="BI7" s="56"/>
      <c r="BJ7" s="56" t="str">
        <f t="shared" ref="BJ7" si="31">IF(BK7*BJ$101=0,"",BK7*BJ$101)</f>
        <v/>
      </c>
      <c r="BK7" s="56"/>
      <c r="BL7" s="56" t="str">
        <f t="shared" si="17"/>
        <v/>
      </c>
      <c r="BM7" s="54"/>
      <c r="BN7" s="54"/>
      <c r="BO7" s="56"/>
      <c r="BP7" s="56" t="str">
        <f t="shared" ref="BP7" si="32">IF(BQ7*BP$101=0,"",BQ7*BP$101)</f>
        <v/>
      </c>
      <c r="BQ7" s="56"/>
      <c r="BR7" s="56" t="str">
        <f t="shared" si="19"/>
        <v/>
      </c>
      <c r="BS7" s="54"/>
      <c r="BT7" s="54"/>
      <c r="BU7" s="56"/>
      <c r="BV7" s="56" t="str">
        <f t="shared" ref="BV7" si="33">IF(BW7*BV$101=0,"",BW7*BV$101)</f>
        <v/>
      </c>
      <c r="BW7" s="56"/>
      <c r="BX7" s="56" t="str">
        <f t="shared" si="21"/>
        <v/>
      </c>
      <c r="BY7" s="54"/>
      <c r="BZ7" s="54"/>
      <c r="CA7" s="56"/>
      <c r="CB7" s="56" t="str">
        <f t="shared" ref="CB7" si="34">IF(CC7*CB$101=0,"",CC7*CB$101)</f>
        <v/>
      </c>
      <c r="CC7" s="56"/>
      <c r="CD7" s="56" t="str">
        <f t="shared" si="23"/>
        <v/>
      </c>
      <c r="CE7" s="57"/>
      <c r="CF7" s="58"/>
      <c r="CG7" s="53"/>
    </row>
    <row r="8" spans="1:85" ht="15.75" customHeight="1">
      <c r="A8" s="123"/>
      <c r="B8" s="130"/>
      <c r="C8" s="31"/>
      <c r="D8" s="55"/>
      <c r="E8" s="73"/>
      <c r="F8" s="55"/>
      <c r="G8" s="31"/>
      <c r="H8" s="31"/>
      <c r="I8" s="31"/>
      <c r="J8" s="31"/>
      <c r="K8" s="54"/>
      <c r="L8" s="54"/>
      <c r="M8" s="56"/>
      <c r="N8" s="56" t="str">
        <f t="shared" si="0"/>
        <v/>
      </c>
      <c r="O8" s="56"/>
      <c r="P8" s="56" t="str">
        <f t="shared" si="1"/>
        <v/>
      </c>
      <c r="Q8" s="54"/>
      <c r="R8" s="54"/>
      <c r="S8" s="56"/>
      <c r="T8" s="56" t="str">
        <f t="shared" ref="T8" si="35">IF(U8*T$101=0,"",U8*T$101)</f>
        <v/>
      </c>
      <c r="U8" s="56"/>
      <c r="V8" s="56" t="str">
        <f t="shared" si="3"/>
        <v/>
      </c>
      <c r="W8" s="54"/>
      <c r="X8" s="54"/>
      <c r="Y8" s="56"/>
      <c r="Z8" s="56" t="str">
        <f t="shared" ref="Z8" si="36">IF(AA8*Z$101=0,"",AA8*Z$101)</f>
        <v/>
      </c>
      <c r="AA8" s="56"/>
      <c r="AB8" s="56" t="str">
        <f t="shared" si="5"/>
        <v/>
      </c>
      <c r="AC8" s="54"/>
      <c r="AD8" s="54"/>
      <c r="AE8" s="56"/>
      <c r="AF8" s="56" t="str">
        <f t="shared" ref="AF8" si="37">IF(AG8*AF$101=0,"",AG8*AF$101)</f>
        <v/>
      </c>
      <c r="AG8" s="56"/>
      <c r="AH8" s="56" t="str">
        <f t="shared" si="7"/>
        <v/>
      </c>
      <c r="AI8" s="54"/>
      <c r="AJ8" s="54"/>
      <c r="AK8" s="56"/>
      <c r="AL8" s="56" t="str">
        <f t="shared" ref="AL8" si="38">IF(AM8*AL$101=0,"",AM8*AL$101)</f>
        <v/>
      </c>
      <c r="AM8" s="56"/>
      <c r="AN8" s="56" t="str">
        <f t="shared" si="9"/>
        <v/>
      </c>
      <c r="AO8" s="54"/>
      <c r="AP8" s="54"/>
      <c r="AQ8" s="56"/>
      <c r="AR8" s="56" t="str">
        <f t="shared" ref="AR8" si="39">IF(AS8*AR$101=0,"",AS8*AR$101)</f>
        <v/>
      </c>
      <c r="AS8" s="56"/>
      <c r="AT8" s="56" t="str">
        <f t="shared" si="11"/>
        <v/>
      </c>
      <c r="AU8" s="54"/>
      <c r="AV8" s="54"/>
      <c r="AW8" s="56"/>
      <c r="AX8" s="56" t="str">
        <f t="shared" ref="AX8" si="40">IF(AY8*AX$101=0,"",AY8*AX$101)</f>
        <v/>
      </c>
      <c r="AY8" s="56"/>
      <c r="AZ8" s="56" t="str">
        <f t="shared" si="13"/>
        <v/>
      </c>
      <c r="BA8" s="54"/>
      <c r="BB8" s="54"/>
      <c r="BC8" s="56"/>
      <c r="BD8" s="56" t="str">
        <f t="shared" ref="BD8" si="41">IF(BE8*BD$101=0,"",BE8*BD$101)</f>
        <v/>
      </c>
      <c r="BE8" s="56"/>
      <c r="BF8" s="56" t="str">
        <f t="shared" si="15"/>
        <v/>
      </c>
      <c r="BG8" s="54"/>
      <c r="BH8" s="54"/>
      <c r="BI8" s="56"/>
      <c r="BJ8" s="56" t="str">
        <f t="shared" ref="BJ8" si="42">IF(BK8*BJ$101=0,"",BK8*BJ$101)</f>
        <v/>
      </c>
      <c r="BK8" s="56"/>
      <c r="BL8" s="56" t="str">
        <f t="shared" si="17"/>
        <v/>
      </c>
      <c r="BM8" s="54"/>
      <c r="BN8" s="54"/>
      <c r="BO8" s="56"/>
      <c r="BP8" s="56" t="str">
        <f t="shared" ref="BP8" si="43">IF(BQ8*BP$101=0,"",BQ8*BP$101)</f>
        <v/>
      </c>
      <c r="BQ8" s="56"/>
      <c r="BR8" s="56" t="str">
        <f t="shared" si="19"/>
        <v/>
      </c>
      <c r="BS8" s="54"/>
      <c r="BT8" s="54"/>
      <c r="BU8" s="56"/>
      <c r="BV8" s="56" t="str">
        <f t="shared" ref="BV8" si="44">IF(BW8*BV$101=0,"",BW8*BV$101)</f>
        <v/>
      </c>
      <c r="BW8" s="56"/>
      <c r="BX8" s="56" t="str">
        <f t="shared" si="21"/>
        <v/>
      </c>
      <c r="BY8" s="54"/>
      <c r="BZ8" s="54"/>
      <c r="CA8" s="56"/>
      <c r="CB8" s="56" t="str">
        <f t="shared" ref="CB8" si="45">IF(CC8*CB$101=0,"",CC8*CB$101)</f>
        <v/>
      </c>
      <c r="CC8" s="56"/>
      <c r="CD8" s="56" t="str">
        <f t="shared" si="23"/>
        <v/>
      </c>
      <c r="CE8" s="57"/>
      <c r="CF8" s="58"/>
      <c r="CG8" s="53"/>
    </row>
    <row r="9" spans="1:85" ht="15.75" customHeight="1">
      <c r="A9" s="123"/>
      <c r="B9" s="130"/>
      <c r="C9" s="31"/>
      <c r="D9" s="55"/>
      <c r="E9" s="75"/>
      <c r="F9" s="59"/>
      <c r="G9" s="31"/>
      <c r="H9" s="31"/>
      <c r="I9" s="54"/>
      <c r="J9" s="31"/>
      <c r="K9" s="31"/>
      <c r="L9" s="31"/>
      <c r="M9" s="60"/>
      <c r="N9" s="56" t="str">
        <f t="shared" si="0"/>
        <v/>
      </c>
      <c r="O9" s="56"/>
      <c r="P9" s="56" t="str">
        <f t="shared" si="1"/>
        <v/>
      </c>
      <c r="Q9" s="31"/>
      <c r="R9" s="31"/>
      <c r="S9" s="60"/>
      <c r="T9" s="56" t="str">
        <f t="shared" ref="T9" si="46">IF(U9*T$101=0,"",U9*T$101)</f>
        <v/>
      </c>
      <c r="U9" s="56"/>
      <c r="V9" s="56" t="str">
        <f t="shared" si="3"/>
        <v/>
      </c>
      <c r="W9" s="31"/>
      <c r="X9" s="31"/>
      <c r="Y9" s="60"/>
      <c r="Z9" s="56" t="str">
        <f t="shared" ref="Z9" si="47">IF(AA9*Z$101=0,"",AA9*Z$101)</f>
        <v/>
      </c>
      <c r="AA9" s="56"/>
      <c r="AB9" s="56" t="str">
        <f t="shared" si="5"/>
        <v/>
      </c>
      <c r="AC9" s="31"/>
      <c r="AD9" s="31"/>
      <c r="AE9" s="60"/>
      <c r="AF9" s="56" t="str">
        <f t="shared" ref="AF9" si="48">IF(AG9*AF$101=0,"",AG9*AF$101)</f>
        <v/>
      </c>
      <c r="AG9" s="56"/>
      <c r="AH9" s="56" t="str">
        <f t="shared" si="7"/>
        <v/>
      </c>
      <c r="AI9" s="31"/>
      <c r="AJ9" s="31"/>
      <c r="AK9" s="60"/>
      <c r="AL9" s="56" t="str">
        <f t="shared" ref="AL9" si="49">IF(AM9*AL$101=0,"",AM9*AL$101)</f>
        <v/>
      </c>
      <c r="AM9" s="56"/>
      <c r="AN9" s="56" t="str">
        <f t="shared" si="9"/>
        <v/>
      </c>
      <c r="AO9" s="31"/>
      <c r="AP9" s="31"/>
      <c r="AQ9" s="60"/>
      <c r="AR9" s="56" t="str">
        <f t="shared" ref="AR9" si="50">IF(AS9*AR$101=0,"",AS9*AR$101)</f>
        <v/>
      </c>
      <c r="AS9" s="56"/>
      <c r="AT9" s="56" t="str">
        <f t="shared" si="11"/>
        <v/>
      </c>
      <c r="AU9" s="31"/>
      <c r="AV9" s="31"/>
      <c r="AW9" s="60"/>
      <c r="AX9" s="56" t="str">
        <f t="shared" ref="AX9" si="51">IF(AY9*AX$101=0,"",AY9*AX$101)</f>
        <v/>
      </c>
      <c r="AY9" s="56"/>
      <c r="AZ9" s="56" t="str">
        <f t="shared" si="13"/>
        <v/>
      </c>
      <c r="BA9" s="31"/>
      <c r="BB9" s="31"/>
      <c r="BC9" s="60"/>
      <c r="BD9" s="56" t="str">
        <f t="shared" ref="BD9" si="52">IF(BE9*BD$101=0,"",BE9*BD$101)</f>
        <v/>
      </c>
      <c r="BE9" s="56"/>
      <c r="BF9" s="56" t="str">
        <f t="shared" si="15"/>
        <v/>
      </c>
      <c r="BG9" s="31"/>
      <c r="BH9" s="31"/>
      <c r="BI9" s="60"/>
      <c r="BJ9" s="56" t="str">
        <f t="shared" ref="BJ9" si="53">IF(BK9*BJ$101=0,"",BK9*BJ$101)</f>
        <v/>
      </c>
      <c r="BK9" s="56"/>
      <c r="BL9" s="56" t="str">
        <f t="shared" si="17"/>
        <v/>
      </c>
      <c r="BM9" s="31"/>
      <c r="BN9" s="31"/>
      <c r="BO9" s="60"/>
      <c r="BP9" s="56" t="str">
        <f t="shared" ref="BP9" si="54">IF(BQ9*BP$101=0,"",BQ9*BP$101)</f>
        <v/>
      </c>
      <c r="BQ9" s="56"/>
      <c r="BR9" s="56" t="str">
        <f t="shared" si="19"/>
        <v/>
      </c>
      <c r="BS9" s="31"/>
      <c r="BT9" s="31"/>
      <c r="BU9" s="60"/>
      <c r="BV9" s="56" t="str">
        <f t="shared" ref="BV9" si="55">IF(BW9*BV$101=0,"",BW9*BV$101)</f>
        <v/>
      </c>
      <c r="BW9" s="56"/>
      <c r="BX9" s="56" t="str">
        <f t="shared" si="21"/>
        <v/>
      </c>
      <c r="BY9" s="31"/>
      <c r="BZ9" s="31"/>
      <c r="CA9" s="60"/>
      <c r="CB9" s="56" t="str">
        <f t="shared" ref="CB9" si="56">IF(CC9*CB$101=0,"",CC9*CB$101)</f>
        <v/>
      </c>
      <c r="CC9" s="56"/>
      <c r="CD9" s="56" t="str">
        <f t="shared" si="23"/>
        <v/>
      </c>
      <c r="CE9" s="57"/>
      <c r="CF9" s="58"/>
      <c r="CG9" s="53"/>
    </row>
    <row r="10" spans="1:85" ht="15.75" customHeight="1">
      <c r="A10" s="123"/>
      <c r="B10" s="130"/>
      <c r="C10" s="31"/>
      <c r="D10" s="55"/>
      <c r="E10" s="73"/>
      <c r="F10" s="55"/>
      <c r="G10" s="31"/>
      <c r="H10" s="31"/>
      <c r="I10" s="54"/>
      <c r="J10" s="31"/>
      <c r="K10" s="31"/>
      <c r="L10" s="31"/>
      <c r="M10" s="60"/>
      <c r="N10" s="56" t="str">
        <f t="shared" si="0"/>
        <v/>
      </c>
      <c r="O10" s="56"/>
      <c r="P10" s="56" t="str">
        <f t="shared" si="1"/>
        <v/>
      </c>
      <c r="Q10" s="31"/>
      <c r="R10" s="31"/>
      <c r="S10" s="60"/>
      <c r="T10" s="56" t="str">
        <f t="shared" ref="T10" si="57">IF(U10*T$101=0,"",U10*T$101)</f>
        <v/>
      </c>
      <c r="U10" s="56"/>
      <c r="V10" s="56" t="str">
        <f t="shared" si="3"/>
        <v/>
      </c>
      <c r="W10" s="31"/>
      <c r="X10" s="31"/>
      <c r="Y10" s="60"/>
      <c r="Z10" s="56" t="str">
        <f t="shared" ref="Z10" si="58">IF(AA10*Z$101=0,"",AA10*Z$101)</f>
        <v/>
      </c>
      <c r="AA10" s="56"/>
      <c r="AB10" s="56" t="str">
        <f t="shared" si="5"/>
        <v/>
      </c>
      <c r="AC10" s="31"/>
      <c r="AD10" s="31"/>
      <c r="AE10" s="60"/>
      <c r="AF10" s="56" t="str">
        <f t="shared" ref="AF10" si="59">IF(AG10*AF$101=0,"",AG10*AF$101)</f>
        <v/>
      </c>
      <c r="AG10" s="56"/>
      <c r="AH10" s="56" t="str">
        <f t="shared" si="7"/>
        <v/>
      </c>
      <c r="AI10" s="31"/>
      <c r="AJ10" s="31"/>
      <c r="AK10" s="60"/>
      <c r="AL10" s="56" t="str">
        <f t="shared" ref="AL10" si="60">IF(AM10*AL$101=0,"",AM10*AL$101)</f>
        <v/>
      </c>
      <c r="AM10" s="56"/>
      <c r="AN10" s="56" t="str">
        <f t="shared" si="9"/>
        <v/>
      </c>
      <c r="AO10" s="31"/>
      <c r="AP10" s="31"/>
      <c r="AQ10" s="60"/>
      <c r="AR10" s="56" t="str">
        <f t="shared" ref="AR10" si="61">IF(AS10*AR$101=0,"",AS10*AR$101)</f>
        <v/>
      </c>
      <c r="AS10" s="56"/>
      <c r="AT10" s="56" t="str">
        <f t="shared" si="11"/>
        <v/>
      </c>
      <c r="AU10" s="31"/>
      <c r="AV10" s="31"/>
      <c r="AW10" s="60"/>
      <c r="AX10" s="56" t="str">
        <f t="shared" ref="AX10" si="62">IF(AY10*AX$101=0,"",AY10*AX$101)</f>
        <v/>
      </c>
      <c r="AY10" s="56"/>
      <c r="AZ10" s="56" t="str">
        <f t="shared" si="13"/>
        <v/>
      </c>
      <c r="BA10" s="31"/>
      <c r="BB10" s="31"/>
      <c r="BC10" s="60"/>
      <c r="BD10" s="56" t="str">
        <f t="shared" ref="BD10" si="63">IF(BE10*BD$101=0,"",BE10*BD$101)</f>
        <v/>
      </c>
      <c r="BE10" s="56"/>
      <c r="BF10" s="56" t="str">
        <f t="shared" si="15"/>
        <v/>
      </c>
      <c r="BG10" s="31"/>
      <c r="BH10" s="31"/>
      <c r="BI10" s="60"/>
      <c r="BJ10" s="56" t="str">
        <f t="shared" ref="BJ10" si="64">IF(BK10*BJ$101=0,"",BK10*BJ$101)</f>
        <v/>
      </c>
      <c r="BK10" s="56"/>
      <c r="BL10" s="56" t="str">
        <f t="shared" si="17"/>
        <v/>
      </c>
      <c r="BM10" s="31"/>
      <c r="BN10" s="31"/>
      <c r="BO10" s="60"/>
      <c r="BP10" s="56" t="str">
        <f t="shared" ref="BP10" si="65">IF(BQ10*BP$101=0,"",BQ10*BP$101)</f>
        <v/>
      </c>
      <c r="BQ10" s="56"/>
      <c r="BR10" s="56" t="str">
        <f t="shared" si="19"/>
        <v/>
      </c>
      <c r="BS10" s="31"/>
      <c r="BT10" s="31"/>
      <c r="BU10" s="60"/>
      <c r="BV10" s="56" t="str">
        <f t="shared" ref="BV10" si="66">IF(BW10*BV$101=0,"",BW10*BV$101)</f>
        <v/>
      </c>
      <c r="BW10" s="56"/>
      <c r="BX10" s="56" t="str">
        <f t="shared" si="21"/>
        <v/>
      </c>
      <c r="BY10" s="31"/>
      <c r="BZ10" s="31"/>
      <c r="CA10" s="60"/>
      <c r="CB10" s="56" t="str">
        <f t="shared" ref="CB10" si="67">IF(CC10*CB$101=0,"",CC10*CB$101)</f>
        <v/>
      </c>
      <c r="CC10" s="56"/>
      <c r="CD10" s="56" t="str">
        <f t="shared" si="23"/>
        <v/>
      </c>
      <c r="CE10" s="57"/>
      <c r="CF10" s="58"/>
      <c r="CG10" s="53"/>
    </row>
    <row r="11" spans="1:85" ht="15.75" customHeight="1">
      <c r="A11" s="123"/>
      <c r="B11" s="130"/>
      <c r="C11" s="31"/>
      <c r="D11" s="55"/>
      <c r="E11" s="73"/>
      <c r="F11" s="55"/>
      <c r="G11" s="31"/>
      <c r="H11" s="31"/>
      <c r="I11" s="54"/>
      <c r="J11" s="31"/>
      <c r="K11" s="31"/>
      <c r="L11" s="31"/>
      <c r="M11" s="60"/>
      <c r="N11" s="56" t="str">
        <f t="shared" si="0"/>
        <v/>
      </c>
      <c r="O11" s="56"/>
      <c r="P11" s="56" t="str">
        <f t="shared" si="1"/>
        <v/>
      </c>
      <c r="Q11" s="31"/>
      <c r="R11" s="31"/>
      <c r="S11" s="60"/>
      <c r="T11" s="56" t="str">
        <f t="shared" ref="T11" si="68">IF(U11*T$101=0,"",U11*T$101)</f>
        <v/>
      </c>
      <c r="U11" s="56"/>
      <c r="V11" s="56" t="str">
        <f t="shared" si="3"/>
        <v/>
      </c>
      <c r="W11" s="31"/>
      <c r="X11" s="31"/>
      <c r="Y11" s="60"/>
      <c r="Z11" s="56" t="str">
        <f t="shared" ref="Z11" si="69">IF(AA11*Z$101=0,"",AA11*Z$101)</f>
        <v/>
      </c>
      <c r="AA11" s="56"/>
      <c r="AB11" s="56" t="str">
        <f t="shared" si="5"/>
        <v/>
      </c>
      <c r="AC11" s="31"/>
      <c r="AD11" s="31"/>
      <c r="AE11" s="60"/>
      <c r="AF11" s="56" t="str">
        <f t="shared" ref="AF11" si="70">IF(AG11*AF$101=0,"",AG11*AF$101)</f>
        <v/>
      </c>
      <c r="AG11" s="56"/>
      <c r="AH11" s="56" t="str">
        <f t="shared" si="7"/>
        <v/>
      </c>
      <c r="AI11" s="31"/>
      <c r="AJ11" s="31"/>
      <c r="AK11" s="60"/>
      <c r="AL11" s="56" t="str">
        <f t="shared" ref="AL11" si="71">IF(AM11*AL$101=0,"",AM11*AL$101)</f>
        <v/>
      </c>
      <c r="AM11" s="56"/>
      <c r="AN11" s="56" t="str">
        <f t="shared" si="9"/>
        <v/>
      </c>
      <c r="AO11" s="31"/>
      <c r="AP11" s="31"/>
      <c r="AQ11" s="60"/>
      <c r="AR11" s="56" t="str">
        <f t="shared" ref="AR11" si="72">IF(AS11*AR$101=0,"",AS11*AR$101)</f>
        <v/>
      </c>
      <c r="AS11" s="56"/>
      <c r="AT11" s="56" t="str">
        <f t="shared" si="11"/>
        <v/>
      </c>
      <c r="AU11" s="31"/>
      <c r="AV11" s="31"/>
      <c r="AW11" s="60"/>
      <c r="AX11" s="56" t="str">
        <f t="shared" ref="AX11" si="73">IF(AY11*AX$101=0,"",AY11*AX$101)</f>
        <v/>
      </c>
      <c r="AY11" s="56"/>
      <c r="AZ11" s="56" t="str">
        <f t="shared" si="13"/>
        <v/>
      </c>
      <c r="BA11" s="31"/>
      <c r="BB11" s="31"/>
      <c r="BC11" s="60"/>
      <c r="BD11" s="56" t="str">
        <f t="shared" ref="BD11" si="74">IF(BE11*BD$101=0,"",BE11*BD$101)</f>
        <v/>
      </c>
      <c r="BE11" s="56"/>
      <c r="BF11" s="56" t="str">
        <f t="shared" si="15"/>
        <v/>
      </c>
      <c r="BG11" s="31"/>
      <c r="BH11" s="31"/>
      <c r="BI11" s="60"/>
      <c r="BJ11" s="56" t="str">
        <f t="shared" ref="BJ11" si="75">IF(BK11*BJ$101=0,"",BK11*BJ$101)</f>
        <v/>
      </c>
      <c r="BK11" s="56"/>
      <c r="BL11" s="56" t="str">
        <f t="shared" si="17"/>
        <v/>
      </c>
      <c r="BM11" s="31"/>
      <c r="BN11" s="31"/>
      <c r="BO11" s="60"/>
      <c r="BP11" s="56" t="str">
        <f t="shared" ref="BP11" si="76">IF(BQ11*BP$101=0,"",BQ11*BP$101)</f>
        <v/>
      </c>
      <c r="BQ11" s="56"/>
      <c r="BR11" s="56" t="str">
        <f t="shared" si="19"/>
        <v/>
      </c>
      <c r="BS11" s="31"/>
      <c r="BT11" s="31"/>
      <c r="BU11" s="60"/>
      <c r="BV11" s="56" t="str">
        <f t="shared" ref="BV11" si="77">IF(BW11*BV$101=0,"",BW11*BV$101)</f>
        <v/>
      </c>
      <c r="BW11" s="56"/>
      <c r="BX11" s="56" t="str">
        <f t="shared" si="21"/>
        <v/>
      </c>
      <c r="BY11" s="31"/>
      <c r="BZ11" s="31"/>
      <c r="CA11" s="60"/>
      <c r="CB11" s="56" t="str">
        <f t="shared" ref="CB11" si="78">IF(CC11*CB$101=0,"",CC11*CB$101)</f>
        <v/>
      </c>
      <c r="CC11" s="56"/>
      <c r="CD11" s="56" t="str">
        <f t="shared" si="23"/>
        <v/>
      </c>
      <c r="CE11" s="57"/>
      <c r="CF11" s="58"/>
      <c r="CG11" s="53"/>
    </row>
    <row r="12" spans="1:85" ht="15.75" customHeight="1">
      <c r="A12" s="123"/>
      <c r="B12" s="130"/>
      <c r="C12" s="31"/>
      <c r="D12" s="55"/>
      <c r="E12" s="73"/>
      <c r="F12" s="55"/>
      <c r="G12" s="31"/>
      <c r="H12" s="31"/>
      <c r="I12" s="54"/>
      <c r="J12" s="31"/>
      <c r="K12" s="31"/>
      <c r="L12" s="31"/>
      <c r="M12" s="60"/>
      <c r="N12" s="56" t="str">
        <f t="shared" si="0"/>
        <v/>
      </c>
      <c r="O12" s="56"/>
      <c r="P12" s="56" t="str">
        <f t="shared" si="1"/>
        <v/>
      </c>
      <c r="Q12" s="31"/>
      <c r="R12" s="31"/>
      <c r="S12" s="60"/>
      <c r="T12" s="56" t="str">
        <f t="shared" ref="T12" si="79">IF(U12*T$101=0,"",U12*T$101)</f>
        <v/>
      </c>
      <c r="U12" s="56"/>
      <c r="V12" s="56" t="str">
        <f t="shared" si="3"/>
        <v/>
      </c>
      <c r="W12" s="31"/>
      <c r="X12" s="31"/>
      <c r="Y12" s="60"/>
      <c r="Z12" s="56" t="str">
        <f t="shared" ref="Z12" si="80">IF(AA12*Z$101=0,"",AA12*Z$101)</f>
        <v/>
      </c>
      <c r="AA12" s="56"/>
      <c r="AB12" s="56" t="str">
        <f t="shared" si="5"/>
        <v/>
      </c>
      <c r="AC12" s="31"/>
      <c r="AD12" s="31"/>
      <c r="AE12" s="60"/>
      <c r="AF12" s="56" t="str">
        <f t="shared" ref="AF12" si="81">IF(AG12*AF$101=0,"",AG12*AF$101)</f>
        <v/>
      </c>
      <c r="AG12" s="56"/>
      <c r="AH12" s="56" t="str">
        <f t="shared" si="7"/>
        <v/>
      </c>
      <c r="AI12" s="31"/>
      <c r="AJ12" s="31"/>
      <c r="AK12" s="60"/>
      <c r="AL12" s="56" t="str">
        <f t="shared" ref="AL12" si="82">IF(AM12*AL$101=0,"",AM12*AL$101)</f>
        <v/>
      </c>
      <c r="AM12" s="56"/>
      <c r="AN12" s="56" t="str">
        <f t="shared" si="9"/>
        <v/>
      </c>
      <c r="AO12" s="31"/>
      <c r="AP12" s="31"/>
      <c r="AQ12" s="60"/>
      <c r="AR12" s="56" t="str">
        <f t="shared" ref="AR12" si="83">IF(AS12*AR$101=0,"",AS12*AR$101)</f>
        <v/>
      </c>
      <c r="AS12" s="56"/>
      <c r="AT12" s="56" t="str">
        <f t="shared" si="11"/>
        <v/>
      </c>
      <c r="AU12" s="31"/>
      <c r="AV12" s="31"/>
      <c r="AW12" s="60"/>
      <c r="AX12" s="56" t="str">
        <f t="shared" ref="AX12" si="84">IF(AY12*AX$101=0,"",AY12*AX$101)</f>
        <v/>
      </c>
      <c r="AY12" s="56"/>
      <c r="AZ12" s="56" t="str">
        <f t="shared" si="13"/>
        <v/>
      </c>
      <c r="BA12" s="31"/>
      <c r="BB12" s="31"/>
      <c r="BC12" s="60"/>
      <c r="BD12" s="56" t="str">
        <f t="shared" ref="BD12" si="85">IF(BE12*BD$101=0,"",BE12*BD$101)</f>
        <v/>
      </c>
      <c r="BE12" s="56"/>
      <c r="BF12" s="56" t="str">
        <f t="shared" si="15"/>
        <v/>
      </c>
      <c r="BG12" s="31"/>
      <c r="BH12" s="31"/>
      <c r="BI12" s="60"/>
      <c r="BJ12" s="56" t="str">
        <f t="shared" ref="BJ12" si="86">IF(BK12*BJ$101=0,"",BK12*BJ$101)</f>
        <v/>
      </c>
      <c r="BK12" s="56"/>
      <c r="BL12" s="56" t="str">
        <f t="shared" si="17"/>
        <v/>
      </c>
      <c r="BM12" s="31"/>
      <c r="BN12" s="31"/>
      <c r="BO12" s="60"/>
      <c r="BP12" s="56" t="str">
        <f t="shared" ref="BP12" si="87">IF(BQ12*BP$101=0,"",BQ12*BP$101)</f>
        <v/>
      </c>
      <c r="BQ12" s="56"/>
      <c r="BR12" s="56" t="str">
        <f t="shared" si="19"/>
        <v/>
      </c>
      <c r="BS12" s="31"/>
      <c r="BT12" s="31"/>
      <c r="BU12" s="60"/>
      <c r="BV12" s="56" t="str">
        <f t="shared" ref="BV12" si="88">IF(BW12*BV$101=0,"",BW12*BV$101)</f>
        <v/>
      </c>
      <c r="BW12" s="56"/>
      <c r="BX12" s="56" t="str">
        <f t="shared" si="21"/>
        <v/>
      </c>
      <c r="BY12" s="31"/>
      <c r="BZ12" s="31"/>
      <c r="CA12" s="60"/>
      <c r="CB12" s="56" t="str">
        <f t="shared" ref="CB12" si="89">IF(CC12*CB$101=0,"",CC12*CB$101)</f>
        <v/>
      </c>
      <c r="CC12" s="56"/>
      <c r="CD12" s="56" t="str">
        <f t="shared" si="23"/>
        <v/>
      </c>
      <c r="CE12" s="57"/>
      <c r="CF12" s="58"/>
      <c r="CG12" s="53"/>
    </row>
    <row r="13" spans="1:85" ht="15.75" customHeight="1">
      <c r="A13" s="124"/>
      <c r="B13" s="131"/>
      <c r="C13" s="31"/>
      <c r="D13" s="55"/>
      <c r="E13" s="75"/>
      <c r="F13" s="59"/>
      <c r="G13" s="31"/>
      <c r="H13" s="31"/>
      <c r="I13" s="54"/>
      <c r="J13" s="31"/>
      <c r="K13" s="54"/>
      <c r="L13" s="54"/>
      <c r="M13" s="60"/>
      <c r="N13" s="56" t="str">
        <f t="shared" si="0"/>
        <v/>
      </c>
      <c r="O13" s="56"/>
      <c r="P13" s="56" t="str">
        <f t="shared" si="1"/>
        <v/>
      </c>
      <c r="Q13" s="54"/>
      <c r="R13" s="54"/>
      <c r="S13" s="60"/>
      <c r="T13" s="56" t="str">
        <f t="shared" ref="T13" si="90">IF(U13*T$101=0,"",U13*T$101)</f>
        <v/>
      </c>
      <c r="U13" s="56"/>
      <c r="V13" s="56" t="str">
        <f t="shared" si="3"/>
        <v/>
      </c>
      <c r="W13" s="54"/>
      <c r="X13" s="54"/>
      <c r="Y13" s="60"/>
      <c r="Z13" s="56" t="str">
        <f t="shared" ref="Z13" si="91">IF(AA13*Z$101=0,"",AA13*Z$101)</f>
        <v/>
      </c>
      <c r="AA13" s="56"/>
      <c r="AB13" s="56" t="str">
        <f t="shared" si="5"/>
        <v/>
      </c>
      <c r="AC13" s="54"/>
      <c r="AD13" s="54"/>
      <c r="AE13" s="60"/>
      <c r="AF13" s="56" t="str">
        <f t="shared" ref="AF13" si="92">IF(AG13*AF$101=0,"",AG13*AF$101)</f>
        <v/>
      </c>
      <c r="AG13" s="56"/>
      <c r="AH13" s="56" t="str">
        <f t="shared" si="7"/>
        <v/>
      </c>
      <c r="AI13" s="54"/>
      <c r="AJ13" s="54"/>
      <c r="AK13" s="60"/>
      <c r="AL13" s="56" t="str">
        <f t="shared" ref="AL13" si="93">IF(AM13*AL$101=0,"",AM13*AL$101)</f>
        <v/>
      </c>
      <c r="AM13" s="56"/>
      <c r="AN13" s="56" t="str">
        <f t="shared" si="9"/>
        <v/>
      </c>
      <c r="AO13" s="54"/>
      <c r="AP13" s="54"/>
      <c r="AQ13" s="60"/>
      <c r="AR13" s="56" t="str">
        <f t="shared" ref="AR13" si="94">IF(AS13*AR$101=0,"",AS13*AR$101)</f>
        <v/>
      </c>
      <c r="AS13" s="56"/>
      <c r="AT13" s="56" t="str">
        <f t="shared" si="11"/>
        <v/>
      </c>
      <c r="AU13" s="54"/>
      <c r="AV13" s="54"/>
      <c r="AW13" s="60"/>
      <c r="AX13" s="56" t="str">
        <f t="shared" ref="AX13" si="95">IF(AY13*AX$101=0,"",AY13*AX$101)</f>
        <v/>
      </c>
      <c r="AY13" s="56"/>
      <c r="AZ13" s="56" t="str">
        <f t="shared" si="13"/>
        <v/>
      </c>
      <c r="BA13" s="54"/>
      <c r="BB13" s="54"/>
      <c r="BC13" s="60"/>
      <c r="BD13" s="56" t="str">
        <f t="shared" ref="BD13" si="96">IF(BE13*BD$101=0,"",BE13*BD$101)</f>
        <v/>
      </c>
      <c r="BE13" s="56"/>
      <c r="BF13" s="56" t="str">
        <f t="shared" si="15"/>
        <v/>
      </c>
      <c r="BG13" s="54"/>
      <c r="BH13" s="54"/>
      <c r="BI13" s="60"/>
      <c r="BJ13" s="56" t="str">
        <f t="shared" ref="BJ13" si="97">IF(BK13*BJ$101=0,"",BK13*BJ$101)</f>
        <v/>
      </c>
      <c r="BK13" s="56"/>
      <c r="BL13" s="56" t="str">
        <f t="shared" si="17"/>
        <v/>
      </c>
      <c r="BM13" s="54"/>
      <c r="BN13" s="54"/>
      <c r="BO13" s="60"/>
      <c r="BP13" s="56" t="str">
        <f t="shared" ref="BP13" si="98">IF(BQ13*BP$101=0,"",BQ13*BP$101)</f>
        <v/>
      </c>
      <c r="BQ13" s="56"/>
      <c r="BR13" s="56" t="str">
        <f t="shared" si="19"/>
        <v/>
      </c>
      <c r="BS13" s="54"/>
      <c r="BT13" s="54"/>
      <c r="BU13" s="60"/>
      <c r="BV13" s="56" t="str">
        <f t="shared" ref="BV13" si="99">IF(BW13*BV$101=0,"",BW13*BV$101)</f>
        <v/>
      </c>
      <c r="BW13" s="56"/>
      <c r="BX13" s="56" t="str">
        <f t="shared" si="21"/>
        <v/>
      </c>
      <c r="BY13" s="54"/>
      <c r="BZ13" s="54"/>
      <c r="CA13" s="60"/>
      <c r="CB13" s="56" t="str">
        <f t="shared" ref="CB13" si="100">IF(CC13*CB$101=0,"",CC13*CB$101)</f>
        <v/>
      </c>
      <c r="CC13" s="56"/>
      <c r="CD13" s="56" t="str">
        <f t="shared" si="23"/>
        <v/>
      </c>
      <c r="CE13" s="57"/>
      <c r="CF13" s="58"/>
      <c r="CG13" s="53"/>
    </row>
    <row r="14" spans="1:85" ht="15.75" customHeight="1">
      <c r="A14" s="124"/>
      <c r="B14" s="131"/>
      <c r="C14" s="31"/>
      <c r="D14" s="55"/>
      <c r="E14" s="75"/>
      <c r="F14" s="59"/>
      <c r="G14" s="31"/>
      <c r="H14" s="31"/>
      <c r="I14" s="31"/>
      <c r="J14" s="31"/>
      <c r="K14" s="48"/>
      <c r="L14" s="48"/>
      <c r="M14" s="61"/>
      <c r="N14" s="49" t="str">
        <f t="shared" si="0"/>
        <v/>
      </c>
      <c r="O14" s="49"/>
      <c r="P14" s="49" t="str">
        <f t="shared" si="1"/>
        <v/>
      </c>
      <c r="Q14" s="48"/>
      <c r="R14" s="48"/>
      <c r="S14" s="61"/>
      <c r="T14" s="49" t="str">
        <f t="shared" ref="T14" si="101">IF(U14*T$101=0,"",U14*T$101)</f>
        <v/>
      </c>
      <c r="U14" s="49"/>
      <c r="V14" s="49" t="str">
        <f t="shared" si="3"/>
        <v/>
      </c>
      <c r="W14" s="48"/>
      <c r="X14" s="48"/>
      <c r="Y14" s="61"/>
      <c r="Z14" s="49" t="str">
        <f t="shared" ref="Z14" si="102">IF(AA14*Z$101=0,"",AA14*Z$101)</f>
        <v/>
      </c>
      <c r="AA14" s="49"/>
      <c r="AB14" s="49" t="str">
        <f t="shared" si="5"/>
        <v/>
      </c>
      <c r="AC14" s="48"/>
      <c r="AD14" s="48"/>
      <c r="AE14" s="61"/>
      <c r="AF14" s="49" t="str">
        <f t="shared" ref="AF14" si="103">IF(AG14*AF$101=0,"",AG14*AF$101)</f>
        <v/>
      </c>
      <c r="AG14" s="49"/>
      <c r="AH14" s="49" t="str">
        <f t="shared" si="7"/>
        <v/>
      </c>
      <c r="AI14" s="48"/>
      <c r="AJ14" s="48"/>
      <c r="AK14" s="61"/>
      <c r="AL14" s="49" t="str">
        <f t="shared" ref="AL14" si="104">IF(AM14*AL$101=0,"",AM14*AL$101)</f>
        <v/>
      </c>
      <c r="AM14" s="49"/>
      <c r="AN14" s="49" t="str">
        <f t="shared" si="9"/>
        <v/>
      </c>
      <c r="AO14" s="48"/>
      <c r="AP14" s="48"/>
      <c r="AQ14" s="61"/>
      <c r="AR14" s="49" t="str">
        <f t="shared" ref="AR14" si="105">IF(AS14*AR$101=0,"",AS14*AR$101)</f>
        <v/>
      </c>
      <c r="AS14" s="49"/>
      <c r="AT14" s="49" t="str">
        <f t="shared" si="11"/>
        <v/>
      </c>
      <c r="AU14" s="48"/>
      <c r="AV14" s="48"/>
      <c r="AW14" s="61"/>
      <c r="AX14" s="49" t="str">
        <f t="shared" ref="AX14" si="106">IF(AY14*AX$101=0,"",AY14*AX$101)</f>
        <v/>
      </c>
      <c r="AY14" s="49"/>
      <c r="AZ14" s="49" t="str">
        <f t="shared" si="13"/>
        <v/>
      </c>
      <c r="BA14" s="48"/>
      <c r="BB14" s="48"/>
      <c r="BC14" s="61"/>
      <c r="BD14" s="49" t="str">
        <f t="shared" ref="BD14" si="107">IF(BE14*BD$101=0,"",BE14*BD$101)</f>
        <v/>
      </c>
      <c r="BE14" s="49"/>
      <c r="BF14" s="49" t="str">
        <f t="shared" si="15"/>
        <v/>
      </c>
      <c r="BG14" s="48"/>
      <c r="BH14" s="48"/>
      <c r="BI14" s="61"/>
      <c r="BJ14" s="49" t="str">
        <f t="shared" ref="BJ14" si="108">IF(BK14*BJ$101=0,"",BK14*BJ$101)</f>
        <v/>
      </c>
      <c r="BK14" s="49"/>
      <c r="BL14" s="49" t="str">
        <f t="shared" si="17"/>
        <v/>
      </c>
      <c r="BM14" s="48"/>
      <c r="BN14" s="48"/>
      <c r="BO14" s="61"/>
      <c r="BP14" s="49" t="str">
        <f t="shared" ref="BP14" si="109">IF(BQ14*BP$101=0,"",BQ14*BP$101)</f>
        <v/>
      </c>
      <c r="BQ14" s="49"/>
      <c r="BR14" s="49" t="str">
        <f t="shared" si="19"/>
        <v/>
      </c>
      <c r="BS14" s="48"/>
      <c r="BT14" s="48"/>
      <c r="BU14" s="61"/>
      <c r="BV14" s="49" t="str">
        <f t="shared" ref="BV14" si="110">IF(BW14*BV$101=0,"",BW14*BV$101)</f>
        <v/>
      </c>
      <c r="BW14" s="49"/>
      <c r="BX14" s="49" t="str">
        <f t="shared" si="21"/>
        <v/>
      </c>
      <c r="BY14" s="48"/>
      <c r="BZ14" s="48"/>
      <c r="CA14" s="61"/>
      <c r="CB14" s="49" t="str">
        <f t="shared" ref="CB14" si="111">IF(CC14*CB$101=0,"",CC14*CB$101)</f>
        <v/>
      </c>
      <c r="CC14" s="49"/>
      <c r="CD14" s="49" t="str">
        <f t="shared" si="23"/>
        <v/>
      </c>
      <c r="CE14" s="57"/>
      <c r="CF14" s="58"/>
      <c r="CG14" s="53"/>
    </row>
    <row r="15" spans="1:85" ht="15.75" customHeight="1">
      <c r="A15" s="124"/>
      <c r="B15" s="131"/>
      <c r="C15" s="31"/>
      <c r="D15" s="55"/>
      <c r="E15" s="75"/>
      <c r="F15" s="59"/>
      <c r="G15" s="31"/>
      <c r="H15" s="31"/>
      <c r="I15" s="54"/>
      <c r="J15" s="31"/>
      <c r="K15" s="48"/>
      <c r="L15" s="48"/>
      <c r="M15" s="61"/>
      <c r="N15" s="49" t="str">
        <f t="shared" si="0"/>
        <v/>
      </c>
      <c r="O15" s="49"/>
      <c r="P15" s="49" t="str">
        <f t="shared" si="1"/>
        <v/>
      </c>
      <c r="Q15" s="48"/>
      <c r="R15" s="48"/>
      <c r="S15" s="61"/>
      <c r="T15" s="49" t="str">
        <f t="shared" ref="T15" si="112">IF(U15*T$101=0,"",U15*T$101)</f>
        <v/>
      </c>
      <c r="U15" s="49"/>
      <c r="V15" s="49" t="str">
        <f t="shared" si="3"/>
        <v/>
      </c>
      <c r="W15" s="48"/>
      <c r="X15" s="48"/>
      <c r="Y15" s="61"/>
      <c r="Z15" s="49" t="str">
        <f t="shared" ref="Z15" si="113">IF(AA15*Z$101=0,"",AA15*Z$101)</f>
        <v/>
      </c>
      <c r="AA15" s="49"/>
      <c r="AB15" s="49" t="str">
        <f t="shared" si="5"/>
        <v/>
      </c>
      <c r="AC15" s="48"/>
      <c r="AD15" s="48"/>
      <c r="AE15" s="61"/>
      <c r="AF15" s="49" t="str">
        <f t="shared" ref="AF15" si="114">IF(AG15*AF$101=0,"",AG15*AF$101)</f>
        <v/>
      </c>
      <c r="AG15" s="49"/>
      <c r="AH15" s="49" t="str">
        <f t="shared" si="7"/>
        <v/>
      </c>
      <c r="AI15" s="48"/>
      <c r="AJ15" s="48"/>
      <c r="AK15" s="61"/>
      <c r="AL15" s="49" t="str">
        <f t="shared" ref="AL15" si="115">IF(AM15*AL$101=0,"",AM15*AL$101)</f>
        <v/>
      </c>
      <c r="AM15" s="49"/>
      <c r="AN15" s="49" t="str">
        <f t="shared" si="9"/>
        <v/>
      </c>
      <c r="AO15" s="48"/>
      <c r="AP15" s="48"/>
      <c r="AQ15" s="61"/>
      <c r="AR15" s="49" t="str">
        <f t="shared" ref="AR15" si="116">IF(AS15*AR$101=0,"",AS15*AR$101)</f>
        <v/>
      </c>
      <c r="AS15" s="49"/>
      <c r="AT15" s="49" t="str">
        <f t="shared" si="11"/>
        <v/>
      </c>
      <c r="AU15" s="48"/>
      <c r="AV15" s="48"/>
      <c r="AW15" s="61"/>
      <c r="AX15" s="49" t="str">
        <f t="shared" ref="AX15" si="117">IF(AY15*AX$101=0,"",AY15*AX$101)</f>
        <v/>
      </c>
      <c r="AY15" s="49"/>
      <c r="AZ15" s="49" t="str">
        <f t="shared" si="13"/>
        <v/>
      </c>
      <c r="BA15" s="48"/>
      <c r="BB15" s="48"/>
      <c r="BC15" s="61"/>
      <c r="BD15" s="49" t="str">
        <f t="shared" ref="BD15" si="118">IF(BE15*BD$101=0,"",BE15*BD$101)</f>
        <v/>
      </c>
      <c r="BE15" s="49"/>
      <c r="BF15" s="49" t="str">
        <f t="shared" si="15"/>
        <v/>
      </c>
      <c r="BG15" s="48"/>
      <c r="BH15" s="48"/>
      <c r="BI15" s="61"/>
      <c r="BJ15" s="49" t="str">
        <f t="shared" ref="BJ15" si="119">IF(BK15*BJ$101=0,"",BK15*BJ$101)</f>
        <v/>
      </c>
      <c r="BK15" s="49"/>
      <c r="BL15" s="49" t="str">
        <f t="shared" si="17"/>
        <v/>
      </c>
      <c r="BM15" s="48"/>
      <c r="BN15" s="48"/>
      <c r="BO15" s="61"/>
      <c r="BP15" s="49" t="str">
        <f t="shared" ref="BP15" si="120">IF(BQ15*BP$101=0,"",BQ15*BP$101)</f>
        <v/>
      </c>
      <c r="BQ15" s="49"/>
      <c r="BR15" s="49" t="str">
        <f t="shared" si="19"/>
        <v/>
      </c>
      <c r="BS15" s="48"/>
      <c r="BT15" s="48"/>
      <c r="BU15" s="61"/>
      <c r="BV15" s="49" t="str">
        <f t="shared" ref="BV15" si="121">IF(BW15*BV$101=0,"",BW15*BV$101)</f>
        <v/>
      </c>
      <c r="BW15" s="49"/>
      <c r="BX15" s="49" t="str">
        <f t="shared" si="21"/>
        <v/>
      </c>
      <c r="BY15" s="48"/>
      <c r="BZ15" s="48"/>
      <c r="CA15" s="61"/>
      <c r="CB15" s="49" t="str">
        <f t="shared" ref="CB15" si="122">IF(CC15*CB$101=0,"",CC15*CB$101)</f>
        <v/>
      </c>
      <c r="CC15" s="49"/>
      <c r="CD15" s="49" t="str">
        <f t="shared" si="23"/>
        <v/>
      </c>
      <c r="CE15" s="57"/>
      <c r="CF15" s="58"/>
      <c r="CG15" s="53"/>
    </row>
    <row r="16" spans="1:85" ht="15.75" customHeight="1">
      <c r="A16" s="124"/>
      <c r="B16" s="131"/>
      <c r="C16" s="31"/>
      <c r="D16" s="55"/>
      <c r="E16" s="75"/>
      <c r="F16" s="59"/>
      <c r="G16" s="31"/>
      <c r="H16" s="31"/>
      <c r="I16" s="31"/>
      <c r="J16" s="31"/>
      <c r="K16" s="54"/>
      <c r="L16" s="54"/>
      <c r="M16" s="60"/>
      <c r="N16" s="56" t="str">
        <f t="shared" si="0"/>
        <v/>
      </c>
      <c r="O16" s="56"/>
      <c r="P16" s="56" t="str">
        <f t="shared" si="1"/>
        <v/>
      </c>
      <c r="Q16" s="54"/>
      <c r="R16" s="54"/>
      <c r="S16" s="60"/>
      <c r="T16" s="56" t="str">
        <f t="shared" ref="T16" si="123">IF(U16*T$101=0,"",U16*T$101)</f>
        <v/>
      </c>
      <c r="U16" s="56"/>
      <c r="V16" s="56" t="str">
        <f t="shared" si="3"/>
        <v/>
      </c>
      <c r="W16" s="54"/>
      <c r="X16" s="54"/>
      <c r="Y16" s="60"/>
      <c r="Z16" s="56" t="str">
        <f t="shared" ref="Z16" si="124">IF(AA16*Z$101=0,"",AA16*Z$101)</f>
        <v/>
      </c>
      <c r="AA16" s="56"/>
      <c r="AB16" s="56" t="str">
        <f t="shared" si="5"/>
        <v/>
      </c>
      <c r="AC16" s="54"/>
      <c r="AD16" s="54"/>
      <c r="AE16" s="60"/>
      <c r="AF16" s="56" t="str">
        <f t="shared" ref="AF16" si="125">IF(AG16*AF$101=0,"",AG16*AF$101)</f>
        <v/>
      </c>
      <c r="AG16" s="56"/>
      <c r="AH16" s="56" t="str">
        <f t="shared" si="7"/>
        <v/>
      </c>
      <c r="AI16" s="54"/>
      <c r="AJ16" s="54"/>
      <c r="AK16" s="60"/>
      <c r="AL16" s="56" t="str">
        <f t="shared" ref="AL16" si="126">IF(AM16*AL$101=0,"",AM16*AL$101)</f>
        <v/>
      </c>
      <c r="AM16" s="56"/>
      <c r="AN16" s="56" t="str">
        <f t="shared" si="9"/>
        <v/>
      </c>
      <c r="AO16" s="54"/>
      <c r="AP16" s="54"/>
      <c r="AQ16" s="60"/>
      <c r="AR16" s="56" t="str">
        <f t="shared" ref="AR16" si="127">IF(AS16*AR$101=0,"",AS16*AR$101)</f>
        <v/>
      </c>
      <c r="AS16" s="56"/>
      <c r="AT16" s="56" t="str">
        <f t="shared" si="11"/>
        <v/>
      </c>
      <c r="AU16" s="54"/>
      <c r="AV16" s="54"/>
      <c r="AW16" s="60"/>
      <c r="AX16" s="56" t="str">
        <f t="shared" ref="AX16" si="128">IF(AY16*AX$101=0,"",AY16*AX$101)</f>
        <v/>
      </c>
      <c r="AY16" s="56"/>
      <c r="AZ16" s="56" t="str">
        <f t="shared" si="13"/>
        <v/>
      </c>
      <c r="BA16" s="54"/>
      <c r="BB16" s="54"/>
      <c r="BC16" s="60"/>
      <c r="BD16" s="56" t="str">
        <f t="shared" ref="BD16" si="129">IF(BE16*BD$101=0,"",BE16*BD$101)</f>
        <v/>
      </c>
      <c r="BE16" s="56"/>
      <c r="BF16" s="56" t="str">
        <f t="shared" si="15"/>
        <v/>
      </c>
      <c r="BG16" s="54"/>
      <c r="BH16" s="54"/>
      <c r="BI16" s="60"/>
      <c r="BJ16" s="56" t="str">
        <f t="shared" ref="BJ16" si="130">IF(BK16*BJ$101=0,"",BK16*BJ$101)</f>
        <v/>
      </c>
      <c r="BK16" s="56"/>
      <c r="BL16" s="56" t="str">
        <f t="shared" si="17"/>
        <v/>
      </c>
      <c r="BM16" s="54"/>
      <c r="BN16" s="54"/>
      <c r="BO16" s="60"/>
      <c r="BP16" s="56" t="str">
        <f t="shared" ref="BP16" si="131">IF(BQ16*BP$101=0,"",BQ16*BP$101)</f>
        <v/>
      </c>
      <c r="BQ16" s="56"/>
      <c r="BR16" s="56" t="str">
        <f t="shared" si="19"/>
        <v/>
      </c>
      <c r="BS16" s="54"/>
      <c r="BT16" s="54"/>
      <c r="BU16" s="60"/>
      <c r="BV16" s="56" t="str">
        <f t="shared" ref="BV16" si="132">IF(BW16*BV$101=0,"",BW16*BV$101)</f>
        <v/>
      </c>
      <c r="BW16" s="56"/>
      <c r="BX16" s="56" t="str">
        <f t="shared" si="21"/>
        <v/>
      </c>
      <c r="BY16" s="54"/>
      <c r="BZ16" s="54"/>
      <c r="CA16" s="60"/>
      <c r="CB16" s="56" t="str">
        <f t="shared" ref="CB16" si="133">IF(CC16*CB$101=0,"",CC16*CB$101)</f>
        <v/>
      </c>
      <c r="CC16" s="56"/>
      <c r="CD16" s="56" t="str">
        <f t="shared" si="23"/>
        <v/>
      </c>
      <c r="CE16" s="57"/>
      <c r="CF16" s="58"/>
      <c r="CG16" s="53"/>
    </row>
    <row r="17" spans="1:85" ht="15.75" customHeight="1">
      <c r="A17" s="124"/>
      <c r="B17" s="131"/>
      <c r="C17" s="31"/>
      <c r="D17" s="55"/>
      <c r="E17" s="75"/>
      <c r="F17" s="59"/>
      <c r="G17" s="31"/>
      <c r="H17" s="31"/>
      <c r="I17" s="54"/>
      <c r="J17" s="31"/>
      <c r="K17" s="62"/>
      <c r="L17" s="54"/>
      <c r="M17" s="60"/>
      <c r="N17" s="56" t="str">
        <f t="shared" si="0"/>
        <v/>
      </c>
      <c r="O17" s="56"/>
      <c r="P17" s="56" t="str">
        <f t="shared" si="1"/>
        <v/>
      </c>
      <c r="Q17" s="62"/>
      <c r="R17" s="54"/>
      <c r="S17" s="60"/>
      <c r="T17" s="56" t="str">
        <f t="shared" ref="T17" si="134">IF(U17*T$101=0,"",U17*T$101)</f>
        <v/>
      </c>
      <c r="U17" s="56"/>
      <c r="V17" s="56" t="str">
        <f t="shared" si="3"/>
        <v/>
      </c>
      <c r="W17" s="62"/>
      <c r="X17" s="54"/>
      <c r="Y17" s="60"/>
      <c r="Z17" s="56" t="str">
        <f t="shared" ref="Z17" si="135">IF(AA17*Z$101=0,"",AA17*Z$101)</f>
        <v/>
      </c>
      <c r="AA17" s="56"/>
      <c r="AB17" s="56" t="str">
        <f t="shared" si="5"/>
        <v/>
      </c>
      <c r="AC17" s="62"/>
      <c r="AD17" s="54"/>
      <c r="AE17" s="60"/>
      <c r="AF17" s="56" t="str">
        <f t="shared" ref="AF17" si="136">IF(AG17*AF$101=0,"",AG17*AF$101)</f>
        <v/>
      </c>
      <c r="AG17" s="56"/>
      <c r="AH17" s="56" t="str">
        <f t="shared" si="7"/>
        <v/>
      </c>
      <c r="AI17" s="62"/>
      <c r="AJ17" s="54"/>
      <c r="AK17" s="60"/>
      <c r="AL17" s="56" t="str">
        <f t="shared" ref="AL17" si="137">IF(AM17*AL$101=0,"",AM17*AL$101)</f>
        <v/>
      </c>
      <c r="AM17" s="56"/>
      <c r="AN17" s="56" t="str">
        <f t="shared" si="9"/>
        <v/>
      </c>
      <c r="AO17" s="62"/>
      <c r="AP17" s="54"/>
      <c r="AQ17" s="60"/>
      <c r="AR17" s="56" t="str">
        <f t="shared" ref="AR17" si="138">IF(AS17*AR$101=0,"",AS17*AR$101)</f>
        <v/>
      </c>
      <c r="AS17" s="56"/>
      <c r="AT17" s="56" t="str">
        <f t="shared" si="11"/>
        <v/>
      </c>
      <c r="AU17" s="62"/>
      <c r="AV17" s="54"/>
      <c r="AW17" s="60"/>
      <c r="AX17" s="56" t="str">
        <f t="shared" ref="AX17" si="139">IF(AY17*AX$101=0,"",AY17*AX$101)</f>
        <v/>
      </c>
      <c r="AY17" s="56"/>
      <c r="AZ17" s="56" t="str">
        <f t="shared" si="13"/>
        <v/>
      </c>
      <c r="BA17" s="62"/>
      <c r="BB17" s="54"/>
      <c r="BC17" s="60"/>
      <c r="BD17" s="56" t="str">
        <f t="shared" ref="BD17" si="140">IF(BE17*BD$101=0,"",BE17*BD$101)</f>
        <v/>
      </c>
      <c r="BE17" s="56"/>
      <c r="BF17" s="56" t="str">
        <f t="shared" si="15"/>
        <v/>
      </c>
      <c r="BG17" s="62"/>
      <c r="BH17" s="54"/>
      <c r="BI17" s="60"/>
      <c r="BJ17" s="56" t="str">
        <f t="shared" ref="BJ17" si="141">IF(BK17*BJ$101=0,"",BK17*BJ$101)</f>
        <v/>
      </c>
      <c r="BK17" s="56"/>
      <c r="BL17" s="56" t="str">
        <f t="shared" si="17"/>
        <v/>
      </c>
      <c r="BM17" s="62"/>
      <c r="BN17" s="54"/>
      <c r="BO17" s="60"/>
      <c r="BP17" s="56" t="str">
        <f t="shared" ref="BP17" si="142">IF(BQ17*BP$101=0,"",BQ17*BP$101)</f>
        <v/>
      </c>
      <c r="BQ17" s="56"/>
      <c r="BR17" s="56" t="str">
        <f t="shared" si="19"/>
        <v/>
      </c>
      <c r="BS17" s="62"/>
      <c r="BT17" s="54"/>
      <c r="BU17" s="60"/>
      <c r="BV17" s="56" t="str">
        <f t="shared" ref="BV17" si="143">IF(BW17*BV$101=0,"",BW17*BV$101)</f>
        <v/>
      </c>
      <c r="BW17" s="56"/>
      <c r="BX17" s="56" t="str">
        <f t="shared" si="21"/>
        <v/>
      </c>
      <c r="BY17" s="62"/>
      <c r="BZ17" s="54"/>
      <c r="CA17" s="60"/>
      <c r="CB17" s="56" t="str">
        <f t="shared" ref="CB17" si="144">IF(CC17*CB$101=0,"",CC17*CB$101)</f>
        <v/>
      </c>
      <c r="CC17" s="56"/>
      <c r="CD17" s="56" t="str">
        <f t="shared" si="23"/>
        <v/>
      </c>
      <c r="CE17" s="57"/>
      <c r="CF17" s="58"/>
      <c r="CG17" s="53"/>
    </row>
    <row r="18" spans="1:85" ht="15.75" customHeight="1">
      <c r="A18" s="124"/>
      <c r="B18" s="131"/>
      <c r="C18" s="31"/>
      <c r="D18" s="55"/>
      <c r="E18" s="75"/>
      <c r="F18" s="59"/>
      <c r="G18" s="31"/>
      <c r="H18" s="31"/>
      <c r="I18" s="54"/>
      <c r="J18" s="31"/>
      <c r="K18" s="62"/>
      <c r="L18" s="54"/>
      <c r="M18" s="60"/>
      <c r="N18" s="56" t="str">
        <f t="shared" si="0"/>
        <v/>
      </c>
      <c r="O18" s="56"/>
      <c r="P18" s="56" t="str">
        <f t="shared" si="1"/>
        <v/>
      </c>
      <c r="Q18" s="62"/>
      <c r="R18" s="54"/>
      <c r="S18" s="60"/>
      <c r="T18" s="56" t="str">
        <f t="shared" ref="T18" si="145">IF(U18*T$101=0,"",U18*T$101)</f>
        <v/>
      </c>
      <c r="U18" s="56"/>
      <c r="V18" s="56" t="str">
        <f t="shared" si="3"/>
        <v/>
      </c>
      <c r="W18" s="62"/>
      <c r="X18" s="54"/>
      <c r="Y18" s="60"/>
      <c r="Z18" s="56" t="str">
        <f t="shared" ref="Z18" si="146">IF(AA18*Z$101=0,"",AA18*Z$101)</f>
        <v/>
      </c>
      <c r="AA18" s="56"/>
      <c r="AB18" s="56" t="str">
        <f t="shared" si="5"/>
        <v/>
      </c>
      <c r="AC18" s="62"/>
      <c r="AD18" s="54"/>
      <c r="AE18" s="60"/>
      <c r="AF18" s="56" t="str">
        <f t="shared" ref="AF18" si="147">IF(AG18*AF$101=0,"",AG18*AF$101)</f>
        <v/>
      </c>
      <c r="AG18" s="56"/>
      <c r="AH18" s="56" t="str">
        <f t="shared" si="7"/>
        <v/>
      </c>
      <c r="AI18" s="62"/>
      <c r="AJ18" s="54"/>
      <c r="AK18" s="60"/>
      <c r="AL18" s="56" t="str">
        <f t="shared" ref="AL18" si="148">IF(AM18*AL$101=0,"",AM18*AL$101)</f>
        <v/>
      </c>
      <c r="AM18" s="56"/>
      <c r="AN18" s="56" t="str">
        <f t="shared" si="9"/>
        <v/>
      </c>
      <c r="AO18" s="62"/>
      <c r="AP18" s="54"/>
      <c r="AQ18" s="60"/>
      <c r="AR18" s="56" t="str">
        <f t="shared" ref="AR18" si="149">IF(AS18*AR$101=0,"",AS18*AR$101)</f>
        <v/>
      </c>
      <c r="AS18" s="56"/>
      <c r="AT18" s="56" t="str">
        <f t="shared" si="11"/>
        <v/>
      </c>
      <c r="AU18" s="62"/>
      <c r="AV18" s="54"/>
      <c r="AW18" s="60"/>
      <c r="AX18" s="56" t="str">
        <f t="shared" ref="AX18" si="150">IF(AY18*AX$101=0,"",AY18*AX$101)</f>
        <v/>
      </c>
      <c r="AY18" s="56"/>
      <c r="AZ18" s="56" t="str">
        <f t="shared" si="13"/>
        <v/>
      </c>
      <c r="BA18" s="62"/>
      <c r="BB18" s="54"/>
      <c r="BC18" s="60"/>
      <c r="BD18" s="56" t="str">
        <f t="shared" ref="BD18" si="151">IF(BE18*BD$101=0,"",BE18*BD$101)</f>
        <v/>
      </c>
      <c r="BE18" s="56"/>
      <c r="BF18" s="56" t="str">
        <f t="shared" si="15"/>
        <v/>
      </c>
      <c r="BG18" s="62"/>
      <c r="BH18" s="54"/>
      <c r="BI18" s="60"/>
      <c r="BJ18" s="56" t="str">
        <f t="shared" ref="BJ18" si="152">IF(BK18*BJ$101=0,"",BK18*BJ$101)</f>
        <v/>
      </c>
      <c r="BK18" s="56"/>
      <c r="BL18" s="56" t="str">
        <f t="shared" si="17"/>
        <v/>
      </c>
      <c r="BM18" s="62"/>
      <c r="BN18" s="54"/>
      <c r="BO18" s="60"/>
      <c r="BP18" s="56" t="str">
        <f t="shared" ref="BP18" si="153">IF(BQ18*BP$101=0,"",BQ18*BP$101)</f>
        <v/>
      </c>
      <c r="BQ18" s="56"/>
      <c r="BR18" s="56" t="str">
        <f t="shared" si="19"/>
        <v/>
      </c>
      <c r="BS18" s="62"/>
      <c r="BT18" s="54"/>
      <c r="BU18" s="60"/>
      <c r="BV18" s="56" t="str">
        <f t="shared" ref="BV18" si="154">IF(BW18*BV$101=0,"",BW18*BV$101)</f>
        <v/>
      </c>
      <c r="BW18" s="56"/>
      <c r="BX18" s="56" t="str">
        <f t="shared" si="21"/>
        <v/>
      </c>
      <c r="BY18" s="62"/>
      <c r="BZ18" s="54"/>
      <c r="CA18" s="60"/>
      <c r="CB18" s="56" t="str">
        <f t="shared" ref="CB18" si="155">IF(CC18*CB$101=0,"",CC18*CB$101)</f>
        <v/>
      </c>
      <c r="CC18" s="56"/>
      <c r="CD18" s="56" t="str">
        <f t="shared" si="23"/>
        <v/>
      </c>
      <c r="CE18" s="57"/>
      <c r="CF18" s="58"/>
      <c r="CG18" s="53"/>
    </row>
    <row r="19" spans="1:85" ht="15.75" customHeight="1">
      <c r="A19" s="124"/>
      <c r="B19" s="131"/>
      <c r="C19" s="31"/>
      <c r="D19" s="55"/>
      <c r="E19" s="75"/>
      <c r="F19" s="59"/>
      <c r="G19" s="31"/>
      <c r="H19" s="31"/>
      <c r="I19" s="54"/>
      <c r="J19" s="31"/>
      <c r="K19" s="62"/>
      <c r="L19" s="54"/>
      <c r="M19" s="60"/>
      <c r="N19" s="56" t="str">
        <f t="shared" si="0"/>
        <v/>
      </c>
      <c r="O19" s="56"/>
      <c r="P19" s="56" t="str">
        <f t="shared" si="1"/>
        <v/>
      </c>
      <c r="Q19" s="62"/>
      <c r="R19" s="54"/>
      <c r="S19" s="60"/>
      <c r="T19" s="56" t="str">
        <f t="shared" ref="T19" si="156">IF(U19*T$101=0,"",U19*T$101)</f>
        <v/>
      </c>
      <c r="U19" s="56"/>
      <c r="V19" s="56" t="str">
        <f t="shared" si="3"/>
        <v/>
      </c>
      <c r="W19" s="62"/>
      <c r="X19" s="54"/>
      <c r="Y19" s="60"/>
      <c r="Z19" s="56" t="str">
        <f t="shared" ref="Z19" si="157">IF(AA19*Z$101=0,"",AA19*Z$101)</f>
        <v/>
      </c>
      <c r="AA19" s="56"/>
      <c r="AB19" s="56" t="str">
        <f t="shared" si="5"/>
        <v/>
      </c>
      <c r="AC19" s="62"/>
      <c r="AD19" s="54"/>
      <c r="AE19" s="60"/>
      <c r="AF19" s="56" t="str">
        <f t="shared" ref="AF19" si="158">IF(AG19*AF$101=0,"",AG19*AF$101)</f>
        <v/>
      </c>
      <c r="AG19" s="56"/>
      <c r="AH19" s="56" t="str">
        <f t="shared" si="7"/>
        <v/>
      </c>
      <c r="AI19" s="62"/>
      <c r="AJ19" s="54"/>
      <c r="AK19" s="60"/>
      <c r="AL19" s="56" t="str">
        <f t="shared" ref="AL19" si="159">IF(AM19*AL$101=0,"",AM19*AL$101)</f>
        <v/>
      </c>
      <c r="AM19" s="56"/>
      <c r="AN19" s="56" t="str">
        <f t="shared" si="9"/>
        <v/>
      </c>
      <c r="AO19" s="62"/>
      <c r="AP19" s="54"/>
      <c r="AQ19" s="60"/>
      <c r="AR19" s="56" t="str">
        <f t="shared" ref="AR19" si="160">IF(AS19*AR$101=0,"",AS19*AR$101)</f>
        <v/>
      </c>
      <c r="AS19" s="56"/>
      <c r="AT19" s="56" t="str">
        <f t="shared" si="11"/>
        <v/>
      </c>
      <c r="AU19" s="62"/>
      <c r="AV19" s="54"/>
      <c r="AW19" s="60"/>
      <c r="AX19" s="56" t="str">
        <f t="shared" ref="AX19" si="161">IF(AY19*AX$101=0,"",AY19*AX$101)</f>
        <v/>
      </c>
      <c r="AY19" s="56"/>
      <c r="AZ19" s="56" t="str">
        <f t="shared" si="13"/>
        <v/>
      </c>
      <c r="BA19" s="62"/>
      <c r="BB19" s="54"/>
      <c r="BC19" s="60"/>
      <c r="BD19" s="56" t="str">
        <f t="shared" ref="BD19" si="162">IF(BE19*BD$101=0,"",BE19*BD$101)</f>
        <v/>
      </c>
      <c r="BE19" s="56"/>
      <c r="BF19" s="56" t="str">
        <f t="shared" si="15"/>
        <v/>
      </c>
      <c r="BG19" s="62"/>
      <c r="BH19" s="54"/>
      <c r="BI19" s="60"/>
      <c r="BJ19" s="56" t="str">
        <f t="shared" ref="BJ19" si="163">IF(BK19*BJ$101=0,"",BK19*BJ$101)</f>
        <v/>
      </c>
      <c r="BK19" s="56"/>
      <c r="BL19" s="56" t="str">
        <f t="shared" si="17"/>
        <v/>
      </c>
      <c r="BM19" s="62"/>
      <c r="BN19" s="54"/>
      <c r="BO19" s="60"/>
      <c r="BP19" s="56" t="str">
        <f t="shared" ref="BP19" si="164">IF(BQ19*BP$101=0,"",BQ19*BP$101)</f>
        <v/>
      </c>
      <c r="BQ19" s="56"/>
      <c r="BR19" s="56" t="str">
        <f t="shared" si="19"/>
        <v/>
      </c>
      <c r="BS19" s="62"/>
      <c r="BT19" s="54"/>
      <c r="BU19" s="60"/>
      <c r="BV19" s="56" t="str">
        <f t="shared" ref="BV19" si="165">IF(BW19*BV$101=0,"",BW19*BV$101)</f>
        <v/>
      </c>
      <c r="BW19" s="56"/>
      <c r="BX19" s="56" t="str">
        <f t="shared" si="21"/>
        <v/>
      </c>
      <c r="BY19" s="62"/>
      <c r="BZ19" s="54"/>
      <c r="CA19" s="60"/>
      <c r="CB19" s="56" t="str">
        <f t="shared" ref="CB19" si="166">IF(CC19*CB$101=0,"",CC19*CB$101)</f>
        <v/>
      </c>
      <c r="CC19" s="56"/>
      <c r="CD19" s="56" t="str">
        <f t="shared" si="23"/>
        <v/>
      </c>
      <c r="CE19" s="57"/>
      <c r="CF19" s="58"/>
      <c r="CG19" s="53"/>
    </row>
    <row r="20" spans="1:85" ht="15.75" customHeight="1">
      <c r="A20" s="124"/>
      <c r="B20" s="131"/>
      <c r="C20" s="31"/>
      <c r="D20" s="55"/>
      <c r="E20" s="75"/>
      <c r="F20" s="59"/>
      <c r="G20" s="31"/>
      <c r="H20" s="31"/>
      <c r="I20" s="31"/>
      <c r="J20" s="31"/>
      <c r="K20" s="54"/>
      <c r="L20" s="54"/>
      <c r="M20" s="60"/>
      <c r="N20" s="56" t="str">
        <f t="shared" si="0"/>
        <v/>
      </c>
      <c r="O20" s="56"/>
      <c r="P20" s="56" t="str">
        <f t="shared" si="1"/>
        <v/>
      </c>
      <c r="Q20" s="54"/>
      <c r="R20" s="54"/>
      <c r="S20" s="60"/>
      <c r="T20" s="56" t="str">
        <f t="shared" ref="T20" si="167">IF(U20*T$101=0,"",U20*T$101)</f>
        <v/>
      </c>
      <c r="U20" s="56"/>
      <c r="V20" s="56" t="str">
        <f t="shared" si="3"/>
        <v/>
      </c>
      <c r="W20" s="54"/>
      <c r="X20" s="54"/>
      <c r="Y20" s="60"/>
      <c r="Z20" s="56" t="str">
        <f t="shared" ref="Z20" si="168">IF(AA20*Z$101=0,"",AA20*Z$101)</f>
        <v/>
      </c>
      <c r="AA20" s="56"/>
      <c r="AB20" s="56" t="str">
        <f t="shared" si="5"/>
        <v/>
      </c>
      <c r="AC20" s="54"/>
      <c r="AD20" s="54"/>
      <c r="AE20" s="60"/>
      <c r="AF20" s="56" t="str">
        <f t="shared" ref="AF20" si="169">IF(AG20*AF$101=0,"",AG20*AF$101)</f>
        <v/>
      </c>
      <c r="AG20" s="56"/>
      <c r="AH20" s="56" t="str">
        <f t="shared" si="7"/>
        <v/>
      </c>
      <c r="AI20" s="54"/>
      <c r="AJ20" s="54"/>
      <c r="AK20" s="60"/>
      <c r="AL20" s="56" t="str">
        <f t="shared" ref="AL20" si="170">IF(AM20*AL$101=0,"",AM20*AL$101)</f>
        <v/>
      </c>
      <c r="AM20" s="56"/>
      <c r="AN20" s="56" t="str">
        <f t="shared" si="9"/>
        <v/>
      </c>
      <c r="AO20" s="54"/>
      <c r="AP20" s="54"/>
      <c r="AQ20" s="60"/>
      <c r="AR20" s="56" t="str">
        <f t="shared" ref="AR20" si="171">IF(AS20*AR$101=0,"",AS20*AR$101)</f>
        <v/>
      </c>
      <c r="AS20" s="56"/>
      <c r="AT20" s="56" t="str">
        <f t="shared" si="11"/>
        <v/>
      </c>
      <c r="AU20" s="54"/>
      <c r="AV20" s="54"/>
      <c r="AW20" s="60"/>
      <c r="AX20" s="56" t="str">
        <f t="shared" ref="AX20" si="172">IF(AY20*AX$101=0,"",AY20*AX$101)</f>
        <v/>
      </c>
      <c r="AY20" s="56"/>
      <c r="AZ20" s="56" t="str">
        <f t="shared" si="13"/>
        <v/>
      </c>
      <c r="BA20" s="54"/>
      <c r="BB20" s="54"/>
      <c r="BC20" s="60"/>
      <c r="BD20" s="56" t="str">
        <f t="shared" ref="BD20" si="173">IF(BE20*BD$101=0,"",BE20*BD$101)</f>
        <v/>
      </c>
      <c r="BE20" s="56"/>
      <c r="BF20" s="56" t="str">
        <f t="shared" si="15"/>
        <v/>
      </c>
      <c r="BG20" s="54"/>
      <c r="BH20" s="54"/>
      <c r="BI20" s="60"/>
      <c r="BJ20" s="56" t="str">
        <f t="shared" ref="BJ20" si="174">IF(BK20*BJ$101=0,"",BK20*BJ$101)</f>
        <v/>
      </c>
      <c r="BK20" s="56"/>
      <c r="BL20" s="56" t="str">
        <f t="shared" si="17"/>
        <v/>
      </c>
      <c r="BM20" s="54"/>
      <c r="BN20" s="54"/>
      <c r="BO20" s="60"/>
      <c r="BP20" s="56" t="str">
        <f t="shared" ref="BP20" si="175">IF(BQ20*BP$101=0,"",BQ20*BP$101)</f>
        <v/>
      </c>
      <c r="BQ20" s="56"/>
      <c r="BR20" s="56" t="str">
        <f t="shared" si="19"/>
        <v/>
      </c>
      <c r="BS20" s="54"/>
      <c r="BT20" s="54"/>
      <c r="BU20" s="60"/>
      <c r="BV20" s="56" t="str">
        <f t="shared" ref="BV20" si="176">IF(BW20*BV$101=0,"",BW20*BV$101)</f>
        <v/>
      </c>
      <c r="BW20" s="56"/>
      <c r="BX20" s="56" t="str">
        <f t="shared" si="21"/>
        <v/>
      </c>
      <c r="BY20" s="54"/>
      <c r="BZ20" s="54"/>
      <c r="CA20" s="60"/>
      <c r="CB20" s="56" t="str">
        <f t="shared" ref="CB20" si="177">IF(CC20*CB$101=0,"",CC20*CB$101)</f>
        <v/>
      </c>
      <c r="CC20" s="56"/>
      <c r="CD20" s="56" t="str">
        <f t="shared" si="23"/>
        <v/>
      </c>
      <c r="CE20" s="57"/>
      <c r="CF20" s="58"/>
      <c r="CG20" s="53"/>
    </row>
    <row r="21" spans="1:85" ht="15.75" customHeight="1">
      <c r="A21" s="124"/>
      <c r="B21" s="131"/>
      <c r="C21" s="31"/>
      <c r="D21" s="55"/>
      <c r="E21" s="75"/>
      <c r="F21" s="59"/>
      <c r="G21" s="31"/>
      <c r="H21" s="31"/>
      <c r="I21" s="31"/>
      <c r="J21" s="31"/>
      <c r="K21" s="54"/>
      <c r="L21" s="54"/>
      <c r="M21" s="60"/>
      <c r="N21" s="56"/>
      <c r="O21" s="56"/>
      <c r="P21" s="56"/>
      <c r="Q21" s="54"/>
      <c r="R21" s="54"/>
      <c r="S21" s="60"/>
      <c r="T21" s="56"/>
      <c r="U21" s="56"/>
      <c r="V21" s="56"/>
      <c r="W21" s="54"/>
      <c r="X21" s="54"/>
      <c r="Y21" s="60"/>
      <c r="Z21" s="56"/>
      <c r="AA21" s="56"/>
      <c r="AB21" s="56"/>
      <c r="AC21" s="54"/>
      <c r="AD21" s="54"/>
      <c r="AE21" s="60"/>
      <c r="AF21" s="56"/>
      <c r="AG21" s="56"/>
      <c r="AH21" s="56"/>
      <c r="AI21" s="54"/>
      <c r="AJ21" s="54"/>
      <c r="AK21" s="60"/>
      <c r="AL21" s="56"/>
      <c r="AM21" s="56"/>
      <c r="AN21" s="56"/>
      <c r="AO21" s="54"/>
      <c r="AP21" s="54"/>
      <c r="AQ21" s="60"/>
      <c r="AR21" s="56"/>
      <c r="AS21" s="56"/>
      <c r="AT21" s="56"/>
      <c r="AU21" s="54"/>
      <c r="AV21" s="54"/>
      <c r="AW21" s="60"/>
      <c r="AX21" s="56"/>
      <c r="AY21" s="56"/>
      <c r="AZ21" s="56"/>
      <c r="BA21" s="54"/>
      <c r="BB21" s="54"/>
      <c r="BC21" s="60"/>
      <c r="BD21" s="56"/>
      <c r="BE21" s="56"/>
      <c r="BF21" s="56"/>
      <c r="BG21" s="54"/>
      <c r="BH21" s="54"/>
      <c r="BI21" s="60"/>
      <c r="BJ21" s="56"/>
      <c r="BK21" s="56"/>
      <c r="BL21" s="56"/>
      <c r="BM21" s="54"/>
      <c r="BN21" s="54"/>
      <c r="BO21" s="60"/>
      <c r="BP21" s="56"/>
      <c r="BQ21" s="56"/>
      <c r="BR21" s="56"/>
      <c r="BS21" s="54"/>
      <c r="BT21" s="54"/>
      <c r="BU21" s="60"/>
      <c r="BV21" s="56"/>
      <c r="BW21" s="56"/>
      <c r="BX21" s="56"/>
      <c r="BY21" s="54"/>
      <c r="BZ21" s="54"/>
      <c r="CA21" s="60"/>
      <c r="CB21" s="56"/>
      <c r="CC21" s="56"/>
      <c r="CD21" s="56"/>
      <c r="CE21" s="57"/>
      <c r="CF21" s="58"/>
      <c r="CG21" s="53"/>
    </row>
    <row r="22" spans="1:85" ht="15.75" customHeight="1">
      <c r="A22" s="124"/>
      <c r="B22" s="131"/>
      <c r="C22" s="31"/>
      <c r="D22" s="55"/>
      <c r="E22" s="75"/>
      <c r="F22" s="59"/>
      <c r="G22" s="31"/>
      <c r="H22" s="31"/>
      <c r="I22" s="31"/>
      <c r="J22" s="31"/>
      <c r="K22" s="54"/>
      <c r="L22" s="54"/>
      <c r="M22" s="60"/>
      <c r="N22" s="56"/>
      <c r="O22" s="56"/>
      <c r="P22" s="56"/>
      <c r="Q22" s="54"/>
      <c r="R22" s="54"/>
      <c r="S22" s="60"/>
      <c r="T22" s="56"/>
      <c r="U22" s="56"/>
      <c r="V22" s="56"/>
      <c r="W22" s="54"/>
      <c r="X22" s="54"/>
      <c r="Y22" s="60"/>
      <c r="Z22" s="56"/>
      <c r="AA22" s="56"/>
      <c r="AB22" s="56"/>
      <c r="AC22" s="54"/>
      <c r="AD22" s="54"/>
      <c r="AE22" s="60"/>
      <c r="AF22" s="56"/>
      <c r="AG22" s="56"/>
      <c r="AH22" s="56"/>
      <c r="AI22" s="54"/>
      <c r="AJ22" s="54"/>
      <c r="AK22" s="60"/>
      <c r="AL22" s="56"/>
      <c r="AM22" s="56"/>
      <c r="AN22" s="56"/>
      <c r="AO22" s="54"/>
      <c r="AP22" s="54"/>
      <c r="AQ22" s="60"/>
      <c r="AR22" s="56"/>
      <c r="AS22" s="56"/>
      <c r="AT22" s="56"/>
      <c r="AU22" s="54"/>
      <c r="AV22" s="54"/>
      <c r="AW22" s="60"/>
      <c r="AX22" s="56"/>
      <c r="AY22" s="56"/>
      <c r="AZ22" s="56"/>
      <c r="BA22" s="54"/>
      <c r="BB22" s="54"/>
      <c r="BC22" s="60"/>
      <c r="BD22" s="56"/>
      <c r="BE22" s="56"/>
      <c r="BF22" s="56"/>
      <c r="BG22" s="54"/>
      <c r="BH22" s="54"/>
      <c r="BI22" s="60"/>
      <c r="BJ22" s="56"/>
      <c r="BK22" s="56"/>
      <c r="BL22" s="56"/>
      <c r="BM22" s="54"/>
      <c r="BN22" s="54"/>
      <c r="BO22" s="60"/>
      <c r="BP22" s="56"/>
      <c r="BQ22" s="56"/>
      <c r="BR22" s="56"/>
      <c r="BS22" s="54"/>
      <c r="BT22" s="54"/>
      <c r="BU22" s="60"/>
      <c r="BV22" s="56"/>
      <c r="BW22" s="56"/>
      <c r="BX22" s="56"/>
      <c r="BY22" s="54"/>
      <c r="BZ22" s="54"/>
      <c r="CA22" s="60"/>
      <c r="CB22" s="56"/>
      <c r="CC22" s="56"/>
      <c r="CD22" s="56"/>
      <c r="CE22" s="57"/>
      <c r="CF22" s="58"/>
      <c r="CG22" s="53"/>
    </row>
    <row r="23" spans="1:85" ht="15.75" customHeight="1">
      <c r="A23" s="124"/>
      <c r="B23" s="131"/>
      <c r="C23" s="31"/>
      <c r="D23" s="55"/>
      <c r="E23" s="75"/>
      <c r="F23" s="59"/>
      <c r="G23" s="31"/>
      <c r="H23" s="31"/>
      <c r="I23" s="31"/>
      <c r="J23" s="31"/>
      <c r="K23" s="54"/>
      <c r="L23" s="54"/>
      <c r="M23" s="60"/>
      <c r="N23" s="56"/>
      <c r="O23" s="56"/>
      <c r="P23" s="56"/>
      <c r="Q23" s="54"/>
      <c r="R23" s="54"/>
      <c r="S23" s="60"/>
      <c r="T23" s="56"/>
      <c r="U23" s="56"/>
      <c r="V23" s="56"/>
      <c r="W23" s="54"/>
      <c r="X23" s="54"/>
      <c r="Y23" s="60"/>
      <c r="Z23" s="56"/>
      <c r="AA23" s="56"/>
      <c r="AB23" s="56"/>
      <c r="AC23" s="54"/>
      <c r="AD23" s="54"/>
      <c r="AE23" s="60"/>
      <c r="AF23" s="56"/>
      <c r="AG23" s="56"/>
      <c r="AH23" s="56"/>
      <c r="AI23" s="54"/>
      <c r="AJ23" s="54"/>
      <c r="AK23" s="60"/>
      <c r="AL23" s="56"/>
      <c r="AM23" s="56"/>
      <c r="AN23" s="56"/>
      <c r="AO23" s="54"/>
      <c r="AP23" s="54"/>
      <c r="AQ23" s="60"/>
      <c r="AR23" s="56"/>
      <c r="AS23" s="56"/>
      <c r="AT23" s="56"/>
      <c r="AU23" s="54"/>
      <c r="AV23" s="54"/>
      <c r="AW23" s="60"/>
      <c r="AX23" s="56"/>
      <c r="AY23" s="56"/>
      <c r="AZ23" s="56"/>
      <c r="BA23" s="54"/>
      <c r="BB23" s="54"/>
      <c r="BC23" s="60"/>
      <c r="BD23" s="56"/>
      <c r="BE23" s="56"/>
      <c r="BF23" s="56"/>
      <c r="BG23" s="54"/>
      <c r="BH23" s="54"/>
      <c r="BI23" s="60"/>
      <c r="BJ23" s="56"/>
      <c r="BK23" s="56"/>
      <c r="BL23" s="56"/>
      <c r="BM23" s="54"/>
      <c r="BN23" s="54"/>
      <c r="BO23" s="60"/>
      <c r="BP23" s="56"/>
      <c r="BQ23" s="56"/>
      <c r="BR23" s="56"/>
      <c r="BS23" s="54"/>
      <c r="BT23" s="54"/>
      <c r="BU23" s="60"/>
      <c r="BV23" s="56"/>
      <c r="BW23" s="56"/>
      <c r="BX23" s="56"/>
      <c r="BY23" s="54"/>
      <c r="BZ23" s="54"/>
      <c r="CA23" s="60"/>
      <c r="CB23" s="56"/>
      <c r="CC23" s="56"/>
      <c r="CD23" s="56"/>
      <c r="CE23" s="57"/>
      <c r="CF23" s="58"/>
      <c r="CG23" s="53"/>
    </row>
    <row r="24" spans="1:85" ht="15.75" customHeight="1">
      <c r="A24" s="124"/>
      <c r="B24" s="131"/>
      <c r="C24" s="31"/>
      <c r="D24" s="55"/>
      <c r="E24" s="75"/>
      <c r="F24" s="59"/>
      <c r="G24" s="31"/>
      <c r="H24" s="31"/>
      <c r="I24" s="54"/>
      <c r="J24" s="31"/>
      <c r="K24" s="54"/>
      <c r="L24" s="54"/>
      <c r="M24" s="60"/>
      <c r="N24" s="56" t="str">
        <f t="shared" ref="N24:N31" si="178">IF(O24*N$101=0,"",O24*N$101)</f>
        <v/>
      </c>
      <c r="O24" s="56"/>
      <c r="P24" s="56" t="str">
        <f t="shared" ref="P24:P31" si="179">IF(AND(L24&lt;&gt;"",M24&lt;&gt;""),"6 collected",IF(AND(L24&lt;&gt;"",K24&lt;&gt;""),"5 send",IF(O24="","",IF(AND(O24&lt;&gt;"",L24&lt;&gt;""),"4 invoiced","3 prepared"))))</f>
        <v/>
      </c>
      <c r="Q24" s="54"/>
      <c r="R24" s="54"/>
      <c r="S24" s="60"/>
      <c r="T24" s="56" t="str">
        <f t="shared" ref="T24" si="180">IF(U24*T$101=0,"",U24*T$101)</f>
        <v/>
      </c>
      <c r="U24" s="56"/>
      <c r="V24" s="56" t="str">
        <f t="shared" ref="V24:V31" si="181">IF(AND(R24&lt;&gt;"",S24&lt;&gt;""),"6 collected",IF(AND(R24&lt;&gt;"",Q24&lt;&gt;""),"5 send",IF(U24="","",IF(AND(U24&lt;&gt;"",R24&lt;&gt;""),"4 invoiced","3 prepared"))))</f>
        <v/>
      </c>
      <c r="W24" s="54"/>
      <c r="X24" s="54"/>
      <c r="Y24" s="60"/>
      <c r="Z24" s="56" t="str">
        <f t="shared" ref="Z24" si="182">IF(AA24*Z$101=0,"",AA24*Z$101)</f>
        <v/>
      </c>
      <c r="AA24" s="56"/>
      <c r="AB24" s="56" t="str">
        <f t="shared" ref="AB24:AB31" si="183">IF(AND(X24&lt;&gt;"",Y24&lt;&gt;""),"6 collected",IF(AND(X24&lt;&gt;"",W24&lt;&gt;""),"5 send",IF(AA24="","",IF(AND(AA24&lt;&gt;"",X24&lt;&gt;""),"4 invoiced","3 prepared"))))</f>
        <v/>
      </c>
      <c r="AC24" s="54"/>
      <c r="AD24" s="54"/>
      <c r="AE24" s="60"/>
      <c r="AF24" s="56" t="str">
        <f t="shared" ref="AF24" si="184">IF(AG24*AF$101=0,"",AG24*AF$101)</f>
        <v/>
      </c>
      <c r="AG24" s="56"/>
      <c r="AH24" s="56" t="str">
        <f t="shared" ref="AH24:AH31" si="185">IF(AND(AD24&lt;&gt;"",AE24&lt;&gt;""),"6 collected",IF(AND(AD24&lt;&gt;"",AC24&lt;&gt;""),"5 send",IF(AG24="","",IF(AND(AG24&lt;&gt;"",AD24&lt;&gt;""),"4 invoiced","3 prepared"))))</f>
        <v/>
      </c>
      <c r="AI24" s="54"/>
      <c r="AJ24" s="54"/>
      <c r="AK24" s="60"/>
      <c r="AL24" s="56" t="str">
        <f t="shared" ref="AL24" si="186">IF(AM24*AL$101=0,"",AM24*AL$101)</f>
        <v/>
      </c>
      <c r="AM24" s="56"/>
      <c r="AN24" s="56" t="str">
        <f t="shared" ref="AN24:AN31" si="187">IF(AND(AJ24&lt;&gt;"",AK24&lt;&gt;""),"6 collected",IF(AND(AJ24&lt;&gt;"",AI24&lt;&gt;""),"5 send",IF(AM24="","",IF(AND(AM24&lt;&gt;"",AJ24&lt;&gt;""),"4 invoiced","3 prepared"))))</f>
        <v/>
      </c>
      <c r="AO24" s="54"/>
      <c r="AP24" s="54"/>
      <c r="AQ24" s="60"/>
      <c r="AR24" s="56" t="str">
        <f t="shared" ref="AR24" si="188">IF(AS24*AR$101=0,"",AS24*AR$101)</f>
        <v/>
      </c>
      <c r="AS24" s="56"/>
      <c r="AT24" s="56" t="str">
        <f t="shared" ref="AT24:AT31" si="189">IF(AND(AP24&lt;&gt;"",AQ24&lt;&gt;""),"6 collected",IF(AND(AP24&lt;&gt;"",AO24&lt;&gt;""),"5 send",IF(AS24="","",IF(AND(AS24&lt;&gt;"",AP24&lt;&gt;""),"4 invoiced","3 prepared"))))</f>
        <v/>
      </c>
      <c r="AU24" s="54"/>
      <c r="AV24" s="54"/>
      <c r="AW24" s="60"/>
      <c r="AX24" s="56" t="str">
        <f t="shared" ref="AX24" si="190">IF(AY24*AX$101=0,"",AY24*AX$101)</f>
        <v/>
      </c>
      <c r="AY24" s="56"/>
      <c r="AZ24" s="56" t="str">
        <f t="shared" ref="AZ24:AZ31" si="191">IF(AND(AV24&lt;&gt;"",AW24&lt;&gt;""),"6 collected",IF(AND(AV24&lt;&gt;"",AU24&lt;&gt;""),"5 send",IF(AY24="","",IF(AND(AY24&lt;&gt;"",AV24&lt;&gt;""),"4 invoiced","3 prepared"))))</f>
        <v/>
      </c>
      <c r="BA24" s="54"/>
      <c r="BB24" s="54"/>
      <c r="BC24" s="60"/>
      <c r="BD24" s="56" t="str">
        <f t="shared" ref="BD24" si="192">IF(BE24*BD$101=0,"",BE24*BD$101)</f>
        <v/>
      </c>
      <c r="BE24" s="56"/>
      <c r="BF24" s="56" t="str">
        <f t="shared" ref="BF24:BF31" si="193">IF(AND(BB24&lt;&gt;"",BC24&lt;&gt;""),"6 collected",IF(AND(BB24&lt;&gt;"",BA24&lt;&gt;""),"5 send",IF(BE24="","",IF(AND(BE24&lt;&gt;"",BB24&lt;&gt;""),"4 invoiced","3 prepared"))))</f>
        <v/>
      </c>
      <c r="BG24" s="54"/>
      <c r="BH24" s="54"/>
      <c r="BI24" s="60"/>
      <c r="BJ24" s="56" t="str">
        <f t="shared" ref="BJ24" si="194">IF(BK24*BJ$101=0,"",BK24*BJ$101)</f>
        <v/>
      </c>
      <c r="BK24" s="56"/>
      <c r="BL24" s="56" t="str">
        <f t="shared" ref="BL24:BL31" si="195">IF(AND(BH24&lt;&gt;"",BI24&lt;&gt;""),"6 collected",IF(AND(BH24&lt;&gt;"",BG24&lt;&gt;""),"5 send",IF(BK24="","",IF(AND(BK24&lt;&gt;"",BH24&lt;&gt;""),"4 invoiced","3 prepared"))))</f>
        <v/>
      </c>
      <c r="BM24" s="54"/>
      <c r="BN24" s="54"/>
      <c r="BO24" s="60"/>
      <c r="BP24" s="56" t="str">
        <f t="shared" ref="BP24" si="196">IF(BQ24*BP$101=0,"",BQ24*BP$101)</f>
        <v/>
      </c>
      <c r="BQ24" s="56"/>
      <c r="BR24" s="56" t="str">
        <f t="shared" ref="BR24:BR31" si="197">IF(AND(BN24&lt;&gt;"",BO24&lt;&gt;""),"6 collected",IF(AND(BN24&lt;&gt;"",BM24&lt;&gt;""),"5 send",IF(BQ24="","",IF(AND(BQ24&lt;&gt;"",BN24&lt;&gt;""),"4 invoiced","3 prepared"))))</f>
        <v/>
      </c>
      <c r="BS24" s="54"/>
      <c r="BT24" s="54"/>
      <c r="BU24" s="60"/>
      <c r="BV24" s="56" t="str">
        <f t="shared" ref="BV24" si="198">IF(BW24*BV$101=0,"",BW24*BV$101)</f>
        <v/>
      </c>
      <c r="BW24" s="56"/>
      <c r="BX24" s="56" t="str">
        <f t="shared" ref="BX24:BX31" si="199">IF(AND(BT24&lt;&gt;"",BU24&lt;&gt;""),"6 collected",IF(AND(BT24&lt;&gt;"",BS24&lt;&gt;""),"5 send",IF(BW24="","",IF(AND(BW24&lt;&gt;"",BT24&lt;&gt;""),"4 invoiced","3 prepared"))))</f>
        <v/>
      </c>
      <c r="BY24" s="54"/>
      <c r="BZ24" s="54"/>
      <c r="CA24" s="60"/>
      <c r="CB24" s="56" t="str">
        <f t="shared" ref="CB24" si="200">IF(CC24*CB$101=0,"",CC24*CB$101)</f>
        <v/>
      </c>
      <c r="CC24" s="56"/>
      <c r="CD24" s="56" t="str">
        <f t="shared" ref="CD24:CD31" si="201">IF(AND(BZ24&lt;&gt;"",CA24&lt;&gt;""),"6 collected",IF(AND(BZ24&lt;&gt;"",BY24&lt;&gt;""),"5 send",IF(CC24="","",IF(AND(CC24&lt;&gt;"",BZ24&lt;&gt;""),"4 invoiced","3 prepared"))))</f>
        <v/>
      </c>
      <c r="CE24" s="57"/>
      <c r="CF24" s="58"/>
      <c r="CG24" s="53"/>
    </row>
    <row r="25" spans="1:85" ht="15.75" customHeight="1">
      <c r="A25" s="124"/>
      <c r="B25" s="131"/>
      <c r="C25" s="31"/>
      <c r="D25" s="55"/>
      <c r="E25" s="75"/>
      <c r="F25" s="59"/>
      <c r="G25" s="31"/>
      <c r="H25" s="31"/>
      <c r="I25" s="54"/>
      <c r="J25" s="31"/>
      <c r="K25" s="48"/>
      <c r="L25" s="48"/>
      <c r="M25" s="61"/>
      <c r="N25" s="49" t="str">
        <f t="shared" si="178"/>
        <v/>
      </c>
      <c r="O25" s="49"/>
      <c r="P25" s="49" t="str">
        <f t="shared" si="179"/>
        <v/>
      </c>
      <c r="Q25" s="48"/>
      <c r="R25" s="48"/>
      <c r="S25" s="61"/>
      <c r="T25" s="49" t="str">
        <f t="shared" ref="T25" si="202">IF(U25*T$101=0,"",U25*T$101)</f>
        <v/>
      </c>
      <c r="U25" s="49"/>
      <c r="V25" s="49" t="str">
        <f t="shared" si="181"/>
        <v/>
      </c>
      <c r="W25" s="48"/>
      <c r="X25" s="48"/>
      <c r="Y25" s="61"/>
      <c r="Z25" s="49" t="str">
        <f t="shared" ref="Z25" si="203">IF(AA25*Z$101=0,"",AA25*Z$101)</f>
        <v/>
      </c>
      <c r="AA25" s="49"/>
      <c r="AB25" s="49" t="str">
        <f t="shared" si="183"/>
        <v/>
      </c>
      <c r="AC25" s="48"/>
      <c r="AD25" s="48"/>
      <c r="AE25" s="61"/>
      <c r="AF25" s="49" t="str">
        <f t="shared" ref="AF25" si="204">IF(AG25*AF$101=0,"",AG25*AF$101)</f>
        <v/>
      </c>
      <c r="AG25" s="49"/>
      <c r="AH25" s="49" t="str">
        <f t="shared" si="185"/>
        <v/>
      </c>
      <c r="AI25" s="48"/>
      <c r="AJ25" s="48"/>
      <c r="AK25" s="61"/>
      <c r="AL25" s="49" t="str">
        <f t="shared" ref="AL25" si="205">IF(AM25*AL$101=0,"",AM25*AL$101)</f>
        <v/>
      </c>
      <c r="AM25" s="49"/>
      <c r="AN25" s="49" t="str">
        <f t="shared" si="187"/>
        <v/>
      </c>
      <c r="AO25" s="48"/>
      <c r="AP25" s="48"/>
      <c r="AQ25" s="61"/>
      <c r="AR25" s="49" t="str">
        <f t="shared" ref="AR25" si="206">IF(AS25*AR$101=0,"",AS25*AR$101)</f>
        <v/>
      </c>
      <c r="AS25" s="49"/>
      <c r="AT25" s="49" t="str">
        <f t="shared" si="189"/>
        <v/>
      </c>
      <c r="AU25" s="48"/>
      <c r="AV25" s="48"/>
      <c r="AW25" s="61"/>
      <c r="AX25" s="49" t="str">
        <f t="shared" ref="AX25" si="207">IF(AY25*AX$101=0,"",AY25*AX$101)</f>
        <v/>
      </c>
      <c r="AY25" s="49"/>
      <c r="AZ25" s="49" t="str">
        <f t="shared" si="191"/>
        <v/>
      </c>
      <c r="BA25" s="48"/>
      <c r="BB25" s="48"/>
      <c r="BC25" s="61"/>
      <c r="BD25" s="49" t="str">
        <f t="shared" ref="BD25" si="208">IF(BE25*BD$101=0,"",BE25*BD$101)</f>
        <v/>
      </c>
      <c r="BE25" s="49"/>
      <c r="BF25" s="49" t="str">
        <f t="shared" si="193"/>
        <v/>
      </c>
      <c r="BG25" s="48"/>
      <c r="BH25" s="48"/>
      <c r="BI25" s="61"/>
      <c r="BJ25" s="49" t="str">
        <f t="shared" ref="BJ25" si="209">IF(BK25*BJ$101=0,"",BK25*BJ$101)</f>
        <v/>
      </c>
      <c r="BK25" s="49"/>
      <c r="BL25" s="49" t="str">
        <f t="shared" si="195"/>
        <v/>
      </c>
      <c r="BM25" s="48"/>
      <c r="BN25" s="48"/>
      <c r="BO25" s="61"/>
      <c r="BP25" s="49" t="str">
        <f t="shared" ref="BP25" si="210">IF(BQ25*BP$101=0,"",BQ25*BP$101)</f>
        <v/>
      </c>
      <c r="BQ25" s="49"/>
      <c r="BR25" s="49" t="str">
        <f t="shared" si="197"/>
        <v/>
      </c>
      <c r="BS25" s="48"/>
      <c r="BT25" s="48"/>
      <c r="BU25" s="61"/>
      <c r="BV25" s="49" t="str">
        <f t="shared" ref="BV25" si="211">IF(BW25*BV$101=0,"",BW25*BV$101)</f>
        <v/>
      </c>
      <c r="BW25" s="49"/>
      <c r="BX25" s="49" t="str">
        <f t="shared" si="199"/>
        <v/>
      </c>
      <c r="BY25" s="48"/>
      <c r="BZ25" s="48"/>
      <c r="CA25" s="61"/>
      <c r="CB25" s="49" t="str">
        <f t="shared" ref="CB25" si="212">IF(CC25*CB$101=0,"",CC25*CB$101)</f>
        <v/>
      </c>
      <c r="CC25" s="49"/>
      <c r="CD25" s="49" t="str">
        <f t="shared" si="201"/>
        <v/>
      </c>
      <c r="CE25" s="57"/>
      <c r="CF25" s="58"/>
      <c r="CG25" s="53"/>
    </row>
    <row r="26" spans="1:85" ht="15.75" customHeight="1">
      <c r="A26" s="123"/>
      <c r="B26" s="131"/>
      <c r="C26" s="31"/>
      <c r="D26" s="55"/>
      <c r="E26" s="75"/>
      <c r="F26" s="59"/>
      <c r="G26" s="31"/>
      <c r="H26" s="31"/>
      <c r="I26" s="31"/>
      <c r="J26" s="31"/>
      <c r="K26" s="48"/>
      <c r="L26" s="48"/>
      <c r="M26" s="61"/>
      <c r="N26" s="49" t="str">
        <f t="shared" si="178"/>
        <v/>
      </c>
      <c r="O26" s="49"/>
      <c r="P26" s="49" t="str">
        <f t="shared" si="179"/>
        <v/>
      </c>
      <c r="Q26" s="48"/>
      <c r="R26" s="48"/>
      <c r="S26" s="61"/>
      <c r="T26" s="49" t="str">
        <f t="shared" ref="T26" si="213">IF(U26*T$101=0,"",U26*T$101)</f>
        <v/>
      </c>
      <c r="U26" s="49"/>
      <c r="V26" s="49" t="str">
        <f t="shared" si="181"/>
        <v/>
      </c>
      <c r="W26" s="48"/>
      <c r="X26" s="48"/>
      <c r="Y26" s="61"/>
      <c r="Z26" s="49" t="str">
        <f t="shared" ref="Z26" si="214">IF(AA26*Z$101=0,"",AA26*Z$101)</f>
        <v/>
      </c>
      <c r="AA26" s="49"/>
      <c r="AB26" s="49" t="str">
        <f t="shared" si="183"/>
        <v/>
      </c>
      <c r="AC26" s="48"/>
      <c r="AD26" s="48"/>
      <c r="AE26" s="61"/>
      <c r="AF26" s="49" t="str">
        <f t="shared" ref="AF26" si="215">IF(AG26*AF$101=0,"",AG26*AF$101)</f>
        <v/>
      </c>
      <c r="AG26" s="49"/>
      <c r="AH26" s="49" t="str">
        <f t="shared" si="185"/>
        <v/>
      </c>
      <c r="AI26" s="48"/>
      <c r="AJ26" s="48"/>
      <c r="AK26" s="61"/>
      <c r="AL26" s="49" t="str">
        <f t="shared" ref="AL26" si="216">IF(AM26*AL$101=0,"",AM26*AL$101)</f>
        <v/>
      </c>
      <c r="AM26" s="49"/>
      <c r="AN26" s="49" t="str">
        <f t="shared" si="187"/>
        <v/>
      </c>
      <c r="AO26" s="48"/>
      <c r="AP26" s="48"/>
      <c r="AQ26" s="61"/>
      <c r="AR26" s="49" t="str">
        <f t="shared" ref="AR26" si="217">IF(AS26*AR$101=0,"",AS26*AR$101)</f>
        <v/>
      </c>
      <c r="AS26" s="49"/>
      <c r="AT26" s="49" t="str">
        <f t="shared" si="189"/>
        <v/>
      </c>
      <c r="AU26" s="48"/>
      <c r="AV26" s="48"/>
      <c r="AW26" s="61"/>
      <c r="AX26" s="49" t="str">
        <f t="shared" ref="AX26" si="218">IF(AY26*AX$101=0,"",AY26*AX$101)</f>
        <v/>
      </c>
      <c r="AY26" s="49"/>
      <c r="AZ26" s="49" t="str">
        <f t="shared" si="191"/>
        <v/>
      </c>
      <c r="BA26" s="48"/>
      <c r="BB26" s="48"/>
      <c r="BC26" s="61"/>
      <c r="BD26" s="49" t="str">
        <f t="shared" ref="BD26" si="219">IF(BE26*BD$101=0,"",BE26*BD$101)</f>
        <v/>
      </c>
      <c r="BE26" s="49"/>
      <c r="BF26" s="49" t="str">
        <f t="shared" si="193"/>
        <v/>
      </c>
      <c r="BG26" s="48"/>
      <c r="BH26" s="48"/>
      <c r="BI26" s="61"/>
      <c r="BJ26" s="49" t="str">
        <f t="shared" ref="BJ26" si="220">IF(BK26*BJ$101=0,"",BK26*BJ$101)</f>
        <v/>
      </c>
      <c r="BK26" s="49"/>
      <c r="BL26" s="49" t="str">
        <f t="shared" si="195"/>
        <v/>
      </c>
      <c r="BM26" s="48"/>
      <c r="BN26" s="48"/>
      <c r="BO26" s="61"/>
      <c r="BP26" s="49" t="str">
        <f t="shared" ref="BP26" si="221">IF(BQ26*BP$101=0,"",BQ26*BP$101)</f>
        <v/>
      </c>
      <c r="BQ26" s="49"/>
      <c r="BR26" s="49" t="str">
        <f t="shared" si="197"/>
        <v/>
      </c>
      <c r="BS26" s="48"/>
      <c r="BT26" s="48"/>
      <c r="BU26" s="61"/>
      <c r="BV26" s="49" t="str">
        <f t="shared" ref="BV26" si="222">IF(BW26*BV$101=0,"",BW26*BV$101)</f>
        <v/>
      </c>
      <c r="BW26" s="49"/>
      <c r="BX26" s="49" t="str">
        <f t="shared" si="199"/>
        <v/>
      </c>
      <c r="BY26" s="48"/>
      <c r="BZ26" s="48"/>
      <c r="CA26" s="61"/>
      <c r="CB26" s="49" t="str">
        <f t="shared" ref="CB26" si="223">IF(CC26*CB$101=0,"",CC26*CB$101)</f>
        <v/>
      </c>
      <c r="CC26" s="49"/>
      <c r="CD26" s="49" t="str">
        <f t="shared" si="201"/>
        <v/>
      </c>
      <c r="CE26" s="57"/>
      <c r="CF26" s="58"/>
      <c r="CG26" s="53"/>
    </row>
    <row r="27" spans="1:85" ht="15.75" customHeight="1">
      <c r="A27" s="124"/>
      <c r="B27" s="131"/>
      <c r="C27" s="31"/>
      <c r="D27" s="55"/>
      <c r="E27" s="75"/>
      <c r="F27" s="59"/>
      <c r="G27" s="31"/>
      <c r="H27" s="31"/>
      <c r="I27" s="31"/>
      <c r="J27" s="31"/>
      <c r="K27" s="54"/>
      <c r="L27" s="54"/>
      <c r="M27" s="60"/>
      <c r="N27" s="56" t="str">
        <f t="shared" si="178"/>
        <v/>
      </c>
      <c r="O27" s="56"/>
      <c r="P27" s="56" t="str">
        <f t="shared" si="179"/>
        <v/>
      </c>
      <c r="Q27" s="54"/>
      <c r="R27" s="54"/>
      <c r="S27" s="60"/>
      <c r="T27" s="56" t="str">
        <f t="shared" ref="T27" si="224">IF(U27*T$101=0,"",U27*T$101)</f>
        <v/>
      </c>
      <c r="U27" s="56"/>
      <c r="V27" s="56" t="str">
        <f t="shared" si="181"/>
        <v/>
      </c>
      <c r="W27" s="54"/>
      <c r="X27" s="54"/>
      <c r="Y27" s="60"/>
      <c r="Z27" s="56" t="str">
        <f t="shared" ref="Z27" si="225">IF(AA27*Z$101=0,"",AA27*Z$101)</f>
        <v/>
      </c>
      <c r="AA27" s="56"/>
      <c r="AB27" s="56" t="str">
        <f t="shared" si="183"/>
        <v/>
      </c>
      <c r="AC27" s="54"/>
      <c r="AD27" s="54"/>
      <c r="AE27" s="60"/>
      <c r="AF27" s="56" t="str">
        <f t="shared" ref="AF27" si="226">IF(AG27*AF$101=0,"",AG27*AF$101)</f>
        <v/>
      </c>
      <c r="AG27" s="56"/>
      <c r="AH27" s="56" t="str">
        <f t="shared" si="185"/>
        <v/>
      </c>
      <c r="AI27" s="54"/>
      <c r="AJ27" s="54"/>
      <c r="AK27" s="60"/>
      <c r="AL27" s="56" t="str">
        <f t="shared" ref="AL27" si="227">IF(AM27*AL$101=0,"",AM27*AL$101)</f>
        <v/>
      </c>
      <c r="AM27" s="56"/>
      <c r="AN27" s="56" t="str">
        <f t="shared" si="187"/>
        <v/>
      </c>
      <c r="AO27" s="54"/>
      <c r="AP27" s="54"/>
      <c r="AQ27" s="60"/>
      <c r="AR27" s="56" t="str">
        <f t="shared" ref="AR27" si="228">IF(AS27*AR$101=0,"",AS27*AR$101)</f>
        <v/>
      </c>
      <c r="AS27" s="56"/>
      <c r="AT27" s="56" t="str">
        <f t="shared" si="189"/>
        <v/>
      </c>
      <c r="AU27" s="54"/>
      <c r="AV27" s="54"/>
      <c r="AW27" s="60"/>
      <c r="AX27" s="56" t="str">
        <f t="shared" ref="AX27" si="229">IF(AY27*AX$101=0,"",AY27*AX$101)</f>
        <v/>
      </c>
      <c r="AY27" s="56"/>
      <c r="AZ27" s="56" t="str">
        <f t="shared" si="191"/>
        <v/>
      </c>
      <c r="BA27" s="54"/>
      <c r="BB27" s="54"/>
      <c r="BC27" s="60"/>
      <c r="BD27" s="56" t="str">
        <f t="shared" ref="BD27" si="230">IF(BE27*BD$101=0,"",BE27*BD$101)</f>
        <v/>
      </c>
      <c r="BE27" s="56"/>
      <c r="BF27" s="56" t="str">
        <f t="shared" si="193"/>
        <v/>
      </c>
      <c r="BG27" s="54"/>
      <c r="BH27" s="54"/>
      <c r="BI27" s="60"/>
      <c r="BJ27" s="56" t="str">
        <f t="shared" ref="BJ27" si="231">IF(BK27*BJ$101=0,"",BK27*BJ$101)</f>
        <v/>
      </c>
      <c r="BK27" s="56"/>
      <c r="BL27" s="56" t="str">
        <f t="shared" si="195"/>
        <v/>
      </c>
      <c r="BM27" s="54"/>
      <c r="BN27" s="54"/>
      <c r="BO27" s="60"/>
      <c r="BP27" s="56" t="str">
        <f t="shared" ref="BP27" si="232">IF(BQ27*BP$101=0,"",BQ27*BP$101)</f>
        <v/>
      </c>
      <c r="BQ27" s="56"/>
      <c r="BR27" s="56" t="str">
        <f t="shared" si="197"/>
        <v/>
      </c>
      <c r="BS27" s="54"/>
      <c r="BT27" s="54"/>
      <c r="BU27" s="60"/>
      <c r="BV27" s="56" t="str">
        <f t="shared" ref="BV27" si="233">IF(BW27*BV$101=0,"",BW27*BV$101)</f>
        <v/>
      </c>
      <c r="BW27" s="56"/>
      <c r="BX27" s="56" t="str">
        <f t="shared" si="199"/>
        <v/>
      </c>
      <c r="BY27" s="54"/>
      <c r="BZ27" s="54"/>
      <c r="CA27" s="60"/>
      <c r="CB27" s="56" t="str">
        <f t="shared" ref="CB27" si="234">IF(CC27*CB$101=0,"",CC27*CB$101)</f>
        <v/>
      </c>
      <c r="CC27" s="56"/>
      <c r="CD27" s="56" t="str">
        <f t="shared" si="201"/>
        <v/>
      </c>
      <c r="CE27" s="57"/>
      <c r="CF27" s="58"/>
      <c r="CG27" s="53"/>
    </row>
    <row r="28" spans="1:85" ht="15.75" customHeight="1">
      <c r="A28" s="124"/>
      <c r="B28" s="131"/>
      <c r="C28" s="31"/>
      <c r="D28" s="55"/>
      <c r="E28" s="75"/>
      <c r="F28" s="59"/>
      <c r="G28" s="31"/>
      <c r="H28" s="31"/>
      <c r="I28" s="54"/>
      <c r="J28" s="31"/>
      <c r="K28" s="62"/>
      <c r="L28" s="54"/>
      <c r="M28" s="60"/>
      <c r="N28" s="56" t="str">
        <f t="shared" si="178"/>
        <v/>
      </c>
      <c r="O28" s="56"/>
      <c r="P28" s="56" t="str">
        <f t="shared" si="179"/>
        <v/>
      </c>
      <c r="Q28" s="62"/>
      <c r="R28" s="54"/>
      <c r="S28" s="60"/>
      <c r="T28" s="56" t="str">
        <f t="shared" ref="T28" si="235">IF(U28*T$101=0,"",U28*T$101)</f>
        <v/>
      </c>
      <c r="U28" s="56"/>
      <c r="V28" s="56" t="str">
        <f t="shared" si="181"/>
        <v/>
      </c>
      <c r="W28" s="62"/>
      <c r="X28" s="54"/>
      <c r="Y28" s="60"/>
      <c r="Z28" s="56" t="str">
        <f t="shared" ref="Z28" si="236">IF(AA28*Z$101=0,"",AA28*Z$101)</f>
        <v/>
      </c>
      <c r="AA28" s="56"/>
      <c r="AB28" s="56" t="str">
        <f t="shared" si="183"/>
        <v/>
      </c>
      <c r="AC28" s="62"/>
      <c r="AD28" s="54"/>
      <c r="AE28" s="60"/>
      <c r="AF28" s="56" t="str">
        <f t="shared" ref="AF28" si="237">IF(AG28*AF$101=0,"",AG28*AF$101)</f>
        <v/>
      </c>
      <c r="AG28" s="56"/>
      <c r="AH28" s="56" t="str">
        <f t="shared" si="185"/>
        <v/>
      </c>
      <c r="AI28" s="62"/>
      <c r="AJ28" s="54"/>
      <c r="AK28" s="60"/>
      <c r="AL28" s="56" t="str">
        <f t="shared" ref="AL28" si="238">IF(AM28*AL$101=0,"",AM28*AL$101)</f>
        <v/>
      </c>
      <c r="AM28" s="56"/>
      <c r="AN28" s="56" t="str">
        <f t="shared" si="187"/>
        <v/>
      </c>
      <c r="AO28" s="62"/>
      <c r="AP28" s="54"/>
      <c r="AQ28" s="60"/>
      <c r="AR28" s="56" t="str">
        <f t="shared" ref="AR28" si="239">IF(AS28*AR$101=0,"",AS28*AR$101)</f>
        <v/>
      </c>
      <c r="AS28" s="56"/>
      <c r="AT28" s="56" t="str">
        <f t="shared" si="189"/>
        <v/>
      </c>
      <c r="AU28" s="62"/>
      <c r="AV28" s="54"/>
      <c r="AW28" s="60"/>
      <c r="AX28" s="56" t="str">
        <f t="shared" ref="AX28" si="240">IF(AY28*AX$101=0,"",AY28*AX$101)</f>
        <v/>
      </c>
      <c r="AY28" s="56"/>
      <c r="AZ28" s="56" t="str">
        <f t="shared" si="191"/>
        <v/>
      </c>
      <c r="BA28" s="62"/>
      <c r="BB28" s="54"/>
      <c r="BC28" s="60"/>
      <c r="BD28" s="56" t="str">
        <f t="shared" ref="BD28" si="241">IF(BE28*BD$101=0,"",BE28*BD$101)</f>
        <v/>
      </c>
      <c r="BE28" s="56"/>
      <c r="BF28" s="56" t="str">
        <f t="shared" si="193"/>
        <v/>
      </c>
      <c r="BG28" s="62"/>
      <c r="BH28" s="54"/>
      <c r="BI28" s="60"/>
      <c r="BJ28" s="56" t="str">
        <f t="shared" ref="BJ28" si="242">IF(BK28*BJ$101=0,"",BK28*BJ$101)</f>
        <v/>
      </c>
      <c r="BK28" s="56"/>
      <c r="BL28" s="56" t="str">
        <f t="shared" si="195"/>
        <v/>
      </c>
      <c r="BM28" s="62"/>
      <c r="BN28" s="54"/>
      <c r="BO28" s="60"/>
      <c r="BP28" s="56" t="str">
        <f t="shared" ref="BP28" si="243">IF(BQ28*BP$101=0,"",BQ28*BP$101)</f>
        <v/>
      </c>
      <c r="BQ28" s="56"/>
      <c r="BR28" s="56" t="str">
        <f t="shared" si="197"/>
        <v/>
      </c>
      <c r="BS28" s="62"/>
      <c r="BT28" s="54"/>
      <c r="BU28" s="60"/>
      <c r="BV28" s="56" t="str">
        <f t="shared" ref="BV28" si="244">IF(BW28*BV$101=0,"",BW28*BV$101)</f>
        <v/>
      </c>
      <c r="BW28" s="56"/>
      <c r="BX28" s="56" t="str">
        <f t="shared" si="199"/>
        <v/>
      </c>
      <c r="BY28" s="62"/>
      <c r="BZ28" s="54"/>
      <c r="CA28" s="60"/>
      <c r="CB28" s="56" t="str">
        <f t="shared" ref="CB28" si="245">IF(CC28*CB$101=0,"",CC28*CB$101)</f>
        <v/>
      </c>
      <c r="CC28" s="56"/>
      <c r="CD28" s="56" t="str">
        <f t="shared" si="201"/>
        <v/>
      </c>
      <c r="CE28" s="57"/>
      <c r="CF28" s="58"/>
      <c r="CG28" s="53"/>
    </row>
    <row r="29" spans="1:85" ht="15.75" customHeight="1">
      <c r="A29" s="123"/>
      <c r="B29" s="131"/>
      <c r="C29" s="31"/>
      <c r="D29" s="55"/>
      <c r="E29" s="75"/>
      <c r="F29" s="59"/>
      <c r="G29" s="31"/>
      <c r="H29" s="31"/>
      <c r="I29" s="54"/>
      <c r="J29" s="31"/>
      <c r="K29" s="62"/>
      <c r="L29" s="54"/>
      <c r="M29" s="60"/>
      <c r="N29" s="56" t="str">
        <f t="shared" si="178"/>
        <v/>
      </c>
      <c r="O29" s="56"/>
      <c r="P29" s="56" t="str">
        <f t="shared" si="179"/>
        <v/>
      </c>
      <c r="Q29" s="62"/>
      <c r="R29" s="54"/>
      <c r="S29" s="60"/>
      <c r="T29" s="56" t="str">
        <f t="shared" ref="T29" si="246">IF(U29*T$101=0,"",U29*T$101)</f>
        <v/>
      </c>
      <c r="U29" s="56"/>
      <c r="V29" s="56" t="str">
        <f t="shared" si="181"/>
        <v/>
      </c>
      <c r="W29" s="62"/>
      <c r="X29" s="54"/>
      <c r="Y29" s="60"/>
      <c r="Z29" s="56" t="str">
        <f t="shared" ref="Z29" si="247">IF(AA29*Z$101=0,"",AA29*Z$101)</f>
        <v/>
      </c>
      <c r="AA29" s="56"/>
      <c r="AB29" s="56" t="str">
        <f t="shared" si="183"/>
        <v/>
      </c>
      <c r="AC29" s="62"/>
      <c r="AD29" s="54"/>
      <c r="AE29" s="60"/>
      <c r="AF29" s="56" t="str">
        <f t="shared" ref="AF29" si="248">IF(AG29*AF$101=0,"",AG29*AF$101)</f>
        <v/>
      </c>
      <c r="AG29" s="56"/>
      <c r="AH29" s="56" t="str">
        <f t="shared" si="185"/>
        <v/>
      </c>
      <c r="AI29" s="62"/>
      <c r="AJ29" s="54"/>
      <c r="AK29" s="60"/>
      <c r="AL29" s="56" t="str">
        <f t="shared" ref="AL29" si="249">IF(AM29*AL$101=0,"",AM29*AL$101)</f>
        <v/>
      </c>
      <c r="AM29" s="56"/>
      <c r="AN29" s="56" t="str">
        <f t="shared" si="187"/>
        <v/>
      </c>
      <c r="AO29" s="62"/>
      <c r="AP29" s="54"/>
      <c r="AQ29" s="60"/>
      <c r="AR29" s="56" t="str">
        <f t="shared" ref="AR29" si="250">IF(AS29*AR$101=0,"",AS29*AR$101)</f>
        <v/>
      </c>
      <c r="AS29" s="56"/>
      <c r="AT29" s="56" t="str">
        <f t="shared" si="189"/>
        <v/>
      </c>
      <c r="AU29" s="62"/>
      <c r="AV29" s="54"/>
      <c r="AW29" s="60"/>
      <c r="AX29" s="56" t="str">
        <f t="shared" ref="AX29" si="251">IF(AY29*AX$101=0,"",AY29*AX$101)</f>
        <v/>
      </c>
      <c r="AY29" s="56"/>
      <c r="AZ29" s="56" t="str">
        <f t="shared" si="191"/>
        <v/>
      </c>
      <c r="BA29" s="62"/>
      <c r="BB29" s="54"/>
      <c r="BC29" s="60"/>
      <c r="BD29" s="56" t="str">
        <f t="shared" ref="BD29" si="252">IF(BE29*BD$101=0,"",BE29*BD$101)</f>
        <v/>
      </c>
      <c r="BE29" s="56"/>
      <c r="BF29" s="56" t="str">
        <f t="shared" si="193"/>
        <v/>
      </c>
      <c r="BG29" s="62"/>
      <c r="BH29" s="54"/>
      <c r="BI29" s="60"/>
      <c r="BJ29" s="56" t="str">
        <f t="shared" ref="BJ29" si="253">IF(BK29*BJ$101=0,"",BK29*BJ$101)</f>
        <v/>
      </c>
      <c r="BK29" s="56"/>
      <c r="BL29" s="56" t="str">
        <f t="shared" si="195"/>
        <v/>
      </c>
      <c r="BM29" s="62"/>
      <c r="BN29" s="54"/>
      <c r="BO29" s="60"/>
      <c r="BP29" s="56" t="str">
        <f t="shared" ref="BP29" si="254">IF(BQ29*BP$101=0,"",BQ29*BP$101)</f>
        <v/>
      </c>
      <c r="BQ29" s="56"/>
      <c r="BR29" s="56" t="str">
        <f t="shared" si="197"/>
        <v/>
      </c>
      <c r="BS29" s="62"/>
      <c r="BT29" s="54"/>
      <c r="BU29" s="60"/>
      <c r="BV29" s="56" t="str">
        <f t="shared" ref="BV29" si="255">IF(BW29*BV$101=0,"",BW29*BV$101)</f>
        <v/>
      </c>
      <c r="BW29" s="56"/>
      <c r="BX29" s="56" t="str">
        <f t="shared" si="199"/>
        <v/>
      </c>
      <c r="BY29" s="62"/>
      <c r="BZ29" s="54"/>
      <c r="CA29" s="60"/>
      <c r="CB29" s="56" t="str">
        <f t="shared" ref="CB29" si="256">IF(CC29*CB$101=0,"",CC29*CB$101)</f>
        <v/>
      </c>
      <c r="CC29" s="56"/>
      <c r="CD29" s="56" t="str">
        <f t="shared" si="201"/>
        <v/>
      </c>
      <c r="CE29" s="57"/>
      <c r="CF29" s="58"/>
      <c r="CG29" s="53"/>
    </row>
    <row r="30" spans="1:85" ht="15.75" customHeight="1">
      <c r="A30" s="123"/>
      <c r="B30" s="131"/>
      <c r="C30" s="31"/>
      <c r="D30" s="55"/>
      <c r="E30" s="75"/>
      <c r="F30" s="59"/>
      <c r="G30" s="31"/>
      <c r="H30" s="31"/>
      <c r="I30" s="54"/>
      <c r="J30" s="31"/>
      <c r="K30" s="62"/>
      <c r="L30" s="54"/>
      <c r="M30" s="60"/>
      <c r="N30" s="56" t="str">
        <f t="shared" si="178"/>
        <v/>
      </c>
      <c r="O30" s="56"/>
      <c r="P30" s="56" t="str">
        <f t="shared" si="179"/>
        <v/>
      </c>
      <c r="Q30" s="62"/>
      <c r="R30" s="54"/>
      <c r="S30" s="60"/>
      <c r="T30" s="56" t="str">
        <f t="shared" ref="T30" si="257">IF(U30*T$101=0,"",U30*T$101)</f>
        <v/>
      </c>
      <c r="U30" s="56"/>
      <c r="V30" s="56" t="str">
        <f t="shared" si="181"/>
        <v/>
      </c>
      <c r="W30" s="62"/>
      <c r="X30" s="54"/>
      <c r="Y30" s="60"/>
      <c r="Z30" s="56" t="str">
        <f t="shared" ref="Z30" si="258">IF(AA30*Z$101=0,"",AA30*Z$101)</f>
        <v/>
      </c>
      <c r="AA30" s="56"/>
      <c r="AB30" s="56" t="str">
        <f t="shared" si="183"/>
        <v/>
      </c>
      <c r="AC30" s="62"/>
      <c r="AD30" s="54"/>
      <c r="AE30" s="60"/>
      <c r="AF30" s="56" t="str">
        <f t="shared" ref="AF30" si="259">IF(AG30*AF$101=0,"",AG30*AF$101)</f>
        <v/>
      </c>
      <c r="AG30" s="56"/>
      <c r="AH30" s="56" t="str">
        <f t="shared" si="185"/>
        <v/>
      </c>
      <c r="AI30" s="62"/>
      <c r="AJ30" s="54"/>
      <c r="AK30" s="60"/>
      <c r="AL30" s="56" t="str">
        <f t="shared" ref="AL30" si="260">IF(AM30*AL$101=0,"",AM30*AL$101)</f>
        <v/>
      </c>
      <c r="AM30" s="56"/>
      <c r="AN30" s="56" t="str">
        <f t="shared" si="187"/>
        <v/>
      </c>
      <c r="AO30" s="62"/>
      <c r="AP30" s="54"/>
      <c r="AQ30" s="60"/>
      <c r="AR30" s="56" t="str">
        <f t="shared" ref="AR30" si="261">IF(AS30*AR$101=0,"",AS30*AR$101)</f>
        <v/>
      </c>
      <c r="AS30" s="56"/>
      <c r="AT30" s="56" t="str">
        <f t="shared" si="189"/>
        <v/>
      </c>
      <c r="AU30" s="62"/>
      <c r="AV30" s="54"/>
      <c r="AW30" s="60"/>
      <c r="AX30" s="56" t="str">
        <f t="shared" ref="AX30" si="262">IF(AY30*AX$101=0,"",AY30*AX$101)</f>
        <v/>
      </c>
      <c r="AY30" s="56"/>
      <c r="AZ30" s="56" t="str">
        <f t="shared" si="191"/>
        <v/>
      </c>
      <c r="BA30" s="62"/>
      <c r="BB30" s="54"/>
      <c r="BC30" s="60"/>
      <c r="BD30" s="56" t="str">
        <f t="shared" ref="BD30" si="263">IF(BE30*BD$101=0,"",BE30*BD$101)</f>
        <v/>
      </c>
      <c r="BE30" s="56"/>
      <c r="BF30" s="56" t="str">
        <f t="shared" si="193"/>
        <v/>
      </c>
      <c r="BG30" s="62"/>
      <c r="BH30" s="54"/>
      <c r="BI30" s="60"/>
      <c r="BJ30" s="56" t="str">
        <f t="shared" ref="BJ30" si="264">IF(BK30*BJ$101=0,"",BK30*BJ$101)</f>
        <v/>
      </c>
      <c r="BK30" s="56"/>
      <c r="BL30" s="56" t="str">
        <f t="shared" si="195"/>
        <v/>
      </c>
      <c r="BM30" s="62"/>
      <c r="BN30" s="54"/>
      <c r="BO30" s="60"/>
      <c r="BP30" s="56" t="str">
        <f t="shared" ref="BP30" si="265">IF(BQ30*BP$101=0,"",BQ30*BP$101)</f>
        <v/>
      </c>
      <c r="BQ30" s="56"/>
      <c r="BR30" s="56" t="str">
        <f t="shared" si="197"/>
        <v/>
      </c>
      <c r="BS30" s="62"/>
      <c r="BT30" s="54"/>
      <c r="BU30" s="60"/>
      <c r="BV30" s="56" t="str">
        <f t="shared" ref="BV30" si="266">IF(BW30*BV$101=0,"",BW30*BV$101)</f>
        <v/>
      </c>
      <c r="BW30" s="56"/>
      <c r="BX30" s="56" t="str">
        <f t="shared" si="199"/>
        <v/>
      </c>
      <c r="BY30" s="62"/>
      <c r="BZ30" s="54"/>
      <c r="CA30" s="60"/>
      <c r="CB30" s="56" t="str">
        <f t="shared" ref="CB30" si="267">IF(CC30*CB$101=0,"",CC30*CB$101)</f>
        <v/>
      </c>
      <c r="CC30" s="56"/>
      <c r="CD30" s="56" t="str">
        <f t="shared" si="201"/>
        <v/>
      </c>
      <c r="CE30" s="57"/>
      <c r="CF30" s="58"/>
      <c r="CG30" s="53"/>
    </row>
    <row r="31" spans="1:85" ht="15.75" customHeight="1">
      <c r="A31" s="123"/>
      <c r="B31" s="131"/>
      <c r="C31" s="31"/>
      <c r="D31" s="55"/>
      <c r="E31" s="75"/>
      <c r="F31" s="59"/>
      <c r="G31" s="31"/>
      <c r="H31" s="31"/>
      <c r="I31" s="31"/>
      <c r="J31" s="31"/>
      <c r="K31" s="54"/>
      <c r="L31" s="54"/>
      <c r="M31" s="60"/>
      <c r="N31" s="56" t="str">
        <f t="shared" si="178"/>
        <v/>
      </c>
      <c r="O31" s="56"/>
      <c r="P31" s="56" t="str">
        <f t="shared" si="179"/>
        <v/>
      </c>
      <c r="Q31" s="54"/>
      <c r="R31" s="54"/>
      <c r="S31" s="60"/>
      <c r="T31" s="56" t="str">
        <f t="shared" ref="T31" si="268">IF(U31*T$101=0,"",U31*T$101)</f>
        <v/>
      </c>
      <c r="U31" s="56"/>
      <c r="V31" s="56" t="str">
        <f t="shared" si="181"/>
        <v/>
      </c>
      <c r="W31" s="54"/>
      <c r="X31" s="54"/>
      <c r="Y31" s="60"/>
      <c r="Z31" s="56" t="str">
        <f t="shared" ref="Z31" si="269">IF(AA31*Z$101=0,"",AA31*Z$101)</f>
        <v/>
      </c>
      <c r="AA31" s="56"/>
      <c r="AB31" s="56" t="str">
        <f t="shared" si="183"/>
        <v/>
      </c>
      <c r="AC31" s="54"/>
      <c r="AD31" s="54"/>
      <c r="AE31" s="60"/>
      <c r="AF31" s="56" t="str">
        <f t="shared" ref="AF31" si="270">IF(AG31*AF$101=0,"",AG31*AF$101)</f>
        <v/>
      </c>
      <c r="AG31" s="56"/>
      <c r="AH31" s="56" t="str">
        <f t="shared" si="185"/>
        <v/>
      </c>
      <c r="AI31" s="54"/>
      <c r="AJ31" s="54"/>
      <c r="AK31" s="60"/>
      <c r="AL31" s="56" t="str">
        <f t="shared" ref="AL31" si="271">IF(AM31*AL$101=0,"",AM31*AL$101)</f>
        <v/>
      </c>
      <c r="AM31" s="56"/>
      <c r="AN31" s="56" t="str">
        <f t="shared" si="187"/>
        <v/>
      </c>
      <c r="AO31" s="54"/>
      <c r="AP31" s="54"/>
      <c r="AQ31" s="60"/>
      <c r="AR31" s="56" t="str">
        <f t="shared" ref="AR31" si="272">IF(AS31*AR$101=0,"",AS31*AR$101)</f>
        <v/>
      </c>
      <c r="AS31" s="56"/>
      <c r="AT31" s="56" t="str">
        <f t="shared" si="189"/>
        <v/>
      </c>
      <c r="AU31" s="54"/>
      <c r="AV31" s="54"/>
      <c r="AW31" s="60"/>
      <c r="AX31" s="56" t="str">
        <f t="shared" ref="AX31" si="273">IF(AY31*AX$101=0,"",AY31*AX$101)</f>
        <v/>
      </c>
      <c r="AY31" s="56"/>
      <c r="AZ31" s="56" t="str">
        <f t="shared" si="191"/>
        <v/>
      </c>
      <c r="BA31" s="54"/>
      <c r="BB31" s="54"/>
      <c r="BC31" s="60"/>
      <c r="BD31" s="56" t="str">
        <f t="shared" ref="BD31" si="274">IF(BE31*BD$101=0,"",BE31*BD$101)</f>
        <v/>
      </c>
      <c r="BE31" s="56"/>
      <c r="BF31" s="56" t="str">
        <f t="shared" si="193"/>
        <v/>
      </c>
      <c r="BG31" s="54"/>
      <c r="BH31" s="54"/>
      <c r="BI31" s="60"/>
      <c r="BJ31" s="56" t="str">
        <f t="shared" ref="BJ31" si="275">IF(BK31*BJ$101=0,"",BK31*BJ$101)</f>
        <v/>
      </c>
      <c r="BK31" s="56"/>
      <c r="BL31" s="56" t="str">
        <f t="shared" si="195"/>
        <v/>
      </c>
      <c r="BM31" s="54"/>
      <c r="BN31" s="54"/>
      <c r="BO31" s="60"/>
      <c r="BP31" s="56" t="str">
        <f t="shared" ref="BP31" si="276">IF(BQ31*BP$101=0,"",BQ31*BP$101)</f>
        <v/>
      </c>
      <c r="BQ31" s="56"/>
      <c r="BR31" s="56" t="str">
        <f t="shared" si="197"/>
        <v/>
      </c>
      <c r="BS31" s="54"/>
      <c r="BT31" s="54"/>
      <c r="BU31" s="60"/>
      <c r="BV31" s="56" t="str">
        <f t="shared" ref="BV31" si="277">IF(BW31*BV$101=0,"",BW31*BV$101)</f>
        <v/>
      </c>
      <c r="BW31" s="56"/>
      <c r="BX31" s="56" t="str">
        <f t="shared" si="199"/>
        <v/>
      </c>
      <c r="BY31" s="54"/>
      <c r="BZ31" s="54"/>
      <c r="CA31" s="60"/>
      <c r="CB31" s="56" t="str">
        <f t="shared" ref="CB31" si="278">IF(CC31*CB$101=0,"",CC31*CB$101)</f>
        <v/>
      </c>
      <c r="CC31" s="56"/>
      <c r="CD31" s="56" t="str">
        <f t="shared" si="201"/>
        <v/>
      </c>
      <c r="CE31" s="57"/>
      <c r="CF31" s="58"/>
      <c r="CG31" s="53"/>
    </row>
    <row r="32" spans="1:85" ht="15.75" customHeight="1">
      <c r="A32" s="123"/>
      <c r="B32" s="131"/>
      <c r="C32" s="31"/>
      <c r="D32" s="55"/>
      <c r="E32" s="75"/>
      <c r="F32" s="55"/>
      <c r="G32" s="31"/>
      <c r="H32" s="31"/>
      <c r="I32" s="31"/>
      <c r="J32" s="31"/>
      <c r="K32" s="54"/>
      <c r="L32" s="54"/>
      <c r="M32" s="56"/>
      <c r="N32" s="56"/>
      <c r="O32" s="56"/>
      <c r="P32" s="56"/>
      <c r="Q32" s="54"/>
      <c r="R32" s="54"/>
      <c r="S32" s="56"/>
      <c r="T32" s="56"/>
      <c r="U32" s="56"/>
      <c r="V32" s="56"/>
      <c r="W32" s="54"/>
      <c r="X32" s="54"/>
      <c r="Y32" s="56"/>
      <c r="Z32" s="56"/>
      <c r="AA32" s="56"/>
      <c r="AB32" s="56"/>
      <c r="AC32" s="54"/>
      <c r="AD32" s="54"/>
      <c r="AE32" s="56"/>
      <c r="AF32" s="56"/>
      <c r="AG32" s="56"/>
      <c r="AH32" s="56"/>
      <c r="AI32" s="54"/>
      <c r="AJ32" s="54"/>
      <c r="AK32" s="56"/>
      <c r="AL32" s="56"/>
      <c r="AM32" s="56"/>
      <c r="AN32" s="56"/>
      <c r="AO32" s="54"/>
      <c r="AP32" s="54"/>
      <c r="AQ32" s="56"/>
      <c r="AR32" s="56"/>
      <c r="AS32" s="56"/>
      <c r="AT32" s="56"/>
      <c r="AU32" s="54"/>
      <c r="AV32" s="54"/>
      <c r="AW32" s="56"/>
      <c r="AX32" s="56"/>
      <c r="AY32" s="56"/>
      <c r="AZ32" s="56"/>
      <c r="BA32" s="54"/>
      <c r="BB32" s="54"/>
      <c r="BC32" s="56"/>
      <c r="BD32" s="56"/>
      <c r="BE32" s="56"/>
      <c r="BF32" s="56"/>
      <c r="BG32" s="54"/>
      <c r="BH32" s="54"/>
      <c r="BI32" s="56"/>
      <c r="BJ32" s="56"/>
      <c r="BK32" s="56"/>
      <c r="BL32" s="56"/>
      <c r="BM32" s="54"/>
      <c r="BN32" s="54"/>
      <c r="BO32" s="56"/>
      <c r="BP32" s="56"/>
      <c r="BQ32" s="56"/>
      <c r="BR32" s="56"/>
      <c r="BS32" s="54"/>
      <c r="BT32" s="54"/>
      <c r="BU32" s="56"/>
      <c r="BV32" s="56"/>
      <c r="BW32" s="56"/>
      <c r="BX32" s="56"/>
      <c r="BY32" s="54"/>
      <c r="BZ32" s="54"/>
      <c r="CA32" s="56"/>
      <c r="CB32" s="56"/>
      <c r="CC32" s="56"/>
      <c r="CD32" s="56"/>
      <c r="CE32" s="57"/>
      <c r="CF32" s="58"/>
      <c r="CG32" s="53"/>
    </row>
    <row r="33" spans="1:85" ht="15.75" customHeight="1">
      <c r="A33" s="123"/>
      <c r="B33" s="131"/>
      <c r="C33" s="31"/>
      <c r="D33" s="55"/>
      <c r="E33" s="75"/>
      <c r="F33" s="55"/>
      <c r="G33" s="31"/>
      <c r="H33" s="31"/>
      <c r="I33" s="31"/>
      <c r="J33" s="31"/>
      <c r="K33" s="54"/>
      <c r="L33" s="54"/>
      <c r="M33" s="56"/>
      <c r="N33" s="56"/>
      <c r="O33" s="56"/>
      <c r="P33" s="56"/>
      <c r="Q33" s="54"/>
      <c r="R33" s="54"/>
      <c r="S33" s="56"/>
      <c r="T33" s="56"/>
      <c r="U33" s="56"/>
      <c r="V33" s="56"/>
      <c r="W33" s="54"/>
      <c r="X33" s="54"/>
      <c r="Y33" s="56"/>
      <c r="Z33" s="56"/>
      <c r="AA33" s="56"/>
      <c r="AB33" s="56"/>
      <c r="AC33" s="54"/>
      <c r="AD33" s="54"/>
      <c r="AE33" s="56"/>
      <c r="AF33" s="56"/>
      <c r="AG33" s="56"/>
      <c r="AH33" s="56"/>
      <c r="AI33" s="54"/>
      <c r="AJ33" s="54"/>
      <c r="AK33" s="56"/>
      <c r="AL33" s="56"/>
      <c r="AM33" s="56"/>
      <c r="AN33" s="56"/>
      <c r="AO33" s="54"/>
      <c r="AP33" s="54"/>
      <c r="AQ33" s="56"/>
      <c r="AR33" s="56"/>
      <c r="AS33" s="56"/>
      <c r="AT33" s="56"/>
      <c r="AU33" s="54"/>
      <c r="AV33" s="54"/>
      <c r="AW33" s="56"/>
      <c r="AX33" s="56"/>
      <c r="AY33" s="56"/>
      <c r="AZ33" s="56"/>
      <c r="BA33" s="54"/>
      <c r="BB33" s="54"/>
      <c r="BC33" s="56"/>
      <c r="BD33" s="56"/>
      <c r="BE33" s="56"/>
      <c r="BF33" s="56"/>
      <c r="BG33" s="54"/>
      <c r="BH33" s="54"/>
      <c r="BI33" s="56"/>
      <c r="BJ33" s="56"/>
      <c r="BK33" s="56"/>
      <c r="BL33" s="56"/>
      <c r="BM33" s="54"/>
      <c r="BN33" s="54"/>
      <c r="BO33" s="56"/>
      <c r="BP33" s="56"/>
      <c r="BQ33" s="56"/>
      <c r="BR33" s="56"/>
      <c r="BS33" s="54"/>
      <c r="BT33" s="54"/>
      <c r="BU33" s="56"/>
      <c r="BV33" s="56"/>
      <c r="BW33" s="56"/>
      <c r="BX33" s="56"/>
      <c r="BY33" s="54"/>
      <c r="BZ33" s="54"/>
      <c r="CA33" s="56"/>
      <c r="CB33" s="56"/>
      <c r="CC33" s="56"/>
      <c r="CD33" s="56"/>
      <c r="CE33" s="57"/>
      <c r="CF33" s="58"/>
      <c r="CG33" s="53"/>
    </row>
    <row r="34" spans="1:85" ht="15.75" customHeight="1">
      <c r="A34" s="125"/>
      <c r="B34" s="131"/>
      <c r="C34" s="47"/>
      <c r="D34" s="55"/>
      <c r="E34" s="119"/>
      <c r="F34" s="63"/>
      <c r="G34" s="47"/>
      <c r="H34" s="47"/>
      <c r="I34" s="47"/>
      <c r="J34" s="47"/>
      <c r="K34" s="48"/>
      <c r="L34" s="48"/>
      <c r="M34" s="61"/>
      <c r="N34" s="56"/>
      <c r="O34" s="49"/>
      <c r="P34" s="56"/>
      <c r="Q34" s="48"/>
      <c r="R34" s="48"/>
      <c r="S34" s="61"/>
      <c r="T34" s="56"/>
      <c r="U34" s="49"/>
      <c r="V34" s="56"/>
      <c r="W34" s="48"/>
      <c r="X34" s="48"/>
      <c r="Y34" s="61"/>
      <c r="Z34" s="56"/>
      <c r="AA34" s="49"/>
      <c r="AB34" s="56"/>
      <c r="AC34" s="48"/>
      <c r="AD34" s="48"/>
      <c r="AE34" s="61"/>
      <c r="AF34" s="56"/>
      <c r="AG34" s="49"/>
      <c r="AH34" s="56"/>
      <c r="AI34" s="48"/>
      <c r="AJ34" s="48"/>
      <c r="AK34" s="61"/>
      <c r="AL34" s="56"/>
      <c r="AM34" s="49"/>
      <c r="AN34" s="56"/>
      <c r="AO34" s="48"/>
      <c r="AP34" s="48"/>
      <c r="AQ34" s="61"/>
      <c r="AR34" s="56"/>
      <c r="AS34" s="49"/>
      <c r="AT34" s="56"/>
      <c r="AU34" s="48"/>
      <c r="AV34" s="48"/>
      <c r="AW34" s="61"/>
      <c r="AX34" s="56"/>
      <c r="AY34" s="49"/>
      <c r="AZ34" s="56"/>
      <c r="BA34" s="48"/>
      <c r="BB34" s="48"/>
      <c r="BC34" s="61"/>
      <c r="BD34" s="56"/>
      <c r="BE34" s="49"/>
      <c r="BF34" s="56"/>
      <c r="BG34" s="48"/>
      <c r="BH34" s="48"/>
      <c r="BI34" s="61"/>
      <c r="BJ34" s="56"/>
      <c r="BK34" s="49"/>
      <c r="BL34" s="56"/>
      <c r="BM34" s="48"/>
      <c r="BN34" s="48"/>
      <c r="BO34" s="61"/>
      <c r="BP34" s="56"/>
      <c r="BQ34" s="49"/>
      <c r="BR34" s="56"/>
      <c r="BS34" s="48"/>
      <c r="BT34" s="48"/>
      <c r="BU34" s="61"/>
      <c r="BV34" s="56"/>
      <c r="BW34" s="49"/>
      <c r="BX34" s="56"/>
      <c r="BY34" s="48"/>
      <c r="BZ34" s="48"/>
      <c r="CA34" s="61"/>
      <c r="CB34" s="56"/>
      <c r="CC34" s="49"/>
      <c r="CD34" s="56"/>
      <c r="CE34" s="50"/>
      <c r="CF34" s="51"/>
      <c r="CG34" s="52"/>
    </row>
    <row r="35" spans="1:85" ht="15.75" customHeight="1">
      <c r="A35" s="125"/>
      <c r="B35" s="131"/>
      <c r="C35" s="47"/>
      <c r="D35" s="55"/>
      <c r="E35" s="119"/>
      <c r="F35" s="63"/>
      <c r="G35" s="47"/>
      <c r="H35" s="47"/>
      <c r="I35" s="47"/>
      <c r="J35" s="47"/>
      <c r="K35" s="48"/>
      <c r="L35" s="48"/>
      <c r="M35" s="61"/>
      <c r="N35" s="56"/>
      <c r="O35" s="49"/>
      <c r="P35" s="56"/>
      <c r="Q35" s="48"/>
      <c r="R35" s="48"/>
      <c r="S35" s="61"/>
      <c r="T35" s="56"/>
      <c r="U35" s="49"/>
      <c r="V35" s="56"/>
      <c r="W35" s="48"/>
      <c r="X35" s="48"/>
      <c r="Y35" s="61"/>
      <c r="Z35" s="56"/>
      <c r="AA35" s="49"/>
      <c r="AB35" s="56"/>
      <c r="AC35" s="48"/>
      <c r="AD35" s="48"/>
      <c r="AE35" s="61"/>
      <c r="AF35" s="56"/>
      <c r="AG35" s="49"/>
      <c r="AH35" s="56"/>
      <c r="AI35" s="48"/>
      <c r="AJ35" s="48"/>
      <c r="AK35" s="61"/>
      <c r="AL35" s="56"/>
      <c r="AM35" s="49"/>
      <c r="AN35" s="56"/>
      <c r="AO35" s="48"/>
      <c r="AP35" s="48"/>
      <c r="AQ35" s="61"/>
      <c r="AR35" s="56"/>
      <c r="AS35" s="49"/>
      <c r="AT35" s="56"/>
      <c r="AU35" s="48"/>
      <c r="AV35" s="48"/>
      <c r="AW35" s="61"/>
      <c r="AX35" s="56"/>
      <c r="AY35" s="49"/>
      <c r="AZ35" s="56"/>
      <c r="BA35" s="48"/>
      <c r="BB35" s="48"/>
      <c r="BC35" s="61"/>
      <c r="BD35" s="56"/>
      <c r="BE35" s="49"/>
      <c r="BF35" s="56"/>
      <c r="BG35" s="48"/>
      <c r="BH35" s="48"/>
      <c r="BI35" s="61"/>
      <c r="BJ35" s="56"/>
      <c r="BK35" s="49"/>
      <c r="BL35" s="56"/>
      <c r="BM35" s="48"/>
      <c r="BN35" s="48"/>
      <c r="BO35" s="61"/>
      <c r="BP35" s="56"/>
      <c r="BQ35" s="49"/>
      <c r="BR35" s="56"/>
      <c r="BS35" s="48"/>
      <c r="BT35" s="48"/>
      <c r="BU35" s="61"/>
      <c r="BV35" s="56"/>
      <c r="BW35" s="49"/>
      <c r="BX35" s="56"/>
      <c r="BY35" s="48"/>
      <c r="BZ35" s="48"/>
      <c r="CA35" s="61"/>
      <c r="CB35" s="56"/>
      <c r="CC35" s="49"/>
      <c r="CD35" s="56"/>
      <c r="CE35" s="50"/>
      <c r="CF35" s="51"/>
      <c r="CG35" s="52"/>
    </row>
    <row r="36" spans="1:85" ht="15.75" customHeight="1">
      <c r="A36" s="125"/>
      <c r="B36" s="131"/>
      <c r="C36" s="47"/>
      <c r="D36" s="55"/>
      <c r="E36" s="119"/>
      <c r="F36" s="63"/>
      <c r="G36" s="47"/>
      <c r="H36" s="47"/>
      <c r="I36" s="47"/>
      <c r="J36" s="47"/>
      <c r="K36" s="48"/>
      <c r="L36" s="48"/>
      <c r="M36" s="61"/>
      <c r="N36" s="56"/>
      <c r="O36" s="49"/>
      <c r="P36" s="56"/>
      <c r="Q36" s="48"/>
      <c r="R36" s="48"/>
      <c r="S36" s="61"/>
      <c r="T36" s="56"/>
      <c r="U36" s="49"/>
      <c r="V36" s="56"/>
      <c r="W36" s="48"/>
      <c r="X36" s="48"/>
      <c r="Y36" s="61"/>
      <c r="Z36" s="56"/>
      <c r="AA36" s="49"/>
      <c r="AB36" s="56"/>
      <c r="AC36" s="48"/>
      <c r="AD36" s="48"/>
      <c r="AE36" s="61"/>
      <c r="AF36" s="56"/>
      <c r="AG36" s="49"/>
      <c r="AH36" s="56"/>
      <c r="AI36" s="48"/>
      <c r="AJ36" s="48"/>
      <c r="AK36" s="61"/>
      <c r="AL36" s="56"/>
      <c r="AM36" s="49"/>
      <c r="AN36" s="56"/>
      <c r="AO36" s="48"/>
      <c r="AP36" s="48"/>
      <c r="AQ36" s="61"/>
      <c r="AR36" s="56"/>
      <c r="AS36" s="49"/>
      <c r="AT36" s="56"/>
      <c r="AU36" s="48"/>
      <c r="AV36" s="48"/>
      <c r="AW36" s="61"/>
      <c r="AX36" s="56"/>
      <c r="AY36" s="49"/>
      <c r="AZ36" s="56"/>
      <c r="BA36" s="48"/>
      <c r="BB36" s="48"/>
      <c r="BC36" s="61"/>
      <c r="BD36" s="56"/>
      <c r="BE36" s="49"/>
      <c r="BF36" s="56"/>
      <c r="BG36" s="48"/>
      <c r="BH36" s="48"/>
      <c r="BI36" s="61"/>
      <c r="BJ36" s="56"/>
      <c r="BK36" s="49"/>
      <c r="BL36" s="56"/>
      <c r="BM36" s="48"/>
      <c r="BN36" s="48"/>
      <c r="BO36" s="61"/>
      <c r="BP36" s="56"/>
      <c r="BQ36" s="49"/>
      <c r="BR36" s="56"/>
      <c r="BS36" s="48"/>
      <c r="BT36" s="48"/>
      <c r="BU36" s="61"/>
      <c r="BV36" s="56"/>
      <c r="BW36" s="49"/>
      <c r="BX36" s="56"/>
      <c r="BY36" s="48"/>
      <c r="BZ36" s="48"/>
      <c r="CA36" s="61"/>
      <c r="CB36" s="56"/>
      <c r="CC36" s="49"/>
      <c r="CD36" s="56"/>
      <c r="CE36" s="50"/>
      <c r="CF36" s="51"/>
      <c r="CG36" s="52"/>
    </row>
    <row r="37" spans="1:85" ht="15.75" customHeight="1">
      <c r="A37" s="125"/>
      <c r="B37" s="131"/>
      <c r="C37" s="47"/>
      <c r="D37" s="55"/>
      <c r="E37" s="119"/>
      <c r="F37" s="63"/>
      <c r="G37" s="47"/>
      <c r="H37" s="47"/>
      <c r="I37" s="47"/>
      <c r="J37" s="47"/>
      <c r="K37" s="48"/>
      <c r="L37" s="48"/>
      <c r="M37" s="61"/>
      <c r="N37" s="56"/>
      <c r="O37" s="49"/>
      <c r="P37" s="56"/>
      <c r="Q37" s="48"/>
      <c r="R37" s="48"/>
      <c r="S37" s="61"/>
      <c r="T37" s="56"/>
      <c r="U37" s="49"/>
      <c r="V37" s="56"/>
      <c r="W37" s="48"/>
      <c r="X37" s="48"/>
      <c r="Y37" s="61"/>
      <c r="Z37" s="56"/>
      <c r="AA37" s="49"/>
      <c r="AB37" s="56"/>
      <c r="AC37" s="48"/>
      <c r="AD37" s="48"/>
      <c r="AE37" s="61"/>
      <c r="AF37" s="56"/>
      <c r="AG37" s="49"/>
      <c r="AH37" s="56"/>
      <c r="AI37" s="48"/>
      <c r="AJ37" s="48"/>
      <c r="AK37" s="61"/>
      <c r="AL37" s="56"/>
      <c r="AM37" s="49"/>
      <c r="AN37" s="56"/>
      <c r="AO37" s="48"/>
      <c r="AP37" s="48"/>
      <c r="AQ37" s="61"/>
      <c r="AR37" s="56"/>
      <c r="AS37" s="49"/>
      <c r="AT37" s="56"/>
      <c r="AU37" s="48"/>
      <c r="AV37" s="48"/>
      <c r="AW37" s="61"/>
      <c r="AX37" s="56"/>
      <c r="AY37" s="49"/>
      <c r="AZ37" s="56"/>
      <c r="BA37" s="48"/>
      <c r="BB37" s="48"/>
      <c r="BC37" s="61"/>
      <c r="BD37" s="56"/>
      <c r="BE37" s="49"/>
      <c r="BF37" s="56"/>
      <c r="BG37" s="48"/>
      <c r="BH37" s="48"/>
      <c r="BI37" s="61"/>
      <c r="BJ37" s="56"/>
      <c r="BK37" s="49"/>
      <c r="BL37" s="56"/>
      <c r="BM37" s="48"/>
      <c r="BN37" s="48"/>
      <c r="BO37" s="61"/>
      <c r="BP37" s="56"/>
      <c r="BQ37" s="49"/>
      <c r="BR37" s="56"/>
      <c r="BS37" s="48"/>
      <c r="BT37" s="48"/>
      <c r="BU37" s="61"/>
      <c r="BV37" s="56"/>
      <c r="BW37" s="49"/>
      <c r="BX37" s="56"/>
      <c r="BY37" s="48"/>
      <c r="BZ37" s="48"/>
      <c r="CA37" s="61"/>
      <c r="CB37" s="56"/>
      <c r="CC37" s="49"/>
      <c r="CD37" s="56"/>
      <c r="CE37" s="50"/>
      <c r="CF37" s="51"/>
      <c r="CG37" s="52"/>
    </row>
    <row r="38" spans="1:85" ht="15.75" customHeight="1">
      <c r="A38" s="125"/>
      <c r="B38" s="131"/>
      <c r="C38" s="47"/>
      <c r="D38" s="55"/>
      <c r="E38" s="119"/>
      <c r="F38" s="63"/>
      <c r="G38" s="47"/>
      <c r="H38" s="47"/>
      <c r="I38" s="47"/>
      <c r="J38" s="47"/>
      <c r="K38" s="48"/>
      <c r="L38" s="48"/>
      <c r="M38" s="61"/>
      <c r="N38" s="56"/>
      <c r="O38" s="49"/>
      <c r="P38" s="56"/>
      <c r="Q38" s="48"/>
      <c r="R38" s="48"/>
      <c r="S38" s="61"/>
      <c r="T38" s="56"/>
      <c r="U38" s="49"/>
      <c r="V38" s="56"/>
      <c r="W38" s="48"/>
      <c r="X38" s="48"/>
      <c r="Y38" s="61"/>
      <c r="Z38" s="56"/>
      <c r="AA38" s="49"/>
      <c r="AB38" s="56"/>
      <c r="AC38" s="48"/>
      <c r="AD38" s="48"/>
      <c r="AE38" s="61"/>
      <c r="AF38" s="56"/>
      <c r="AG38" s="49"/>
      <c r="AH38" s="56"/>
      <c r="AI38" s="48"/>
      <c r="AJ38" s="48"/>
      <c r="AK38" s="61"/>
      <c r="AL38" s="56"/>
      <c r="AM38" s="49"/>
      <c r="AN38" s="56"/>
      <c r="AO38" s="48"/>
      <c r="AP38" s="48"/>
      <c r="AQ38" s="61"/>
      <c r="AR38" s="56"/>
      <c r="AS38" s="49"/>
      <c r="AT38" s="56"/>
      <c r="AU38" s="48"/>
      <c r="AV38" s="48"/>
      <c r="AW38" s="61"/>
      <c r="AX38" s="56"/>
      <c r="AY38" s="49"/>
      <c r="AZ38" s="56"/>
      <c r="BA38" s="48"/>
      <c r="BB38" s="48"/>
      <c r="BC38" s="61"/>
      <c r="BD38" s="56"/>
      <c r="BE38" s="49"/>
      <c r="BF38" s="56"/>
      <c r="BG38" s="48"/>
      <c r="BH38" s="48"/>
      <c r="BI38" s="61"/>
      <c r="BJ38" s="56"/>
      <c r="BK38" s="49"/>
      <c r="BL38" s="56"/>
      <c r="BM38" s="48"/>
      <c r="BN38" s="48"/>
      <c r="BO38" s="61"/>
      <c r="BP38" s="56"/>
      <c r="BQ38" s="49"/>
      <c r="BR38" s="56"/>
      <c r="BS38" s="48"/>
      <c r="BT38" s="48"/>
      <c r="BU38" s="61"/>
      <c r="BV38" s="56"/>
      <c r="BW38" s="49"/>
      <c r="BX38" s="56"/>
      <c r="BY38" s="48"/>
      <c r="BZ38" s="48"/>
      <c r="CA38" s="61"/>
      <c r="CB38" s="56"/>
      <c r="CC38" s="49"/>
      <c r="CD38" s="56"/>
      <c r="CE38" s="50"/>
      <c r="CF38" s="51"/>
      <c r="CG38" s="52"/>
    </row>
    <row r="39" spans="1:85" ht="15.75" customHeight="1">
      <c r="A39" s="125"/>
      <c r="B39" s="131"/>
      <c r="C39" s="47"/>
      <c r="D39" s="55"/>
      <c r="E39" s="119"/>
      <c r="F39" s="63"/>
      <c r="G39" s="47"/>
      <c r="H39" s="47"/>
      <c r="I39" s="47"/>
      <c r="J39" s="47"/>
      <c r="K39" s="48"/>
      <c r="L39" s="48"/>
      <c r="M39" s="61"/>
      <c r="N39" s="56"/>
      <c r="O39" s="49"/>
      <c r="P39" s="56"/>
      <c r="Q39" s="48"/>
      <c r="R39" s="48"/>
      <c r="S39" s="61"/>
      <c r="T39" s="56"/>
      <c r="U39" s="49"/>
      <c r="V39" s="56"/>
      <c r="W39" s="48"/>
      <c r="X39" s="48"/>
      <c r="Y39" s="61"/>
      <c r="Z39" s="56"/>
      <c r="AA39" s="49"/>
      <c r="AB39" s="56"/>
      <c r="AC39" s="48"/>
      <c r="AD39" s="48"/>
      <c r="AE39" s="61"/>
      <c r="AF39" s="56"/>
      <c r="AG39" s="49"/>
      <c r="AH39" s="56"/>
      <c r="AI39" s="48"/>
      <c r="AJ39" s="48"/>
      <c r="AK39" s="61"/>
      <c r="AL39" s="56"/>
      <c r="AM39" s="49"/>
      <c r="AN39" s="56"/>
      <c r="AO39" s="48"/>
      <c r="AP39" s="48"/>
      <c r="AQ39" s="61"/>
      <c r="AR39" s="56"/>
      <c r="AS39" s="49"/>
      <c r="AT39" s="56"/>
      <c r="AU39" s="48"/>
      <c r="AV39" s="48"/>
      <c r="AW39" s="61"/>
      <c r="AX39" s="56"/>
      <c r="AY39" s="49"/>
      <c r="AZ39" s="56"/>
      <c r="BA39" s="48"/>
      <c r="BB39" s="48"/>
      <c r="BC39" s="61"/>
      <c r="BD39" s="56"/>
      <c r="BE39" s="49"/>
      <c r="BF39" s="56"/>
      <c r="BG39" s="48"/>
      <c r="BH39" s="48"/>
      <c r="BI39" s="61"/>
      <c r="BJ39" s="56"/>
      <c r="BK39" s="49"/>
      <c r="BL39" s="56"/>
      <c r="BM39" s="48"/>
      <c r="BN39" s="48"/>
      <c r="BO39" s="61"/>
      <c r="BP39" s="56"/>
      <c r="BQ39" s="49"/>
      <c r="BR39" s="56"/>
      <c r="BS39" s="48"/>
      <c r="BT39" s="48"/>
      <c r="BU39" s="61"/>
      <c r="BV39" s="56"/>
      <c r="BW39" s="49"/>
      <c r="BX39" s="56"/>
      <c r="BY39" s="48"/>
      <c r="BZ39" s="48"/>
      <c r="CA39" s="61"/>
      <c r="CB39" s="56"/>
      <c r="CC39" s="49"/>
      <c r="CD39" s="56"/>
      <c r="CE39" s="50"/>
      <c r="CF39" s="51"/>
      <c r="CG39" s="52"/>
    </row>
    <row r="40" spans="1:85" ht="15.75" customHeight="1">
      <c r="A40" s="125"/>
      <c r="B40" s="131"/>
      <c r="C40" s="47"/>
      <c r="D40" s="55"/>
      <c r="E40" s="119"/>
      <c r="F40" s="63"/>
      <c r="G40" s="47"/>
      <c r="H40" s="47"/>
      <c r="I40" s="47"/>
      <c r="J40" s="47"/>
      <c r="K40" s="48"/>
      <c r="L40" s="48"/>
      <c r="M40" s="61"/>
      <c r="N40" s="56"/>
      <c r="O40" s="49"/>
      <c r="P40" s="56"/>
      <c r="Q40" s="48"/>
      <c r="R40" s="48"/>
      <c r="S40" s="61"/>
      <c r="T40" s="56"/>
      <c r="U40" s="49"/>
      <c r="V40" s="56"/>
      <c r="W40" s="48"/>
      <c r="X40" s="48"/>
      <c r="Y40" s="61"/>
      <c r="Z40" s="56"/>
      <c r="AA40" s="49"/>
      <c r="AB40" s="56"/>
      <c r="AC40" s="48"/>
      <c r="AD40" s="48"/>
      <c r="AE40" s="61"/>
      <c r="AF40" s="56"/>
      <c r="AG40" s="49"/>
      <c r="AH40" s="56"/>
      <c r="AI40" s="48"/>
      <c r="AJ40" s="48"/>
      <c r="AK40" s="61"/>
      <c r="AL40" s="56"/>
      <c r="AM40" s="49"/>
      <c r="AN40" s="56"/>
      <c r="AO40" s="48"/>
      <c r="AP40" s="48"/>
      <c r="AQ40" s="61"/>
      <c r="AR40" s="56"/>
      <c r="AS40" s="49"/>
      <c r="AT40" s="56"/>
      <c r="AU40" s="48"/>
      <c r="AV40" s="48"/>
      <c r="AW40" s="61"/>
      <c r="AX40" s="56"/>
      <c r="AY40" s="49"/>
      <c r="AZ40" s="56"/>
      <c r="BA40" s="48"/>
      <c r="BB40" s="48"/>
      <c r="BC40" s="61"/>
      <c r="BD40" s="56"/>
      <c r="BE40" s="49"/>
      <c r="BF40" s="56"/>
      <c r="BG40" s="48"/>
      <c r="BH40" s="48"/>
      <c r="BI40" s="61"/>
      <c r="BJ40" s="56"/>
      <c r="BK40" s="49"/>
      <c r="BL40" s="56"/>
      <c r="BM40" s="48"/>
      <c r="BN40" s="48"/>
      <c r="BO40" s="61"/>
      <c r="BP40" s="56"/>
      <c r="BQ40" s="49"/>
      <c r="BR40" s="56"/>
      <c r="BS40" s="48"/>
      <c r="BT40" s="48"/>
      <c r="BU40" s="61"/>
      <c r="BV40" s="56"/>
      <c r="BW40" s="49"/>
      <c r="BX40" s="56"/>
      <c r="BY40" s="48"/>
      <c r="BZ40" s="48"/>
      <c r="CA40" s="61"/>
      <c r="CB40" s="56"/>
      <c r="CC40" s="49"/>
      <c r="CD40" s="56"/>
      <c r="CE40" s="50"/>
      <c r="CF40" s="51"/>
      <c r="CG40" s="52"/>
    </row>
    <row r="41" spans="1:85" ht="15.75" customHeight="1">
      <c r="A41" s="125"/>
      <c r="B41" s="131"/>
      <c r="C41" s="47"/>
      <c r="D41" s="55"/>
      <c r="E41" s="119"/>
      <c r="F41" s="63"/>
      <c r="G41" s="47"/>
      <c r="H41" s="47"/>
      <c r="I41" s="47"/>
      <c r="J41" s="47"/>
      <c r="K41" s="48"/>
      <c r="L41" s="48"/>
      <c r="M41" s="61"/>
      <c r="N41" s="56"/>
      <c r="O41" s="49"/>
      <c r="P41" s="56"/>
      <c r="Q41" s="48"/>
      <c r="R41" s="48"/>
      <c r="S41" s="61"/>
      <c r="T41" s="56"/>
      <c r="U41" s="49"/>
      <c r="V41" s="56"/>
      <c r="W41" s="48"/>
      <c r="X41" s="48"/>
      <c r="Y41" s="61"/>
      <c r="Z41" s="56"/>
      <c r="AA41" s="49"/>
      <c r="AB41" s="56"/>
      <c r="AC41" s="48"/>
      <c r="AD41" s="48"/>
      <c r="AE41" s="61"/>
      <c r="AF41" s="56"/>
      <c r="AG41" s="49"/>
      <c r="AH41" s="56"/>
      <c r="AI41" s="48"/>
      <c r="AJ41" s="48"/>
      <c r="AK41" s="61"/>
      <c r="AL41" s="56"/>
      <c r="AM41" s="49"/>
      <c r="AN41" s="56"/>
      <c r="AO41" s="48"/>
      <c r="AP41" s="48"/>
      <c r="AQ41" s="61"/>
      <c r="AR41" s="56"/>
      <c r="AS41" s="49"/>
      <c r="AT41" s="56"/>
      <c r="AU41" s="48"/>
      <c r="AV41" s="48"/>
      <c r="AW41" s="61"/>
      <c r="AX41" s="56"/>
      <c r="AY41" s="49"/>
      <c r="AZ41" s="56"/>
      <c r="BA41" s="48"/>
      <c r="BB41" s="48"/>
      <c r="BC41" s="61"/>
      <c r="BD41" s="56"/>
      <c r="BE41" s="49"/>
      <c r="BF41" s="56"/>
      <c r="BG41" s="48"/>
      <c r="BH41" s="48"/>
      <c r="BI41" s="61"/>
      <c r="BJ41" s="56"/>
      <c r="BK41" s="49"/>
      <c r="BL41" s="56"/>
      <c r="BM41" s="48"/>
      <c r="BN41" s="48"/>
      <c r="BO41" s="61"/>
      <c r="BP41" s="56"/>
      <c r="BQ41" s="49"/>
      <c r="BR41" s="56"/>
      <c r="BS41" s="48"/>
      <c r="BT41" s="48"/>
      <c r="BU41" s="61"/>
      <c r="BV41" s="56"/>
      <c r="BW41" s="49"/>
      <c r="BX41" s="56"/>
      <c r="BY41" s="48"/>
      <c r="BZ41" s="48"/>
      <c r="CA41" s="61"/>
      <c r="CB41" s="56"/>
      <c r="CC41" s="49"/>
      <c r="CD41" s="56"/>
      <c r="CE41" s="50"/>
      <c r="CF41" s="51"/>
      <c r="CG41" s="52"/>
    </row>
    <row r="42" spans="1:85" ht="15.75" customHeight="1">
      <c r="A42" s="123"/>
      <c r="B42" s="131"/>
      <c r="C42" s="31"/>
      <c r="D42" s="55"/>
      <c r="E42" s="75"/>
      <c r="F42" s="59"/>
      <c r="G42" s="31"/>
      <c r="H42" s="31"/>
      <c r="I42" s="31"/>
      <c r="J42" s="31"/>
      <c r="K42" s="54"/>
      <c r="L42" s="54"/>
      <c r="M42" s="60"/>
      <c r="N42" s="56"/>
      <c r="O42" s="56"/>
      <c r="P42" s="56"/>
      <c r="Q42" s="54"/>
      <c r="R42" s="54"/>
      <c r="S42" s="60"/>
      <c r="T42" s="56"/>
      <c r="U42" s="56"/>
      <c r="V42" s="56"/>
      <c r="W42" s="54"/>
      <c r="X42" s="54"/>
      <c r="Y42" s="60"/>
      <c r="Z42" s="56"/>
      <c r="AA42" s="56"/>
      <c r="AB42" s="56"/>
      <c r="AC42" s="54"/>
      <c r="AD42" s="54"/>
      <c r="AE42" s="60"/>
      <c r="AF42" s="56"/>
      <c r="AG42" s="56"/>
      <c r="AH42" s="56"/>
      <c r="AI42" s="54"/>
      <c r="AJ42" s="54"/>
      <c r="AK42" s="60"/>
      <c r="AL42" s="56"/>
      <c r="AM42" s="56"/>
      <c r="AN42" s="56"/>
      <c r="AO42" s="54"/>
      <c r="AP42" s="54"/>
      <c r="AQ42" s="60"/>
      <c r="AR42" s="56"/>
      <c r="AS42" s="56"/>
      <c r="AT42" s="56"/>
      <c r="AU42" s="54"/>
      <c r="AV42" s="54"/>
      <c r="AW42" s="60"/>
      <c r="AX42" s="56"/>
      <c r="AY42" s="56"/>
      <c r="AZ42" s="56"/>
      <c r="BA42" s="54"/>
      <c r="BB42" s="54"/>
      <c r="BC42" s="60"/>
      <c r="BD42" s="56"/>
      <c r="BE42" s="56"/>
      <c r="BF42" s="56"/>
      <c r="BG42" s="54"/>
      <c r="BH42" s="54"/>
      <c r="BI42" s="60"/>
      <c r="BJ42" s="56"/>
      <c r="BK42" s="56"/>
      <c r="BL42" s="56"/>
      <c r="BM42" s="54"/>
      <c r="BN42" s="54"/>
      <c r="BO42" s="60"/>
      <c r="BP42" s="56"/>
      <c r="BQ42" s="56"/>
      <c r="BR42" s="56"/>
      <c r="BS42" s="54"/>
      <c r="BT42" s="54"/>
      <c r="BU42" s="60"/>
      <c r="BV42" s="56"/>
      <c r="BW42" s="56"/>
      <c r="BX42" s="56"/>
      <c r="BY42" s="54"/>
      <c r="BZ42" s="54"/>
      <c r="CA42" s="60"/>
      <c r="CB42" s="56"/>
      <c r="CC42" s="56"/>
      <c r="CD42" s="56"/>
      <c r="CE42" s="57"/>
      <c r="CF42" s="58"/>
      <c r="CG42" s="53"/>
    </row>
    <row r="43" spans="1:85" ht="15.75" customHeight="1">
      <c r="A43" s="123"/>
      <c r="B43" s="131"/>
      <c r="C43" s="31"/>
      <c r="D43" s="55"/>
      <c r="E43" s="75"/>
      <c r="F43" s="59"/>
      <c r="G43" s="31"/>
      <c r="H43" s="31"/>
      <c r="I43" s="31"/>
      <c r="J43" s="31"/>
      <c r="K43" s="54"/>
      <c r="L43" s="54"/>
      <c r="M43" s="60"/>
      <c r="N43" s="56"/>
      <c r="O43" s="56"/>
      <c r="P43" s="56"/>
      <c r="Q43" s="54"/>
      <c r="R43" s="54"/>
      <c r="S43" s="60"/>
      <c r="T43" s="56"/>
      <c r="U43" s="56"/>
      <c r="V43" s="56"/>
      <c r="W43" s="54"/>
      <c r="X43" s="54"/>
      <c r="Y43" s="60"/>
      <c r="Z43" s="56"/>
      <c r="AA43" s="56"/>
      <c r="AB43" s="56"/>
      <c r="AC43" s="54"/>
      <c r="AD43" s="54"/>
      <c r="AE43" s="60"/>
      <c r="AF43" s="56"/>
      <c r="AG43" s="56"/>
      <c r="AH43" s="56"/>
      <c r="AI43" s="54"/>
      <c r="AJ43" s="54"/>
      <c r="AK43" s="60"/>
      <c r="AL43" s="56"/>
      <c r="AM43" s="56"/>
      <c r="AN43" s="56"/>
      <c r="AO43" s="54"/>
      <c r="AP43" s="54"/>
      <c r="AQ43" s="60"/>
      <c r="AR43" s="56"/>
      <c r="AS43" s="56"/>
      <c r="AT43" s="56"/>
      <c r="AU43" s="54"/>
      <c r="AV43" s="54"/>
      <c r="AW43" s="60"/>
      <c r="AX43" s="56"/>
      <c r="AY43" s="56"/>
      <c r="AZ43" s="56"/>
      <c r="BA43" s="54"/>
      <c r="BB43" s="54"/>
      <c r="BC43" s="60"/>
      <c r="BD43" s="56"/>
      <c r="BE43" s="56"/>
      <c r="BF43" s="56"/>
      <c r="BG43" s="54"/>
      <c r="BH43" s="54"/>
      <c r="BI43" s="60"/>
      <c r="BJ43" s="56"/>
      <c r="BK43" s="56"/>
      <c r="BL43" s="56"/>
      <c r="BM43" s="54"/>
      <c r="BN43" s="54"/>
      <c r="BO43" s="60"/>
      <c r="BP43" s="56"/>
      <c r="BQ43" s="56"/>
      <c r="BR43" s="56"/>
      <c r="BS43" s="54"/>
      <c r="BT43" s="54"/>
      <c r="BU43" s="60"/>
      <c r="BV43" s="56"/>
      <c r="BW43" s="56"/>
      <c r="BX43" s="56"/>
      <c r="BY43" s="54"/>
      <c r="BZ43" s="54"/>
      <c r="CA43" s="60"/>
      <c r="CB43" s="56"/>
      <c r="CC43" s="56"/>
      <c r="CD43" s="56"/>
      <c r="CE43" s="57"/>
      <c r="CF43" s="58"/>
      <c r="CG43" s="53"/>
    </row>
    <row r="44" spans="1:85" ht="15.75" customHeight="1">
      <c r="A44" s="123"/>
      <c r="B44" s="131"/>
      <c r="C44" s="31"/>
      <c r="D44" s="55"/>
      <c r="E44" s="75"/>
      <c r="F44" s="59"/>
      <c r="G44" s="31"/>
      <c r="H44" s="31"/>
      <c r="I44" s="31"/>
      <c r="J44" s="31"/>
      <c r="K44" s="54"/>
      <c r="L44" s="54"/>
      <c r="M44" s="60"/>
      <c r="N44" s="56"/>
      <c r="O44" s="56"/>
      <c r="P44" s="56"/>
      <c r="Q44" s="54"/>
      <c r="R44" s="54"/>
      <c r="S44" s="60"/>
      <c r="T44" s="56"/>
      <c r="U44" s="56"/>
      <c r="V44" s="56"/>
      <c r="W44" s="54"/>
      <c r="X44" s="54"/>
      <c r="Y44" s="60"/>
      <c r="Z44" s="56"/>
      <c r="AA44" s="56"/>
      <c r="AB44" s="56"/>
      <c r="AC44" s="54"/>
      <c r="AD44" s="54"/>
      <c r="AE44" s="60"/>
      <c r="AF44" s="56"/>
      <c r="AG44" s="56"/>
      <c r="AH44" s="56"/>
      <c r="AI44" s="54"/>
      <c r="AJ44" s="54"/>
      <c r="AK44" s="60"/>
      <c r="AL44" s="56"/>
      <c r="AM44" s="56"/>
      <c r="AN44" s="56"/>
      <c r="AO44" s="54"/>
      <c r="AP44" s="54"/>
      <c r="AQ44" s="60"/>
      <c r="AR44" s="56"/>
      <c r="AS44" s="56"/>
      <c r="AT44" s="56"/>
      <c r="AU44" s="54"/>
      <c r="AV44" s="54"/>
      <c r="AW44" s="60"/>
      <c r="AX44" s="56"/>
      <c r="AY44" s="56"/>
      <c r="AZ44" s="56"/>
      <c r="BA44" s="54"/>
      <c r="BB44" s="54"/>
      <c r="BC44" s="60"/>
      <c r="BD44" s="56"/>
      <c r="BE44" s="56"/>
      <c r="BF44" s="56"/>
      <c r="BG44" s="54"/>
      <c r="BH44" s="54"/>
      <c r="BI44" s="60"/>
      <c r="BJ44" s="56"/>
      <c r="BK44" s="56"/>
      <c r="BL44" s="56"/>
      <c r="BM44" s="54"/>
      <c r="BN44" s="54"/>
      <c r="BO44" s="60"/>
      <c r="BP44" s="56"/>
      <c r="BQ44" s="56"/>
      <c r="BR44" s="56"/>
      <c r="BS44" s="54"/>
      <c r="BT44" s="54"/>
      <c r="BU44" s="60"/>
      <c r="BV44" s="56"/>
      <c r="BW44" s="56"/>
      <c r="BX44" s="56"/>
      <c r="BY44" s="54"/>
      <c r="BZ44" s="54"/>
      <c r="CA44" s="60"/>
      <c r="CB44" s="56"/>
      <c r="CC44" s="56"/>
      <c r="CD44" s="56"/>
      <c r="CE44" s="57"/>
      <c r="CF44" s="58"/>
      <c r="CG44" s="53"/>
    </row>
    <row r="45" spans="1:85" ht="15.75" customHeight="1">
      <c r="A45" s="124"/>
      <c r="B45" s="131"/>
      <c r="C45" s="31"/>
      <c r="D45" s="55"/>
      <c r="E45" s="75"/>
      <c r="F45" s="59"/>
      <c r="G45" s="31"/>
      <c r="H45" s="31"/>
      <c r="I45" s="31"/>
      <c r="J45" s="31"/>
      <c r="K45" s="54"/>
      <c r="L45" s="54"/>
      <c r="M45" s="60"/>
      <c r="N45" s="56"/>
      <c r="O45" s="56"/>
      <c r="P45" s="56"/>
      <c r="Q45" s="54"/>
      <c r="R45" s="54"/>
      <c r="S45" s="60"/>
      <c r="T45" s="56"/>
      <c r="U45" s="56"/>
      <c r="V45" s="56"/>
      <c r="W45" s="54"/>
      <c r="X45" s="54"/>
      <c r="Y45" s="60"/>
      <c r="Z45" s="56"/>
      <c r="AA45" s="56"/>
      <c r="AB45" s="56"/>
      <c r="AC45" s="54"/>
      <c r="AD45" s="54"/>
      <c r="AE45" s="60"/>
      <c r="AF45" s="56"/>
      <c r="AG45" s="56"/>
      <c r="AH45" s="56"/>
      <c r="AI45" s="54"/>
      <c r="AJ45" s="54"/>
      <c r="AK45" s="60"/>
      <c r="AL45" s="56"/>
      <c r="AM45" s="56"/>
      <c r="AN45" s="56"/>
      <c r="AO45" s="54"/>
      <c r="AP45" s="54"/>
      <c r="AQ45" s="60"/>
      <c r="AR45" s="56"/>
      <c r="AS45" s="56"/>
      <c r="AT45" s="56"/>
      <c r="AU45" s="54"/>
      <c r="AV45" s="54"/>
      <c r="AW45" s="60"/>
      <c r="AX45" s="56"/>
      <c r="AY45" s="56"/>
      <c r="AZ45" s="56"/>
      <c r="BA45" s="54"/>
      <c r="BB45" s="54"/>
      <c r="BC45" s="60"/>
      <c r="BD45" s="56"/>
      <c r="BE45" s="56"/>
      <c r="BF45" s="56"/>
      <c r="BG45" s="54"/>
      <c r="BH45" s="54"/>
      <c r="BI45" s="60"/>
      <c r="BJ45" s="56"/>
      <c r="BK45" s="56"/>
      <c r="BL45" s="56"/>
      <c r="BM45" s="54"/>
      <c r="BN45" s="54"/>
      <c r="BO45" s="60"/>
      <c r="BP45" s="56"/>
      <c r="BQ45" s="56"/>
      <c r="BR45" s="56"/>
      <c r="BS45" s="54"/>
      <c r="BT45" s="54"/>
      <c r="BU45" s="60"/>
      <c r="BV45" s="56"/>
      <c r="BW45" s="56"/>
      <c r="BX45" s="56"/>
      <c r="BY45" s="54"/>
      <c r="BZ45" s="54"/>
      <c r="CA45" s="60"/>
      <c r="CB45" s="56"/>
      <c r="CC45" s="56"/>
      <c r="CD45" s="56"/>
      <c r="CE45" s="57"/>
      <c r="CF45" s="58"/>
      <c r="CG45" s="53"/>
    </row>
    <row r="46" spans="1:85" ht="15.75" customHeight="1">
      <c r="A46" s="124"/>
      <c r="B46" s="131"/>
      <c r="C46" s="31"/>
      <c r="D46" s="55"/>
      <c r="E46" s="75"/>
      <c r="F46" s="59"/>
      <c r="G46" s="31"/>
      <c r="H46" s="31"/>
      <c r="I46" s="31"/>
      <c r="J46" s="31"/>
      <c r="K46" s="54"/>
      <c r="L46" s="54"/>
      <c r="M46" s="60"/>
      <c r="N46" s="56"/>
      <c r="O46" s="56"/>
      <c r="P46" s="56"/>
      <c r="Q46" s="54"/>
      <c r="R46" s="54"/>
      <c r="S46" s="60"/>
      <c r="T46" s="56"/>
      <c r="U46" s="56"/>
      <c r="V46" s="56"/>
      <c r="W46" s="54"/>
      <c r="X46" s="54"/>
      <c r="Y46" s="60"/>
      <c r="Z46" s="56"/>
      <c r="AA46" s="56"/>
      <c r="AB46" s="56"/>
      <c r="AC46" s="54"/>
      <c r="AD46" s="54"/>
      <c r="AE46" s="60"/>
      <c r="AF46" s="56"/>
      <c r="AG46" s="56"/>
      <c r="AH46" s="56"/>
      <c r="AI46" s="54"/>
      <c r="AJ46" s="54"/>
      <c r="AK46" s="60"/>
      <c r="AL46" s="56"/>
      <c r="AM46" s="56"/>
      <c r="AN46" s="56"/>
      <c r="AO46" s="54"/>
      <c r="AP46" s="54"/>
      <c r="AQ46" s="60"/>
      <c r="AR46" s="56"/>
      <c r="AS46" s="56"/>
      <c r="AT46" s="56"/>
      <c r="AU46" s="54"/>
      <c r="AV46" s="54"/>
      <c r="AW46" s="60"/>
      <c r="AX46" s="56"/>
      <c r="AY46" s="56"/>
      <c r="AZ46" s="56"/>
      <c r="BA46" s="54"/>
      <c r="BB46" s="54"/>
      <c r="BC46" s="60"/>
      <c r="BD46" s="56"/>
      <c r="BE46" s="56"/>
      <c r="BF46" s="56"/>
      <c r="BG46" s="54"/>
      <c r="BH46" s="54"/>
      <c r="BI46" s="60"/>
      <c r="BJ46" s="56"/>
      <c r="BK46" s="56"/>
      <c r="BL46" s="56"/>
      <c r="BM46" s="54"/>
      <c r="BN46" s="54"/>
      <c r="BO46" s="60"/>
      <c r="BP46" s="56"/>
      <c r="BQ46" s="56"/>
      <c r="BR46" s="56"/>
      <c r="BS46" s="54"/>
      <c r="BT46" s="54"/>
      <c r="BU46" s="60"/>
      <c r="BV46" s="56"/>
      <c r="BW46" s="56"/>
      <c r="BX46" s="56"/>
      <c r="BY46" s="54"/>
      <c r="BZ46" s="54"/>
      <c r="CA46" s="60"/>
      <c r="CB46" s="56"/>
      <c r="CC46" s="56"/>
      <c r="CD46" s="56"/>
      <c r="CE46" s="57"/>
      <c r="CF46" s="58"/>
      <c r="CG46" s="53"/>
    </row>
    <row r="47" spans="1:85" ht="15.75" customHeight="1">
      <c r="A47" s="124"/>
      <c r="B47" s="131"/>
      <c r="C47" s="31"/>
      <c r="D47" s="55"/>
      <c r="E47" s="75"/>
      <c r="F47" s="59"/>
      <c r="G47" s="31"/>
      <c r="H47" s="31"/>
      <c r="I47" s="31"/>
      <c r="J47" s="31"/>
      <c r="K47" s="54"/>
      <c r="L47" s="54"/>
      <c r="M47" s="60"/>
      <c r="N47" s="56"/>
      <c r="O47" s="56"/>
      <c r="P47" s="56"/>
      <c r="Q47" s="54"/>
      <c r="R47" s="54"/>
      <c r="S47" s="60"/>
      <c r="T47" s="56"/>
      <c r="U47" s="56"/>
      <c r="V47" s="56"/>
      <c r="W47" s="54"/>
      <c r="X47" s="54"/>
      <c r="Y47" s="60"/>
      <c r="Z47" s="56"/>
      <c r="AA47" s="56"/>
      <c r="AB47" s="56"/>
      <c r="AC47" s="54"/>
      <c r="AD47" s="54"/>
      <c r="AE47" s="60"/>
      <c r="AF47" s="56"/>
      <c r="AG47" s="56"/>
      <c r="AH47" s="56"/>
      <c r="AI47" s="54"/>
      <c r="AJ47" s="54"/>
      <c r="AK47" s="60"/>
      <c r="AL47" s="56"/>
      <c r="AM47" s="56"/>
      <c r="AN47" s="56"/>
      <c r="AO47" s="54"/>
      <c r="AP47" s="54"/>
      <c r="AQ47" s="60"/>
      <c r="AR47" s="56"/>
      <c r="AS47" s="56"/>
      <c r="AT47" s="56"/>
      <c r="AU47" s="54"/>
      <c r="AV47" s="54"/>
      <c r="AW47" s="60"/>
      <c r="AX47" s="56"/>
      <c r="AY47" s="56"/>
      <c r="AZ47" s="56"/>
      <c r="BA47" s="54"/>
      <c r="BB47" s="54"/>
      <c r="BC47" s="60"/>
      <c r="BD47" s="56"/>
      <c r="BE47" s="56"/>
      <c r="BF47" s="56"/>
      <c r="BG47" s="54"/>
      <c r="BH47" s="54"/>
      <c r="BI47" s="60"/>
      <c r="BJ47" s="56"/>
      <c r="BK47" s="56"/>
      <c r="BL47" s="56"/>
      <c r="BM47" s="54"/>
      <c r="BN47" s="54"/>
      <c r="BO47" s="60"/>
      <c r="BP47" s="56"/>
      <c r="BQ47" s="56"/>
      <c r="BR47" s="56"/>
      <c r="BS47" s="54"/>
      <c r="BT47" s="54"/>
      <c r="BU47" s="60"/>
      <c r="BV47" s="56"/>
      <c r="BW47" s="56"/>
      <c r="BX47" s="56"/>
      <c r="BY47" s="54"/>
      <c r="BZ47" s="54"/>
      <c r="CA47" s="60"/>
      <c r="CB47" s="56"/>
      <c r="CC47" s="56"/>
      <c r="CD47" s="56"/>
      <c r="CE47" s="57"/>
      <c r="CF47" s="58"/>
      <c r="CG47" s="53"/>
    </row>
    <row r="48" spans="1:85" ht="15.75" customHeight="1">
      <c r="A48" s="124"/>
      <c r="B48" s="131"/>
      <c r="C48" s="31"/>
      <c r="D48" s="55"/>
      <c r="E48" s="75"/>
      <c r="F48" s="59"/>
      <c r="G48" s="31"/>
      <c r="H48" s="31"/>
      <c r="I48" s="31"/>
      <c r="J48" s="31"/>
      <c r="K48" s="54"/>
      <c r="L48" s="54"/>
      <c r="M48" s="60"/>
      <c r="N48" s="56"/>
      <c r="O48" s="56"/>
      <c r="P48" s="56"/>
      <c r="Q48" s="54"/>
      <c r="R48" s="54"/>
      <c r="S48" s="60"/>
      <c r="T48" s="56"/>
      <c r="U48" s="56"/>
      <c r="V48" s="56"/>
      <c r="W48" s="54"/>
      <c r="X48" s="54"/>
      <c r="Y48" s="60"/>
      <c r="Z48" s="56"/>
      <c r="AA48" s="56"/>
      <c r="AB48" s="56"/>
      <c r="AC48" s="54"/>
      <c r="AD48" s="54"/>
      <c r="AE48" s="60"/>
      <c r="AF48" s="56"/>
      <c r="AG48" s="56"/>
      <c r="AH48" s="56"/>
      <c r="AI48" s="54"/>
      <c r="AJ48" s="54"/>
      <c r="AK48" s="60"/>
      <c r="AL48" s="56"/>
      <c r="AM48" s="56"/>
      <c r="AN48" s="56"/>
      <c r="AO48" s="54"/>
      <c r="AP48" s="54"/>
      <c r="AQ48" s="60"/>
      <c r="AR48" s="56"/>
      <c r="AS48" s="56"/>
      <c r="AT48" s="56"/>
      <c r="AU48" s="54"/>
      <c r="AV48" s="54"/>
      <c r="AW48" s="60"/>
      <c r="AX48" s="56"/>
      <c r="AY48" s="56"/>
      <c r="AZ48" s="56"/>
      <c r="BA48" s="54"/>
      <c r="BB48" s="54"/>
      <c r="BC48" s="60"/>
      <c r="BD48" s="56"/>
      <c r="BE48" s="56"/>
      <c r="BF48" s="56"/>
      <c r="BG48" s="54"/>
      <c r="BH48" s="54"/>
      <c r="BI48" s="60"/>
      <c r="BJ48" s="56"/>
      <c r="BK48" s="56"/>
      <c r="BL48" s="56"/>
      <c r="BM48" s="54"/>
      <c r="BN48" s="54"/>
      <c r="BO48" s="60"/>
      <c r="BP48" s="56"/>
      <c r="BQ48" s="56"/>
      <c r="BR48" s="56"/>
      <c r="BS48" s="54"/>
      <c r="BT48" s="54"/>
      <c r="BU48" s="60"/>
      <c r="BV48" s="56"/>
      <c r="BW48" s="56"/>
      <c r="BX48" s="56"/>
      <c r="BY48" s="54"/>
      <c r="BZ48" s="54"/>
      <c r="CA48" s="60"/>
      <c r="CB48" s="56"/>
      <c r="CC48" s="56"/>
      <c r="CD48" s="56"/>
      <c r="CE48" s="57"/>
      <c r="CF48" s="58"/>
      <c r="CG48" s="53"/>
    </row>
    <row r="49" spans="1:85" ht="15.75" customHeight="1">
      <c r="A49" s="124"/>
      <c r="B49" s="131"/>
      <c r="C49" s="31"/>
      <c r="D49" s="55"/>
      <c r="E49" s="75"/>
      <c r="F49" s="59"/>
      <c r="G49" s="31"/>
      <c r="H49" s="31"/>
      <c r="I49" s="31"/>
      <c r="J49" s="31"/>
      <c r="K49" s="54"/>
      <c r="L49" s="54"/>
      <c r="M49" s="60"/>
      <c r="N49" s="56"/>
      <c r="O49" s="56"/>
      <c r="P49" s="56"/>
      <c r="Q49" s="54"/>
      <c r="R49" s="54"/>
      <c r="S49" s="60"/>
      <c r="T49" s="56"/>
      <c r="U49" s="56"/>
      <c r="V49" s="56"/>
      <c r="W49" s="54"/>
      <c r="X49" s="54"/>
      <c r="Y49" s="60"/>
      <c r="Z49" s="56"/>
      <c r="AA49" s="56"/>
      <c r="AB49" s="56"/>
      <c r="AC49" s="54"/>
      <c r="AD49" s="54"/>
      <c r="AE49" s="60"/>
      <c r="AF49" s="56"/>
      <c r="AG49" s="56"/>
      <c r="AH49" s="56"/>
      <c r="AI49" s="54"/>
      <c r="AJ49" s="54"/>
      <c r="AK49" s="60"/>
      <c r="AL49" s="56"/>
      <c r="AM49" s="56"/>
      <c r="AN49" s="56"/>
      <c r="AO49" s="54"/>
      <c r="AP49" s="54"/>
      <c r="AQ49" s="60"/>
      <c r="AR49" s="56"/>
      <c r="AS49" s="56"/>
      <c r="AT49" s="56"/>
      <c r="AU49" s="54"/>
      <c r="AV49" s="54"/>
      <c r="AW49" s="60"/>
      <c r="AX49" s="56"/>
      <c r="AY49" s="56"/>
      <c r="AZ49" s="56"/>
      <c r="BA49" s="54"/>
      <c r="BB49" s="54"/>
      <c r="BC49" s="60"/>
      <c r="BD49" s="56"/>
      <c r="BE49" s="56"/>
      <c r="BF49" s="56"/>
      <c r="BG49" s="54"/>
      <c r="BH49" s="54"/>
      <c r="BI49" s="60"/>
      <c r="BJ49" s="56"/>
      <c r="BK49" s="56"/>
      <c r="BL49" s="56"/>
      <c r="BM49" s="54"/>
      <c r="BN49" s="54"/>
      <c r="BO49" s="60"/>
      <c r="BP49" s="56"/>
      <c r="BQ49" s="56"/>
      <c r="BR49" s="56"/>
      <c r="BS49" s="54"/>
      <c r="BT49" s="54"/>
      <c r="BU49" s="60"/>
      <c r="BV49" s="56"/>
      <c r="BW49" s="56"/>
      <c r="BX49" s="56"/>
      <c r="BY49" s="54"/>
      <c r="BZ49" s="54"/>
      <c r="CA49" s="60"/>
      <c r="CB49" s="56"/>
      <c r="CC49" s="56"/>
      <c r="CD49" s="56"/>
      <c r="CE49" s="57"/>
      <c r="CF49" s="58"/>
      <c r="CG49" s="53"/>
    </row>
    <row r="50" spans="1:85" ht="15.75" customHeight="1">
      <c r="A50" s="124"/>
      <c r="B50" s="131"/>
      <c r="C50" s="31"/>
      <c r="D50" s="55"/>
      <c r="E50" s="75"/>
      <c r="F50" s="59"/>
      <c r="G50" s="31"/>
      <c r="H50" s="31"/>
      <c r="I50" s="31"/>
      <c r="J50" s="31"/>
      <c r="K50" s="54"/>
      <c r="L50" s="54"/>
      <c r="M50" s="60"/>
      <c r="N50" s="56"/>
      <c r="O50" s="56"/>
      <c r="P50" s="56"/>
      <c r="Q50" s="54"/>
      <c r="R50" s="54"/>
      <c r="S50" s="60"/>
      <c r="T50" s="56"/>
      <c r="U50" s="56"/>
      <c r="V50" s="56"/>
      <c r="W50" s="54"/>
      <c r="X50" s="54"/>
      <c r="Y50" s="60"/>
      <c r="Z50" s="56"/>
      <c r="AA50" s="56"/>
      <c r="AB50" s="56"/>
      <c r="AC50" s="54"/>
      <c r="AD50" s="54"/>
      <c r="AE50" s="60"/>
      <c r="AF50" s="56"/>
      <c r="AG50" s="56"/>
      <c r="AH50" s="56"/>
      <c r="AI50" s="54"/>
      <c r="AJ50" s="54"/>
      <c r="AK50" s="60"/>
      <c r="AL50" s="56"/>
      <c r="AM50" s="56"/>
      <c r="AN50" s="56"/>
      <c r="AO50" s="54"/>
      <c r="AP50" s="54"/>
      <c r="AQ50" s="60"/>
      <c r="AR50" s="56"/>
      <c r="AS50" s="56"/>
      <c r="AT50" s="56"/>
      <c r="AU50" s="54"/>
      <c r="AV50" s="54"/>
      <c r="AW50" s="60"/>
      <c r="AX50" s="56"/>
      <c r="AY50" s="56"/>
      <c r="AZ50" s="56"/>
      <c r="BA50" s="54"/>
      <c r="BB50" s="54"/>
      <c r="BC50" s="60"/>
      <c r="BD50" s="56"/>
      <c r="BE50" s="56"/>
      <c r="BF50" s="56"/>
      <c r="BG50" s="54"/>
      <c r="BH50" s="54"/>
      <c r="BI50" s="60"/>
      <c r="BJ50" s="56"/>
      <c r="BK50" s="56"/>
      <c r="BL50" s="56"/>
      <c r="BM50" s="54"/>
      <c r="BN50" s="54"/>
      <c r="BO50" s="60"/>
      <c r="BP50" s="56"/>
      <c r="BQ50" s="56"/>
      <c r="BR50" s="56"/>
      <c r="BS50" s="54"/>
      <c r="BT50" s="54"/>
      <c r="BU50" s="60"/>
      <c r="BV50" s="56"/>
      <c r="BW50" s="56"/>
      <c r="BX50" s="56"/>
      <c r="BY50" s="54"/>
      <c r="BZ50" s="54"/>
      <c r="CA50" s="60"/>
      <c r="CB50" s="56"/>
      <c r="CC50" s="56"/>
      <c r="CD50" s="56"/>
      <c r="CE50" s="57"/>
      <c r="CF50" s="58"/>
      <c r="CG50" s="53"/>
    </row>
    <row r="51" spans="1:85" ht="15.75" customHeight="1">
      <c r="A51" s="124"/>
      <c r="B51" s="131"/>
      <c r="C51" s="31"/>
      <c r="D51" s="55"/>
      <c r="E51" s="75"/>
      <c r="F51" s="59"/>
      <c r="G51" s="31"/>
      <c r="H51" s="31"/>
      <c r="I51" s="31"/>
      <c r="J51" s="31"/>
      <c r="K51" s="54"/>
      <c r="L51" s="54"/>
      <c r="M51" s="60"/>
      <c r="N51" s="56"/>
      <c r="O51" s="56"/>
      <c r="P51" s="56"/>
      <c r="Q51" s="54"/>
      <c r="R51" s="54"/>
      <c r="S51" s="60"/>
      <c r="T51" s="56"/>
      <c r="U51" s="56"/>
      <c r="V51" s="56"/>
      <c r="W51" s="54"/>
      <c r="X51" s="54"/>
      <c r="Y51" s="60"/>
      <c r="Z51" s="56"/>
      <c r="AA51" s="56"/>
      <c r="AB51" s="56"/>
      <c r="AC51" s="54"/>
      <c r="AD51" s="54"/>
      <c r="AE51" s="60"/>
      <c r="AF51" s="56"/>
      <c r="AG51" s="56"/>
      <c r="AH51" s="56"/>
      <c r="AI51" s="54"/>
      <c r="AJ51" s="54"/>
      <c r="AK51" s="60"/>
      <c r="AL51" s="56"/>
      <c r="AM51" s="56"/>
      <c r="AN51" s="56"/>
      <c r="AO51" s="54"/>
      <c r="AP51" s="54"/>
      <c r="AQ51" s="60"/>
      <c r="AR51" s="56"/>
      <c r="AS51" s="56"/>
      <c r="AT51" s="56"/>
      <c r="AU51" s="54"/>
      <c r="AV51" s="54"/>
      <c r="AW51" s="60"/>
      <c r="AX51" s="56"/>
      <c r="AY51" s="56"/>
      <c r="AZ51" s="56"/>
      <c r="BA51" s="54"/>
      <c r="BB51" s="54"/>
      <c r="BC51" s="60"/>
      <c r="BD51" s="56"/>
      <c r="BE51" s="56"/>
      <c r="BF51" s="56"/>
      <c r="BG51" s="54"/>
      <c r="BH51" s="54"/>
      <c r="BI51" s="60"/>
      <c r="BJ51" s="56"/>
      <c r="BK51" s="56"/>
      <c r="BL51" s="56"/>
      <c r="BM51" s="54"/>
      <c r="BN51" s="54"/>
      <c r="BO51" s="60"/>
      <c r="BP51" s="56"/>
      <c r="BQ51" s="56"/>
      <c r="BR51" s="56"/>
      <c r="BS51" s="54"/>
      <c r="BT51" s="54"/>
      <c r="BU51" s="60"/>
      <c r="BV51" s="56"/>
      <c r="BW51" s="56"/>
      <c r="BX51" s="56"/>
      <c r="BY51" s="54"/>
      <c r="BZ51" s="54"/>
      <c r="CA51" s="60"/>
      <c r="CB51" s="56"/>
      <c r="CC51" s="56"/>
      <c r="CD51" s="56"/>
      <c r="CE51" s="57"/>
      <c r="CF51" s="58"/>
      <c r="CG51" s="53"/>
    </row>
    <row r="52" spans="1:85" ht="15.75" customHeight="1">
      <c r="A52" s="124"/>
      <c r="B52" s="131"/>
      <c r="C52" s="31"/>
      <c r="D52" s="55"/>
      <c r="E52" s="75"/>
      <c r="F52" s="59"/>
      <c r="G52" s="31"/>
      <c r="H52" s="31"/>
      <c r="I52" s="31"/>
      <c r="J52" s="31"/>
      <c r="K52" s="54"/>
      <c r="L52" s="54"/>
      <c r="M52" s="60"/>
      <c r="N52" s="56"/>
      <c r="O52" s="56"/>
      <c r="P52" s="56"/>
      <c r="Q52" s="54"/>
      <c r="R52" s="54"/>
      <c r="S52" s="60"/>
      <c r="T52" s="56"/>
      <c r="U52" s="56"/>
      <c r="V52" s="56"/>
      <c r="W52" s="54"/>
      <c r="X52" s="54"/>
      <c r="Y52" s="60"/>
      <c r="Z52" s="56"/>
      <c r="AA52" s="56"/>
      <c r="AB52" s="56"/>
      <c r="AC52" s="54"/>
      <c r="AD52" s="54"/>
      <c r="AE52" s="60"/>
      <c r="AF52" s="56"/>
      <c r="AG52" s="56"/>
      <c r="AH52" s="56"/>
      <c r="AI52" s="54"/>
      <c r="AJ52" s="54"/>
      <c r="AK52" s="60"/>
      <c r="AL52" s="56"/>
      <c r="AM52" s="56"/>
      <c r="AN52" s="56"/>
      <c r="AO52" s="54"/>
      <c r="AP52" s="54"/>
      <c r="AQ52" s="60"/>
      <c r="AR52" s="56"/>
      <c r="AS52" s="56"/>
      <c r="AT52" s="56"/>
      <c r="AU52" s="54"/>
      <c r="AV52" s="54"/>
      <c r="AW52" s="60"/>
      <c r="AX52" s="56"/>
      <c r="AY52" s="56"/>
      <c r="AZ52" s="56"/>
      <c r="BA52" s="54"/>
      <c r="BB52" s="54"/>
      <c r="BC52" s="60"/>
      <c r="BD52" s="56"/>
      <c r="BE52" s="56"/>
      <c r="BF52" s="56"/>
      <c r="BG52" s="54"/>
      <c r="BH52" s="54"/>
      <c r="BI52" s="60"/>
      <c r="BJ52" s="56"/>
      <c r="BK52" s="56"/>
      <c r="BL52" s="56"/>
      <c r="BM52" s="54"/>
      <c r="BN52" s="54"/>
      <c r="BO52" s="60"/>
      <c r="BP52" s="56"/>
      <c r="BQ52" s="56"/>
      <c r="BR52" s="56"/>
      <c r="BS52" s="54"/>
      <c r="BT52" s="54"/>
      <c r="BU52" s="60"/>
      <c r="BV52" s="56"/>
      <c r="BW52" s="56"/>
      <c r="BX52" s="56"/>
      <c r="BY52" s="54"/>
      <c r="BZ52" s="54"/>
      <c r="CA52" s="60"/>
      <c r="CB52" s="56"/>
      <c r="CC52" s="56"/>
      <c r="CD52" s="56"/>
      <c r="CE52" s="57"/>
      <c r="CF52" s="58"/>
      <c r="CG52" s="53"/>
    </row>
    <row r="53" spans="1:85" ht="15.75" customHeight="1">
      <c r="A53" s="124"/>
      <c r="B53" s="131"/>
      <c r="C53" s="31"/>
      <c r="D53" s="55"/>
      <c r="E53" s="75"/>
      <c r="F53" s="59"/>
      <c r="G53" s="31"/>
      <c r="H53" s="31"/>
      <c r="I53" s="31"/>
      <c r="J53" s="31"/>
      <c r="K53" s="54"/>
      <c r="L53" s="54"/>
      <c r="M53" s="60"/>
      <c r="N53" s="56"/>
      <c r="O53" s="56"/>
      <c r="P53" s="56"/>
      <c r="Q53" s="54"/>
      <c r="R53" s="54"/>
      <c r="S53" s="60"/>
      <c r="T53" s="56"/>
      <c r="U53" s="56"/>
      <c r="V53" s="56"/>
      <c r="W53" s="54"/>
      <c r="X53" s="54"/>
      <c r="Y53" s="60"/>
      <c r="Z53" s="56"/>
      <c r="AA53" s="56"/>
      <c r="AB53" s="56"/>
      <c r="AC53" s="54"/>
      <c r="AD53" s="54"/>
      <c r="AE53" s="60"/>
      <c r="AF53" s="56"/>
      <c r="AG53" s="56"/>
      <c r="AH53" s="56"/>
      <c r="AI53" s="54"/>
      <c r="AJ53" s="54"/>
      <c r="AK53" s="60"/>
      <c r="AL53" s="56"/>
      <c r="AM53" s="56"/>
      <c r="AN53" s="56"/>
      <c r="AO53" s="54"/>
      <c r="AP53" s="54"/>
      <c r="AQ53" s="60"/>
      <c r="AR53" s="56"/>
      <c r="AS53" s="56"/>
      <c r="AT53" s="56"/>
      <c r="AU53" s="54"/>
      <c r="AV53" s="54"/>
      <c r="AW53" s="60"/>
      <c r="AX53" s="56"/>
      <c r="AY53" s="56"/>
      <c r="AZ53" s="56"/>
      <c r="BA53" s="54"/>
      <c r="BB53" s="54"/>
      <c r="BC53" s="60"/>
      <c r="BD53" s="56"/>
      <c r="BE53" s="56"/>
      <c r="BF53" s="56"/>
      <c r="BG53" s="54"/>
      <c r="BH53" s="54"/>
      <c r="BI53" s="60"/>
      <c r="BJ53" s="56"/>
      <c r="BK53" s="56"/>
      <c r="BL53" s="56"/>
      <c r="BM53" s="54"/>
      <c r="BN53" s="54"/>
      <c r="BO53" s="60"/>
      <c r="BP53" s="56"/>
      <c r="BQ53" s="56"/>
      <c r="BR53" s="56"/>
      <c r="BS53" s="54"/>
      <c r="BT53" s="54"/>
      <c r="BU53" s="60"/>
      <c r="BV53" s="56"/>
      <c r="BW53" s="56"/>
      <c r="BX53" s="56"/>
      <c r="BY53" s="54"/>
      <c r="BZ53" s="54"/>
      <c r="CA53" s="60"/>
      <c r="CB53" s="56"/>
      <c r="CC53" s="56"/>
      <c r="CD53" s="56"/>
      <c r="CE53" s="57"/>
      <c r="CF53" s="58"/>
      <c r="CG53" s="53"/>
    </row>
    <row r="54" spans="1:85" ht="15.75" customHeight="1">
      <c r="A54" s="124"/>
      <c r="B54" s="131"/>
      <c r="C54" s="31"/>
      <c r="D54" s="55"/>
      <c r="E54" s="75"/>
      <c r="F54" s="59"/>
      <c r="G54" s="31"/>
      <c r="H54" s="31"/>
      <c r="I54" s="31"/>
      <c r="J54" s="31"/>
      <c r="K54" s="54"/>
      <c r="L54" s="54"/>
      <c r="M54" s="60"/>
      <c r="N54" s="56"/>
      <c r="O54" s="56"/>
      <c r="P54" s="56"/>
      <c r="Q54" s="54"/>
      <c r="R54" s="54"/>
      <c r="S54" s="60"/>
      <c r="T54" s="56"/>
      <c r="U54" s="56"/>
      <c r="V54" s="56"/>
      <c r="W54" s="54"/>
      <c r="X54" s="54"/>
      <c r="Y54" s="60"/>
      <c r="Z54" s="56"/>
      <c r="AA54" s="56"/>
      <c r="AB54" s="56"/>
      <c r="AC54" s="54"/>
      <c r="AD54" s="54"/>
      <c r="AE54" s="60"/>
      <c r="AF54" s="56"/>
      <c r="AG54" s="56"/>
      <c r="AH54" s="56"/>
      <c r="AI54" s="54"/>
      <c r="AJ54" s="54"/>
      <c r="AK54" s="60"/>
      <c r="AL54" s="56"/>
      <c r="AM54" s="56"/>
      <c r="AN54" s="56"/>
      <c r="AO54" s="54"/>
      <c r="AP54" s="54"/>
      <c r="AQ54" s="60"/>
      <c r="AR54" s="56"/>
      <c r="AS54" s="56"/>
      <c r="AT54" s="56"/>
      <c r="AU54" s="54"/>
      <c r="AV54" s="54"/>
      <c r="AW54" s="60"/>
      <c r="AX54" s="56"/>
      <c r="AY54" s="56"/>
      <c r="AZ54" s="56"/>
      <c r="BA54" s="54"/>
      <c r="BB54" s="54"/>
      <c r="BC54" s="60"/>
      <c r="BD54" s="56"/>
      <c r="BE54" s="56"/>
      <c r="BF54" s="56"/>
      <c r="BG54" s="54"/>
      <c r="BH54" s="54"/>
      <c r="BI54" s="60"/>
      <c r="BJ54" s="56"/>
      <c r="BK54" s="56"/>
      <c r="BL54" s="56"/>
      <c r="BM54" s="54"/>
      <c r="BN54" s="54"/>
      <c r="BO54" s="60"/>
      <c r="BP54" s="56"/>
      <c r="BQ54" s="56"/>
      <c r="BR54" s="56"/>
      <c r="BS54" s="54"/>
      <c r="BT54" s="54"/>
      <c r="BU54" s="60"/>
      <c r="BV54" s="56"/>
      <c r="BW54" s="56"/>
      <c r="BX54" s="56"/>
      <c r="BY54" s="54"/>
      <c r="BZ54" s="54"/>
      <c r="CA54" s="60"/>
      <c r="CB54" s="56"/>
      <c r="CC54" s="56"/>
      <c r="CD54" s="56"/>
      <c r="CE54" s="57"/>
      <c r="CF54" s="58"/>
      <c r="CG54" s="53"/>
    </row>
    <row r="55" spans="1:85" ht="15.75" customHeight="1">
      <c r="A55" s="124"/>
      <c r="B55" s="131"/>
      <c r="C55" s="31"/>
      <c r="D55" s="55"/>
      <c r="E55" s="75"/>
      <c r="F55" s="59"/>
      <c r="G55" s="31"/>
      <c r="H55" s="31"/>
      <c r="I55" s="31"/>
      <c r="J55" s="31"/>
      <c r="K55" s="54"/>
      <c r="L55" s="54"/>
      <c r="M55" s="60"/>
      <c r="N55" s="56"/>
      <c r="O55" s="56"/>
      <c r="P55" s="56"/>
      <c r="Q55" s="54"/>
      <c r="R55" s="54"/>
      <c r="S55" s="60"/>
      <c r="T55" s="56"/>
      <c r="U55" s="56"/>
      <c r="V55" s="56"/>
      <c r="W55" s="54"/>
      <c r="X55" s="54"/>
      <c r="Y55" s="60"/>
      <c r="Z55" s="56"/>
      <c r="AA55" s="56"/>
      <c r="AB55" s="56"/>
      <c r="AC55" s="54"/>
      <c r="AD55" s="54"/>
      <c r="AE55" s="60"/>
      <c r="AF55" s="56"/>
      <c r="AG55" s="56"/>
      <c r="AH55" s="56"/>
      <c r="AI55" s="54"/>
      <c r="AJ55" s="54"/>
      <c r="AK55" s="60"/>
      <c r="AL55" s="56"/>
      <c r="AM55" s="56"/>
      <c r="AN55" s="56"/>
      <c r="AO55" s="54"/>
      <c r="AP55" s="54"/>
      <c r="AQ55" s="60"/>
      <c r="AR55" s="56"/>
      <c r="AS55" s="56"/>
      <c r="AT55" s="56"/>
      <c r="AU55" s="54"/>
      <c r="AV55" s="54"/>
      <c r="AW55" s="60"/>
      <c r="AX55" s="56"/>
      <c r="AY55" s="56"/>
      <c r="AZ55" s="56"/>
      <c r="BA55" s="54"/>
      <c r="BB55" s="54"/>
      <c r="BC55" s="60"/>
      <c r="BD55" s="56"/>
      <c r="BE55" s="56"/>
      <c r="BF55" s="56"/>
      <c r="BG55" s="54"/>
      <c r="BH55" s="54"/>
      <c r="BI55" s="60"/>
      <c r="BJ55" s="56"/>
      <c r="BK55" s="56"/>
      <c r="BL55" s="56"/>
      <c r="BM55" s="54"/>
      <c r="BN55" s="54"/>
      <c r="BO55" s="60"/>
      <c r="BP55" s="56"/>
      <c r="BQ55" s="56"/>
      <c r="BR55" s="56"/>
      <c r="BS55" s="54"/>
      <c r="BT55" s="54"/>
      <c r="BU55" s="60"/>
      <c r="BV55" s="56"/>
      <c r="BW55" s="56"/>
      <c r="BX55" s="56"/>
      <c r="BY55" s="54"/>
      <c r="BZ55" s="54"/>
      <c r="CA55" s="60"/>
      <c r="CB55" s="56"/>
      <c r="CC55" s="56"/>
      <c r="CD55" s="56"/>
      <c r="CE55" s="57"/>
      <c r="CF55" s="58"/>
      <c r="CG55" s="53"/>
    </row>
    <row r="56" spans="1:85" ht="15.75" customHeight="1">
      <c r="A56" s="124"/>
      <c r="B56" s="131"/>
      <c r="C56" s="31"/>
      <c r="D56" s="55"/>
      <c r="E56" s="75"/>
      <c r="F56" s="59"/>
      <c r="G56" s="31"/>
      <c r="H56" s="31"/>
      <c r="I56" s="31"/>
      <c r="J56" s="31"/>
      <c r="K56" s="54"/>
      <c r="L56" s="54"/>
      <c r="M56" s="60"/>
      <c r="N56" s="56"/>
      <c r="O56" s="56"/>
      <c r="P56" s="56"/>
      <c r="Q56" s="54"/>
      <c r="R56" s="54"/>
      <c r="S56" s="60"/>
      <c r="T56" s="56"/>
      <c r="U56" s="56"/>
      <c r="V56" s="56"/>
      <c r="W56" s="54"/>
      <c r="X56" s="54"/>
      <c r="Y56" s="60"/>
      <c r="Z56" s="56"/>
      <c r="AA56" s="56"/>
      <c r="AB56" s="56"/>
      <c r="AC56" s="54"/>
      <c r="AD56" s="54"/>
      <c r="AE56" s="60"/>
      <c r="AF56" s="56"/>
      <c r="AG56" s="56"/>
      <c r="AH56" s="56"/>
      <c r="AI56" s="54"/>
      <c r="AJ56" s="54"/>
      <c r="AK56" s="60"/>
      <c r="AL56" s="56"/>
      <c r="AM56" s="56"/>
      <c r="AN56" s="56"/>
      <c r="AO56" s="54"/>
      <c r="AP56" s="54"/>
      <c r="AQ56" s="60"/>
      <c r="AR56" s="56"/>
      <c r="AS56" s="56"/>
      <c r="AT56" s="56"/>
      <c r="AU56" s="54"/>
      <c r="AV56" s="54"/>
      <c r="AW56" s="60"/>
      <c r="AX56" s="56"/>
      <c r="AY56" s="56"/>
      <c r="AZ56" s="56"/>
      <c r="BA56" s="54"/>
      <c r="BB56" s="54"/>
      <c r="BC56" s="60"/>
      <c r="BD56" s="56"/>
      <c r="BE56" s="56"/>
      <c r="BF56" s="56"/>
      <c r="BG56" s="54"/>
      <c r="BH56" s="54"/>
      <c r="BI56" s="60"/>
      <c r="BJ56" s="56"/>
      <c r="BK56" s="56"/>
      <c r="BL56" s="56"/>
      <c r="BM56" s="54"/>
      <c r="BN56" s="54"/>
      <c r="BO56" s="60"/>
      <c r="BP56" s="56"/>
      <c r="BQ56" s="56"/>
      <c r="BR56" s="56"/>
      <c r="BS56" s="54"/>
      <c r="BT56" s="54"/>
      <c r="BU56" s="60"/>
      <c r="BV56" s="56"/>
      <c r="BW56" s="56"/>
      <c r="BX56" s="56"/>
      <c r="BY56" s="54"/>
      <c r="BZ56" s="54"/>
      <c r="CA56" s="60"/>
      <c r="CB56" s="56"/>
      <c r="CC56" s="56"/>
      <c r="CD56" s="56"/>
      <c r="CE56" s="57"/>
      <c r="CF56" s="58"/>
      <c r="CG56" s="53"/>
    </row>
    <row r="57" spans="1:85" ht="15.75" customHeight="1">
      <c r="A57" s="124"/>
      <c r="B57" s="131"/>
      <c r="C57" s="31"/>
      <c r="D57" s="55"/>
      <c r="E57" s="75"/>
      <c r="F57" s="59"/>
      <c r="G57" s="31"/>
      <c r="H57" s="31"/>
      <c r="I57" s="31"/>
      <c r="J57" s="31"/>
      <c r="K57" s="54"/>
      <c r="L57" s="54"/>
      <c r="M57" s="60"/>
      <c r="N57" s="56"/>
      <c r="O57" s="56"/>
      <c r="P57" s="56"/>
      <c r="Q57" s="54"/>
      <c r="R57" s="54"/>
      <c r="S57" s="60"/>
      <c r="T57" s="56"/>
      <c r="U57" s="56"/>
      <c r="V57" s="56"/>
      <c r="W57" s="54"/>
      <c r="X57" s="54"/>
      <c r="Y57" s="60"/>
      <c r="Z57" s="56"/>
      <c r="AA57" s="56"/>
      <c r="AB57" s="56"/>
      <c r="AC57" s="54"/>
      <c r="AD57" s="54"/>
      <c r="AE57" s="60"/>
      <c r="AF57" s="56"/>
      <c r="AG57" s="56"/>
      <c r="AH57" s="56"/>
      <c r="AI57" s="54"/>
      <c r="AJ57" s="54"/>
      <c r="AK57" s="60"/>
      <c r="AL57" s="56"/>
      <c r="AM57" s="56"/>
      <c r="AN57" s="56"/>
      <c r="AO57" s="54"/>
      <c r="AP57" s="54"/>
      <c r="AQ57" s="60"/>
      <c r="AR57" s="56"/>
      <c r="AS57" s="56"/>
      <c r="AT57" s="56"/>
      <c r="AU57" s="54"/>
      <c r="AV57" s="54"/>
      <c r="AW57" s="60"/>
      <c r="AX57" s="56"/>
      <c r="AY57" s="56"/>
      <c r="AZ57" s="56"/>
      <c r="BA57" s="54"/>
      <c r="BB57" s="54"/>
      <c r="BC57" s="60"/>
      <c r="BD57" s="56"/>
      <c r="BE57" s="56"/>
      <c r="BF57" s="56"/>
      <c r="BG57" s="54"/>
      <c r="BH57" s="54"/>
      <c r="BI57" s="60"/>
      <c r="BJ57" s="56"/>
      <c r="BK57" s="56"/>
      <c r="BL57" s="56"/>
      <c r="BM57" s="54"/>
      <c r="BN57" s="54"/>
      <c r="BO57" s="60"/>
      <c r="BP57" s="56"/>
      <c r="BQ57" s="56"/>
      <c r="BR57" s="56"/>
      <c r="BS57" s="54"/>
      <c r="BT57" s="54"/>
      <c r="BU57" s="60"/>
      <c r="BV57" s="56"/>
      <c r="BW57" s="56"/>
      <c r="BX57" s="56"/>
      <c r="BY57" s="54"/>
      <c r="BZ57" s="54"/>
      <c r="CA57" s="60"/>
      <c r="CB57" s="56"/>
      <c r="CC57" s="56"/>
      <c r="CD57" s="56"/>
      <c r="CE57" s="57"/>
      <c r="CF57" s="58"/>
      <c r="CG57" s="53"/>
    </row>
    <row r="58" spans="1:85" ht="15.75" customHeight="1">
      <c r="A58" s="124"/>
      <c r="B58" s="131"/>
      <c r="C58" s="31"/>
      <c r="D58" s="55"/>
      <c r="E58" s="75"/>
      <c r="F58" s="59"/>
      <c r="G58" s="31"/>
      <c r="H58" s="31"/>
      <c r="I58" s="31"/>
      <c r="J58" s="31"/>
      <c r="K58" s="54"/>
      <c r="L58" s="54"/>
      <c r="M58" s="60"/>
      <c r="N58" s="56"/>
      <c r="O58" s="56"/>
      <c r="P58" s="56"/>
      <c r="Q58" s="54"/>
      <c r="R58" s="54"/>
      <c r="S58" s="60"/>
      <c r="T58" s="56"/>
      <c r="U58" s="56"/>
      <c r="V58" s="56"/>
      <c r="W58" s="54"/>
      <c r="X58" s="54"/>
      <c r="Y58" s="60"/>
      <c r="Z58" s="56"/>
      <c r="AA58" s="56"/>
      <c r="AB58" s="56"/>
      <c r="AC58" s="54"/>
      <c r="AD58" s="54"/>
      <c r="AE58" s="60"/>
      <c r="AF58" s="56"/>
      <c r="AG58" s="56"/>
      <c r="AH58" s="56"/>
      <c r="AI58" s="54"/>
      <c r="AJ58" s="54"/>
      <c r="AK58" s="60"/>
      <c r="AL58" s="56"/>
      <c r="AM58" s="56"/>
      <c r="AN58" s="56"/>
      <c r="AO58" s="54"/>
      <c r="AP58" s="54"/>
      <c r="AQ58" s="60"/>
      <c r="AR58" s="56"/>
      <c r="AS58" s="56"/>
      <c r="AT58" s="56"/>
      <c r="AU58" s="54"/>
      <c r="AV58" s="54"/>
      <c r="AW58" s="60"/>
      <c r="AX58" s="56"/>
      <c r="AY58" s="56"/>
      <c r="AZ58" s="56"/>
      <c r="BA58" s="54"/>
      <c r="BB58" s="54"/>
      <c r="BC58" s="60"/>
      <c r="BD58" s="56"/>
      <c r="BE58" s="56"/>
      <c r="BF58" s="56"/>
      <c r="BG58" s="54"/>
      <c r="BH58" s="54"/>
      <c r="BI58" s="60"/>
      <c r="BJ58" s="56"/>
      <c r="BK58" s="56"/>
      <c r="BL58" s="56"/>
      <c r="BM58" s="54"/>
      <c r="BN58" s="54"/>
      <c r="BO58" s="60"/>
      <c r="BP58" s="56"/>
      <c r="BQ58" s="56"/>
      <c r="BR58" s="56"/>
      <c r="BS58" s="54"/>
      <c r="BT58" s="54"/>
      <c r="BU58" s="60"/>
      <c r="BV58" s="56"/>
      <c r="BW58" s="56"/>
      <c r="BX58" s="56"/>
      <c r="BY58" s="54"/>
      <c r="BZ58" s="54"/>
      <c r="CA58" s="60"/>
      <c r="CB58" s="56"/>
      <c r="CC58" s="56"/>
      <c r="CD58" s="56"/>
      <c r="CE58" s="57"/>
      <c r="CF58" s="58"/>
      <c r="CG58" s="53"/>
    </row>
    <row r="59" spans="1:85" ht="15.75" customHeight="1">
      <c r="A59" s="124"/>
      <c r="B59" s="129"/>
      <c r="C59" s="45"/>
      <c r="D59" s="46"/>
      <c r="E59" s="118"/>
      <c r="F59" s="46"/>
      <c r="G59" s="45"/>
      <c r="H59" s="47"/>
      <c r="I59" s="31"/>
      <c r="J59" s="45"/>
      <c r="K59" s="48"/>
      <c r="L59" s="48"/>
      <c r="M59" s="49"/>
      <c r="N59" s="49" t="str">
        <f>IF(O59*N$101=0,"",O59*N$101)</f>
        <v/>
      </c>
      <c r="O59" s="49"/>
      <c r="P59" s="49" t="str">
        <f t="shared" ref="P59:P61" si="279">IF(AND(L59&lt;&gt;"",M59&lt;&gt;""),"6 collected",IF(AND(L59&lt;&gt;"",K59&lt;&gt;""),"5 send",IF(O59="","",IF(AND(O59&lt;&gt;"",L59&lt;&gt;""),"4 invoiced","3 prepared"))))</f>
        <v/>
      </c>
      <c r="Q59" s="48"/>
      <c r="R59" s="48"/>
      <c r="S59" s="49"/>
      <c r="T59" s="49" t="str">
        <f t="shared" ref="T59" si="280">IF(U59*T$101=0,"",U59*T$101)</f>
        <v/>
      </c>
      <c r="U59" s="49"/>
      <c r="V59" s="49" t="str">
        <f t="shared" ref="V59:V61" si="281">IF(AND(R59&lt;&gt;"",S59&lt;&gt;""),"6 collected",IF(AND(R59&lt;&gt;"",Q59&lt;&gt;""),"5 send",IF(U59="","",IF(AND(U59&lt;&gt;"",R59&lt;&gt;""),"4 invoiced","3 prepared"))))</f>
        <v/>
      </c>
      <c r="W59" s="48"/>
      <c r="X59" s="48"/>
      <c r="Y59" s="49"/>
      <c r="Z59" s="49" t="str">
        <f t="shared" ref="Z59" si="282">IF(AA59*Z$101=0,"",AA59*Z$101)</f>
        <v/>
      </c>
      <c r="AA59" s="49"/>
      <c r="AB59" s="49" t="str">
        <f t="shared" ref="AB59:AB61" si="283">IF(AND(X59&lt;&gt;"",Y59&lt;&gt;""),"6 collected",IF(AND(X59&lt;&gt;"",W59&lt;&gt;""),"5 send",IF(AA59="","",IF(AND(AA59&lt;&gt;"",X59&lt;&gt;""),"4 invoiced","3 prepared"))))</f>
        <v/>
      </c>
      <c r="AC59" s="48"/>
      <c r="AD59" s="48"/>
      <c r="AE59" s="49"/>
      <c r="AF59" s="49" t="str">
        <f t="shared" ref="AF59" si="284">IF(AG59*AF$101=0,"",AG59*AF$101)</f>
        <v/>
      </c>
      <c r="AG59" s="49"/>
      <c r="AH59" s="49" t="str">
        <f t="shared" ref="AH59:AH61" si="285">IF(AND(AD59&lt;&gt;"",AE59&lt;&gt;""),"6 collected",IF(AND(AD59&lt;&gt;"",AC59&lt;&gt;""),"5 send",IF(AG59="","",IF(AND(AG59&lt;&gt;"",AD59&lt;&gt;""),"4 invoiced","3 prepared"))))</f>
        <v/>
      </c>
      <c r="AI59" s="48"/>
      <c r="AJ59" s="48"/>
      <c r="AK59" s="49"/>
      <c r="AL59" s="49" t="str">
        <f t="shared" ref="AL59" si="286">IF(AM59*AL$101=0,"",AM59*AL$101)</f>
        <v/>
      </c>
      <c r="AM59" s="49"/>
      <c r="AN59" s="49" t="str">
        <f t="shared" ref="AN59:AN61" si="287">IF(AND(AJ59&lt;&gt;"",AK59&lt;&gt;""),"6 collected",IF(AND(AJ59&lt;&gt;"",AI59&lt;&gt;""),"5 send",IF(AM59="","",IF(AND(AM59&lt;&gt;"",AJ59&lt;&gt;""),"4 invoiced","3 prepared"))))</f>
        <v/>
      </c>
      <c r="AO59" s="48"/>
      <c r="AP59" s="48"/>
      <c r="AQ59" s="49"/>
      <c r="AR59" s="49" t="str">
        <f t="shared" ref="AR59" si="288">IF(AS59*AR$101=0,"",AS59*AR$101)</f>
        <v/>
      </c>
      <c r="AS59" s="49"/>
      <c r="AT59" s="49" t="str">
        <f t="shared" ref="AT59:AT61" si="289">IF(AND(AP59&lt;&gt;"",AQ59&lt;&gt;""),"6 collected",IF(AND(AP59&lt;&gt;"",AO59&lt;&gt;""),"5 send",IF(AS59="","",IF(AND(AS59&lt;&gt;"",AP59&lt;&gt;""),"4 invoiced","3 prepared"))))</f>
        <v/>
      </c>
      <c r="AU59" s="48"/>
      <c r="AV59" s="48"/>
      <c r="AW59" s="49"/>
      <c r="AX59" s="49" t="str">
        <f t="shared" ref="AX59" si="290">IF(AY59*AX$101=0,"",AY59*AX$101)</f>
        <v/>
      </c>
      <c r="AY59" s="49"/>
      <c r="AZ59" s="49" t="str">
        <f t="shared" ref="AZ59:AZ61" si="291">IF(AND(AV59&lt;&gt;"",AW59&lt;&gt;""),"6 collected",IF(AND(AV59&lt;&gt;"",AU59&lt;&gt;""),"5 send",IF(AY59="","",IF(AND(AY59&lt;&gt;"",AV59&lt;&gt;""),"4 invoiced","3 prepared"))))</f>
        <v/>
      </c>
      <c r="BA59" s="48"/>
      <c r="BB59" s="48"/>
      <c r="BC59" s="49"/>
      <c r="BD59" s="49" t="str">
        <f t="shared" ref="BD59" si="292">IF(BE59*BD$101=0,"",BE59*BD$101)</f>
        <v/>
      </c>
      <c r="BE59" s="49"/>
      <c r="BF59" s="49" t="str">
        <f t="shared" ref="BF59:BF61" si="293">IF(AND(BB59&lt;&gt;"",BC59&lt;&gt;""),"6 collected",IF(AND(BB59&lt;&gt;"",BA59&lt;&gt;""),"5 send",IF(BE59="","",IF(AND(BE59&lt;&gt;"",BB59&lt;&gt;""),"4 invoiced","3 prepared"))))</f>
        <v/>
      </c>
      <c r="BG59" s="48"/>
      <c r="BH59" s="48"/>
      <c r="BI59" s="49"/>
      <c r="BJ59" s="49" t="str">
        <f t="shared" ref="BJ59" si="294">IF(BK59*BJ$101=0,"",BK59*BJ$101)</f>
        <v/>
      </c>
      <c r="BK59" s="49"/>
      <c r="BL59" s="49" t="str">
        <f t="shared" ref="BL59:BL61" si="295">IF(AND(BH59&lt;&gt;"",BI59&lt;&gt;""),"6 collected",IF(AND(BH59&lt;&gt;"",BG59&lt;&gt;""),"5 send",IF(BK59="","",IF(AND(BK59&lt;&gt;"",BH59&lt;&gt;""),"4 invoiced","3 prepared"))))</f>
        <v/>
      </c>
      <c r="BM59" s="48"/>
      <c r="BN59" s="48"/>
      <c r="BO59" s="49"/>
      <c r="BP59" s="49" t="str">
        <f t="shared" ref="BP59" si="296">IF(BQ59*BP$101=0,"",BQ59*BP$101)</f>
        <v/>
      </c>
      <c r="BQ59" s="49"/>
      <c r="BR59" s="49" t="str">
        <f t="shared" ref="BR59:BR61" si="297">IF(AND(BN59&lt;&gt;"",BO59&lt;&gt;""),"6 collected",IF(AND(BN59&lt;&gt;"",BM59&lt;&gt;""),"5 send",IF(BQ59="","",IF(AND(BQ59&lt;&gt;"",BN59&lt;&gt;""),"4 invoiced","3 prepared"))))</f>
        <v/>
      </c>
      <c r="BS59" s="48"/>
      <c r="BT59" s="48"/>
      <c r="BU59" s="49"/>
      <c r="BV59" s="49" t="str">
        <f t="shared" ref="BV59" si="298">IF(BW59*BV$101=0,"",BW59*BV$101)</f>
        <v/>
      </c>
      <c r="BW59" s="49"/>
      <c r="BX59" s="49" t="str">
        <f t="shared" ref="BX59:BX61" si="299">IF(AND(BT59&lt;&gt;"",BU59&lt;&gt;""),"6 collected",IF(AND(BT59&lt;&gt;"",BS59&lt;&gt;""),"5 send",IF(BW59="","",IF(AND(BW59&lt;&gt;"",BT59&lt;&gt;""),"4 invoiced","3 prepared"))))</f>
        <v/>
      </c>
      <c r="BY59" s="48"/>
      <c r="BZ59" s="48"/>
      <c r="CA59" s="49"/>
      <c r="CB59" s="49" t="str">
        <f t="shared" ref="CB59" si="300">IF(CC59*CB$101=0,"",CC59*CB$101)</f>
        <v/>
      </c>
      <c r="CC59" s="49"/>
      <c r="CD59" s="49" t="str">
        <f t="shared" ref="CD59:CD61" si="301">IF(AND(BZ59&lt;&gt;"",CA59&lt;&gt;""),"6 collected",IF(AND(BZ59&lt;&gt;"",BY59&lt;&gt;""),"5 send",IF(CC59="","",IF(AND(CC59&lt;&gt;"",BZ59&lt;&gt;""),"4 invoiced","3 prepared"))))</f>
        <v/>
      </c>
      <c r="CE59" s="57"/>
      <c r="CF59" s="58"/>
      <c r="CG59" s="53"/>
    </row>
    <row r="60" spans="1:85" ht="15.75" customHeight="1">
      <c r="A60" s="124"/>
      <c r="B60" s="132"/>
      <c r="C60" s="47"/>
      <c r="D60" s="137"/>
      <c r="E60" s="119"/>
      <c r="F60" s="46"/>
      <c r="G60" s="45"/>
      <c r="H60" s="47"/>
      <c r="I60" s="31"/>
      <c r="J60" s="47"/>
      <c r="K60" s="48"/>
      <c r="L60" s="48"/>
      <c r="M60" s="61"/>
      <c r="N60" s="49" t="str">
        <f>IF(O60*N$101=0,"",O60*N$101)</f>
        <v/>
      </c>
      <c r="O60" s="49"/>
      <c r="P60" s="49" t="str">
        <f t="shared" si="279"/>
        <v/>
      </c>
      <c r="Q60" s="48"/>
      <c r="R60" s="48"/>
      <c r="S60" s="61"/>
      <c r="T60" s="49" t="str">
        <f t="shared" ref="T60" si="302">IF(U60*T$101=0,"",U60*T$101)</f>
        <v/>
      </c>
      <c r="U60" s="49"/>
      <c r="V60" s="49" t="str">
        <f t="shared" si="281"/>
        <v/>
      </c>
      <c r="W60" s="48"/>
      <c r="X60" s="48"/>
      <c r="Y60" s="61"/>
      <c r="Z60" s="49" t="str">
        <f t="shared" ref="Z60" si="303">IF(AA60*Z$101=0,"",AA60*Z$101)</f>
        <v/>
      </c>
      <c r="AA60" s="49"/>
      <c r="AB60" s="49" t="str">
        <f t="shared" si="283"/>
        <v/>
      </c>
      <c r="AC60" s="48"/>
      <c r="AD60" s="48"/>
      <c r="AE60" s="61"/>
      <c r="AF60" s="49" t="str">
        <f t="shared" ref="AF60" si="304">IF(AG60*AF$101=0,"",AG60*AF$101)</f>
        <v/>
      </c>
      <c r="AG60" s="49"/>
      <c r="AH60" s="49" t="str">
        <f t="shared" si="285"/>
        <v/>
      </c>
      <c r="AI60" s="48"/>
      <c r="AJ60" s="48"/>
      <c r="AK60" s="61"/>
      <c r="AL60" s="49" t="str">
        <f t="shared" ref="AL60" si="305">IF(AM60*AL$101=0,"",AM60*AL$101)</f>
        <v/>
      </c>
      <c r="AM60" s="49"/>
      <c r="AN60" s="49" t="str">
        <f t="shared" si="287"/>
        <v/>
      </c>
      <c r="AO60" s="48"/>
      <c r="AP60" s="48"/>
      <c r="AQ60" s="61"/>
      <c r="AR60" s="49" t="str">
        <f t="shared" ref="AR60" si="306">IF(AS60*AR$101=0,"",AS60*AR$101)</f>
        <v/>
      </c>
      <c r="AS60" s="49"/>
      <c r="AT60" s="49" t="str">
        <f t="shared" si="289"/>
        <v/>
      </c>
      <c r="AU60" s="48"/>
      <c r="AV60" s="48"/>
      <c r="AW60" s="61"/>
      <c r="AX60" s="49" t="str">
        <f t="shared" ref="AX60" si="307">IF(AY60*AX$101=0,"",AY60*AX$101)</f>
        <v/>
      </c>
      <c r="AY60" s="49"/>
      <c r="AZ60" s="49" t="str">
        <f t="shared" si="291"/>
        <v/>
      </c>
      <c r="BA60" s="48"/>
      <c r="BB60" s="48"/>
      <c r="BC60" s="61"/>
      <c r="BD60" s="49" t="str">
        <f t="shared" ref="BD60" si="308">IF(BE60*BD$101=0,"",BE60*BD$101)</f>
        <v/>
      </c>
      <c r="BE60" s="49"/>
      <c r="BF60" s="49" t="str">
        <f t="shared" si="293"/>
        <v/>
      </c>
      <c r="BG60" s="48"/>
      <c r="BH60" s="48"/>
      <c r="BI60" s="61"/>
      <c r="BJ60" s="49" t="str">
        <f t="shared" ref="BJ60" si="309">IF(BK60*BJ$101=0,"",BK60*BJ$101)</f>
        <v/>
      </c>
      <c r="BK60" s="49"/>
      <c r="BL60" s="49" t="str">
        <f t="shared" si="295"/>
        <v/>
      </c>
      <c r="BM60" s="48"/>
      <c r="BN60" s="48"/>
      <c r="BO60" s="61"/>
      <c r="BP60" s="49" t="str">
        <f t="shared" ref="BP60" si="310">IF(BQ60*BP$101=0,"",BQ60*BP$101)</f>
        <v/>
      </c>
      <c r="BQ60" s="49"/>
      <c r="BR60" s="49" t="str">
        <f t="shared" si="297"/>
        <v/>
      </c>
      <c r="BS60" s="48"/>
      <c r="BT60" s="48"/>
      <c r="BU60" s="61"/>
      <c r="BV60" s="49" t="str">
        <f t="shared" ref="BV60" si="311">IF(BW60*BV$101=0,"",BW60*BV$101)</f>
        <v/>
      </c>
      <c r="BW60" s="49"/>
      <c r="BX60" s="49" t="str">
        <f t="shared" si="299"/>
        <v/>
      </c>
      <c r="BY60" s="48"/>
      <c r="BZ60" s="48"/>
      <c r="CA60" s="61"/>
      <c r="CB60" s="49" t="str">
        <f t="shared" ref="CB60" si="312">IF(CC60*CB$101=0,"",CC60*CB$101)</f>
        <v/>
      </c>
      <c r="CC60" s="49"/>
      <c r="CD60" s="49" t="str">
        <f t="shared" si="301"/>
        <v/>
      </c>
      <c r="CE60" s="57"/>
      <c r="CF60" s="58"/>
      <c r="CG60" s="53"/>
    </row>
    <row r="61" spans="1:85" ht="15.75" customHeight="1">
      <c r="A61" s="124"/>
      <c r="B61" s="132"/>
      <c r="C61" s="47"/>
      <c r="D61" s="63"/>
      <c r="E61" s="119"/>
      <c r="F61" s="63"/>
      <c r="G61" s="31"/>
      <c r="H61" s="47"/>
      <c r="I61" s="31"/>
      <c r="J61" s="47"/>
      <c r="K61" s="48"/>
      <c r="L61" s="48"/>
      <c r="M61" s="61"/>
      <c r="N61" s="49" t="str">
        <f>IF(O61*N$101=0,"",O61*N$101)</f>
        <v/>
      </c>
      <c r="O61" s="49"/>
      <c r="P61" s="49" t="str">
        <f t="shared" si="279"/>
        <v/>
      </c>
      <c r="Q61" s="48"/>
      <c r="R61" s="48"/>
      <c r="S61" s="61"/>
      <c r="T61" s="49" t="str">
        <f t="shared" ref="T61" si="313">IF(U61*T$101=0,"",U61*T$101)</f>
        <v/>
      </c>
      <c r="U61" s="49"/>
      <c r="V61" s="49" t="str">
        <f t="shared" si="281"/>
        <v/>
      </c>
      <c r="W61" s="48"/>
      <c r="X61" s="48"/>
      <c r="Y61" s="61"/>
      <c r="Z61" s="49" t="str">
        <f t="shared" ref="Z61" si="314">IF(AA61*Z$101=0,"",AA61*Z$101)</f>
        <v/>
      </c>
      <c r="AA61" s="49"/>
      <c r="AB61" s="49" t="str">
        <f t="shared" si="283"/>
        <v/>
      </c>
      <c r="AC61" s="48"/>
      <c r="AD61" s="48"/>
      <c r="AE61" s="61"/>
      <c r="AF61" s="49" t="str">
        <f t="shared" ref="AF61" si="315">IF(AG61*AF$101=0,"",AG61*AF$101)</f>
        <v/>
      </c>
      <c r="AG61" s="49"/>
      <c r="AH61" s="49" t="str">
        <f t="shared" si="285"/>
        <v/>
      </c>
      <c r="AI61" s="48"/>
      <c r="AJ61" s="48"/>
      <c r="AK61" s="61"/>
      <c r="AL61" s="49" t="str">
        <f t="shared" ref="AL61" si="316">IF(AM61*AL$101=0,"",AM61*AL$101)</f>
        <v/>
      </c>
      <c r="AM61" s="49"/>
      <c r="AN61" s="49" t="str">
        <f t="shared" si="287"/>
        <v/>
      </c>
      <c r="AO61" s="48"/>
      <c r="AP61" s="48"/>
      <c r="AQ61" s="61"/>
      <c r="AR61" s="49" t="str">
        <f t="shared" ref="AR61" si="317">IF(AS61*AR$101=0,"",AS61*AR$101)</f>
        <v/>
      </c>
      <c r="AS61" s="49"/>
      <c r="AT61" s="49" t="str">
        <f t="shared" si="289"/>
        <v/>
      </c>
      <c r="AU61" s="48"/>
      <c r="AV61" s="48"/>
      <c r="AW61" s="61"/>
      <c r="AX61" s="49" t="str">
        <f t="shared" ref="AX61" si="318">IF(AY61*AX$101=0,"",AY61*AX$101)</f>
        <v/>
      </c>
      <c r="AY61" s="49"/>
      <c r="AZ61" s="49" t="str">
        <f t="shared" si="291"/>
        <v/>
      </c>
      <c r="BA61" s="48"/>
      <c r="BB61" s="48"/>
      <c r="BC61" s="61"/>
      <c r="BD61" s="49" t="str">
        <f t="shared" ref="BD61" si="319">IF(BE61*BD$101=0,"",BE61*BD$101)</f>
        <v/>
      </c>
      <c r="BE61" s="49"/>
      <c r="BF61" s="49" t="str">
        <f t="shared" si="293"/>
        <v/>
      </c>
      <c r="BG61" s="48"/>
      <c r="BH61" s="48"/>
      <c r="BI61" s="61"/>
      <c r="BJ61" s="49" t="str">
        <f t="shared" ref="BJ61" si="320">IF(BK61*BJ$101=0,"",BK61*BJ$101)</f>
        <v/>
      </c>
      <c r="BK61" s="49"/>
      <c r="BL61" s="49" t="str">
        <f t="shared" si="295"/>
        <v/>
      </c>
      <c r="BM61" s="48"/>
      <c r="BN61" s="48"/>
      <c r="BO61" s="61"/>
      <c r="BP61" s="49" t="str">
        <f t="shared" ref="BP61" si="321">IF(BQ61*BP$101=0,"",BQ61*BP$101)</f>
        <v/>
      </c>
      <c r="BQ61" s="49"/>
      <c r="BR61" s="49" t="str">
        <f t="shared" si="297"/>
        <v/>
      </c>
      <c r="BS61" s="48"/>
      <c r="BT61" s="48"/>
      <c r="BU61" s="61"/>
      <c r="BV61" s="49" t="str">
        <f t="shared" ref="BV61" si="322">IF(BW61*BV$101=0,"",BW61*BV$101)</f>
        <v/>
      </c>
      <c r="BW61" s="49"/>
      <c r="BX61" s="49" t="str">
        <f t="shared" si="299"/>
        <v/>
      </c>
      <c r="BY61" s="48"/>
      <c r="BZ61" s="48"/>
      <c r="CA61" s="61"/>
      <c r="CB61" s="49" t="str">
        <f t="shared" ref="CB61" si="323">IF(CC61*CB$101=0,"",CC61*CB$101)</f>
        <v/>
      </c>
      <c r="CC61" s="49"/>
      <c r="CD61" s="49" t="str">
        <f t="shared" si="301"/>
        <v/>
      </c>
      <c r="CE61" s="57"/>
      <c r="CF61" s="58"/>
      <c r="CG61" s="53"/>
    </row>
    <row r="62" spans="1:85" ht="15.75" customHeight="1">
      <c r="A62" s="124"/>
      <c r="B62" s="131"/>
      <c r="C62" s="31"/>
      <c r="D62" s="55"/>
      <c r="E62" s="75"/>
      <c r="F62" s="59"/>
      <c r="G62" s="31"/>
      <c r="H62" s="31"/>
      <c r="I62" s="31"/>
      <c r="J62" s="31"/>
      <c r="K62" s="54"/>
      <c r="L62" s="54"/>
      <c r="M62" s="60"/>
      <c r="N62" s="56"/>
      <c r="O62" s="56"/>
      <c r="P62" s="56"/>
      <c r="Q62" s="54"/>
      <c r="R62" s="54"/>
      <c r="S62" s="60"/>
      <c r="T62" s="56"/>
      <c r="U62" s="56"/>
      <c r="V62" s="56"/>
      <c r="W62" s="54"/>
      <c r="X62" s="54"/>
      <c r="Y62" s="60"/>
      <c r="Z62" s="56"/>
      <c r="AA62" s="56"/>
      <c r="AB62" s="56"/>
      <c r="AC62" s="54"/>
      <c r="AD62" s="54"/>
      <c r="AE62" s="60"/>
      <c r="AF62" s="56"/>
      <c r="AG62" s="56"/>
      <c r="AH62" s="56"/>
      <c r="AI62" s="54"/>
      <c r="AJ62" s="54"/>
      <c r="AK62" s="60"/>
      <c r="AL62" s="56"/>
      <c r="AM62" s="56"/>
      <c r="AN62" s="56"/>
      <c r="AO62" s="54"/>
      <c r="AP62" s="54"/>
      <c r="AQ62" s="60"/>
      <c r="AR62" s="56"/>
      <c r="AS62" s="56"/>
      <c r="AT62" s="56"/>
      <c r="AU62" s="54"/>
      <c r="AV62" s="54"/>
      <c r="AW62" s="60"/>
      <c r="AX62" s="56"/>
      <c r="AY62" s="56"/>
      <c r="AZ62" s="56"/>
      <c r="BA62" s="54"/>
      <c r="BB62" s="54"/>
      <c r="BC62" s="60"/>
      <c r="BD62" s="56"/>
      <c r="BE62" s="56"/>
      <c r="BF62" s="56"/>
      <c r="BG62" s="54"/>
      <c r="BH62" s="54"/>
      <c r="BI62" s="60"/>
      <c r="BJ62" s="56"/>
      <c r="BK62" s="56"/>
      <c r="BL62" s="56"/>
      <c r="BM62" s="54"/>
      <c r="BN62" s="54"/>
      <c r="BO62" s="60"/>
      <c r="BP62" s="56"/>
      <c r="BQ62" s="56"/>
      <c r="BR62" s="56"/>
      <c r="BS62" s="54"/>
      <c r="BT62" s="54"/>
      <c r="BU62" s="60"/>
      <c r="BV62" s="56"/>
      <c r="BW62" s="56"/>
      <c r="BX62" s="56"/>
      <c r="BY62" s="54"/>
      <c r="BZ62" s="54"/>
      <c r="CA62" s="60"/>
      <c r="CB62" s="56"/>
      <c r="CC62" s="56"/>
      <c r="CD62" s="56"/>
      <c r="CE62" s="57"/>
      <c r="CF62" s="58"/>
      <c r="CG62" s="53"/>
    </row>
    <row r="63" spans="1:85" ht="15.75" customHeight="1">
      <c r="A63" s="124"/>
      <c r="B63" s="131"/>
      <c r="C63" s="31"/>
      <c r="D63" s="55"/>
      <c r="E63" s="75"/>
      <c r="F63" s="59"/>
      <c r="G63" s="31"/>
      <c r="H63" s="31"/>
      <c r="I63" s="31"/>
      <c r="J63" s="31"/>
      <c r="K63" s="54"/>
      <c r="L63" s="54"/>
      <c r="M63" s="60"/>
      <c r="N63" s="56"/>
      <c r="O63" s="56"/>
      <c r="P63" s="56"/>
      <c r="Q63" s="54"/>
      <c r="R63" s="54"/>
      <c r="S63" s="60"/>
      <c r="T63" s="56"/>
      <c r="U63" s="56"/>
      <c r="V63" s="56"/>
      <c r="W63" s="54"/>
      <c r="X63" s="54"/>
      <c r="Y63" s="60"/>
      <c r="Z63" s="56"/>
      <c r="AA63" s="56"/>
      <c r="AB63" s="56"/>
      <c r="AC63" s="54"/>
      <c r="AD63" s="54"/>
      <c r="AE63" s="60"/>
      <c r="AF63" s="56"/>
      <c r="AG63" s="56"/>
      <c r="AH63" s="56"/>
      <c r="AI63" s="54"/>
      <c r="AJ63" s="54"/>
      <c r="AK63" s="60"/>
      <c r="AL63" s="56"/>
      <c r="AM63" s="56"/>
      <c r="AN63" s="56"/>
      <c r="AO63" s="54"/>
      <c r="AP63" s="54"/>
      <c r="AQ63" s="60"/>
      <c r="AR63" s="56"/>
      <c r="AS63" s="56"/>
      <c r="AT63" s="56"/>
      <c r="AU63" s="54"/>
      <c r="AV63" s="54"/>
      <c r="AW63" s="60"/>
      <c r="AX63" s="56"/>
      <c r="AY63" s="56"/>
      <c r="AZ63" s="56"/>
      <c r="BA63" s="54"/>
      <c r="BB63" s="54"/>
      <c r="BC63" s="60"/>
      <c r="BD63" s="56"/>
      <c r="BE63" s="56"/>
      <c r="BF63" s="56"/>
      <c r="BG63" s="54"/>
      <c r="BH63" s="54"/>
      <c r="BI63" s="60"/>
      <c r="BJ63" s="56"/>
      <c r="BK63" s="56"/>
      <c r="BL63" s="56"/>
      <c r="BM63" s="54"/>
      <c r="BN63" s="54"/>
      <c r="BO63" s="60"/>
      <c r="BP63" s="56"/>
      <c r="BQ63" s="56"/>
      <c r="BR63" s="56"/>
      <c r="BS63" s="54"/>
      <c r="BT63" s="54"/>
      <c r="BU63" s="60"/>
      <c r="BV63" s="56"/>
      <c r="BW63" s="56"/>
      <c r="BX63" s="56"/>
      <c r="BY63" s="54"/>
      <c r="BZ63" s="54"/>
      <c r="CA63" s="60"/>
      <c r="CB63" s="56"/>
      <c r="CC63" s="56"/>
      <c r="CD63" s="56"/>
      <c r="CE63" s="57"/>
      <c r="CF63" s="58"/>
      <c r="CG63" s="53"/>
    </row>
    <row r="64" spans="1:85" ht="15.75" customHeight="1">
      <c r="A64" s="124"/>
      <c r="B64" s="131"/>
      <c r="C64" s="31"/>
      <c r="D64" s="55"/>
      <c r="E64" s="73"/>
      <c r="F64" s="55"/>
      <c r="G64" s="31"/>
      <c r="H64" s="31"/>
      <c r="I64" s="31"/>
      <c r="J64" s="31"/>
      <c r="K64" s="54"/>
      <c r="L64" s="54"/>
      <c r="M64" s="56"/>
      <c r="N64" s="56"/>
      <c r="O64" s="56"/>
      <c r="P64" s="56"/>
      <c r="Q64" s="54"/>
      <c r="R64" s="54"/>
      <c r="S64" s="56"/>
      <c r="T64" s="56"/>
      <c r="U64" s="56"/>
      <c r="V64" s="56"/>
      <c r="W64" s="54"/>
      <c r="X64" s="54"/>
      <c r="Y64" s="56"/>
      <c r="Z64" s="56"/>
      <c r="AA64" s="56"/>
      <c r="AB64" s="56"/>
      <c r="AC64" s="54"/>
      <c r="AD64" s="54"/>
      <c r="AE64" s="56"/>
      <c r="AF64" s="56"/>
      <c r="AG64" s="56"/>
      <c r="AH64" s="56"/>
      <c r="AI64" s="54"/>
      <c r="AJ64" s="54"/>
      <c r="AK64" s="56"/>
      <c r="AL64" s="56"/>
      <c r="AM64" s="56"/>
      <c r="AN64" s="56"/>
      <c r="AO64" s="54"/>
      <c r="AP64" s="54"/>
      <c r="AQ64" s="56"/>
      <c r="AR64" s="56"/>
      <c r="AS64" s="56"/>
      <c r="AT64" s="56"/>
      <c r="AU64" s="54"/>
      <c r="AV64" s="54"/>
      <c r="AW64" s="56"/>
      <c r="AX64" s="56"/>
      <c r="AY64" s="56"/>
      <c r="AZ64" s="56"/>
      <c r="BA64" s="54"/>
      <c r="BB64" s="54"/>
      <c r="BC64" s="56"/>
      <c r="BD64" s="56"/>
      <c r="BE64" s="56"/>
      <c r="BF64" s="56"/>
      <c r="BG64" s="54"/>
      <c r="BH64" s="54"/>
      <c r="BI64" s="56"/>
      <c r="BJ64" s="56"/>
      <c r="BK64" s="56"/>
      <c r="BL64" s="56"/>
      <c r="BM64" s="54"/>
      <c r="BN64" s="54"/>
      <c r="BO64" s="56"/>
      <c r="BP64" s="56"/>
      <c r="BQ64" s="56"/>
      <c r="BR64" s="56"/>
      <c r="BS64" s="54"/>
      <c r="BT64" s="54"/>
      <c r="BU64" s="56"/>
      <c r="BV64" s="56"/>
      <c r="BW64" s="56"/>
      <c r="BX64" s="56"/>
      <c r="BY64" s="54"/>
      <c r="BZ64" s="54"/>
      <c r="CA64" s="56"/>
      <c r="CB64" s="56"/>
      <c r="CC64" s="56"/>
      <c r="CD64" s="56"/>
      <c r="CE64" s="57"/>
      <c r="CF64" s="58"/>
      <c r="CG64" s="53"/>
    </row>
    <row r="65" spans="1:85" ht="15.75" customHeight="1">
      <c r="A65" s="124"/>
      <c r="B65" s="131"/>
      <c r="C65" s="31"/>
      <c r="D65" s="55"/>
      <c r="E65" s="73"/>
      <c r="F65" s="55"/>
      <c r="G65" s="31"/>
      <c r="H65" s="31"/>
      <c r="I65" s="31"/>
      <c r="J65" s="31"/>
      <c r="K65" s="54"/>
      <c r="L65" s="54"/>
      <c r="M65" s="56"/>
      <c r="N65" s="56"/>
      <c r="O65" s="56"/>
      <c r="P65" s="56"/>
      <c r="Q65" s="54"/>
      <c r="R65" s="54"/>
      <c r="S65" s="56"/>
      <c r="T65" s="56"/>
      <c r="U65" s="56"/>
      <c r="V65" s="56"/>
      <c r="W65" s="54"/>
      <c r="X65" s="54"/>
      <c r="Y65" s="56"/>
      <c r="Z65" s="56"/>
      <c r="AA65" s="56"/>
      <c r="AB65" s="56"/>
      <c r="AC65" s="54"/>
      <c r="AD65" s="54"/>
      <c r="AE65" s="56"/>
      <c r="AF65" s="56"/>
      <c r="AG65" s="56"/>
      <c r="AH65" s="56"/>
      <c r="AI65" s="54"/>
      <c r="AJ65" s="54"/>
      <c r="AK65" s="56"/>
      <c r="AL65" s="56"/>
      <c r="AM65" s="56"/>
      <c r="AN65" s="56"/>
      <c r="AO65" s="54"/>
      <c r="AP65" s="54"/>
      <c r="AQ65" s="56"/>
      <c r="AR65" s="56"/>
      <c r="AS65" s="56"/>
      <c r="AT65" s="56"/>
      <c r="AU65" s="54"/>
      <c r="AV65" s="54"/>
      <c r="AW65" s="56"/>
      <c r="AX65" s="56"/>
      <c r="AY65" s="56"/>
      <c r="AZ65" s="56"/>
      <c r="BA65" s="54"/>
      <c r="BB65" s="54"/>
      <c r="BC65" s="56"/>
      <c r="BD65" s="56"/>
      <c r="BE65" s="56"/>
      <c r="BF65" s="56"/>
      <c r="BG65" s="54"/>
      <c r="BH65" s="54"/>
      <c r="BI65" s="56"/>
      <c r="BJ65" s="56"/>
      <c r="BK65" s="56"/>
      <c r="BL65" s="56"/>
      <c r="BM65" s="54"/>
      <c r="BN65" s="54"/>
      <c r="BO65" s="56"/>
      <c r="BP65" s="56"/>
      <c r="BQ65" s="56"/>
      <c r="BR65" s="56"/>
      <c r="BS65" s="54"/>
      <c r="BT65" s="54"/>
      <c r="BU65" s="56"/>
      <c r="BV65" s="56"/>
      <c r="BW65" s="56"/>
      <c r="BX65" s="56"/>
      <c r="BY65" s="54"/>
      <c r="BZ65" s="54"/>
      <c r="CA65" s="56"/>
      <c r="CB65" s="56"/>
      <c r="CC65" s="56"/>
      <c r="CD65" s="56"/>
      <c r="CE65" s="57"/>
      <c r="CF65" s="58"/>
      <c r="CG65" s="53"/>
    </row>
    <row r="66" spans="1:85" ht="15.75" customHeight="1">
      <c r="A66" s="124"/>
      <c r="B66" s="131"/>
      <c r="C66" s="31"/>
      <c r="D66" s="55"/>
      <c r="E66" s="73"/>
      <c r="F66" s="55"/>
      <c r="G66" s="31"/>
      <c r="H66" s="31"/>
      <c r="I66" s="31"/>
      <c r="J66" s="31"/>
      <c r="K66" s="54"/>
      <c r="L66" s="54"/>
      <c r="M66" s="56"/>
      <c r="N66" s="56"/>
      <c r="O66" s="56"/>
      <c r="P66" s="56"/>
      <c r="Q66" s="54"/>
      <c r="R66" s="54"/>
      <c r="S66" s="56"/>
      <c r="T66" s="56"/>
      <c r="U66" s="56"/>
      <c r="V66" s="56"/>
      <c r="W66" s="54"/>
      <c r="X66" s="54"/>
      <c r="Y66" s="56"/>
      <c r="Z66" s="56"/>
      <c r="AA66" s="56"/>
      <c r="AB66" s="56"/>
      <c r="AC66" s="54"/>
      <c r="AD66" s="54"/>
      <c r="AE66" s="56"/>
      <c r="AF66" s="56"/>
      <c r="AG66" s="56"/>
      <c r="AH66" s="56"/>
      <c r="AI66" s="54"/>
      <c r="AJ66" s="54"/>
      <c r="AK66" s="56"/>
      <c r="AL66" s="56"/>
      <c r="AM66" s="56"/>
      <c r="AN66" s="56"/>
      <c r="AO66" s="54"/>
      <c r="AP66" s="54"/>
      <c r="AQ66" s="56"/>
      <c r="AR66" s="56"/>
      <c r="AS66" s="56"/>
      <c r="AT66" s="56"/>
      <c r="AU66" s="54"/>
      <c r="AV66" s="54"/>
      <c r="AW66" s="56"/>
      <c r="AX66" s="56"/>
      <c r="AY66" s="56"/>
      <c r="AZ66" s="56"/>
      <c r="BA66" s="54"/>
      <c r="BB66" s="54"/>
      <c r="BC66" s="56"/>
      <c r="BD66" s="56"/>
      <c r="BE66" s="56"/>
      <c r="BF66" s="56"/>
      <c r="BG66" s="54"/>
      <c r="BH66" s="54"/>
      <c r="BI66" s="56"/>
      <c r="BJ66" s="56"/>
      <c r="BK66" s="56"/>
      <c r="BL66" s="56"/>
      <c r="BM66" s="54"/>
      <c r="BN66" s="54"/>
      <c r="BO66" s="56"/>
      <c r="BP66" s="56"/>
      <c r="BQ66" s="56"/>
      <c r="BR66" s="56"/>
      <c r="BS66" s="54"/>
      <c r="BT66" s="54"/>
      <c r="BU66" s="56"/>
      <c r="BV66" s="56"/>
      <c r="BW66" s="56"/>
      <c r="BX66" s="56"/>
      <c r="BY66" s="54"/>
      <c r="BZ66" s="54"/>
      <c r="CA66" s="56"/>
      <c r="CB66" s="56"/>
      <c r="CC66" s="56"/>
      <c r="CD66" s="56"/>
      <c r="CE66" s="57"/>
      <c r="CF66" s="58"/>
      <c r="CG66" s="53"/>
    </row>
    <row r="67" spans="1:85" ht="15.75" customHeight="1">
      <c r="A67" s="124"/>
      <c r="B67" s="131"/>
      <c r="C67" s="31"/>
      <c r="D67" s="55"/>
      <c r="E67" s="73"/>
      <c r="F67" s="55"/>
      <c r="G67" s="31"/>
      <c r="H67" s="31"/>
      <c r="I67" s="31"/>
      <c r="J67" s="31"/>
      <c r="K67" s="54"/>
      <c r="L67" s="54"/>
      <c r="M67" s="56"/>
      <c r="N67" s="56"/>
      <c r="O67" s="56"/>
      <c r="P67" s="56"/>
      <c r="Q67" s="54"/>
      <c r="R67" s="54"/>
      <c r="S67" s="56"/>
      <c r="T67" s="56"/>
      <c r="U67" s="56"/>
      <c r="V67" s="56"/>
      <c r="W67" s="54"/>
      <c r="X67" s="54"/>
      <c r="Y67" s="56"/>
      <c r="Z67" s="56"/>
      <c r="AA67" s="56"/>
      <c r="AB67" s="56"/>
      <c r="AC67" s="54"/>
      <c r="AD67" s="54"/>
      <c r="AE67" s="56"/>
      <c r="AF67" s="56"/>
      <c r="AG67" s="56"/>
      <c r="AH67" s="56"/>
      <c r="AI67" s="54"/>
      <c r="AJ67" s="54"/>
      <c r="AK67" s="56"/>
      <c r="AL67" s="56"/>
      <c r="AM67" s="56"/>
      <c r="AN67" s="56"/>
      <c r="AO67" s="54"/>
      <c r="AP67" s="54"/>
      <c r="AQ67" s="56"/>
      <c r="AR67" s="56"/>
      <c r="AS67" s="56"/>
      <c r="AT67" s="56"/>
      <c r="AU67" s="54"/>
      <c r="AV67" s="54"/>
      <c r="AW67" s="56"/>
      <c r="AX67" s="56"/>
      <c r="AY67" s="56"/>
      <c r="AZ67" s="56"/>
      <c r="BA67" s="54"/>
      <c r="BB67" s="54"/>
      <c r="BC67" s="56"/>
      <c r="BD67" s="56"/>
      <c r="BE67" s="56"/>
      <c r="BF67" s="56"/>
      <c r="BG67" s="54"/>
      <c r="BH67" s="54"/>
      <c r="BI67" s="56"/>
      <c r="BJ67" s="56"/>
      <c r="BK67" s="56"/>
      <c r="BL67" s="56"/>
      <c r="BM67" s="54"/>
      <c r="BN67" s="54"/>
      <c r="BO67" s="56"/>
      <c r="BP67" s="56"/>
      <c r="BQ67" s="56"/>
      <c r="BR67" s="56"/>
      <c r="BS67" s="54"/>
      <c r="BT67" s="54"/>
      <c r="BU67" s="56"/>
      <c r="BV67" s="56"/>
      <c r="BW67" s="56"/>
      <c r="BX67" s="56"/>
      <c r="BY67" s="54"/>
      <c r="BZ67" s="54"/>
      <c r="CA67" s="56"/>
      <c r="CB67" s="56"/>
      <c r="CC67" s="56"/>
      <c r="CD67" s="56"/>
      <c r="CE67" s="57"/>
      <c r="CF67" s="58"/>
      <c r="CG67" s="53"/>
    </row>
    <row r="68" spans="1:85" ht="15.75" customHeight="1">
      <c r="A68" s="124"/>
      <c r="B68" s="131"/>
      <c r="C68" s="31"/>
      <c r="D68" s="55"/>
      <c r="E68" s="73"/>
      <c r="F68" s="55"/>
      <c r="G68" s="31"/>
      <c r="H68" s="31"/>
      <c r="I68" s="31"/>
      <c r="J68" s="31"/>
      <c r="K68" s="54"/>
      <c r="L68" s="54"/>
      <c r="M68" s="56"/>
      <c r="N68" s="56"/>
      <c r="O68" s="56"/>
      <c r="P68" s="56"/>
      <c r="Q68" s="54"/>
      <c r="R68" s="54"/>
      <c r="S68" s="56"/>
      <c r="T68" s="56"/>
      <c r="U68" s="56"/>
      <c r="V68" s="56"/>
      <c r="W68" s="54"/>
      <c r="X68" s="54"/>
      <c r="Y68" s="56"/>
      <c r="Z68" s="56"/>
      <c r="AA68" s="56"/>
      <c r="AB68" s="56"/>
      <c r="AC68" s="54"/>
      <c r="AD68" s="54"/>
      <c r="AE68" s="56"/>
      <c r="AF68" s="56"/>
      <c r="AG68" s="56"/>
      <c r="AH68" s="56"/>
      <c r="AI68" s="54"/>
      <c r="AJ68" s="54"/>
      <c r="AK68" s="56"/>
      <c r="AL68" s="56"/>
      <c r="AM68" s="56"/>
      <c r="AN68" s="56"/>
      <c r="AO68" s="54"/>
      <c r="AP68" s="54"/>
      <c r="AQ68" s="56"/>
      <c r="AR68" s="56"/>
      <c r="AS68" s="56"/>
      <c r="AT68" s="56"/>
      <c r="AU68" s="54"/>
      <c r="AV68" s="54"/>
      <c r="AW68" s="56"/>
      <c r="AX68" s="56"/>
      <c r="AY68" s="56"/>
      <c r="AZ68" s="56"/>
      <c r="BA68" s="54"/>
      <c r="BB68" s="54"/>
      <c r="BC68" s="56"/>
      <c r="BD68" s="56"/>
      <c r="BE68" s="56"/>
      <c r="BF68" s="56"/>
      <c r="BG68" s="54"/>
      <c r="BH68" s="54"/>
      <c r="BI68" s="56"/>
      <c r="BJ68" s="56"/>
      <c r="BK68" s="56"/>
      <c r="BL68" s="56"/>
      <c r="BM68" s="54"/>
      <c r="BN68" s="54"/>
      <c r="BO68" s="56"/>
      <c r="BP68" s="56"/>
      <c r="BQ68" s="56"/>
      <c r="BR68" s="56"/>
      <c r="BS68" s="54"/>
      <c r="BT68" s="54"/>
      <c r="BU68" s="56"/>
      <c r="BV68" s="56"/>
      <c r="BW68" s="56"/>
      <c r="BX68" s="56"/>
      <c r="BY68" s="54"/>
      <c r="BZ68" s="54"/>
      <c r="CA68" s="56"/>
      <c r="CB68" s="56"/>
      <c r="CC68" s="56"/>
      <c r="CD68" s="56"/>
      <c r="CE68" s="57"/>
      <c r="CF68" s="58"/>
      <c r="CG68" s="53"/>
    </row>
    <row r="69" spans="1:85" ht="15.75" customHeight="1">
      <c r="A69" s="124"/>
      <c r="B69" s="131"/>
      <c r="C69" s="31"/>
      <c r="D69" s="55"/>
      <c r="E69" s="73"/>
      <c r="F69" s="55"/>
      <c r="G69" s="31"/>
      <c r="H69" s="31"/>
      <c r="I69" s="31"/>
      <c r="J69" s="31"/>
      <c r="K69" s="54"/>
      <c r="L69" s="54"/>
      <c r="M69" s="56"/>
      <c r="N69" s="56"/>
      <c r="O69" s="56"/>
      <c r="P69" s="56"/>
      <c r="Q69" s="54"/>
      <c r="R69" s="54"/>
      <c r="S69" s="56"/>
      <c r="T69" s="56"/>
      <c r="U69" s="56"/>
      <c r="V69" s="56"/>
      <c r="W69" s="54"/>
      <c r="X69" s="54"/>
      <c r="Y69" s="56"/>
      <c r="Z69" s="56"/>
      <c r="AA69" s="56"/>
      <c r="AB69" s="56"/>
      <c r="AC69" s="54"/>
      <c r="AD69" s="54"/>
      <c r="AE69" s="56"/>
      <c r="AF69" s="56"/>
      <c r="AG69" s="56"/>
      <c r="AH69" s="56"/>
      <c r="AI69" s="54"/>
      <c r="AJ69" s="54"/>
      <c r="AK69" s="56"/>
      <c r="AL69" s="56"/>
      <c r="AM69" s="56"/>
      <c r="AN69" s="56"/>
      <c r="AO69" s="54"/>
      <c r="AP69" s="54"/>
      <c r="AQ69" s="56"/>
      <c r="AR69" s="56"/>
      <c r="AS69" s="56"/>
      <c r="AT69" s="56"/>
      <c r="AU69" s="54"/>
      <c r="AV69" s="54"/>
      <c r="AW69" s="56"/>
      <c r="AX69" s="56"/>
      <c r="AY69" s="56"/>
      <c r="AZ69" s="56"/>
      <c r="BA69" s="54"/>
      <c r="BB69" s="54"/>
      <c r="BC69" s="56"/>
      <c r="BD69" s="56"/>
      <c r="BE69" s="56"/>
      <c r="BF69" s="56"/>
      <c r="BG69" s="54"/>
      <c r="BH69" s="54"/>
      <c r="BI69" s="56"/>
      <c r="BJ69" s="56"/>
      <c r="BK69" s="56"/>
      <c r="BL69" s="56"/>
      <c r="BM69" s="54"/>
      <c r="BN69" s="54"/>
      <c r="BO69" s="56"/>
      <c r="BP69" s="56"/>
      <c r="BQ69" s="56"/>
      <c r="BR69" s="56"/>
      <c r="BS69" s="54"/>
      <c r="BT69" s="54"/>
      <c r="BU69" s="56"/>
      <c r="BV69" s="56"/>
      <c r="BW69" s="56"/>
      <c r="BX69" s="56"/>
      <c r="BY69" s="54"/>
      <c r="BZ69" s="54"/>
      <c r="CA69" s="56"/>
      <c r="CB69" s="56"/>
      <c r="CC69" s="56"/>
      <c r="CD69" s="56"/>
      <c r="CE69" s="57"/>
      <c r="CF69" s="58"/>
      <c r="CG69" s="53"/>
    </row>
    <row r="70" spans="1:85" ht="15.75" customHeight="1">
      <c r="A70" s="124"/>
      <c r="B70" s="131"/>
      <c r="C70" s="31"/>
      <c r="D70" s="55"/>
      <c r="E70" s="73"/>
      <c r="F70" s="55"/>
      <c r="G70" s="31"/>
      <c r="H70" s="31"/>
      <c r="I70" s="31"/>
      <c r="J70" s="31"/>
      <c r="K70" s="54"/>
      <c r="L70" s="54"/>
      <c r="M70" s="56"/>
      <c r="N70" s="56"/>
      <c r="O70" s="56"/>
      <c r="P70" s="56"/>
      <c r="Q70" s="54"/>
      <c r="R70" s="54"/>
      <c r="S70" s="56"/>
      <c r="T70" s="56"/>
      <c r="U70" s="56"/>
      <c r="V70" s="56"/>
      <c r="W70" s="54"/>
      <c r="X70" s="54"/>
      <c r="Y70" s="56"/>
      <c r="Z70" s="56"/>
      <c r="AA70" s="56"/>
      <c r="AB70" s="56"/>
      <c r="AC70" s="54"/>
      <c r="AD70" s="54"/>
      <c r="AE70" s="56"/>
      <c r="AF70" s="56"/>
      <c r="AG70" s="56"/>
      <c r="AH70" s="56"/>
      <c r="AI70" s="54"/>
      <c r="AJ70" s="54"/>
      <c r="AK70" s="56"/>
      <c r="AL70" s="56"/>
      <c r="AM70" s="56"/>
      <c r="AN70" s="56"/>
      <c r="AO70" s="54"/>
      <c r="AP70" s="54"/>
      <c r="AQ70" s="56"/>
      <c r="AR70" s="56"/>
      <c r="AS70" s="56"/>
      <c r="AT70" s="56"/>
      <c r="AU70" s="54"/>
      <c r="AV70" s="54"/>
      <c r="AW70" s="56"/>
      <c r="AX70" s="56"/>
      <c r="AY70" s="56"/>
      <c r="AZ70" s="56"/>
      <c r="BA70" s="54"/>
      <c r="BB70" s="54"/>
      <c r="BC70" s="56"/>
      <c r="BD70" s="56"/>
      <c r="BE70" s="56"/>
      <c r="BF70" s="56"/>
      <c r="BG70" s="54"/>
      <c r="BH70" s="54"/>
      <c r="BI70" s="56"/>
      <c r="BJ70" s="56"/>
      <c r="BK70" s="56"/>
      <c r="BL70" s="56"/>
      <c r="BM70" s="54"/>
      <c r="BN70" s="54"/>
      <c r="BO70" s="56"/>
      <c r="BP70" s="56"/>
      <c r="BQ70" s="56"/>
      <c r="BR70" s="56"/>
      <c r="BS70" s="54"/>
      <c r="BT70" s="54"/>
      <c r="BU70" s="56"/>
      <c r="BV70" s="56"/>
      <c r="BW70" s="56"/>
      <c r="BX70" s="56"/>
      <c r="BY70" s="54"/>
      <c r="BZ70" s="54"/>
      <c r="CA70" s="56"/>
      <c r="CB70" s="56"/>
      <c r="CC70" s="56"/>
      <c r="CD70" s="56"/>
      <c r="CE70" s="57"/>
      <c r="CF70" s="58"/>
      <c r="CG70" s="53"/>
    </row>
    <row r="71" spans="1:85" ht="15.75" customHeight="1">
      <c r="A71" s="124"/>
      <c r="B71" s="131"/>
      <c r="C71" s="31"/>
      <c r="D71" s="55"/>
      <c r="E71" s="73"/>
      <c r="F71" s="55"/>
      <c r="G71" s="31"/>
      <c r="H71" s="31"/>
      <c r="I71" s="31"/>
      <c r="J71" s="31"/>
      <c r="K71" s="54"/>
      <c r="L71" s="54"/>
      <c r="M71" s="56"/>
      <c r="N71" s="56"/>
      <c r="O71" s="56"/>
      <c r="P71" s="56"/>
      <c r="Q71" s="54"/>
      <c r="R71" s="54"/>
      <c r="S71" s="56"/>
      <c r="T71" s="56"/>
      <c r="U71" s="56"/>
      <c r="V71" s="56"/>
      <c r="W71" s="54"/>
      <c r="X71" s="54"/>
      <c r="Y71" s="56"/>
      <c r="Z71" s="56"/>
      <c r="AA71" s="56"/>
      <c r="AB71" s="56"/>
      <c r="AC71" s="54"/>
      <c r="AD71" s="54"/>
      <c r="AE71" s="56"/>
      <c r="AF71" s="56"/>
      <c r="AG71" s="56"/>
      <c r="AH71" s="56"/>
      <c r="AI71" s="54"/>
      <c r="AJ71" s="54"/>
      <c r="AK71" s="56"/>
      <c r="AL71" s="56"/>
      <c r="AM71" s="56"/>
      <c r="AN71" s="56"/>
      <c r="AO71" s="54"/>
      <c r="AP71" s="54"/>
      <c r="AQ71" s="56"/>
      <c r="AR71" s="56"/>
      <c r="AS71" s="56"/>
      <c r="AT71" s="56"/>
      <c r="AU71" s="54"/>
      <c r="AV71" s="54"/>
      <c r="AW71" s="56"/>
      <c r="AX71" s="56"/>
      <c r="AY71" s="56"/>
      <c r="AZ71" s="56"/>
      <c r="BA71" s="54"/>
      <c r="BB71" s="54"/>
      <c r="BC71" s="56"/>
      <c r="BD71" s="56"/>
      <c r="BE71" s="56"/>
      <c r="BF71" s="56"/>
      <c r="BG71" s="54"/>
      <c r="BH71" s="54"/>
      <c r="BI71" s="56"/>
      <c r="BJ71" s="56"/>
      <c r="BK71" s="56"/>
      <c r="BL71" s="56"/>
      <c r="BM71" s="54"/>
      <c r="BN71" s="54"/>
      <c r="BO71" s="56"/>
      <c r="BP71" s="56"/>
      <c r="BQ71" s="56"/>
      <c r="BR71" s="56"/>
      <c r="BS71" s="54"/>
      <c r="BT71" s="54"/>
      <c r="BU71" s="56"/>
      <c r="BV71" s="56"/>
      <c r="BW71" s="56"/>
      <c r="BX71" s="56"/>
      <c r="BY71" s="54"/>
      <c r="BZ71" s="54"/>
      <c r="CA71" s="56"/>
      <c r="CB71" s="56"/>
      <c r="CC71" s="56"/>
      <c r="CD71" s="56"/>
      <c r="CE71" s="57"/>
      <c r="CF71" s="58"/>
      <c r="CG71" s="53"/>
    </row>
    <row r="72" spans="1:85" ht="15.75" customHeight="1">
      <c r="A72" s="124"/>
      <c r="B72" s="131"/>
      <c r="C72" s="31"/>
      <c r="D72" s="55"/>
      <c r="E72" s="73"/>
      <c r="F72" s="55"/>
      <c r="G72" s="31"/>
      <c r="H72" s="31"/>
      <c r="I72" s="31"/>
      <c r="J72" s="31"/>
      <c r="K72" s="54"/>
      <c r="L72" s="54"/>
      <c r="M72" s="56"/>
      <c r="N72" s="56"/>
      <c r="O72" s="56"/>
      <c r="P72" s="56"/>
      <c r="Q72" s="54"/>
      <c r="R72" s="54"/>
      <c r="S72" s="56"/>
      <c r="T72" s="56"/>
      <c r="U72" s="56"/>
      <c r="V72" s="56"/>
      <c r="W72" s="54"/>
      <c r="X72" s="54"/>
      <c r="Y72" s="56"/>
      <c r="Z72" s="56"/>
      <c r="AA72" s="56"/>
      <c r="AB72" s="56"/>
      <c r="AC72" s="54"/>
      <c r="AD72" s="54"/>
      <c r="AE72" s="56"/>
      <c r="AF72" s="56"/>
      <c r="AG72" s="56"/>
      <c r="AH72" s="56"/>
      <c r="AI72" s="54"/>
      <c r="AJ72" s="54"/>
      <c r="AK72" s="56"/>
      <c r="AL72" s="56"/>
      <c r="AM72" s="56"/>
      <c r="AN72" s="56"/>
      <c r="AO72" s="54"/>
      <c r="AP72" s="54"/>
      <c r="AQ72" s="56"/>
      <c r="AR72" s="56"/>
      <c r="AS72" s="56"/>
      <c r="AT72" s="56"/>
      <c r="AU72" s="54"/>
      <c r="AV72" s="54"/>
      <c r="AW72" s="56"/>
      <c r="AX72" s="56"/>
      <c r="AY72" s="56"/>
      <c r="AZ72" s="56"/>
      <c r="BA72" s="54"/>
      <c r="BB72" s="54"/>
      <c r="BC72" s="56"/>
      <c r="BD72" s="56"/>
      <c r="BE72" s="56"/>
      <c r="BF72" s="56"/>
      <c r="BG72" s="54"/>
      <c r="BH72" s="54"/>
      <c r="BI72" s="56"/>
      <c r="BJ72" s="56"/>
      <c r="BK72" s="56"/>
      <c r="BL72" s="56"/>
      <c r="BM72" s="54"/>
      <c r="BN72" s="54"/>
      <c r="BO72" s="56"/>
      <c r="BP72" s="56"/>
      <c r="BQ72" s="56"/>
      <c r="BR72" s="56"/>
      <c r="BS72" s="54"/>
      <c r="BT72" s="54"/>
      <c r="BU72" s="56"/>
      <c r="BV72" s="56"/>
      <c r="BW72" s="56"/>
      <c r="BX72" s="56"/>
      <c r="BY72" s="54"/>
      <c r="BZ72" s="54"/>
      <c r="CA72" s="56"/>
      <c r="CB72" s="56"/>
      <c r="CC72" s="56"/>
      <c r="CD72" s="56"/>
      <c r="CE72" s="57"/>
      <c r="CF72" s="58"/>
      <c r="CG72" s="53"/>
    </row>
    <row r="73" spans="1:85" ht="15.75" customHeight="1">
      <c r="A73" s="124"/>
      <c r="B73" s="130"/>
      <c r="C73" s="31"/>
      <c r="D73" s="55"/>
      <c r="E73" s="73"/>
      <c r="F73" s="55"/>
      <c r="G73" s="31"/>
      <c r="H73" s="31"/>
      <c r="I73" s="31"/>
      <c r="J73" s="31"/>
      <c r="K73" s="54"/>
      <c r="L73" s="54"/>
      <c r="M73" s="56"/>
      <c r="N73" s="56" t="str">
        <f>IF(O73*N$101=0,"",O73*N$101)</f>
        <v/>
      </c>
      <c r="O73" s="56"/>
      <c r="P73" s="56" t="str">
        <f t="shared" ref="P73:P76" si="324">IF(AND(L73&lt;&gt;"",M73&lt;&gt;""),"6 collected",IF(AND(L73&lt;&gt;"",K73&lt;&gt;""),"5 send",IF(O73="","",IF(AND(O73&lt;&gt;"",L73&lt;&gt;""),"4 invoiced","3 prepared"))))</f>
        <v/>
      </c>
      <c r="Q73" s="54"/>
      <c r="R73" s="54"/>
      <c r="S73" s="56"/>
      <c r="T73" s="56" t="str">
        <f t="shared" ref="T73" si="325">IF(U73*T$101=0,"",U73*T$101)</f>
        <v/>
      </c>
      <c r="U73" s="56"/>
      <c r="V73" s="56" t="str">
        <f t="shared" ref="V73:V76" si="326">IF(AND(R73&lt;&gt;"",S73&lt;&gt;""),"6 collected",IF(AND(R73&lt;&gt;"",Q73&lt;&gt;""),"5 send",IF(U73="","",IF(AND(U73&lt;&gt;"",R73&lt;&gt;""),"4 invoiced","3 prepared"))))</f>
        <v/>
      </c>
      <c r="W73" s="54"/>
      <c r="X73" s="54"/>
      <c r="Y73" s="56"/>
      <c r="Z73" s="56" t="str">
        <f t="shared" ref="Z73" si="327">IF(AA73*Z$101=0,"",AA73*Z$101)</f>
        <v/>
      </c>
      <c r="AA73" s="56"/>
      <c r="AB73" s="56" t="str">
        <f t="shared" ref="AB73:AB76" si="328">IF(AND(X73&lt;&gt;"",Y73&lt;&gt;""),"6 collected",IF(AND(X73&lt;&gt;"",W73&lt;&gt;""),"5 send",IF(AA73="","",IF(AND(AA73&lt;&gt;"",X73&lt;&gt;""),"4 invoiced","3 prepared"))))</f>
        <v/>
      </c>
      <c r="AC73" s="54"/>
      <c r="AD73" s="54"/>
      <c r="AE73" s="56"/>
      <c r="AF73" s="56" t="str">
        <f t="shared" ref="AF73" si="329">IF(AG73*AF$101=0,"",AG73*AF$101)</f>
        <v/>
      </c>
      <c r="AG73" s="56"/>
      <c r="AH73" s="56" t="str">
        <f t="shared" ref="AH73:AH76" si="330">IF(AND(AD73&lt;&gt;"",AE73&lt;&gt;""),"6 collected",IF(AND(AD73&lt;&gt;"",AC73&lt;&gt;""),"5 send",IF(AG73="","",IF(AND(AG73&lt;&gt;"",AD73&lt;&gt;""),"4 invoiced","3 prepared"))))</f>
        <v/>
      </c>
      <c r="AI73" s="54"/>
      <c r="AJ73" s="54"/>
      <c r="AK73" s="56"/>
      <c r="AL73" s="56" t="str">
        <f t="shared" ref="AL73" si="331">IF(AM73*AL$101=0,"",AM73*AL$101)</f>
        <v/>
      </c>
      <c r="AM73" s="56"/>
      <c r="AN73" s="56" t="str">
        <f t="shared" ref="AN73:AN76" si="332">IF(AND(AJ73&lt;&gt;"",AK73&lt;&gt;""),"6 collected",IF(AND(AJ73&lt;&gt;"",AI73&lt;&gt;""),"5 send",IF(AM73="","",IF(AND(AM73&lt;&gt;"",AJ73&lt;&gt;""),"4 invoiced","3 prepared"))))</f>
        <v/>
      </c>
      <c r="AO73" s="54"/>
      <c r="AP73" s="54"/>
      <c r="AQ73" s="56"/>
      <c r="AR73" s="56" t="str">
        <f t="shared" ref="AR73" si="333">IF(AS73*AR$101=0,"",AS73*AR$101)</f>
        <v/>
      </c>
      <c r="AS73" s="56"/>
      <c r="AT73" s="56" t="str">
        <f t="shared" ref="AT73:AT76" si="334">IF(AND(AP73&lt;&gt;"",AQ73&lt;&gt;""),"6 collected",IF(AND(AP73&lt;&gt;"",AO73&lt;&gt;""),"5 send",IF(AS73="","",IF(AND(AS73&lt;&gt;"",AP73&lt;&gt;""),"4 invoiced","3 prepared"))))</f>
        <v/>
      </c>
      <c r="AU73" s="54"/>
      <c r="AV73" s="54"/>
      <c r="AW73" s="56"/>
      <c r="AX73" s="56" t="str">
        <f t="shared" ref="AX73" si="335">IF(AY73*AX$101=0,"",AY73*AX$101)</f>
        <v/>
      </c>
      <c r="AY73" s="56"/>
      <c r="AZ73" s="56" t="str">
        <f t="shared" ref="AZ73:AZ76" si="336">IF(AND(AV73&lt;&gt;"",AW73&lt;&gt;""),"6 collected",IF(AND(AV73&lt;&gt;"",AU73&lt;&gt;""),"5 send",IF(AY73="","",IF(AND(AY73&lt;&gt;"",AV73&lt;&gt;""),"4 invoiced","3 prepared"))))</f>
        <v/>
      </c>
      <c r="BA73" s="54"/>
      <c r="BB73" s="54"/>
      <c r="BC73" s="56"/>
      <c r="BD73" s="56" t="str">
        <f t="shared" ref="BD73" si="337">IF(BE73*BD$101=0,"",BE73*BD$101)</f>
        <v/>
      </c>
      <c r="BE73" s="56"/>
      <c r="BF73" s="56" t="str">
        <f t="shared" ref="BF73:BF76" si="338">IF(AND(BB73&lt;&gt;"",BC73&lt;&gt;""),"6 collected",IF(AND(BB73&lt;&gt;"",BA73&lt;&gt;""),"5 send",IF(BE73="","",IF(AND(BE73&lt;&gt;"",BB73&lt;&gt;""),"4 invoiced","3 prepared"))))</f>
        <v/>
      </c>
      <c r="BG73" s="54"/>
      <c r="BH73" s="54"/>
      <c r="BI73" s="56"/>
      <c r="BJ73" s="56" t="str">
        <f t="shared" ref="BJ73" si="339">IF(BK73*BJ$101=0,"",BK73*BJ$101)</f>
        <v/>
      </c>
      <c r="BK73" s="56"/>
      <c r="BL73" s="56" t="str">
        <f t="shared" ref="BL73:BL76" si="340">IF(AND(BH73&lt;&gt;"",BI73&lt;&gt;""),"6 collected",IF(AND(BH73&lt;&gt;"",BG73&lt;&gt;""),"5 send",IF(BK73="","",IF(AND(BK73&lt;&gt;"",BH73&lt;&gt;""),"4 invoiced","3 prepared"))))</f>
        <v/>
      </c>
      <c r="BM73" s="54"/>
      <c r="BN73" s="54"/>
      <c r="BO73" s="56"/>
      <c r="BP73" s="56" t="str">
        <f t="shared" ref="BP73" si="341">IF(BQ73*BP$101=0,"",BQ73*BP$101)</f>
        <v/>
      </c>
      <c r="BQ73" s="56"/>
      <c r="BR73" s="56" t="str">
        <f t="shared" ref="BR73:BR76" si="342">IF(AND(BN73&lt;&gt;"",BO73&lt;&gt;""),"6 collected",IF(AND(BN73&lt;&gt;"",BM73&lt;&gt;""),"5 send",IF(BQ73="","",IF(AND(BQ73&lt;&gt;"",BN73&lt;&gt;""),"4 invoiced","3 prepared"))))</f>
        <v/>
      </c>
      <c r="BS73" s="54"/>
      <c r="BT73" s="54"/>
      <c r="BU73" s="56"/>
      <c r="BV73" s="56" t="str">
        <f t="shared" ref="BV73" si="343">IF(BW73*BV$101=0,"",BW73*BV$101)</f>
        <v/>
      </c>
      <c r="BW73" s="56"/>
      <c r="BX73" s="56" t="str">
        <f t="shared" ref="BX73:BX76" si="344">IF(AND(BT73&lt;&gt;"",BU73&lt;&gt;""),"6 collected",IF(AND(BT73&lt;&gt;"",BS73&lt;&gt;""),"5 send",IF(BW73="","",IF(AND(BW73&lt;&gt;"",BT73&lt;&gt;""),"4 invoiced","3 prepared"))))</f>
        <v/>
      </c>
      <c r="BY73" s="54"/>
      <c r="BZ73" s="54"/>
      <c r="CA73" s="56"/>
      <c r="CB73" s="56" t="str">
        <f t="shared" ref="CB73" si="345">IF(CC73*CB$101=0,"",CC73*CB$101)</f>
        <v/>
      </c>
      <c r="CC73" s="56"/>
      <c r="CD73" s="56" t="str">
        <f t="shared" ref="CD73:CD76" si="346">IF(AND(BZ73&lt;&gt;"",CA73&lt;&gt;""),"6 collected",IF(AND(BZ73&lt;&gt;"",BY73&lt;&gt;""),"5 send",IF(CC73="","",IF(AND(CC73&lt;&gt;"",BZ73&lt;&gt;""),"4 invoiced","3 prepared"))))</f>
        <v/>
      </c>
      <c r="CE73" s="57"/>
      <c r="CF73" s="58"/>
      <c r="CG73" s="53"/>
    </row>
    <row r="74" spans="1:85" ht="15.75" customHeight="1">
      <c r="A74" s="124"/>
      <c r="B74" s="130"/>
      <c r="C74" s="31"/>
      <c r="D74" s="55"/>
      <c r="E74" s="73"/>
      <c r="F74" s="55"/>
      <c r="G74" s="54"/>
      <c r="H74" s="31"/>
      <c r="I74" s="31"/>
      <c r="J74" s="31"/>
      <c r="K74" s="54"/>
      <c r="L74" s="54"/>
      <c r="M74" s="64"/>
      <c r="N74" s="56" t="str">
        <f>IF(O74*N$101=0,"",O74*N$101)</f>
        <v/>
      </c>
      <c r="O74" s="56"/>
      <c r="P74" s="56" t="str">
        <f t="shared" si="324"/>
        <v/>
      </c>
      <c r="Q74" s="54"/>
      <c r="R74" s="54"/>
      <c r="S74" s="64"/>
      <c r="T74" s="56" t="str">
        <f t="shared" ref="T74" si="347">IF(U74*T$101=0,"",U74*T$101)</f>
        <v/>
      </c>
      <c r="U74" s="56"/>
      <c r="V74" s="56" t="str">
        <f t="shared" si="326"/>
        <v/>
      </c>
      <c r="W74" s="54"/>
      <c r="X74" s="54"/>
      <c r="Y74" s="64"/>
      <c r="Z74" s="56" t="str">
        <f t="shared" ref="Z74" si="348">IF(AA74*Z$101=0,"",AA74*Z$101)</f>
        <v/>
      </c>
      <c r="AA74" s="56"/>
      <c r="AB74" s="56" t="str">
        <f t="shared" si="328"/>
        <v/>
      </c>
      <c r="AC74" s="54"/>
      <c r="AD74" s="54"/>
      <c r="AE74" s="64"/>
      <c r="AF74" s="56" t="str">
        <f t="shared" ref="AF74" si="349">IF(AG74*AF$101=0,"",AG74*AF$101)</f>
        <v/>
      </c>
      <c r="AG74" s="56"/>
      <c r="AH74" s="56" t="str">
        <f t="shared" si="330"/>
        <v/>
      </c>
      <c r="AI74" s="54"/>
      <c r="AJ74" s="54"/>
      <c r="AK74" s="64"/>
      <c r="AL74" s="56" t="str">
        <f t="shared" ref="AL74" si="350">IF(AM74*AL$101=0,"",AM74*AL$101)</f>
        <v/>
      </c>
      <c r="AM74" s="56"/>
      <c r="AN74" s="56" t="str">
        <f t="shared" si="332"/>
        <v/>
      </c>
      <c r="AO74" s="54"/>
      <c r="AP74" s="54"/>
      <c r="AQ74" s="64"/>
      <c r="AR74" s="56" t="str">
        <f t="shared" ref="AR74" si="351">IF(AS74*AR$101=0,"",AS74*AR$101)</f>
        <v/>
      </c>
      <c r="AS74" s="56"/>
      <c r="AT74" s="56" t="str">
        <f t="shared" si="334"/>
        <v/>
      </c>
      <c r="AU74" s="54"/>
      <c r="AV74" s="54"/>
      <c r="AW74" s="64"/>
      <c r="AX74" s="56" t="str">
        <f t="shared" ref="AX74" si="352">IF(AY74*AX$101=0,"",AY74*AX$101)</f>
        <v/>
      </c>
      <c r="AY74" s="56"/>
      <c r="AZ74" s="56" t="str">
        <f t="shared" si="336"/>
        <v/>
      </c>
      <c r="BA74" s="54"/>
      <c r="BB74" s="54"/>
      <c r="BC74" s="64"/>
      <c r="BD74" s="56" t="str">
        <f t="shared" ref="BD74" si="353">IF(BE74*BD$101=0,"",BE74*BD$101)</f>
        <v/>
      </c>
      <c r="BE74" s="56"/>
      <c r="BF74" s="56" t="str">
        <f t="shared" si="338"/>
        <v/>
      </c>
      <c r="BG74" s="54"/>
      <c r="BH74" s="54"/>
      <c r="BI74" s="64"/>
      <c r="BJ74" s="56" t="str">
        <f t="shared" ref="BJ74" si="354">IF(BK74*BJ$101=0,"",BK74*BJ$101)</f>
        <v/>
      </c>
      <c r="BK74" s="56"/>
      <c r="BL74" s="56" t="str">
        <f t="shared" si="340"/>
        <v/>
      </c>
      <c r="BM74" s="54"/>
      <c r="BN74" s="54"/>
      <c r="BO74" s="64"/>
      <c r="BP74" s="56" t="str">
        <f t="shared" ref="BP74" si="355">IF(BQ74*BP$101=0,"",BQ74*BP$101)</f>
        <v/>
      </c>
      <c r="BQ74" s="56"/>
      <c r="BR74" s="56" t="str">
        <f t="shared" si="342"/>
        <v/>
      </c>
      <c r="BS74" s="54"/>
      <c r="BT74" s="54"/>
      <c r="BU74" s="64"/>
      <c r="BV74" s="56" t="str">
        <f t="shared" ref="BV74" si="356">IF(BW74*BV$101=0,"",BW74*BV$101)</f>
        <v/>
      </c>
      <c r="BW74" s="56"/>
      <c r="BX74" s="56" t="str">
        <f t="shared" si="344"/>
        <v/>
      </c>
      <c r="BY74" s="54"/>
      <c r="BZ74" s="54"/>
      <c r="CA74" s="64"/>
      <c r="CB74" s="56" t="str">
        <f t="shared" ref="CB74" si="357">IF(CC74*CB$101=0,"",CC74*CB$101)</f>
        <v/>
      </c>
      <c r="CC74" s="56"/>
      <c r="CD74" s="56" t="str">
        <f t="shared" si="346"/>
        <v/>
      </c>
      <c r="CE74" s="57"/>
      <c r="CF74" s="58"/>
      <c r="CG74" s="53"/>
    </row>
    <row r="75" spans="1:85" ht="15.75" customHeight="1">
      <c r="A75" s="124"/>
      <c r="B75" s="130"/>
      <c r="C75" s="31"/>
      <c r="D75" s="55"/>
      <c r="E75" s="73"/>
      <c r="F75" s="55"/>
      <c r="G75" s="31"/>
      <c r="H75" s="31"/>
      <c r="I75" s="31"/>
      <c r="J75" s="31"/>
      <c r="K75" s="48"/>
      <c r="L75" s="48"/>
      <c r="M75" s="49"/>
      <c r="N75" s="49" t="str">
        <f>IF(O75*N$101=0,"",O75*N$101)</f>
        <v/>
      </c>
      <c r="O75" s="49"/>
      <c r="P75" s="49" t="str">
        <f t="shared" si="324"/>
        <v/>
      </c>
      <c r="Q75" s="48"/>
      <c r="R75" s="48"/>
      <c r="S75" s="49"/>
      <c r="T75" s="49" t="str">
        <f t="shared" ref="T75" si="358">IF(U75*T$101=0,"",U75*T$101)</f>
        <v/>
      </c>
      <c r="U75" s="49"/>
      <c r="V75" s="49" t="str">
        <f t="shared" si="326"/>
        <v/>
      </c>
      <c r="W75" s="48"/>
      <c r="X75" s="48"/>
      <c r="Y75" s="49"/>
      <c r="Z75" s="49" t="str">
        <f t="shared" ref="Z75" si="359">IF(AA75*Z$101=0,"",AA75*Z$101)</f>
        <v/>
      </c>
      <c r="AA75" s="49"/>
      <c r="AB75" s="49" t="str">
        <f t="shared" si="328"/>
        <v/>
      </c>
      <c r="AC75" s="48"/>
      <c r="AD75" s="48"/>
      <c r="AE75" s="49"/>
      <c r="AF75" s="49" t="str">
        <f t="shared" ref="AF75" si="360">IF(AG75*AF$101=0,"",AG75*AF$101)</f>
        <v/>
      </c>
      <c r="AG75" s="49"/>
      <c r="AH75" s="49" t="str">
        <f t="shared" si="330"/>
        <v/>
      </c>
      <c r="AI75" s="48"/>
      <c r="AJ75" s="48"/>
      <c r="AK75" s="49"/>
      <c r="AL75" s="49" t="str">
        <f t="shared" ref="AL75" si="361">IF(AM75*AL$101=0,"",AM75*AL$101)</f>
        <v/>
      </c>
      <c r="AM75" s="49"/>
      <c r="AN75" s="49" t="str">
        <f t="shared" si="332"/>
        <v/>
      </c>
      <c r="AO75" s="48"/>
      <c r="AP75" s="48"/>
      <c r="AQ75" s="49"/>
      <c r="AR75" s="49" t="str">
        <f t="shared" ref="AR75" si="362">IF(AS75*AR$101=0,"",AS75*AR$101)</f>
        <v/>
      </c>
      <c r="AS75" s="49"/>
      <c r="AT75" s="49" t="str">
        <f t="shared" si="334"/>
        <v/>
      </c>
      <c r="AU75" s="48"/>
      <c r="AV75" s="48"/>
      <c r="AW75" s="49"/>
      <c r="AX75" s="49" t="str">
        <f t="shared" ref="AX75" si="363">IF(AY75*AX$101=0,"",AY75*AX$101)</f>
        <v/>
      </c>
      <c r="AY75" s="49"/>
      <c r="AZ75" s="49" t="str">
        <f t="shared" si="336"/>
        <v/>
      </c>
      <c r="BA75" s="48"/>
      <c r="BB75" s="48"/>
      <c r="BC75" s="49"/>
      <c r="BD75" s="49" t="str">
        <f t="shared" ref="BD75" si="364">IF(BE75*BD$101=0,"",BE75*BD$101)</f>
        <v/>
      </c>
      <c r="BE75" s="49"/>
      <c r="BF75" s="49" t="str">
        <f t="shared" si="338"/>
        <v/>
      </c>
      <c r="BG75" s="48"/>
      <c r="BH75" s="48"/>
      <c r="BI75" s="49"/>
      <c r="BJ75" s="49" t="str">
        <f t="shared" ref="BJ75" si="365">IF(BK75*BJ$101=0,"",BK75*BJ$101)</f>
        <v/>
      </c>
      <c r="BK75" s="49"/>
      <c r="BL75" s="49" t="str">
        <f t="shared" si="340"/>
        <v/>
      </c>
      <c r="BM75" s="48"/>
      <c r="BN75" s="48"/>
      <c r="BO75" s="49"/>
      <c r="BP75" s="49" t="str">
        <f t="shared" ref="BP75" si="366">IF(BQ75*BP$101=0,"",BQ75*BP$101)</f>
        <v/>
      </c>
      <c r="BQ75" s="49"/>
      <c r="BR75" s="49" t="str">
        <f t="shared" si="342"/>
        <v/>
      </c>
      <c r="BS75" s="48"/>
      <c r="BT75" s="48"/>
      <c r="BU75" s="49"/>
      <c r="BV75" s="49" t="str">
        <f t="shared" ref="BV75" si="367">IF(BW75*BV$101=0,"",BW75*BV$101)</f>
        <v/>
      </c>
      <c r="BW75" s="49"/>
      <c r="BX75" s="49" t="str">
        <f t="shared" si="344"/>
        <v/>
      </c>
      <c r="BY75" s="48"/>
      <c r="BZ75" s="48"/>
      <c r="CA75" s="49"/>
      <c r="CB75" s="49" t="str">
        <f t="shared" ref="CB75" si="368">IF(CC75*CB$101=0,"",CC75*CB$101)</f>
        <v/>
      </c>
      <c r="CC75" s="49"/>
      <c r="CD75" s="49" t="str">
        <f t="shared" si="346"/>
        <v/>
      </c>
      <c r="CE75" s="57"/>
      <c r="CF75" s="58"/>
      <c r="CG75" s="53"/>
    </row>
    <row r="76" spans="1:85" ht="15.75" customHeight="1">
      <c r="A76" s="123"/>
      <c r="B76" s="131"/>
      <c r="C76" s="31"/>
      <c r="D76" s="138"/>
      <c r="E76" s="75"/>
      <c r="F76" s="59"/>
      <c r="G76" s="31"/>
      <c r="H76" s="31"/>
      <c r="I76" s="54"/>
      <c r="J76" s="31"/>
      <c r="K76" s="48"/>
      <c r="L76" s="48"/>
      <c r="M76" s="61"/>
      <c r="N76" s="49" t="str">
        <f>IF(O76*N$101=0,"",O76*N$101)</f>
        <v/>
      </c>
      <c r="O76" s="49"/>
      <c r="P76" s="49" t="str">
        <f t="shared" si="324"/>
        <v/>
      </c>
      <c r="Q76" s="48"/>
      <c r="R76" s="48"/>
      <c r="S76" s="61"/>
      <c r="T76" s="49" t="str">
        <f t="shared" ref="T76" si="369">IF(U76*T$101=0,"",U76*T$101)</f>
        <v/>
      </c>
      <c r="U76" s="49"/>
      <c r="V76" s="49" t="str">
        <f t="shared" si="326"/>
        <v/>
      </c>
      <c r="W76" s="48"/>
      <c r="X76" s="48"/>
      <c r="Y76" s="61"/>
      <c r="Z76" s="49" t="str">
        <f t="shared" ref="Z76" si="370">IF(AA76*Z$101=0,"",AA76*Z$101)</f>
        <v/>
      </c>
      <c r="AA76" s="49"/>
      <c r="AB76" s="49" t="str">
        <f t="shared" si="328"/>
        <v/>
      </c>
      <c r="AC76" s="48"/>
      <c r="AD76" s="48"/>
      <c r="AE76" s="61"/>
      <c r="AF76" s="49" t="str">
        <f t="shared" ref="AF76" si="371">IF(AG76*AF$101=0,"",AG76*AF$101)</f>
        <v/>
      </c>
      <c r="AG76" s="49"/>
      <c r="AH76" s="49" t="str">
        <f t="shared" si="330"/>
        <v/>
      </c>
      <c r="AI76" s="48"/>
      <c r="AJ76" s="48"/>
      <c r="AK76" s="61"/>
      <c r="AL76" s="49" t="str">
        <f t="shared" ref="AL76" si="372">IF(AM76*AL$101=0,"",AM76*AL$101)</f>
        <v/>
      </c>
      <c r="AM76" s="49"/>
      <c r="AN76" s="49" t="str">
        <f t="shared" si="332"/>
        <v/>
      </c>
      <c r="AO76" s="48"/>
      <c r="AP76" s="48"/>
      <c r="AQ76" s="61"/>
      <c r="AR76" s="49" t="str">
        <f t="shared" ref="AR76" si="373">IF(AS76*AR$101=0,"",AS76*AR$101)</f>
        <v/>
      </c>
      <c r="AS76" s="49"/>
      <c r="AT76" s="49" t="str">
        <f t="shared" si="334"/>
        <v/>
      </c>
      <c r="AU76" s="48"/>
      <c r="AV76" s="48"/>
      <c r="AW76" s="61"/>
      <c r="AX76" s="49" t="str">
        <f t="shared" ref="AX76" si="374">IF(AY76*AX$101=0,"",AY76*AX$101)</f>
        <v/>
      </c>
      <c r="AY76" s="49"/>
      <c r="AZ76" s="49" t="str">
        <f t="shared" si="336"/>
        <v/>
      </c>
      <c r="BA76" s="48"/>
      <c r="BB76" s="48"/>
      <c r="BC76" s="61"/>
      <c r="BD76" s="49" t="str">
        <f t="shared" ref="BD76" si="375">IF(BE76*BD$101=0,"",BE76*BD$101)</f>
        <v/>
      </c>
      <c r="BE76" s="49"/>
      <c r="BF76" s="49" t="str">
        <f t="shared" si="338"/>
        <v/>
      </c>
      <c r="BG76" s="48"/>
      <c r="BH76" s="48"/>
      <c r="BI76" s="61"/>
      <c r="BJ76" s="49" t="str">
        <f t="shared" ref="BJ76" si="376">IF(BK76*BJ$101=0,"",BK76*BJ$101)</f>
        <v/>
      </c>
      <c r="BK76" s="49"/>
      <c r="BL76" s="49" t="str">
        <f t="shared" si="340"/>
        <v/>
      </c>
      <c r="BM76" s="48"/>
      <c r="BN76" s="48"/>
      <c r="BO76" s="61"/>
      <c r="BP76" s="49" t="str">
        <f t="shared" ref="BP76" si="377">IF(BQ76*BP$101=0,"",BQ76*BP$101)</f>
        <v/>
      </c>
      <c r="BQ76" s="49"/>
      <c r="BR76" s="49" t="str">
        <f t="shared" si="342"/>
        <v/>
      </c>
      <c r="BS76" s="48"/>
      <c r="BT76" s="48"/>
      <c r="BU76" s="61"/>
      <c r="BV76" s="49" t="str">
        <f t="shared" ref="BV76" si="378">IF(BW76*BV$101=0,"",BW76*BV$101)</f>
        <v/>
      </c>
      <c r="BW76" s="49"/>
      <c r="BX76" s="49" t="str">
        <f t="shared" si="344"/>
        <v/>
      </c>
      <c r="BY76" s="48"/>
      <c r="BZ76" s="48"/>
      <c r="CA76" s="61"/>
      <c r="CB76" s="49" t="str">
        <f t="shared" ref="CB76" si="379">IF(CC76*CB$101=0,"",CC76*CB$101)</f>
        <v/>
      </c>
      <c r="CC76" s="49"/>
      <c r="CD76" s="49" t="str">
        <f t="shared" si="346"/>
        <v/>
      </c>
      <c r="CE76" s="50"/>
      <c r="CF76" s="51"/>
      <c r="CG76" s="53"/>
    </row>
    <row r="77" spans="1:85" ht="15.75" customHeight="1">
      <c r="A77" s="126"/>
      <c r="B77" s="131"/>
      <c r="C77" s="31"/>
      <c r="D77" s="55"/>
      <c r="E77" s="75"/>
      <c r="F77" s="59"/>
      <c r="G77" s="31"/>
      <c r="H77" s="31"/>
      <c r="I77" s="31"/>
      <c r="J77" s="31"/>
      <c r="K77" s="54"/>
      <c r="L77" s="54"/>
      <c r="M77" s="65"/>
      <c r="N77" s="56"/>
      <c r="O77" s="56"/>
      <c r="P77" s="56"/>
      <c r="Q77" s="54"/>
      <c r="R77" s="54"/>
      <c r="S77" s="65"/>
      <c r="T77" s="56"/>
      <c r="U77" s="56"/>
      <c r="V77" s="56"/>
      <c r="W77" s="54"/>
      <c r="X77" s="54"/>
      <c r="Y77" s="65"/>
      <c r="Z77" s="56"/>
      <c r="AA77" s="56"/>
      <c r="AB77" s="56"/>
      <c r="AC77" s="54"/>
      <c r="AD77" s="54"/>
      <c r="AE77" s="65"/>
      <c r="AF77" s="56"/>
      <c r="AG77" s="56"/>
      <c r="AH77" s="56"/>
      <c r="AI77" s="54"/>
      <c r="AJ77" s="54"/>
      <c r="AK77" s="65"/>
      <c r="AL77" s="56"/>
      <c r="AM77" s="56"/>
      <c r="AN77" s="56"/>
      <c r="AO77" s="54"/>
      <c r="AP77" s="54"/>
      <c r="AQ77" s="65"/>
      <c r="AR77" s="56"/>
      <c r="AS77" s="56"/>
      <c r="AT77" s="56"/>
      <c r="AU77" s="54"/>
      <c r="AV77" s="54"/>
      <c r="AW77" s="65"/>
      <c r="AX77" s="56"/>
      <c r="AY77" s="56"/>
      <c r="AZ77" s="56"/>
      <c r="BA77" s="54"/>
      <c r="BB77" s="54"/>
      <c r="BC77" s="65"/>
      <c r="BD77" s="56"/>
      <c r="BE77" s="56"/>
      <c r="BF77" s="56"/>
      <c r="BG77" s="54"/>
      <c r="BH77" s="54"/>
      <c r="BI77" s="65"/>
      <c r="BJ77" s="56"/>
      <c r="BK77" s="56"/>
      <c r="BL77" s="56"/>
      <c r="BM77" s="54"/>
      <c r="BN77" s="54"/>
      <c r="BO77" s="65"/>
      <c r="BP77" s="56"/>
      <c r="BQ77" s="56"/>
      <c r="BR77" s="56"/>
      <c r="BS77" s="54"/>
      <c r="BT77" s="54"/>
      <c r="BU77" s="65"/>
      <c r="BV77" s="56"/>
      <c r="BW77" s="56"/>
      <c r="BX77" s="56"/>
      <c r="BY77" s="54"/>
      <c r="BZ77" s="54"/>
      <c r="CA77" s="65"/>
      <c r="CB77" s="56"/>
      <c r="CC77" s="56"/>
      <c r="CD77" s="56"/>
      <c r="CE77" s="57"/>
      <c r="CF77" s="58"/>
      <c r="CG77" s="53"/>
    </row>
    <row r="78" spans="1:85" ht="15.75" customHeight="1">
      <c r="A78" s="124"/>
      <c r="B78" s="130"/>
      <c r="C78" s="31"/>
      <c r="D78" s="55"/>
      <c r="E78" s="73"/>
      <c r="F78" s="55"/>
      <c r="G78" s="31"/>
      <c r="H78" s="31"/>
      <c r="I78" s="54"/>
      <c r="J78" s="31"/>
      <c r="K78" s="62"/>
      <c r="L78" s="31"/>
      <c r="M78" s="60"/>
      <c r="N78" s="56" t="str">
        <f t="shared" ref="N78:N88" si="380">IF(O78*N$101=0,"",O78*N$101)</f>
        <v/>
      </c>
      <c r="O78" s="56"/>
      <c r="P78" s="56" t="str">
        <f t="shared" ref="P78:P88" si="381">IF(AND(L78&lt;&gt;"",M78&lt;&gt;""),"6 collected",IF(AND(L78&lt;&gt;"",K78&lt;&gt;""),"5 send",IF(O78="","",IF(AND(O78&lt;&gt;"",L78&lt;&gt;""),"4 invoiced","3 prepared"))))</f>
        <v/>
      </c>
      <c r="Q78" s="62"/>
      <c r="R78" s="31"/>
      <c r="S78" s="60"/>
      <c r="T78" s="56" t="str">
        <f t="shared" ref="T78" si="382">IF(U78*T$101=0,"",U78*T$101)</f>
        <v/>
      </c>
      <c r="U78" s="56"/>
      <c r="V78" s="56" t="str">
        <f t="shared" ref="V78:V88" si="383">IF(AND(R78&lt;&gt;"",S78&lt;&gt;""),"6 collected",IF(AND(R78&lt;&gt;"",Q78&lt;&gt;""),"5 send",IF(U78="","",IF(AND(U78&lt;&gt;"",R78&lt;&gt;""),"4 invoiced","3 prepared"))))</f>
        <v/>
      </c>
      <c r="W78" s="62"/>
      <c r="X78" s="31"/>
      <c r="Y78" s="60"/>
      <c r="Z78" s="56" t="str">
        <f t="shared" ref="Z78" si="384">IF(AA78*Z$101=0,"",AA78*Z$101)</f>
        <v/>
      </c>
      <c r="AA78" s="56"/>
      <c r="AB78" s="56" t="str">
        <f t="shared" ref="AB78:AB88" si="385">IF(AND(X78&lt;&gt;"",Y78&lt;&gt;""),"6 collected",IF(AND(X78&lt;&gt;"",W78&lt;&gt;""),"5 send",IF(AA78="","",IF(AND(AA78&lt;&gt;"",X78&lt;&gt;""),"4 invoiced","3 prepared"))))</f>
        <v/>
      </c>
      <c r="AC78" s="62"/>
      <c r="AD78" s="31"/>
      <c r="AE78" s="60"/>
      <c r="AF78" s="56" t="str">
        <f t="shared" ref="AF78" si="386">IF(AG78*AF$101=0,"",AG78*AF$101)</f>
        <v/>
      </c>
      <c r="AG78" s="56"/>
      <c r="AH78" s="56" t="str">
        <f t="shared" ref="AH78:AH88" si="387">IF(AND(AD78&lt;&gt;"",AE78&lt;&gt;""),"6 collected",IF(AND(AD78&lt;&gt;"",AC78&lt;&gt;""),"5 send",IF(AG78="","",IF(AND(AG78&lt;&gt;"",AD78&lt;&gt;""),"4 invoiced","3 prepared"))))</f>
        <v/>
      </c>
      <c r="AI78" s="62"/>
      <c r="AJ78" s="31"/>
      <c r="AK78" s="60"/>
      <c r="AL78" s="56" t="str">
        <f t="shared" ref="AL78" si="388">IF(AM78*AL$101=0,"",AM78*AL$101)</f>
        <v/>
      </c>
      <c r="AM78" s="56"/>
      <c r="AN78" s="56" t="str">
        <f t="shared" ref="AN78:AN88" si="389">IF(AND(AJ78&lt;&gt;"",AK78&lt;&gt;""),"6 collected",IF(AND(AJ78&lt;&gt;"",AI78&lt;&gt;""),"5 send",IF(AM78="","",IF(AND(AM78&lt;&gt;"",AJ78&lt;&gt;""),"4 invoiced","3 prepared"))))</f>
        <v/>
      </c>
      <c r="AO78" s="62"/>
      <c r="AP78" s="31"/>
      <c r="AQ78" s="60"/>
      <c r="AR78" s="56" t="str">
        <f t="shared" ref="AR78" si="390">IF(AS78*AR$101=0,"",AS78*AR$101)</f>
        <v/>
      </c>
      <c r="AS78" s="56"/>
      <c r="AT78" s="56" t="str">
        <f t="shared" ref="AT78:AT88" si="391">IF(AND(AP78&lt;&gt;"",AQ78&lt;&gt;""),"6 collected",IF(AND(AP78&lt;&gt;"",AO78&lt;&gt;""),"5 send",IF(AS78="","",IF(AND(AS78&lt;&gt;"",AP78&lt;&gt;""),"4 invoiced","3 prepared"))))</f>
        <v/>
      </c>
      <c r="AU78" s="62"/>
      <c r="AV78" s="31"/>
      <c r="AW78" s="60"/>
      <c r="AX78" s="56" t="str">
        <f t="shared" ref="AX78" si="392">IF(AY78*AX$101=0,"",AY78*AX$101)</f>
        <v/>
      </c>
      <c r="AY78" s="56"/>
      <c r="AZ78" s="56" t="str">
        <f t="shared" ref="AZ78:AZ88" si="393">IF(AND(AV78&lt;&gt;"",AW78&lt;&gt;""),"6 collected",IF(AND(AV78&lt;&gt;"",AU78&lt;&gt;""),"5 send",IF(AY78="","",IF(AND(AY78&lt;&gt;"",AV78&lt;&gt;""),"4 invoiced","3 prepared"))))</f>
        <v/>
      </c>
      <c r="BA78" s="62"/>
      <c r="BB78" s="31"/>
      <c r="BC78" s="60"/>
      <c r="BD78" s="56" t="str">
        <f t="shared" ref="BD78" si="394">IF(BE78*BD$101=0,"",BE78*BD$101)</f>
        <v/>
      </c>
      <c r="BE78" s="56"/>
      <c r="BF78" s="56" t="str">
        <f t="shared" ref="BF78:BF88" si="395">IF(AND(BB78&lt;&gt;"",BC78&lt;&gt;""),"6 collected",IF(AND(BB78&lt;&gt;"",BA78&lt;&gt;""),"5 send",IF(BE78="","",IF(AND(BE78&lt;&gt;"",BB78&lt;&gt;""),"4 invoiced","3 prepared"))))</f>
        <v/>
      </c>
      <c r="BG78" s="62"/>
      <c r="BH78" s="31"/>
      <c r="BI78" s="60"/>
      <c r="BJ78" s="56" t="str">
        <f t="shared" ref="BJ78" si="396">IF(BK78*BJ$101=0,"",BK78*BJ$101)</f>
        <v/>
      </c>
      <c r="BK78" s="56"/>
      <c r="BL78" s="56" t="str">
        <f t="shared" ref="BL78:BL88" si="397">IF(AND(BH78&lt;&gt;"",BI78&lt;&gt;""),"6 collected",IF(AND(BH78&lt;&gt;"",BG78&lt;&gt;""),"5 send",IF(BK78="","",IF(AND(BK78&lt;&gt;"",BH78&lt;&gt;""),"4 invoiced","3 prepared"))))</f>
        <v/>
      </c>
      <c r="BM78" s="62"/>
      <c r="BN78" s="31"/>
      <c r="BO78" s="60"/>
      <c r="BP78" s="56" t="str">
        <f t="shared" ref="BP78" si="398">IF(BQ78*BP$101=0,"",BQ78*BP$101)</f>
        <v/>
      </c>
      <c r="BQ78" s="56"/>
      <c r="BR78" s="56" t="str">
        <f t="shared" ref="BR78:BR88" si="399">IF(AND(BN78&lt;&gt;"",BO78&lt;&gt;""),"6 collected",IF(AND(BN78&lt;&gt;"",BM78&lt;&gt;""),"5 send",IF(BQ78="","",IF(AND(BQ78&lt;&gt;"",BN78&lt;&gt;""),"4 invoiced","3 prepared"))))</f>
        <v/>
      </c>
      <c r="BS78" s="62"/>
      <c r="BT78" s="31"/>
      <c r="BU78" s="60"/>
      <c r="BV78" s="56" t="str">
        <f t="shared" ref="BV78" si="400">IF(BW78*BV$101=0,"",BW78*BV$101)</f>
        <v/>
      </c>
      <c r="BW78" s="56"/>
      <c r="BX78" s="56" t="str">
        <f t="shared" ref="BX78:BX88" si="401">IF(AND(BT78&lt;&gt;"",BU78&lt;&gt;""),"6 collected",IF(AND(BT78&lt;&gt;"",BS78&lt;&gt;""),"5 send",IF(BW78="","",IF(AND(BW78&lt;&gt;"",BT78&lt;&gt;""),"4 invoiced","3 prepared"))))</f>
        <v/>
      </c>
      <c r="BY78" s="62"/>
      <c r="BZ78" s="31"/>
      <c r="CA78" s="60"/>
      <c r="CB78" s="56" t="str">
        <f t="shared" ref="CB78" si="402">IF(CC78*CB$101=0,"",CC78*CB$101)</f>
        <v/>
      </c>
      <c r="CC78" s="56"/>
      <c r="CD78" s="56" t="str">
        <f t="shared" ref="CD78:CD88" si="403">IF(AND(BZ78&lt;&gt;"",CA78&lt;&gt;""),"6 collected",IF(AND(BZ78&lt;&gt;"",BY78&lt;&gt;""),"5 send",IF(CC78="","",IF(AND(CC78&lt;&gt;"",BZ78&lt;&gt;""),"4 invoiced","3 prepared"))))</f>
        <v/>
      </c>
      <c r="CE78" s="57"/>
      <c r="CF78" s="58"/>
      <c r="CG78" s="53"/>
    </row>
    <row r="79" spans="1:85" ht="15.75" customHeight="1">
      <c r="A79" s="124"/>
      <c r="B79" s="130"/>
      <c r="C79" s="31"/>
      <c r="D79" s="55"/>
      <c r="E79" s="75"/>
      <c r="F79" s="59"/>
      <c r="G79" s="31"/>
      <c r="H79" s="31"/>
      <c r="I79" s="54"/>
      <c r="J79" s="31"/>
      <c r="K79" s="62"/>
      <c r="L79" s="31"/>
      <c r="M79" s="60"/>
      <c r="N79" s="56" t="str">
        <f t="shared" si="380"/>
        <v/>
      </c>
      <c r="O79" s="56"/>
      <c r="P79" s="56" t="str">
        <f t="shared" si="381"/>
        <v/>
      </c>
      <c r="Q79" s="62"/>
      <c r="R79" s="31"/>
      <c r="S79" s="60"/>
      <c r="T79" s="56" t="str">
        <f t="shared" ref="T79" si="404">IF(U79*T$101=0,"",U79*T$101)</f>
        <v/>
      </c>
      <c r="U79" s="56"/>
      <c r="V79" s="56" t="str">
        <f t="shared" si="383"/>
        <v/>
      </c>
      <c r="W79" s="62"/>
      <c r="X79" s="31"/>
      <c r="Y79" s="60"/>
      <c r="Z79" s="56" t="str">
        <f t="shared" ref="Z79" si="405">IF(AA79*Z$101=0,"",AA79*Z$101)</f>
        <v/>
      </c>
      <c r="AA79" s="56"/>
      <c r="AB79" s="56" t="str">
        <f t="shared" si="385"/>
        <v/>
      </c>
      <c r="AC79" s="62"/>
      <c r="AD79" s="31"/>
      <c r="AE79" s="60"/>
      <c r="AF79" s="56" t="str">
        <f t="shared" ref="AF79" si="406">IF(AG79*AF$101=0,"",AG79*AF$101)</f>
        <v/>
      </c>
      <c r="AG79" s="56"/>
      <c r="AH79" s="56" t="str">
        <f t="shared" si="387"/>
        <v/>
      </c>
      <c r="AI79" s="62"/>
      <c r="AJ79" s="31"/>
      <c r="AK79" s="60"/>
      <c r="AL79" s="56" t="str">
        <f t="shared" ref="AL79" si="407">IF(AM79*AL$101=0,"",AM79*AL$101)</f>
        <v/>
      </c>
      <c r="AM79" s="56"/>
      <c r="AN79" s="56" t="str">
        <f t="shared" si="389"/>
        <v/>
      </c>
      <c r="AO79" s="62"/>
      <c r="AP79" s="31"/>
      <c r="AQ79" s="60"/>
      <c r="AR79" s="56" t="str">
        <f t="shared" ref="AR79" si="408">IF(AS79*AR$101=0,"",AS79*AR$101)</f>
        <v/>
      </c>
      <c r="AS79" s="56"/>
      <c r="AT79" s="56" t="str">
        <f t="shared" si="391"/>
        <v/>
      </c>
      <c r="AU79" s="62"/>
      <c r="AV79" s="31"/>
      <c r="AW79" s="60"/>
      <c r="AX79" s="56" t="str">
        <f t="shared" ref="AX79" si="409">IF(AY79*AX$101=0,"",AY79*AX$101)</f>
        <v/>
      </c>
      <c r="AY79" s="56"/>
      <c r="AZ79" s="56" t="str">
        <f t="shared" si="393"/>
        <v/>
      </c>
      <c r="BA79" s="62"/>
      <c r="BB79" s="31"/>
      <c r="BC79" s="60"/>
      <c r="BD79" s="56" t="str">
        <f t="shared" ref="BD79" si="410">IF(BE79*BD$101=0,"",BE79*BD$101)</f>
        <v/>
      </c>
      <c r="BE79" s="56"/>
      <c r="BF79" s="56" t="str">
        <f t="shared" si="395"/>
        <v/>
      </c>
      <c r="BG79" s="62"/>
      <c r="BH79" s="31"/>
      <c r="BI79" s="60"/>
      <c r="BJ79" s="56" t="str">
        <f t="shared" ref="BJ79" si="411">IF(BK79*BJ$101=0,"",BK79*BJ$101)</f>
        <v/>
      </c>
      <c r="BK79" s="56"/>
      <c r="BL79" s="56" t="str">
        <f t="shared" si="397"/>
        <v/>
      </c>
      <c r="BM79" s="62"/>
      <c r="BN79" s="31"/>
      <c r="BO79" s="60"/>
      <c r="BP79" s="56" t="str">
        <f t="shared" ref="BP79" si="412">IF(BQ79*BP$101=0,"",BQ79*BP$101)</f>
        <v/>
      </c>
      <c r="BQ79" s="56"/>
      <c r="BR79" s="56" t="str">
        <f t="shared" si="399"/>
        <v/>
      </c>
      <c r="BS79" s="62"/>
      <c r="BT79" s="31"/>
      <c r="BU79" s="60"/>
      <c r="BV79" s="56" t="str">
        <f t="shared" ref="BV79" si="413">IF(BW79*BV$101=0,"",BW79*BV$101)</f>
        <v/>
      </c>
      <c r="BW79" s="56"/>
      <c r="BX79" s="56" t="str">
        <f t="shared" si="401"/>
        <v/>
      </c>
      <c r="BY79" s="62"/>
      <c r="BZ79" s="31"/>
      <c r="CA79" s="60"/>
      <c r="CB79" s="56" t="str">
        <f t="shared" ref="CB79" si="414">IF(CC79*CB$101=0,"",CC79*CB$101)</f>
        <v/>
      </c>
      <c r="CC79" s="56"/>
      <c r="CD79" s="56" t="str">
        <f t="shared" si="403"/>
        <v/>
      </c>
      <c r="CE79" s="57"/>
      <c r="CF79" s="58"/>
      <c r="CG79" s="53"/>
    </row>
    <row r="80" spans="1:85" ht="15.75" customHeight="1">
      <c r="A80" s="124"/>
      <c r="B80" s="130"/>
      <c r="C80" s="31"/>
      <c r="D80" s="55"/>
      <c r="E80" s="73"/>
      <c r="F80" s="55"/>
      <c r="G80" s="31"/>
      <c r="H80" s="31"/>
      <c r="I80" s="54"/>
      <c r="J80" s="31"/>
      <c r="K80" s="62"/>
      <c r="L80" s="31"/>
      <c r="M80" s="60"/>
      <c r="N80" s="56" t="str">
        <f t="shared" si="380"/>
        <v/>
      </c>
      <c r="O80" s="56"/>
      <c r="P80" s="56" t="str">
        <f t="shared" si="381"/>
        <v/>
      </c>
      <c r="Q80" s="62"/>
      <c r="R80" s="31"/>
      <c r="S80" s="60"/>
      <c r="T80" s="56" t="str">
        <f t="shared" ref="T80" si="415">IF(U80*T$101=0,"",U80*T$101)</f>
        <v/>
      </c>
      <c r="U80" s="56"/>
      <c r="V80" s="56" t="str">
        <f t="shared" si="383"/>
        <v/>
      </c>
      <c r="W80" s="62"/>
      <c r="X80" s="31"/>
      <c r="Y80" s="60"/>
      <c r="Z80" s="56" t="str">
        <f t="shared" ref="Z80" si="416">IF(AA80*Z$101=0,"",AA80*Z$101)</f>
        <v/>
      </c>
      <c r="AA80" s="56"/>
      <c r="AB80" s="56" t="str">
        <f t="shared" si="385"/>
        <v/>
      </c>
      <c r="AC80" s="62"/>
      <c r="AD80" s="31"/>
      <c r="AE80" s="60"/>
      <c r="AF80" s="56" t="str">
        <f t="shared" ref="AF80" si="417">IF(AG80*AF$101=0,"",AG80*AF$101)</f>
        <v/>
      </c>
      <c r="AG80" s="56"/>
      <c r="AH80" s="56" t="str">
        <f t="shared" si="387"/>
        <v/>
      </c>
      <c r="AI80" s="62"/>
      <c r="AJ80" s="31"/>
      <c r="AK80" s="60"/>
      <c r="AL80" s="56" t="str">
        <f t="shared" ref="AL80" si="418">IF(AM80*AL$101=0,"",AM80*AL$101)</f>
        <v/>
      </c>
      <c r="AM80" s="56"/>
      <c r="AN80" s="56" t="str">
        <f t="shared" si="389"/>
        <v/>
      </c>
      <c r="AO80" s="62"/>
      <c r="AP80" s="31"/>
      <c r="AQ80" s="60"/>
      <c r="AR80" s="56" t="str">
        <f t="shared" ref="AR80" si="419">IF(AS80*AR$101=0,"",AS80*AR$101)</f>
        <v/>
      </c>
      <c r="AS80" s="56"/>
      <c r="AT80" s="56" t="str">
        <f t="shared" si="391"/>
        <v/>
      </c>
      <c r="AU80" s="62"/>
      <c r="AV80" s="31"/>
      <c r="AW80" s="60"/>
      <c r="AX80" s="56" t="str">
        <f t="shared" ref="AX80" si="420">IF(AY80*AX$101=0,"",AY80*AX$101)</f>
        <v/>
      </c>
      <c r="AY80" s="56"/>
      <c r="AZ80" s="56" t="str">
        <f t="shared" si="393"/>
        <v/>
      </c>
      <c r="BA80" s="62"/>
      <c r="BB80" s="31"/>
      <c r="BC80" s="60"/>
      <c r="BD80" s="56" t="str">
        <f t="shared" ref="BD80" si="421">IF(BE80*BD$101=0,"",BE80*BD$101)</f>
        <v/>
      </c>
      <c r="BE80" s="56"/>
      <c r="BF80" s="56" t="str">
        <f t="shared" si="395"/>
        <v/>
      </c>
      <c r="BG80" s="62"/>
      <c r="BH80" s="31"/>
      <c r="BI80" s="60"/>
      <c r="BJ80" s="56" t="str">
        <f t="shared" ref="BJ80" si="422">IF(BK80*BJ$101=0,"",BK80*BJ$101)</f>
        <v/>
      </c>
      <c r="BK80" s="56"/>
      <c r="BL80" s="56" t="str">
        <f t="shared" si="397"/>
        <v/>
      </c>
      <c r="BM80" s="62"/>
      <c r="BN80" s="31"/>
      <c r="BO80" s="60"/>
      <c r="BP80" s="56" t="str">
        <f t="shared" ref="BP80" si="423">IF(BQ80*BP$101=0,"",BQ80*BP$101)</f>
        <v/>
      </c>
      <c r="BQ80" s="56"/>
      <c r="BR80" s="56" t="str">
        <f t="shared" si="399"/>
        <v/>
      </c>
      <c r="BS80" s="62"/>
      <c r="BT80" s="31"/>
      <c r="BU80" s="60"/>
      <c r="BV80" s="56" t="str">
        <f t="shared" ref="BV80" si="424">IF(BW80*BV$101=0,"",BW80*BV$101)</f>
        <v/>
      </c>
      <c r="BW80" s="56"/>
      <c r="BX80" s="56" t="str">
        <f t="shared" si="401"/>
        <v/>
      </c>
      <c r="BY80" s="62"/>
      <c r="BZ80" s="31"/>
      <c r="CA80" s="60"/>
      <c r="CB80" s="56" t="str">
        <f t="shared" ref="CB80" si="425">IF(CC80*CB$101=0,"",CC80*CB$101)</f>
        <v/>
      </c>
      <c r="CC80" s="56"/>
      <c r="CD80" s="56" t="str">
        <f t="shared" si="403"/>
        <v/>
      </c>
      <c r="CE80" s="57"/>
      <c r="CF80" s="58"/>
      <c r="CG80" s="53"/>
    </row>
    <row r="81" spans="1:85" ht="15.75" customHeight="1">
      <c r="A81" s="124"/>
      <c r="B81" s="131"/>
      <c r="C81" s="31"/>
      <c r="D81" s="55"/>
      <c r="E81" s="75"/>
      <c r="F81" s="59"/>
      <c r="G81" s="31"/>
      <c r="H81" s="31"/>
      <c r="I81" s="54"/>
      <c r="J81" s="31"/>
      <c r="K81" s="62"/>
      <c r="L81" s="31"/>
      <c r="M81" s="60"/>
      <c r="N81" s="56" t="str">
        <f t="shared" si="380"/>
        <v/>
      </c>
      <c r="O81" s="60"/>
      <c r="P81" s="56" t="str">
        <f t="shared" si="381"/>
        <v/>
      </c>
      <c r="Q81" s="62"/>
      <c r="R81" s="31"/>
      <c r="S81" s="60"/>
      <c r="T81" s="56" t="str">
        <f t="shared" ref="T81" si="426">IF(U81*T$101=0,"",U81*T$101)</f>
        <v/>
      </c>
      <c r="U81" s="60"/>
      <c r="V81" s="56" t="str">
        <f t="shared" si="383"/>
        <v/>
      </c>
      <c r="W81" s="62"/>
      <c r="X81" s="31"/>
      <c r="Y81" s="60"/>
      <c r="Z81" s="56" t="str">
        <f t="shared" ref="Z81" si="427">IF(AA81*Z$101=0,"",AA81*Z$101)</f>
        <v/>
      </c>
      <c r="AA81" s="60"/>
      <c r="AB81" s="56" t="str">
        <f t="shared" si="385"/>
        <v/>
      </c>
      <c r="AC81" s="62"/>
      <c r="AD81" s="31"/>
      <c r="AE81" s="60"/>
      <c r="AF81" s="56" t="str">
        <f t="shared" ref="AF81" si="428">IF(AG81*AF$101=0,"",AG81*AF$101)</f>
        <v/>
      </c>
      <c r="AG81" s="60"/>
      <c r="AH81" s="56" t="str">
        <f t="shared" si="387"/>
        <v/>
      </c>
      <c r="AI81" s="62"/>
      <c r="AJ81" s="31"/>
      <c r="AK81" s="60"/>
      <c r="AL81" s="56" t="str">
        <f t="shared" ref="AL81" si="429">IF(AM81*AL$101=0,"",AM81*AL$101)</f>
        <v/>
      </c>
      <c r="AM81" s="60"/>
      <c r="AN81" s="56" t="str">
        <f t="shared" si="389"/>
        <v/>
      </c>
      <c r="AO81" s="62"/>
      <c r="AP81" s="31"/>
      <c r="AQ81" s="60"/>
      <c r="AR81" s="56" t="str">
        <f t="shared" ref="AR81" si="430">IF(AS81*AR$101=0,"",AS81*AR$101)</f>
        <v/>
      </c>
      <c r="AS81" s="60"/>
      <c r="AT81" s="56" t="str">
        <f t="shared" si="391"/>
        <v/>
      </c>
      <c r="AU81" s="62"/>
      <c r="AV81" s="31"/>
      <c r="AW81" s="60"/>
      <c r="AX81" s="56" t="str">
        <f t="shared" ref="AX81" si="431">IF(AY81*AX$101=0,"",AY81*AX$101)</f>
        <v/>
      </c>
      <c r="AY81" s="60"/>
      <c r="AZ81" s="56" t="str">
        <f t="shared" si="393"/>
        <v/>
      </c>
      <c r="BA81" s="62"/>
      <c r="BB81" s="31"/>
      <c r="BC81" s="60"/>
      <c r="BD81" s="56" t="str">
        <f t="shared" ref="BD81" si="432">IF(BE81*BD$101=0,"",BE81*BD$101)</f>
        <v/>
      </c>
      <c r="BE81" s="60"/>
      <c r="BF81" s="56" t="str">
        <f t="shared" si="395"/>
        <v/>
      </c>
      <c r="BG81" s="62"/>
      <c r="BH81" s="31"/>
      <c r="BI81" s="60"/>
      <c r="BJ81" s="56" t="str">
        <f t="shared" ref="BJ81" si="433">IF(BK81*BJ$101=0,"",BK81*BJ$101)</f>
        <v/>
      </c>
      <c r="BK81" s="60"/>
      <c r="BL81" s="56" t="str">
        <f t="shared" si="397"/>
        <v/>
      </c>
      <c r="BM81" s="62"/>
      <c r="BN81" s="31"/>
      <c r="BO81" s="60"/>
      <c r="BP81" s="56" t="str">
        <f t="shared" ref="BP81" si="434">IF(BQ81*BP$101=0,"",BQ81*BP$101)</f>
        <v/>
      </c>
      <c r="BQ81" s="60"/>
      <c r="BR81" s="56" t="str">
        <f t="shared" si="399"/>
        <v/>
      </c>
      <c r="BS81" s="62"/>
      <c r="BT81" s="31"/>
      <c r="BU81" s="60"/>
      <c r="BV81" s="56" t="str">
        <f t="shared" ref="BV81" si="435">IF(BW81*BV$101=0,"",BW81*BV$101)</f>
        <v/>
      </c>
      <c r="BW81" s="60"/>
      <c r="BX81" s="56" t="str">
        <f t="shared" si="401"/>
        <v/>
      </c>
      <c r="BY81" s="62"/>
      <c r="BZ81" s="31"/>
      <c r="CA81" s="60"/>
      <c r="CB81" s="56" t="str">
        <f t="shared" ref="CB81" si="436">IF(CC81*CB$101=0,"",CC81*CB$101)</f>
        <v/>
      </c>
      <c r="CC81" s="60"/>
      <c r="CD81" s="56" t="str">
        <f t="shared" si="403"/>
        <v/>
      </c>
      <c r="CE81" s="57"/>
      <c r="CF81" s="58"/>
      <c r="CG81" s="53"/>
    </row>
    <row r="82" spans="1:85" ht="15.75" customHeight="1">
      <c r="A82" s="124"/>
      <c r="B82" s="131"/>
      <c r="C82" s="31"/>
      <c r="D82" s="138"/>
      <c r="E82" s="75"/>
      <c r="F82" s="59"/>
      <c r="G82" s="31"/>
      <c r="H82" s="31"/>
      <c r="I82" s="54"/>
      <c r="J82" s="31"/>
      <c r="K82" s="62"/>
      <c r="L82" s="31"/>
      <c r="M82" s="60"/>
      <c r="N82" s="56" t="str">
        <f t="shared" si="380"/>
        <v/>
      </c>
      <c r="O82" s="60"/>
      <c r="P82" s="56" t="str">
        <f t="shared" si="381"/>
        <v/>
      </c>
      <c r="Q82" s="62"/>
      <c r="R82" s="31"/>
      <c r="S82" s="60"/>
      <c r="T82" s="56" t="str">
        <f t="shared" ref="T82" si="437">IF(U82*T$101=0,"",U82*T$101)</f>
        <v/>
      </c>
      <c r="U82" s="60"/>
      <c r="V82" s="56" t="str">
        <f t="shared" si="383"/>
        <v/>
      </c>
      <c r="W82" s="62"/>
      <c r="X82" s="31"/>
      <c r="Y82" s="60"/>
      <c r="Z82" s="56" t="str">
        <f t="shared" ref="Z82" si="438">IF(AA82*Z$101=0,"",AA82*Z$101)</f>
        <v/>
      </c>
      <c r="AA82" s="60"/>
      <c r="AB82" s="56" t="str">
        <f t="shared" si="385"/>
        <v/>
      </c>
      <c r="AC82" s="62"/>
      <c r="AD82" s="31"/>
      <c r="AE82" s="60"/>
      <c r="AF82" s="56" t="str">
        <f t="shared" ref="AF82" si="439">IF(AG82*AF$101=0,"",AG82*AF$101)</f>
        <v/>
      </c>
      <c r="AG82" s="60"/>
      <c r="AH82" s="56" t="str">
        <f t="shared" si="387"/>
        <v/>
      </c>
      <c r="AI82" s="62"/>
      <c r="AJ82" s="31"/>
      <c r="AK82" s="60"/>
      <c r="AL82" s="56" t="str">
        <f t="shared" ref="AL82" si="440">IF(AM82*AL$101=0,"",AM82*AL$101)</f>
        <v/>
      </c>
      <c r="AM82" s="60"/>
      <c r="AN82" s="56" t="str">
        <f t="shared" si="389"/>
        <v/>
      </c>
      <c r="AO82" s="62"/>
      <c r="AP82" s="31"/>
      <c r="AQ82" s="60"/>
      <c r="AR82" s="56" t="str">
        <f t="shared" ref="AR82" si="441">IF(AS82*AR$101=0,"",AS82*AR$101)</f>
        <v/>
      </c>
      <c r="AS82" s="60"/>
      <c r="AT82" s="56" t="str">
        <f t="shared" si="391"/>
        <v/>
      </c>
      <c r="AU82" s="62"/>
      <c r="AV82" s="31"/>
      <c r="AW82" s="60"/>
      <c r="AX82" s="56" t="str">
        <f t="shared" ref="AX82" si="442">IF(AY82*AX$101=0,"",AY82*AX$101)</f>
        <v/>
      </c>
      <c r="AY82" s="60"/>
      <c r="AZ82" s="56" t="str">
        <f t="shared" si="393"/>
        <v/>
      </c>
      <c r="BA82" s="62"/>
      <c r="BB82" s="31"/>
      <c r="BC82" s="60"/>
      <c r="BD82" s="56" t="str">
        <f t="shared" ref="BD82" si="443">IF(BE82*BD$101=0,"",BE82*BD$101)</f>
        <v/>
      </c>
      <c r="BE82" s="60"/>
      <c r="BF82" s="56" t="str">
        <f t="shared" si="395"/>
        <v/>
      </c>
      <c r="BG82" s="62"/>
      <c r="BH82" s="31"/>
      <c r="BI82" s="60"/>
      <c r="BJ82" s="56" t="str">
        <f t="shared" ref="BJ82" si="444">IF(BK82*BJ$101=0,"",BK82*BJ$101)</f>
        <v/>
      </c>
      <c r="BK82" s="60"/>
      <c r="BL82" s="56" t="str">
        <f t="shared" si="397"/>
        <v/>
      </c>
      <c r="BM82" s="62"/>
      <c r="BN82" s="31"/>
      <c r="BO82" s="60"/>
      <c r="BP82" s="56" t="str">
        <f t="shared" ref="BP82" si="445">IF(BQ82*BP$101=0,"",BQ82*BP$101)</f>
        <v/>
      </c>
      <c r="BQ82" s="60"/>
      <c r="BR82" s="56" t="str">
        <f t="shared" si="399"/>
        <v/>
      </c>
      <c r="BS82" s="62"/>
      <c r="BT82" s="31"/>
      <c r="BU82" s="60"/>
      <c r="BV82" s="56" t="str">
        <f t="shared" ref="BV82" si="446">IF(BW82*BV$101=0,"",BW82*BV$101)</f>
        <v/>
      </c>
      <c r="BW82" s="60"/>
      <c r="BX82" s="56" t="str">
        <f t="shared" si="401"/>
        <v/>
      </c>
      <c r="BY82" s="62"/>
      <c r="BZ82" s="31"/>
      <c r="CA82" s="60"/>
      <c r="CB82" s="56" t="str">
        <f t="shared" ref="CB82" si="447">IF(CC82*CB$101=0,"",CC82*CB$101)</f>
        <v/>
      </c>
      <c r="CC82" s="60"/>
      <c r="CD82" s="56" t="str">
        <f t="shared" si="403"/>
        <v/>
      </c>
      <c r="CE82" s="57"/>
      <c r="CF82" s="58"/>
      <c r="CG82" s="53"/>
    </row>
    <row r="83" spans="1:85" ht="15.75" customHeight="1">
      <c r="A83" s="123"/>
      <c r="B83" s="131"/>
      <c r="C83" s="31"/>
      <c r="D83" s="138"/>
      <c r="E83" s="75"/>
      <c r="F83" s="59"/>
      <c r="G83" s="31"/>
      <c r="H83" s="31"/>
      <c r="I83" s="31"/>
      <c r="J83" s="31"/>
      <c r="K83" s="54"/>
      <c r="L83" s="54"/>
      <c r="M83" s="60"/>
      <c r="N83" s="56" t="str">
        <f t="shared" si="380"/>
        <v/>
      </c>
      <c r="O83" s="56"/>
      <c r="P83" s="56" t="str">
        <f t="shared" si="381"/>
        <v/>
      </c>
      <c r="Q83" s="54"/>
      <c r="R83" s="54"/>
      <c r="S83" s="60"/>
      <c r="T83" s="56" t="str">
        <f t="shared" ref="T83" si="448">IF(U83*T$101=0,"",U83*T$101)</f>
        <v/>
      </c>
      <c r="U83" s="56"/>
      <c r="V83" s="56" t="str">
        <f t="shared" si="383"/>
        <v/>
      </c>
      <c r="W83" s="54"/>
      <c r="X83" s="54"/>
      <c r="Y83" s="60"/>
      <c r="Z83" s="56" t="str">
        <f t="shared" ref="Z83" si="449">IF(AA83*Z$101=0,"",AA83*Z$101)</f>
        <v/>
      </c>
      <c r="AA83" s="56"/>
      <c r="AB83" s="56" t="str">
        <f t="shared" si="385"/>
        <v/>
      </c>
      <c r="AC83" s="54"/>
      <c r="AD83" s="54"/>
      <c r="AE83" s="60"/>
      <c r="AF83" s="56" t="str">
        <f t="shared" ref="AF83" si="450">IF(AG83*AF$101=0,"",AG83*AF$101)</f>
        <v/>
      </c>
      <c r="AG83" s="56"/>
      <c r="AH83" s="56" t="str">
        <f t="shared" si="387"/>
        <v/>
      </c>
      <c r="AI83" s="54"/>
      <c r="AJ83" s="54"/>
      <c r="AK83" s="60"/>
      <c r="AL83" s="56" t="str">
        <f t="shared" ref="AL83" si="451">IF(AM83*AL$101=0,"",AM83*AL$101)</f>
        <v/>
      </c>
      <c r="AM83" s="56"/>
      <c r="AN83" s="56" t="str">
        <f t="shared" si="389"/>
        <v/>
      </c>
      <c r="AO83" s="54"/>
      <c r="AP83" s="54"/>
      <c r="AQ83" s="60"/>
      <c r="AR83" s="56" t="str">
        <f t="shared" ref="AR83" si="452">IF(AS83*AR$101=0,"",AS83*AR$101)</f>
        <v/>
      </c>
      <c r="AS83" s="56"/>
      <c r="AT83" s="56" t="str">
        <f t="shared" si="391"/>
        <v/>
      </c>
      <c r="AU83" s="54"/>
      <c r="AV83" s="54"/>
      <c r="AW83" s="60"/>
      <c r="AX83" s="56" t="str">
        <f t="shared" ref="AX83" si="453">IF(AY83*AX$101=0,"",AY83*AX$101)</f>
        <v/>
      </c>
      <c r="AY83" s="56"/>
      <c r="AZ83" s="56" t="str">
        <f t="shared" si="393"/>
        <v/>
      </c>
      <c r="BA83" s="54"/>
      <c r="BB83" s="54"/>
      <c r="BC83" s="60"/>
      <c r="BD83" s="56" t="str">
        <f t="shared" ref="BD83" si="454">IF(BE83*BD$101=0,"",BE83*BD$101)</f>
        <v/>
      </c>
      <c r="BE83" s="56"/>
      <c r="BF83" s="56" t="str">
        <f t="shared" si="395"/>
        <v/>
      </c>
      <c r="BG83" s="54"/>
      <c r="BH83" s="54"/>
      <c r="BI83" s="60"/>
      <c r="BJ83" s="56" t="str">
        <f t="shared" ref="BJ83" si="455">IF(BK83*BJ$101=0,"",BK83*BJ$101)</f>
        <v/>
      </c>
      <c r="BK83" s="56"/>
      <c r="BL83" s="56" t="str">
        <f t="shared" si="397"/>
        <v/>
      </c>
      <c r="BM83" s="54"/>
      <c r="BN83" s="54"/>
      <c r="BO83" s="60"/>
      <c r="BP83" s="56" t="str">
        <f t="shared" ref="BP83" si="456">IF(BQ83*BP$101=0,"",BQ83*BP$101)</f>
        <v/>
      </c>
      <c r="BQ83" s="56"/>
      <c r="BR83" s="56" t="str">
        <f t="shared" si="399"/>
        <v/>
      </c>
      <c r="BS83" s="54"/>
      <c r="BT83" s="54"/>
      <c r="BU83" s="60"/>
      <c r="BV83" s="56" t="str">
        <f t="shared" ref="BV83" si="457">IF(BW83*BV$101=0,"",BW83*BV$101)</f>
        <v/>
      </c>
      <c r="BW83" s="56"/>
      <c r="BX83" s="56" t="str">
        <f t="shared" si="401"/>
        <v/>
      </c>
      <c r="BY83" s="54"/>
      <c r="BZ83" s="54"/>
      <c r="CA83" s="60"/>
      <c r="CB83" s="56" t="str">
        <f t="shared" ref="CB83" si="458">IF(CC83*CB$101=0,"",CC83*CB$101)</f>
        <v/>
      </c>
      <c r="CC83" s="56"/>
      <c r="CD83" s="56" t="str">
        <f t="shared" si="403"/>
        <v/>
      </c>
      <c r="CE83" s="57"/>
      <c r="CF83" s="58"/>
      <c r="CG83" s="53"/>
    </row>
    <row r="84" spans="1:85" ht="15.75" customHeight="1">
      <c r="A84" s="124"/>
      <c r="B84" s="132"/>
      <c r="C84" s="47"/>
      <c r="D84" s="137"/>
      <c r="E84" s="119"/>
      <c r="F84" s="63"/>
      <c r="G84" s="31"/>
      <c r="H84" s="47"/>
      <c r="I84" s="31"/>
      <c r="J84" s="47"/>
      <c r="K84" s="48"/>
      <c r="L84" s="48"/>
      <c r="M84" s="61"/>
      <c r="N84" s="49" t="str">
        <f t="shared" si="380"/>
        <v/>
      </c>
      <c r="O84" s="49"/>
      <c r="P84" s="49" t="str">
        <f t="shared" si="381"/>
        <v/>
      </c>
      <c r="Q84" s="48"/>
      <c r="R84" s="48"/>
      <c r="S84" s="61"/>
      <c r="T84" s="49" t="str">
        <f t="shared" ref="T84" si="459">IF(U84*T$101=0,"",U84*T$101)</f>
        <v/>
      </c>
      <c r="U84" s="49"/>
      <c r="V84" s="49" t="str">
        <f t="shared" si="383"/>
        <v/>
      </c>
      <c r="W84" s="48"/>
      <c r="X84" s="48"/>
      <c r="Y84" s="61"/>
      <c r="Z84" s="49" t="str">
        <f t="shared" ref="Z84" si="460">IF(AA84*Z$101=0,"",AA84*Z$101)</f>
        <v/>
      </c>
      <c r="AA84" s="49"/>
      <c r="AB84" s="49" t="str">
        <f t="shared" si="385"/>
        <v/>
      </c>
      <c r="AC84" s="48"/>
      <c r="AD84" s="48"/>
      <c r="AE84" s="61"/>
      <c r="AF84" s="49" t="str">
        <f t="shared" ref="AF84" si="461">IF(AG84*AF$101=0,"",AG84*AF$101)</f>
        <v/>
      </c>
      <c r="AG84" s="49"/>
      <c r="AH84" s="49" t="str">
        <f t="shared" si="387"/>
        <v/>
      </c>
      <c r="AI84" s="48"/>
      <c r="AJ84" s="48"/>
      <c r="AK84" s="61"/>
      <c r="AL84" s="49" t="str">
        <f t="shared" ref="AL84" si="462">IF(AM84*AL$101=0,"",AM84*AL$101)</f>
        <v/>
      </c>
      <c r="AM84" s="49"/>
      <c r="AN84" s="49" t="str">
        <f t="shared" si="389"/>
        <v/>
      </c>
      <c r="AO84" s="48"/>
      <c r="AP84" s="48"/>
      <c r="AQ84" s="61"/>
      <c r="AR84" s="49" t="str">
        <f t="shared" ref="AR84" si="463">IF(AS84*AR$101=0,"",AS84*AR$101)</f>
        <v/>
      </c>
      <c r="AS84" s="49"/>
      <c r="AT84" s="49" t="str">
        <f t="shared" si="391"/>
        <v/>
      </c>
      <c r="AU84" s="48"/>
      <c r="AV84" s="48"/>
      <c r="AW84" s="61"/>
      <c r="AX84" s="49" t="str">
        <f t="shared" ref="AX84" si="464">IF(AY84*AX$101=0,"",AY84*AX$101)</f>
        <v/>
      </c>
      <c r="AY84" s="49"/>
      <c r="AZ84" s="49" t="str">
        <f t="shared" si="393"/>
        <v/>
      </c>
      <c r="BA84" s="48"/>
      <c r="BB84" s="48"/>
      <c r="BC84" s="61"/>
      <c r="BD84" s="49" t="str">
        <f t="shared" ref="BD84" si="465">IF(BE84*BD$101=0,"",BE84*BD$101)</f>
        <v/>
      </c>
      <c r="BE84" s="49"/>
      <c r="BF84" s="49" t="str">
        <f t="shared" si="395"/>
        <v/>
      </c>
      <c r="BG84" s="48"/>
      <c r="BH84" s="48"/>
      <c r="BI84" s="61"/>
      <c r="BJ84" s="49" t="str">
        <f t="shared" ref="BJ84" si="466">IF(BK84*BJ$101=0,"",BK84*BJ$101)</f>
        <v/>
      </c>
      <c r="BK84" s="49"/>
      <c r="BL84" s="49" t="str">
        <f t="shared" si="397"/>
        <v/>
      </c>
      <c r="BM84" s="48"/>
      <c r="BN84" s="48"/>
      <c r="BO84" s="61"/>
      <c r="BP84" s="49" t="str">
        <f t="shared" ref="BP84" si="467">IF(BQ84*BP$101=0,"",BQ84*BP$101)</f>
        <v/>
      </c>
      <c r="BQ84" s="49"/>
      <c r="BR84" s="49" t="str">
        <f t="shared" si="399"/>
        <v/>
      </c>
      <c r="BS84" s="48"/>
      <c r="BT84" s="48"/>
      <c r="BU84" s="61"/>
      <c r="BV84" s="49" t="str">
        <f t="shared" ref="BV84" si="468">IF(BW84*BV$101=0,"",BW84*BV$101)</f>
        <v/>
      </c>
      <c r="BW84" s="49"/>
      <c r="BX84" s="49" t="str">
        <f t="shared" si="401"/>
        <v/>
      </c>
      <c r="BY84" s="48"/>
      <c r="BZ84" s="48"/>
      <c r="CA84" s="61"/>
      <c r="CB84" s="49" t="str">
        <f t="shared" ref="CB84" si="469">IF(CC84*CB$101=0,"",CC84*CB$101)</f>
        <v/>
      </c>
      <c r="CC84" s="49"/>
      <c r="CD84" s="49" t="str">
        <f t="shared" si="403"/>
        <v/>
      </c>
      <c r="CE84" s="50"/>
      <c r="CF84" s="51"/>
      <c r="CG84" s="53"/>
    </row>
    <row r="85" spans="1:85" ht="15.75" customHeight="1">
      <c r="A85" s="124"/>
      <c r="B85" s="132"/>
      <c r="C85" s="47"/>
      <c r="D85" s="46"/>
      <c r="E85" s="119"/>
      <c r="F85" s="46"/>
      <c r="G85" s="45"/>
      <c r="H85" s="47"/>
      <c r="I85" s="31"/>
      <c r="J85" s="47"/>
      <c r="K85" s="48"/>
      <c r="L85" s="48"/>
      <c r="M85" s="61"/>
      <c r="N85" s="49" t="str">
        <f t="shared" si="380"/>
        <v/>
      </c>
      <c r="O85" s="49"/>
      <c r="P85" s="49" t="str">
        <f t="shared" si="381"/>
        <v/>
      </c>
      <c r="Q85" s="48"/>
      <c r="R85" s="48"/>
      <c r="S85" s="61"/>
      <c r="T85" s="49" t="str">
        <f t="shared" ref="T85" si="470">IF(U85*T$101=0,"",U85*T$101)</f>
        <v/>
      </c>
      <c r="U85" s="49"/>
      <c r="V85" s="49" t="str">
        <f t="shared" si="383"/>
        <v/>
      </c>
      <c r="W85" s="48"/>
      <c r="X85" s="48"/>
      <c r="Y85" s="61"/>
      <c r="Z85" s="49" t="str">
        <f t="shared" ref="Z85" si="471">IF(AA85*Z$101=0,"",AA85*Z$101)</f>
        <v/>
      </c>
      <c r="AA85" s="49"/>
      <c r="AB85" s="49" t="str">
        <f t="shared" si="385"/>
        <v/>
      </c>
      <c r="AC85" s="48"/>
      <c r="AD85" s="48"/>
      <c r="AE85" s="61"/>
      <c r="AF85" s="49" t="str">
        <f t="shared" ref="AF85" si="472">IF(AG85*AF$101=0,"",AG85*AF$101)</f>
        <v/>
      </c>
      <c r="AG85" s="49"/>
      <c r="AH85" s="49" t="str">
        <f t="shared" si="387"/>
        <v/>
      </c>
      <c r="AI85" s="48"/>
      <c r="AJ85" s="48"/>
      <c r="AK85" s="61"/>
      <c r="AL85" s="49" t="str">
        <f t="shared" ref="AL85" si="473">IF(AM85*AL$101=0,"",AM85*AL$101)</f>
        <v/>
      </c>
      <c r="AM85" s="49"/>
      <c r="AN85" s="49" t="str">
        <f t="shared" si="389"/>
        <v/>
      </c>
      <c r="AO85" s="48"/>
      <c r="AP85" s="48"/>
      <c r="AQ85" s="61"/>
      <c r="AR85" s="49" t="str">
        <f t="shared" ref="AR85" si="474">IF(AS85*AR$101=0,"",AS85*AR$101)</f>
        <v/>
      </c>
      <c r="AS85" s="49"/>
      <c r="AT85" s="49" t="str">
        <f t="shared" si="391"/>
        <v/>
      </c>
      <c r="AU85" s="48"/>
      <c r="AV85" s="48"/>
      <c r="AW85" s="61"/>
      <c r="AX85" s="49" t="str">
        <f t="shared" ref="AX85" si="475">IF(AY85*AX$101=0,"",AY85*AX$101)</f>
        <v/>
      </c>
      <c r="AY85" s="49"/>
      <c r="AZ85" s="49" t="str">
        <f t="shared" si="393"/>
        <v/>
      </c>
      <c r="BA85" s="48"/>
      <c r="BB85" s="48"/>
      <c r="BC85" s="61"/>
      <c r="BD85" s="49" t="str">
        <f t="shared" ref="BD85" si="476">IF(BE85*BD$101=0,"",BE85*BD$101)</f>
        <v/>
      </c>
      <c r="BE85" s="49"/>
      <c r="BF85" s="49" t="str">
        <f t="shared" si="395"/>
        <v/>
      </c>
      <c r="BG85" s="48"/>
      <c r="BH85" s="48"/>
      <c r="BI85" s="61"/>
      <c r="BJ85" s="49" t="str">
        <f t="shared" ref="BJ85" si="477">IF(BK85*BJ$101=0,"",BK85*BJ$101)</f>
        <v/>
      </c>
      <c r="BK85" s="49"/>
      <c r="BL85" s="49" t="str">
        <f t="shared" si="397"/>
        <v/>
      </c>
      <c r="BM85" s="48"/>
      <c r="BN85" s="48"/>
      <c r="BO85" s="61"/>
      <c r="BP85" s="49" t="str">
        <f t="shared" ref="BP85" si="478">IF(BQ85*BP$101=0,"",BQ85*BP$101)</f>
        <v/>
      </c>
      <c r="BQ85" s="49"/>
      <c r="BR85" s="49" t="str">
        <f t="shared" si="399"/>
        <v/>
      </c>
      <c r="BS85" s="48"/>
      <c r="BT85" s="48"/>
      <c r="BU85" s="61"/>
      <c r="BV85" s="49" t="str">
        <f t="shared" ref="BV85" si="479">IF(BW85*BV$101=0,"",BW85*BV$101)</f>
        <v/>
      </c>
      <c r="BW85" s="49"/>
      <c r="BX85" s="49" t="str">
        <f t="shared" si="401"/>
        <v/>
      </c>
      <c r="BY85" s="48"/>
      <c r="BZ85" s="48"/>
      <c r="CA85" s="61"/>
      <c r="CB85" s="49" t="str">
        <f t="shared" ref="CB85" si="480">IF(CC85*CB$101=0,"",CC85*CB$101)</f>
        <v/>
      </c>
      <c r="CC85" s="49"/>
      <c r="CD85" s="49" t="str">
        <f t="shared" si="403"/>
        <v/>
      </c>
      <c r="CE85" s="50"/>
      <c r="CF85" s="51"/>
      <c r="CG85" s="53"/>
    </row>
    <row r="86" spans="1:85" ht="15.75" customHeight="1">
      <c r="A86" s="123"/>
      <c r="B86" s="130"/>
      <c r="C86" s="31"/>
      <c r="D86" s="55"/>
      <c r="E86" s="73"/>
      <c r="F86" s="55"/>
      <c r="G86" s="31"/>
      <c r="H86" s="31"/>
      <c r="I86" s="54"/>
      <c r="J86" s="31"/>
      <c r="K86" s="62"/>
      <c r="L86" s="31"/>
      <c r="M86" s="60"/>
      <c r="N86" s="56" t="str">
        <f t="shared" si="380"/>
        <v/>
      </c>
      <c r="O86" s="56"/>
      <c r="P86" s="56" t="str">
        <f t="shared" si="381"/>
        <v/>
      </c>
      <c r="Q86" s="62"/>
      <c r="R86" s="31"/>
      <c r="S86" s="60"/>
      <c r="T86" s="56" t="str">
        <f t="shared" ref="T86" si="481">IF(U86*T$101=0,"",U86*T$101)</f>
        <v/>
      </c>
      <c r="U86" s="56"/>
      <c r="V86" s="56" t="str">
        <f t="shared" si="383"/>
        <v/>
      </c>
      <c r="W86" s="62"/>
      <c r="X86" s="31"/>
      <c r="Y86" s="60"/>
      <c r="Z86" s="56" t="str">
        <f t="shared" ref="Z86" si="482">IF(AA86*Z$101=0,"",AA86*Z$101)</f>
        <v/>
      </c>
      <c r="AA86" s="56"/>
      <c r="AB86" s="56" t="str">
        <f t="shared" si="385"/>
        <v/>
      </c>
      <c r="AC86" s="62"/>
      <c r="AD86" s="31"/>
      <c r="AE86" s="60"/>
      <c r="AF86" s="56" t="str">
        <f t="shared" ref="AF86" si="483">IF(AG86*AF$101=0,"",AG86*AF$101)</f>
        <v/>
      </c>
      <c r="AG86" s="56"/>
      <c r="AH86" s="56" t="str">
        <f t="shared" si="387"/>
        <v/>
      </c>
      <c r="AI86" s="62"/>
      <c r="AJ86" s="31"/>
      <c r="AK86" s="60"/>
      <c r="AL86" s="56" t="str">
        <f t="shared" ref="AL86" si="484">IF(AM86*AL$101=0,"",AM86*AL$101)</f>
        <v/>
      </c>
      <c r="AM86" s="56"/>
      <c r="AN86" s="56" t="str">
        <f t="shared" si="389"/>
        <v/>
      </c>
      <c r="AO86" s="62"/>
      <c r="AP86" s="31"/>
      <c r="AQ86" s="60"/>
      <c r="AR86" s="56" t="str">
        <f t="shared" ref="AR86" si="485">IF(AS86*AR$101=0,"",AS86*AR$101)</f>
        <v/>
      </c>
      <c r="AS86" s="56"/>
      <c r="AT86" s="56" t="str">
        <f t="shared" si="391"/>
        <v/>
      </c>
      <c r="AU86" s="62"/>
      <c r="AV86" s="31"/>
      <c r="AW86" s="60"/>
      <c r="AX86" s="56" t="str">
        <f t="shared" ref="AX86" si="486">IF(AY86*AX$101=0,"",AY86*AX$101)</f>
        <v/>
      </c>
      <c r="AY86" s="56"/>
      <c r="AZ86" s="56" t="str">
        <f t="shared" si="393"/>
        <v/>
      </c>
      <c r="BA86" s="62"/>
      <c r="BB86" s="31"/>
      <c r="BC86" s="60"/>
      <c r="BD86" s="56" t="str">
        <f t="shared" ref="BD86" si="487">IF(BE86*BD$101=0,"",BE86*BD$101)</f>
        <v/>
      </c>
      <c r="BE86" s="56"/>
      <c r="BF86" s="56" t="str">
        <f t="shared" si="395"/>
        <v/>
      </c>
      <c r="BG86" s="62"/>
      <c r="BH86" s="31"/>
      <c r="BI86" s="60"/>
      <c r="BJ86" s="56" t="str">
        <f t="shared" ref="BJ86" si="488">IF(BK86*BJ$101=0,"",BK86*BJ$101)</f>
        <v/>
      </c>
      <c r="BK86" s="56"/>
      <c r="BL86" s="56" t="str">
        <f t="shared" si="397"/>
        <v/>
      </c>
      <c r="BM86" s="62"/>
      <c r="BN86" s="31"/>
      <c r="BO86" s="60"/>
      <c r="BP86" s="56" t="str">
        <f t="shared" ref="BP86" si="489">IF(BQ86*BP$101=0,"",BQ86*BP$101)</f>
        <v/>
      </c>
      <c r="BQ86" s="56"/>
      <c r="BR86" s="56" t="str">
        <f t="shared" si="399"/>
        <v/>
      </c>
      <c r="BS86" s="62"/>
      <c r="BT86" s="31"/>
      <c r="BU86" s="60"/>
      <c r="BV86" s="56" t="str">
        <f t="shared" ref="BV86" si="490">IF(BW86*BV$101=0,"",BW86*BV$101)</f>
        <v/>
      </c>
      <c r="BW86" s="56"/>
      <c r="BX86" s="56" t="str">
        <f t="shared" si="401"/>
        <v/>
      </c>
      <c r="BY86" s="62"/>
      <c r="BZ86" s="31"/>
      <c r="CA86" s="60"/>
      <c r="CB86" s="56" t="str">
        <f t="shared" ref="CB86" si="491">IF(CC86*CB$101=0,"",CC86*CB$101)</f>
        <v/>
      </c>
      <c r="CC86" s="56"/>
      <c r="CD86" s="56" t="str">
        <f t="shared" si="403"/>
        <v/>
      </c>
      <c r="CE86" s="57"/>
      <c r="CF86" s="58"/>
      <c r="CG86" s="53"/>
    </row>
    <row r="87" spans="1:85" ht="15.75" customHeight="1">
      <c r="A87" s="123" t="s">
        <v>93</v>
      </c>
      <c r="B87" s="131"/>
      <c r="C87" s="31"/>
      <c r="D87" s="55"/>
      <c r="E87" s="75"/>
      <c r="F87" s="59"/>
      <c r="G87" s="31"/>
      <c r="H87" s="31"/>
      <c r="I87" s="66"/>
      <c r="J87" s="31"/>
      <c r="K87" s="54"/>
      <c r="L87" s="54"/>
      <c r="M87" s="60"/>
      <c r="N87" s="56" t="str">
        <f t="shared" si="380"/>
        <v/>
      </c>
      <c r="O87" s="56"/>
      <c r="P87" s="56" t="str">
        <f t="shared" si="381"/>
        <v/>
      </c>
      <c r="Q87" s="54"/>
      <c r="R87" s="54"/>
      <c r="S87" s="60"/>
      <c r="T87" s="56" t="str">
        <f t="shared" ref="T87" si="492">IF(U87*T$101=0,"",U87*T$101)</f>
        <v/>
      </c>
      <c r="U87" s="56"/>
      <c r="V87" s="56" t="str">
        <f t="shared" si="383"/>
        <v/>
      </c>
      <c r="W87" s="54"/>
      <c r="X87" s="54"/>
      <c r="Y87" s="60"/>
      <c r="Z87" s="56" t="str">
        <f t="shared" ref="Z87" si="493">IF(AA87*Z$101=0,"",AA87*Z$101)</f>
        <v/>
      </c>
      <c r="AA87" s="56"/>
      <c r="AB87" s="56" t="str">
        <f t="shared" si="385"/>
        <v/>
      </c>
      <c r="AC87" s="54"/>
      <c r="AD87" s="54"/>
      <c r="AE87" s="60"/>
      <c r="AF87" s="56" t="str">
        <f t="shared" ref="AF87" si="494">IF(AG87*AF$101=0,"",AG87*AF$101)</f>
        <v/>
      </c>
      <c r="AG87" s="56"/>
      <c r="AH87" s="56" t="str">
        <f t="shared" si="387"/>
        <v/>
      </c>
      <c r="AI87" s="54"/>
      <c r="AJ87" s="54"/>
      <c r="AK87" s="60"/>
      <c r="AL87" s="56" t="str">
        <f t="shared" ref="AL87" si="495">IF(AM87*AL$101=0,"",AM87*AL$101)</f>
        <v/>
      </c>
      <c r="AM87" s="56"/>
      <c r="AN87" s="56" t="str">
        <f t="shared" si="389"/>
        <v/>
      </c>
      <c r="AO87" s="54"/>
      <c r="AP87" s="54"/>
      <c r="AQ87" s="60"/>
      <c r="AR87" s="56" t="str">
        <f t="shared" ref="AR87" si="496">IF(AS87*AR$101=0,"",AS87*AR$101)</f>
        <v/>
      </c>
      <c r="AS87" s="56"/>
      <c r="AT87" s="56" t="str">
        <f t="shared" si="391"/>
        <v/>
      </c>
      <c r="AU87" s="54"/>
      <c r="AV87" s="54"/>
      <c r="AW87" s="60"/>
      <c r="AX87" s="56" t="str">
        <f t="shared" ref="AX87" si="497">IF(AY87*AX$101=0,"",AY87*AX$101)</f>
        <v/>
      </c>
      <c r="AY87" s="56"/>
      <c r="AZ87" s="56" t="str">
        <f t="shared" si="393"/>
        <v/>
      </c>
      <c r="BA87" s="54"/>
      <c r="BB87" s="54"/>
      <c r="BC87" s="60"/>
      <c r="BD87" s="56" t="str">
        <f t="shared" ref="BD87" si="498">IF(BE87*BD$101=0,"",BE87*BD$101)</f>
        <v/>
      </c>
      <c r="BE87" s="56"/>
      <c r="BF87" s="56" t="str">
        <f t="shared" si="395"/>
        <v/>
      </c>
      <c r="BG87" s="54"/>
      <c r="BH87" s="54"/>
      <c r="BI87" s="60"/>
      <c r="BJ87" s="56" t="str">
        <f t="shared" ref="BJ87" si="499">IF(BK87*BJ$101=0,"",BK87*BJ$101)</f>
        <v/>
      </c>
      <c r="BK87" s="56"/>
      <c r="BL87" s="56" t="str">
        <f t="shared" si="397"/>
        <v/>
      </c>
      <c r="BM87" s="54"/>
      <c r="BN87" s="54"/>
      <c r="BO87" s="60"/>
      <c r="BP87" s="56" t="str">
        <f t="shared" ref="BP87" si="500">IF(BQ87*BP$101=0,"",BQ87*BP$101)</f>
        <v/>
      </c>
      <c r="BQ87" s="56"/>
      <c r="BR87" s="56" t="str">
        <f t="shared" si="399"/>
        <v/>
      </c>
      <c r="BS87" s="54"/>
      <c r="BT87" s="54"/>
      <c r="BU87" s="60"/>
      <c r="BV87" s="56" t="str">
        <f t="shared" ref="BV87" si="501">IF(BW87*BV$101=0,"",BW87*BV$101)</f>
        <v/>
      </c>
      <c r="BW87" s="56"/>
      <c r="BX87" s="56" t="str">
        <f t="shared" si="401"/>
        <v/>
      </c>
      <c r="BY87" s="54"/>
      <c r="BZ87" s="54"/>
      <c r="CA87" s="60"/>
      <c r="CB87" s="56" t="str">
        <f t="shared" ref="CB87" si="502">IF(CC87*CB$101=0,"",CC87*CB$101)</f>
        <v/>
      </c>
      <c r="CC87" s="56"/>
      <c r="CD87" s="56" t="str">
        <f t="shared" si="403"/>
        <v/>
      </c>
      <c r="CE87" s="57"/>
      <c r="CF87" s="58"/>
      <c r="CG87" s="53"/>
    </row>
    <row r="88" spans="1:85" ht="15.75" customHeight="1">
      <c r="A88" s="124"/>
      <c r="B88" s="130"/>
      <c r="C88" s="31"/>
      <c r="D88" s="55"/>
      <c r="E88" s="73"/>
      <c r="F88" s="55"/>
      <c r="G88" s="31"/>
      <c r="H88" s="31"/>
      <c r="I88" s="54"/>
      <c r="J88" s="31"/>
      <c r="K88" s="62"/>
      <c r="L88" s="31"/>
      <c r="M88" s="60"/>
      <c r="N88" s="56" t="str">
        <f t="shared" si="380"/>
        <v/>
      </c>
      <c r="O88" s="56"/>
      <c r="P88" s="56" t="str">
        <f t="shared" si="381"/>
        <v/>
      </c>
      <c r="Q88" s="62"/>
      <c r="R88" s="31"/>
      <c r="S88" s="60"/>
      <c r="T88" s="56" t="str">
        <f t="shared" ref="T88" si="503">IF(U88*T$101=0,"",U88*T$101)</f>
        <v/>
      </c>
      <c r="U88" s="56"/>
      <c r="V88" s="56" t="str">
        <f t="shared" si="383"/>
        <v/>
      </c>
      <c r="W88" s="62"/>
      <c r="X88" s="31"/>
      <c r="Y88" s="60"/>
      <c r="Z88" s="56" t="str">
        <f t="shared" ref="Z88" si="504">IF(AA88*Z$101=0,"",AA88*Z$101)</f>
        <v/>
      </c>
      <c r="AA88" s="56"/>
      <c r="AB88" s="56" t="str">
        <f t="shared" si="385"/>
        <v/>
      </c>
      <c r="AC88" s="62"/>
      <c r="AD88" s="31"/>
      <c r="AE88" s="60"/>
      <c r="AF88" s="56" t="str">
        <f t="shared" ref="AF88" si="505">IF(AG88*AF$101=0,"",AG88*AF$101)</f>
        <v/>
      </c>
      <c r="AG88" s="56"/>
      <c r="AH88" s="56" t="str">
        <f t="shared" si="387"/>
        <v/>
      </c>
      <c r="AI88" s="62"/>
      <c r="AJ88" s="31"/>
      <c r="AK88" s="60"/>
      <c r="AL88" s="56" t="str">
        <f t="shared" ref="AL88" si="506">IF(AM88*AL$101=0,"",AM88*AL$101)</f>
        <v/>
      </c>
      <c r="AM88" s="56"/>
      <c r="AN88" s="56" t="str">
        <f t="shared" si="389"/>
        <v/>
      </c>
      <c r="AO88" s="62"/>
      <c r="AP88" s="31"/>
      <c r="AQ88" s="60"/>
      <c r="AR88" s="56" t="str">
        <f t="shared" ref="AR88" si="507">IF(AS88*AR$101=0,"",AS88*AR$101)</f>
        <v/>
      </c>
      <c r="AS88" s="56"/>
      <c r="AT88" s="56" t="str">
        <f t="shared" si="391"/>
        <v/>
      </c>
      <c r="AU88" s="62"/>
      <c r="AV88" s="31"/>
      <c r="AW88" s="60"/>
      <c r="AX88" s="56" t="str">
        <f t="shared" ref="AX88" si="508">IF(AY88*AX$101=0,"",AY88*AX$101)</f>
        <v/>
      </c>
      <c r="AY88" s="56"/>
      <c r="AZ88" s="56" t="str">
        <f t="shared" si="393"/>
        <v/>
      </c>
      <c r="BA88" s="62"/>
      <c r="BB88" s="31"/>
      <c r="BC88" s="60"/>
      <c r="BD88" s="56" t="str">
        <f t="shared" ref="BD88" si="509">IF(BE88*BD$101=0,"",BE88*BD$101)</f>
        <v/>
      </c>
      <c r="BE88" s="56"/>
      <c r="BF88" s="56" t="str">
        <f t="shared" si="395"/>
        <v/>
      </c>
      <c r="BG88" s="62"/>
      <c r="BH88" s="31"/>
      <c r="BI88" s="60"/>
      <c r="BJ88" s="56" t="str">
        <f t="shared" ref="BJ88" si="510">IF(BK88*BJ$101=0,"",BK88*BJ$101)</f>
        <v/>
      </c>
      <c r="BK88" s="56"/>
      <c r="BL88" s="56" t="str">
        <f t="shared" si="397"/>
        <v/>
      </c>
      <c r="BM88" s="62"/>
      <c r="BN88" s="31"/>
      <c r="BO88" s="60"/>
      <c r="BP88" s="56" t="str">
        <f t="shared" ref="BP88" si="511">IF(BQ88*BP$101=0,"",BQ88*BP$101)</f>
        <v/>
      </c>
      <c r="BQ88" s="56"/>
      <c r="BR88" s="56" t="str">
        <f t="shared" si="399"/>
        <v/>
      </c>
      <c r="BS88" s="62"/>
      <c r="BT88" s="31"/>
      <c r="BU88" s="60"/>
      <c r="BV88" s="56" t="str">
        <f t="shared" ref="BV88" si="512">IF(BW88*BV$101=0,"",BW88*BV$101)</f>
        <v/>
      </c>
      <c r="BW88" s="56"/>
      <c r="BX88" s="56" t="str">
        <f t="shared" si="401"/>
        <v/>
      </c>
      <c r="BY88" s="62"/>
      <c r="BZ88" s="31"/>
      <c r="CA88" s="60"/>
      <c r="CB88" s="56" t="str">
        <f t="shared" ref="CB88" si="513">IF(CC88*CB$101=0,"",CC88*CB$101)</f>
        <v/>
      </c>
      <c r="CC88" s="56"/>
      <c r="CD88" s="56" t="str">
        <f t="shared" si="403"/>
        <v/>
      </c>
      <c r="CE88" s="57"/>
      <c r="CF88" s="58"/>
      <c r="CG88" s="53"/>
    </row>
    <row r="89" spans="1:85" ht="15.75" customHeight="1">
      <c r="A89" s="123"/>
      <c r="B89" s="130"/>
      <c r="C89" s="31"/>
      <c r="D89" s="55"/>
      <c r="E89" s="75"/>
      <c r="F89" s="55"/>
      <c r="G89" s="31"/>
      <c r="H89" s="31"/>
      <c r="I89" s="31"/>
      <c r="J89" s="31"/>
      <c r="K89" s="62"/>
      <c r="L89" s="31"/>
      <c r="M89" s="60"/>
      <c r="N89" s="56"/>
      <c r="O89" s="56"/>
      <c r="P89" s="56"/>
      <c r="Q89" s="62"/>
      <c r="R89" s="31"/>
      <c r="S89" s="60"/>
      <c r="T89" s="56"/>
      <c r="U89" s="56"/>
      <c r="V89" s="56"/>
      <c r="W89" s="62"/>
      <c r="X89" s="31"/>
      <c r="Y89" s="60"/>
      <c r="Z89" s="56"/>
      <c r="AA89" s="56"/>
      <c r="AB89" s="56"/>
      <c r="AC89" s="62"/>
      <c r="AD89" s="31"/>
      <c r="AE89" s="60"/>
      <c r="AF89" s="56"/>
      <c r="AG89" s="56"/>
      <c r="AH89" s="56"/>
      <c r="AI89" s="62"/>
      <c r="AJ89" s="31"/>
      <c r="AK89" s="60"/>
      <c r="AL89" s="56"/>
      <c r="AM89" s="56"/>
      <c r="AN89" s="56"/>
      <c r="AO89" s="62"/>
      <c r="AP89" s="31"/>
      <c r="AQ89" s="60"/>
      <c r="AR89" s="56"/>
      <c r="AS89" s="56"/>
      <c r="AT89" s="56"/>
      <c r="AU89" s="62"/>
      <c r="AV89" s="31"/>
      <c r="AW89" s="60"/>
      <c r="AX89" s="56"/>
      <c r="AY89" s="56"/>
      <c r="AZ89" s="56"/>
      <c r="BA89" s="62"/>
      <c r="BB89" s="31"/>
      <c r="BC89" s="60"/>
      <c r="BD89" s="56"/>
      <c r="BE89" s="56"/>
      <c r="BF89" s="56"/>
      <c r="BG89" s="62"/>
      <c r="BH89" s="31"/>
      <c r="BI89" s="60"/>
      <c r="BJ89" s="56"/>
      <c r="BK89" s="56"/>
      <c r="BL89" s="56"/>
      <c r="BM89" s="62"/>
      <c r="BN89" s="31"/>
      <c r="BO89" s="60"/>
      <c r="BP89" s="56"/>
      <c r="BQ89" s="56"/>
      <c r="BR89" s="56"/>
      <c r="BS89" s="62"/>
      <c r="BT89" s="31"/>
      <c r="BU89" s="60"/>
      <c r="BV89" s="56"/>
      <c r="BW89" s="56"/>
      <c r="BX89" s="56"/>
      <c r="BY89" s="62"/>
      <c r="BZ89" s="31"/>
      <c r="CA89" s="60"/>
      <c r="CB89" s="56"/>
      <c r="CC89" s="56"/>
      <c r="CD89" s="56"/>
      <c r="CE89" s="57"/>
      <c r="CF89" s="58"/>
      <c r="CG89" s="53"/>
    </row>
    <row r="90" spans="1:85" ht="15.75" customHeight="1">
      <c r="A90" s="124"/>
      <c r="B90" s="130"/>
      <c r="C90" s="31"/>
      <c r="D90" s="55"/>
      <c r="E90" s="73"/>
      <c r="F90" s="55"/>
      <c r="G90" s="31"/>
      <c r="H90" s="31"/>
      <c r="I90" s="54"/>
      <c r="J90" s="31"/>
      <c r="K90" s="62"/>
      <c r="L90" s="31"/>
      <c r="M90" s="60"/>
      <c r="N90" s="56" t="str">
        <f t="shared" ref="N90:N95" si="514">IF(O90*N$101=0,"",O90*N$101)</f>
        <v/>
      </c>
      <c r="O90" s="56"/>
      <c r="P90" s="56" t="str">
        <f t="shared" ref="P90:P95" si="515">IF(AND(L90&lt;&gt;"",M90&lt;&gt;""),"6 collected",IF(AND(L90&lt;&gt;"",K90&lt;&gt;""),"5 send",IF(O90="","",IF(AND(O90&lt;&gt;"",L90&lt;&gt;""),"4 invoiced","3 prepared"))))</f>
        <v/>
      </c>
      <c r="Q90" s="62"/>
      <c r="R90" s="31"/>
      <c r="S90" s="60"/>
      <c r="T90" s="56" t="str">
        <f t="shared" ref="T90" si="516">IF(U90*T$101=0,"",U90*T$101)</f>
        <v/>
      </c>
      <c r="U90" s="56"/>
      <c r="V90" s="56" t="str">
        <f t="shared" ref="V90:V95" si="517">IF(AND(R90&lt;&gt;"",S90&lt;&gt;""),"6 collected",IF(AND(R90&lt;&gt;"",Q90&lt;&gt;""),"5 send",IF(U90="","",IF(AND(U90&lt;&gt;"",R90&lt;&gt;""),"4 invoiced","3 prepared"))))</f>
        <v/>
      </c>
      <c r="W90" s="62"/>
      <c r="X90" s="31"/>
      <c r="Y90" s="60"/>
      <c r="Z90" s="56" t="str">
        <f t="shared" ref="Z90" si="518">IF(AA90*Z$101=0,"",AA90*Z$101)</f>
        <v/>
      </c>
      <c r="AA90" s="56"/>
      <c r="AB90" s="56" t="str">
        <f t="shared" ref="AB90:AB95" si="519">IF(AND(X90&lt;&gt;"",Y90&lt;&gt;""),"6 collected",IF(AND(X90&lt;&gt;"",W90&lt;&gt;""),"5 send",IF(AA90="","",IF(AND(AA90&lt;&gt;"",X90&lt;&gt;""),"4 invoiced","3 prepared"))))</f>
        <v/>
      </c>
      <c r="AC90" s="62"/>
      <c r="AD90" s="31"/>
      <c r="AE90" s="60"/>
      <c r="AF90" s="56" t="str">
        <f t="shared" ref="AF90" si="520">IF(AG90*AF$101=0,"",AG90*AF$101)</f>
        <v/>
      </c>
      <c r="AG90" s="56"/>
      <c r="AH90" s="56" t="str">
        <f t="shared" ref="AH90:AH95" si="521">IF(AND(AD90&lt;&gt;"",AE90&lt;&gt;""),"6 collected",IF(AND(AD90&lt;&gt;"",AC90&lt;&gt;""),"5 send",IF(AG90="","",IF(AND(AG90&lt;&gt;"",AD90&lt;&gt;""),"4 invoiced","3 prepared"))))</f>
        <v/>
      </c>
      <c r="AI90" s="62"/>
      <c r="AJ90" s="31"/>
      <c r="AK90" s="60"/>
      <c r="AL90" s="56" t="str">
        <f t="shared" ref="AL90" si="522">IF(AM90*AL$101=0,"",AM90*AL$101)</f>
        <v/>
      </c>
      <c r="AM90" s="56"/>
      <c r="AN90" s="56" t="str">
        <f t="shared" ref="AN90:AN95" si="523">IF(AND(AJ90&lt;&gt;"",AK90&lt;&gt;""),"6 collected",IF(AND(AJ90&lt;&gt;"",AI90&lt;&gt;""),"5 send",IF(AM90="","",IF(AND(AM90&lt;&gt;"",AJ90&lt;&gt;""),"4 invoiced","3 prepared"))))</f>
        <v/>
      </c>
      <c r="AO90" s="62"/>
      <c r="AP90" s="31"/>
      <c r="AQ90" s="60"/>
      <c r="AR90" s="56" t="str">
        <f t="shared" ref="AR90" si="524">IF(AS90*AR$101=0,"",AS90*AR$101)</f>
        <v/>
      </c>
      <c r="AS90" s="56"/>
      <c r="AT90" s="56" t="str">
        <f t="shared" ref="AT90:AT95" si="525">IF(AND(AP90&lt;&gt;"",AQ90&lt;&gt;""),"6 collected",IF(AND(AP90&lt;&gt;"",AO90&lt;&gt;""),"5 send",IF(AS90="","",IF(AND(AS90&lt;&gt;"",AP90&lt;&gt;""),"4 invoiced","3 prepared"))))</f>
        <v/>
      </c>
      <c r="AU90" s="62"/>
      <c r="AV90" s="31"/>
      <c r="AW90" s="60"/>
      <c r="AX90" s="56" t="str">
        <f t="shared" ref="AX90" si="526">IF(AY90*AX$101=0,"",AY90*AX$101)</f>
        <v/>
      </c>
      <c r="AY90" s="56"/>
      <c r="AZ90" s="56" t="str">
        <f t="shared" ref="AZ90:AZ95" si="527">IF(AND(AV90&lt;&gt;"",AW90&lt;&gt;""),"6 collected",IF(AND(AV90&lt;&gt;"",AU90&lt;&gt;""),"5 send",IF(AY90="","",IF(AND(AY90&lt;&gt;"",AV90&lt;&gt;""),"4 invoiced","3 prepared"))))</f>
        <v/>
      </c>
      <c r="BA90" s="62"/>
      <c r="BB90" s="31"/>
      <c r="BC90" s="60"/>
      <c r="BD90" s="56" t="str">
        <f t="shared" ref="BD90" si="528">IF(BE90*BD$101=0,"",BE90*BD$101)</f>
        <v/>
      </c>
      <c r="BE90" s="56"/>
      <c r="BF90" s="56" t="str">
        <f t="shared" ref="BF90:BF95" si="529">IF(AND(BB90&lt;&gt;"",BC90&lt;&gt;""),"6 collected",IF(AND(BB90&lt;&gt;"",BA90&lt;&gt;""),"5 send",IF(BE90="","",IF(AND(BE90&lt;&gt;"",BB90&lt;&gt;""),"4 invoiced","3 prepared"))))</f>
        <v/>
      </c>
      <c r="BG90" s="62"/>
      <c r="BH90" s="31"/>
      <c r="BI90" s="60"/>
      <c r="BJ90" s="56" t="str">
        <f t="shared" ref="BJ90" si="530">IF(BK90*BJ$101=0,"",BK90*BJ$101)</f>
        <v/>
      </c>
      <c r="BK90" s="56"/>
      <c r="BL90" s="56" t="str">
        <f t="shared" ref="BL90:BL95" si="531">IF(AND(BH90&lt;&gt;"",BI90&lt;&gt;""),"6 collected",IF(AND(BH90&lt;&gt;"",BG90&lt;&gt;""),"5 send",IF(BK90="","",IF(AND(BK90&lt;&gt;"",BH90&lt;&gt;""),"4 invoiced","3 prepared"))))</f>
        <v/>
      </c>
      <c r="BM90" s="62"/>
      <c r="BN90" s="31"/>
      <c r="BO90" s="60"/>
      <c r="BP90" s="56" t="str">
        <f t="shared" ref="BP90" si="532">IF(BQ90*BP$101=0,"",BQ90*BP$101)</f>
        <v/>
      </c>
      <c r="BQ90" s="56"/>
      <c r="BR90" s="56" t="str">
        <f t="shared" ref="BR90:BR95" si="533">IF(AND(BN90&lt;&gt;"",BO90&lt;&gt;""),"6 collected",IF(AND(BN90&lt;&gt;"",BM90&lt;&gt;""),"5 send",IF(BQ90="","",IF(AND(BQ90&lt;&gt;"",BN90&lt;&gt;""),"4 invoiced","3 prepared"))))</f>
        <v/>
      </c>
      <c r="BS90" s="62"/>
      <c r="BT90" s="31"/>
      <c r="BU90" s="60"/>
      <c r="BV90" s="56" t="str">
        <f t="shared" ref="BV90" si="534">IF(BW90*BV$101=0,"",BW90*BV$101)</f>
        <v/>
      </c>
      <c r="BW90" s="56"/>
      <c r="BX90" s="56" t="str">
        <f t="shared" ref="BX90:BX95" si="535">IF(AND(BT90&lt;&gt;"",BU90&lt;&gt;""),"6 collected",IF(AND(BT90&lt;&gt;"",BS90&lt;&gt;""),"5 send",IF(BW90="","",IF(AND(BW90&lt;&gt;"",BT90&lt;&gt;""),"4 invoiced","3 prepared"))))</f>
        <v/>
      </c>
      <c r="BY90" s="62"/>
      <c r="BZ90" s="31"/>
      <c r="CA90" s="60"/>
      <c r="CB90" s="56" t="str">
        <f t="shared" ref="CB90" si="536">IF(CC90*CB$101=0,"",CC90*CB$101)</f>
        <v/>
      </c>
      <c r="CC90" s="56"/>
      <c r="CD90" s="56" t="str">
        <f t="shared" ref="CD90:CD95" si="537">IF(AND(BZ90&lt;&gt;"",CA90&lt;&gt;""),"6 collected",IF(AND(BZ90&lt;&gt;"",BY90&lt;&gt;""),"5 send",IF(CC90="","",IF(AND(CC90&lt;&gt;"",BZ90&lt;&gt;""),"4 invoiced","3 prepared"))))</f>
        <v/>
      </c>
      <c r="CE90" s="57"/>
      <c r="CF90" s="58"/>
      <c r="CG90" s="53"/>
    </row>
    <row r="91" spans="1:85" ht="15.75" customHeight="1">
      <c r="A91" s="126"/>
      <c r="B91" s="130"/>
      <c r="C91" s="31"/>
      <c r="D91" s="55"/>
      <c r="E91" s="73"/>
      <c r="F91" s="55"/>
      <c r="G91" s="31"/>
      <c r="H91" s="31"/>
      <c r="I91" s="54"/>
      <c r="J91" s="31"/>
      <c r="K91" s="54"/>
      <c r="L91" s="54"/>
      <c r="M91" s="60"/>
      <c r="N91" s="56" t="str">
        <f t="shared" si="514"/>
        <v/>
      </c>
      <c r="O91" s="56"/>
      <c r="P91" s="56" t="str">
        <f t="shared" si="515"/>
        <v/>
      </c>
      <c r="Q91" s="54"/>
      <c r="R91" s="54"/>
      <c r="S91" s="60"/>
      <c r="T91" s="56" t="str">
        <f t="shared" ref="T91" si="538">IF(U91*T$101=0,"",U91*T$101)</f>
        <v/>
      </c>
      <c r="U91" s="56"/>
      <c r="V91" s="56" t="str">
        <f t="shared" si="517"/>
        <v/>
      </c>
      <c r="W91" s="54"/>
      <c r="X91" s="54"/>
      <c r="Y91" s="60"/>
      <c r="Z91" s="56" t="str">
        <f t="shared" ref="Z91" si="539">IF(AA91*Z$101=0,"",AA91*Z$101)</f>
        <v/>
      </c>
      <c r="AA91" s="56"/>
      <c r="AB91" s="56" t="str">
        <f t="shared" si="519"/>
        <v/>
      </c>
      <c r="AC91" s="54"/>
      <c r="AD91" s="54"/>
      <c r="AE91" s="60"/>
      <c r="AF91" s="56" t="str">
        <f t="shared" ref="AF91" si="540">IF(AG91*AF$101=0,"",AG91*AF$101)</f>
        <v/>
      </c>
      <c r="AG91" s="56"/>
      <c r="AH91" s="56" t="str">
        <f t="shared" si="521"/>
        <v/>
      </c>
      <c r="AI91" s="54"/>
      <c r="AJ91" s="54"/>
      <c r="AK91" s="60"/>
      <c r="AL91" s="56" t="str">
        <f t="shared" ref="AL91" si="541">IF(AM91*AL$101=0,"",AM91*AL$101)</f>
        <v/>
      </c>
      <c r="AM91" s="56"/>
      <c r="AN91" s="56" t="str">
        <f t="shared" si="523"/>
        <v/>
      </c>
      <c r="AO91" s="54"/>
      <c r="AP91" s="54"/>
      <c r="AQ91" s="60"/>
      <c r="AR91" s="56" t="str">
        <f t="shared" ref="AR91" si="542">IF(AS91*AR$101=0,"",AS91*AR$101)</f>
        <v/>
      </c>
      <c r="AS91" s="56"/>
      <c r="AT91" s="56" t="str">
        <f t="shared" si="525"/>
        <v/>
      </c>
      <c r="AU91" s="54"/>
      <c r="AV91" s="54"/>
      <c r="AW91" s="60"/>
      <c r="AX91" s="56" t="str">
        <f t="shared" ref="AX91" si="543">IF(AY91*AX$101=0,"",AY91*AX$101)</f>
        <v/>
      </c>
      <c r="AY91" s="56"/>
      <c r="AZ91" s="56" t="str">
        <f t="shared" si="527"/>
        <v/>
      </c>
      <c r="BA91" s="54"/>
      <c r="BB91" s="54"/>
      <c r="BC91" s="60"/>
      <c r="BD91" s="56" t="str">
        <f t="shared" ref="BD91" si="544">IF(BE91*BD$101=0,"",BE91*BD$101)</f>
        <v/>
      </c>
      <c r="BE91" s="56"/>
      <c r="BF91" s="56" t="str">
        <f t="shared" si="529"/>
        <v/>
      </c>
      <c r="BG91" s="54"/>
      <c r="BH91" s="54"/>
      <c r="BI91" s="60"/>
      <c r="BJ91" s="56" t="str">
        <f t="shared" ref="BJ91" si="545">IF(BK91*BJ$101=0,"",BK91*BJ$101)</f>
        <v/>
      </c>
      <c r="BK91" s="56"/>
      <c r="BL91" s="56" t="str">
        <f t="shared" si="531"/>
        <v/>
      </c>
      <c r="BM91" s="54"/>
      <c r="BN91" s="54"/>
      <c r="BO91" s="60"/>
      <c r="BP91" s="56" t="str">
        <f t="shared" ref="BP91" si="546">IF(BQ91*BP$101=0,"",BQ91*BP$101)</f>
        <v/>
      </c>
      <c r="BQ91" s="56"/>
      <c r="BR91" s="56" t="str">
        <f t="shared" si="533"/>
        <v/>
      </c>
      <c r="BS91" s="54"/>
      <c r="BT91" s="54"/>
      <c r="BU91" s="60"/>
      <c r="BV91" s="56" t="str">
        <f t="shared" ref="BV91" si="547">IF(BW91*BV$101=0,"",BW91*BV$101)</f>
        <v/>
      </c>
      <c r="BW91" s="56"/>
      <c r="BX91" s="56" t="str">
        <f t="shared" si="535"/>
        <v/>
      </c>
      <c r="BY91" s="54"/>
      <c r="BZ91" s="54"/>
      <c r="CA91" s="60"/>
      <c r="CB91" s="56" t="str">
        <f t="shared" ref="CB91" si="548">IF(CC91*CB$101=0,"",CC91*CB$101)</f>
        <v/>
      </c>
      <c r="CC91" s="56"/>
      <c r="CD91" s="56" t="str">
        <f t="shared" si="537"/>
        <v/>
      </c>
      <c r="CE91" s="57"/>
      <c r="CF91" s="58"/>
      <c r="CG91" s="53"/>
    </row>
    <row r="92" spans="1:85" ht="15.75" customHeight="1">
      <c r="A92" s="126"/>
      <c r="B92" s="131"/>
      <c r="C92" s="31"/>
      <c r="D92" s="138"/>
      <c r="E92" s="75"/>
      <c r="F92" s="59"/>
      <c r="G92" s="31"/>
      <c r="H92" s="31"/>
      <c r="I92" s="31"/>
      <c r="J92" s="31"/>
      <c r="K92" s="54"/>
      <c r="L92" s="54"/>
      <c r="M92" s="60"/>
      <c r="N92" s="56" t="str">
        <f t="shared" si="514"/>
        <v/>
      </c>
      <c r="O92" s="56"/>
      <c r="P92" s="56" t="str">
        <f t="shared" si="515"/>
        <v/>
      </c>
      <c r="Q92" s="54"/>
      <c r="R92" s="54"/>
      <c r="S92" s="60"/>
      <c r="T92" s="56" t="str">
        <f t="shared" ref="T92" si="549">IF(U92*T$101=0,"",U92*T$101)</f>
        <v/>
      </c>
      <c r="U92" s="56"/>
      <c r="V92" s="56" t="str">
        <f t="shared" si="517"/>
        <v/>
      </c>
      <c r="W92" s="54"/>
      <c r="X92" s="54"/>
      <c r="Y92" s="60"/>
      <c r="Z92" s="56" t="str">
        <f t="shared" ref="Z92" si="550">IF(AA92*Z$101=0,"",AA92*Z$101)</f>
        <v/>
      </c>
      <c r="AA92" s="56"/>
      <c r="AB92" s="56" t="str">
        <f t="shared" si="519"/>
        <v/>
      </c>
      <c r="AC92" s="54"/>
      <c r="AD92" s="54"/>
      <c r="AE92" s="60"/>
      <c r="AF92" s="56" t="str">
        <f t="shared" ref="AF92" si="551">IF(AG92*AF$101=0,"",AG92*AF$101)</f>
        <v/>
      </c>
      <c r="AG92" s="56"/>
      <c r="AH92" s="56" t="str">
        <f t="shared" si="521"/>
        <v/>
      </c>
      <c r="AI92" s="54"/>
      <c r="AJ92" s="54"/>
      <c r="AK92" s="60"/>
      <c r="AL92" s="56" t="str">
        <f t="shared" ref="AL92" si="552">IF(AM92*AL$101=0,"",AM92*AL$101)</f>
        <v/>
      </c>
      <c r="AM92" s="56"/>
      <c r="AN92" s="56" t="str">
        <f t="shared" si="523"/>
        <v/>
      </c>
      <c r="AO92" s="54"/>
      <c r="AP92" s="54"/>
      <c r="AQ92" s="60"/>
      <c r="AR92" s="56" t="str">
        <f t="shared" ref="AR92" si="553">IF(AS92*AR$101=0,"",AS92*AR$101)</f>
        <v/>
      </c>
      <c r="AS92" s="56"/>
      <c r="AT92" s="56" t="str">
        <f t="shared" si="525"/>
        <v/>
      </c>
      <c r="AU92" s="54"/>
      <c r="AV92" s="54"/>
      <c r="AW92" s="60"/>
      <c r="AX92" s="56" t="str">
        <f t="shared" ref="AX92" si="554">IF(AY92*AX$101=0,"",AY92*AX$101)</f>
        <v/>
      </c>
      <c r="AY92" s="56"/>
      <c r="AZ92" s="56" t="str">
        <f t="shared" si="527"/>
        <v/>
      </c>
      <c r="BA92" s="54"/>
      <c r="BB92" s="54"/>
      <c r="BC92" s="60"/>
      <c r="BD92" s="56" t="str">
        <f t="shared" ref="BD92" si="555">IF(BE92*BD$101=0,"",BE92*BD$101)</f>
        <v/>
      </c>
      <c r="BE92" s="56"/>
      <c r="BF92" s="56" t="str">
        <f t="shared" si="529"/>
        <v/>
      </c>
      <c r="BG92" s="54"/>
      <c r="BH92" s="54"/>
      <c r="BI92" s="60"/>
      <c r="BJ92" s="56" t="str">
        <f t="shared" ref="BJ92" si="556">IF(BK92*BJ$101=0,"",BK92*BJ$101)</f>
        <v/>
      </c>
      <c r="BK92" s="56"/>
      <c r="BL92" s="56" t="str">
        <f t="shared" si="531"/>
        <v/>
      </c>
      <c r="BM92" s="54"/>
      <c r="BN92" s="54"/>
      <c r="BO92" s="60"/>
      <c r="BP92" s="56" t="str">
        <f t="shared" ref="BP92" si="557">IF(BQ92*BP$101=0,"",BQ92*BP$101)</f>
        <v/>
      </c>
      <c r="BQ92" s="56"/>
      <c r="BR92" s="56" t="str">
        <f t="shared" si="533"/>
        <v/>
      </c>
      <c r="BS92" s="54"/>
      <c r="BT92" s="54"/>
      <c r="BU92" s="60"/>
      <c r="BV92" s="56" t="str">
        <f t="shared" ref="BV92" si="558">IF(BW92*BV$101=0,"",BW92*BV$101)</f>
        <v/>
      </c>
      <c r="BW92" s="56"/>
      <c r="BX92" s="56" t="str">
        <f t="shared" si="535"/>
        <v/>
      </c>
      <c r="BY92" s="54"/>
      <c r="BZ92" s="54"/>
      <c r="CA92" s="60"/>
      <c r="CB92" s="56" t="str">
        <f t="shared" ref="CB92" si="559">IF(CC92*CB$101=0,"",CC92*CB$101)</f>
        <v/>
      </c>
      <c r="CC92" s="56"/>
      <c r="CD92" s="56" t="str">
        <f t="shared" si="537"/>
        <v/>
      </c>
      <c r="CE92" s="57"/>
      <c r="CF92" s="58"/>
      <c r="CG92" s="53"/>
    </row>
    <row r="93" spans="1:85" ht="15.75" customHeight="1">
      <c r="A93" s="123"/>
      <c r="B93" s="129"/>
      <c r="C93" s="45"/>
      <c r="D93" s="46"/>
      <c r="E93" s="118"/>
      <c r="F93" s="46"/>
      <c r="G93" s="45"/>
      <c r="H93" s="47"/>
      <c r="I93" s="31"/>
      <c r="J93" s="45"/>
      <c r="K93" s="48"/>
      <c r="L93" s="48"/>
      <c r="M93" s="49"/>
      <c r="N93" s="49" t="str">
        <f t="shared" si="514"/>
        <v/>
      </c>
      <c r="O93" s="49"/>
      <c r="P93" s="49" t="str">
        <f t="shared" si="515"/>
        <v/>
      </c>
      <c r="Q93" s="48"/>
      <c r="R93" s="48"/>
      <c r="S93" s="49"/>
      <c r="T93" s="49" t="str">
        <f t="shared" ref="T93" si="560">IF(U93*T$101=0,"",U93*T$101)</f>
        <v/>
      </c>
      <c r="U93" s="49"/>
      <c r="V93" s="49" t="str">
        <f t="shared" si="517"/>
        <v/>
      </c>
      <c r="W93" s="48"/>
      <c r="X93" s="48"/>
      <c r="Y93" s="49"/>
      <c r="Z93" s="49" t="str">
        <f t="shared" ref="Z93" si="561">IF(AA93*Z$101=0,"",AA93*Z$101)</f>
        <v/>
      </c>
      <c r="AA93" s="49"/>
      <c r="AB93" s="49" t="str">
        <f t="shared" si="519"/>
        <v/>
      </c>
      <c r="AC93" s="48"/>
      <c r="AD93" s="48"/>
      <c r="AE93" s="49"/>
      <c r="AF93" s="49" t="str">
        <f t="shared" ref="AF93" si="562">IF(AG93*AF$101=0,"",AG93*AF$101)</f>
        <v/>
      </c>
      <c r="AG93" s="49"/>
      <c r="AH93" s="49" t="str">
        <f t="shared" si="521"/>
        <v/>
      </c>
      <c r="AI93" s="48"/>
      <c r="AJ93" s="48"/>
      <c r="AK93" s="49"/>
      <c r="AL93" s="49" t="str">
        <f t="shared" ref="AL93" si="563">IF(AM93*AL$101=0,"",AM93*AL$101)</f>
        <v/>
      </c>
      <c r="AM93" s="49"/>
      <c r="AN93" s="49" t="str">
        <f t="shared" si="523"/>
        <v/>
      </c>
      <c r="AO93" s="48"/>
      <c r="AP93" s="48"/>
      <c r="AQ93" s="49"/>
      <c r="AR93" s="49" t="str">
        <f t="shared" ref="AR93" si="564">IF(AS93*AR$101=0,"",AS93*AR$101)</f>
        <v/>
      </c>
      <c r="AS93" s="49"/>
      <c r="AT93" s="49" t="str">
        <f t="shared" si="525"/>
        <v/>
      </c>
      <c r="AU93" s="48"/>
      <c r="AV93" s="48"/>
      <c r="AW93" s="49"/>
      <c r="AX93" s="49" t="str">
        <f t="shared" ref="AX93" si="565">IF(AY93*AX$101=0,"",AY93*AX$101)</f>
        <v/>
      </c>
      <c r="AY93" s="49"/>
      <c r="AZ93" s="49" t="str">
        <f t="shared" si="527"/>
        <v/>
      </c>
      <c r="BA93" s="48"/>
      <c r="BB93" s="48"/>
      <c r="BC93" s="49"/>
      <c r="BD93" s="49" t="str">
        <f t="shared" ref="BD93" si="566">IF(BE93*BD$101=0,"",BE93*BD$101)</f>
        <v/>
      </c>
      <c r="BE93" s="49"/>
      <c r="BF93" s="49" t="str">
        <f t="shared" si="529"/>
        <v/>
      </c>
      <c r="BG93" s="48"/>
      <c r="BH93" s="48"/>
      <c r="BI93" s="49"/>
      <c r="BJ93" s="49" t="str">
        <f t="shared" ref="BJ93" si="567">IF(BK93*BJ$101=0,"",BK93*BJ$101)</f>
        <v/>
      </c>
      <c r="BK93" s="49"/>
      <c r="BL93" s="49" t="str">
        <f t="shared" si="531"/>
        <v/>
      </c>
      <c r="BM93" s="48"/>
      <c r="BN93" s="48"/>
      <c r="BO93" s="49"/>
      <c r="BP93" s="49" t="str">
        <f t="shared" ref="BP93" si="568">IF(BQ93*BP$101=0,"",BQ93*BP$101)</f>
        <v/>
      </c>
      <c r="BQ93" s="49"/>
      <c r="BR93" s="49" t="str">
        <f t="shared" si="533"/>
        <v/>
      </c>
      <c r="BS93" s="48"/>
      <c r="BT93" s="48"/>
      <c r="BU93" s="49"/>
      <c r="BV93" s="49" t="str">
        <f t="shared" ref="BV93" si="569">IF(BW93*BV$101=0,"",BW93*BV$101)</f>
        <v/>
      </c>
      <c r="BW93" s="49"/>
      <c r="BX93" s="49" t="str">
        <f t="shared" si="535"/>
        <v/>
      </c>
      <c r="BY93" s="48"/>
      <c r="BZ93" s="48"/>
      <c r="CA93" s="49"/>
      <c r="CB93" s="49" t="str">
        <f t="shared" ref="CB93" si="570">IF(CC93*CB$101=0,"",CC93*CB$101)</f>
        <v/>
      </c>
      <c r="CC93" s="49"/>
      <c r="CD93" s="49" t="str">
        <f t="shared" si="537"/>
        <v/>
      </c>
      <c r="CE93" s="57"/>
      <c r="CF93" s="58"/>
      <c r="CG93" s="53"/>
    </row>
    <row r="94" spans="1:85" ht="15.75" customHeight="1">
      <c r="A94" s="123"/>
      <c r="B94" s="129"/>
      <c r="C94" s="45"/>
      <c r="D94" s="46"/>
      <c r="E94" s="118"/>
      <c r="F94" s="46"/>
      <c r="G94" s="45"/>
      <c r="H94" s="47"/>
      <c r="I94" s="31"/>
      <c r="J94" s="45"/>
      <c r="K94" s="48"/>
      <c r="L94" s="48"/>
      <c r="M94" s="49"/>
      <c r="N94" s="49" t="str">
        <f t="shared" si="514"/>
        <v/>
      </c>
      <c r="O94" s="49"/>
      <c r="P94" s="49" t="str">
        <f t="shared" si="515"/>
        <v/>
      </c>
      <c r="Q94" s="48"/>
      <c r="R94" s="48"/>
      <c r="S94" s="49"/>
      <c r="T94" s="49" t="str">
        <f t="shared" ref="T94" si="571">IF(U94*T$101=0,"",U94*T$101)</f>
        <v/>
      </c>
      <c r="U94" s="49"/>
      <c r="V94" s="49" t="str">
        <f t="shared" si="517"/>
        <v/>
      </c>
      <c r="W94" s="48"/>
      <c r="X94" s="48"/>
      <c r="Y94" s="49"/>
      <c r="Z94" s="49" t="str">
        <f t="shared" ref="Z94" si="572">IF(AA94*Z$101=0,"",AA94*Z$101)</f>
        <v/>
      </c>
      <c r="AA94" s="49"/>
      <c r="AB94" s="49" t="str">
        <f t="shared" si="519"/>
        <v/>
      </c>
      <c r="AC94" s="48"/>
      <c r="AD94" s="48"/>
      <c r="AE94" s="49"/>
      <c r="AF94" s="49" t="str">
        <f t="shared" ref="AF94" si="573">IF(AG94*AF$101=0,"",AG94*AF$101)</f>
        <v/>
      </c>
      <c r="AG94" s="49"/>
      <c r="AH94" s="49" t="str">
        <f t="shared" si="521"/>
        <v/>
      </c>
      <c r="AI94" s="48"/>
      <c r="AJ94" s="48"/>
      <c r="AK94" s="49"/>
      <c r="AL94" s="49" t="str">
        <f t="shared" ref="AL94" si="574">IF(AM94*AL$101=0,"",AM94*AL$101)</f>
        <v/>
      </c>
      <c r="AM94" s="49"/>
      <c r="AN94" s="49" t="str">
        <f t="shared" si="523"/>
        <v/>
      </c>
      <c r="AO94" s="48"/>
      <c r="AP94" s="48"/>
      <c r="AQ94" s="49"/>
      <c r="AR94" s="49" t="str">
        <f t="shared" ref="AR94" si="575">IF(AS94*AR$101=0,"",AS94*AR$101)</f>
        <v/>
      </c>
      <c r="AS94" s="49"/>
      <c r="AT94" s="49" t="str">
        <f t="shared" si="525"/>
        <v/>
      </c>
      <c r="AU94" s="48"/>
      <c r="AV94" s="48"/>
      <c r="AW94" s="49"/>
      <c r="AX94" s="49" t="str">
        <f t="shared" ref="AX94" si="576">IF(AY94*AX$101=0,"",AY94*AX$101)</f>
        <v/>
      </c>
      <c r="AY94" s="49"/>
      <c r="AZ94" s="49" t="str">
        <f t="shared" si="527"/>
        <v/>
      </c>
      <c r="BA94" s="48"/>
      <c r="BB94" s="48"/>
      <c r="BC94" s="49"/>
      <c r="BD94" s="49" t="str">
        <f t="shared" ref="BD94" si="577">IF(BE94*BD$101=0,"",BE94*BD$101)</f>
        <v/>
      </c>
      <c r="BE94" s="49"/>
      <c r="BF94" s="49" t="str">
        <f t="shared" si="529"/>
        <v/>
      </c>
      <c r="BG94" s="48"/>
      <c r="BH94" s="48"/>
      <c r="BI94" s="49"/>
      <c r="BJ94" s="49" t="str">
        <f t="shared" ref="BJ94" si="578">IF(BK94*BJ$101=0,"",BK94*BJ$101)</f>
        <v/>
      </c>
      <c r="BK94" s="49"/>
      <c r="BL94" s="49" t="str">
        <f t="shared" si="531"/>
        <v/>
      </c>
      <c r="BM94" s="48"/>
      <c r="BN94" s="48"/>
      <c r="BO94" s="49"/>
      <c r="BP94" s="49" t="str">
        <f t="shared" ref="BP94" si="579">IF(BQ94*BP$101=0,"",BQ94*BP$101)</f>
        <v/>
      </c>
      <c r="BQ94" s="49"/>
      <c r="BR94" s="49" t="str">
        <f t="shared" si="533"/>
        <v/>
      </c>
      <c r="BS94" s="48"/>
      <c r="BT94" s="48"/>
      <c r="BU94" s="49"/>
      <c r="BV94" s="49" t="str">
        <f t="shared" ref="BV94" si="580">IF(BW94*BV$101=0,"",BW94*BV$101)</f>
        <v/>
      </c>
      <c r="BW94" s="49"/>
      <c r="BX94" s="49" t="str">
        <f t="shared" si="535"/>
        <v/>
      </c>
      <c r="BY94" s="48"/>
      <c r="BZ94" s="48"/>
      <c r="CA94" s="49"/>
      <c r="CB94" s="49" t="str">
        <f t="shared" ref="CB94" si="581">IF(CC94*CB$101=0,"",CC94*CB$101)</f>
        <v/>
      </c>
      <c r="CC94" s="49"/>
      <c r="CD94" s="49" t="str">
        <f t="shared" si="537"/>
        <v/>
      </c>
      <c r="CE94" s="50"/>
      <c r="CF94" s="51"/>
      <c r="CG94" s="53"/>
    </row>
    <row r="95" spans="1:85" ht="15.75" customHeight="1">
      <c r="A95" s="123"/>
      <c r="B95" s="129"/>
      <c r="C95" s="45"/>
      <c r="D95" s="46"/>
      <c r="E95" s="118"/>
      <c r="F95" s="46"/>
      <c r="G95" s="45"/>
      <c r="H95" s="47"/>
      <c r="I95" s="31"/>
      <c r="J95" s="45"/>
      <c r="K95" s="48"/>
      <c r="L95" s="48"/>
      <c r="M95" s="49"/>
      <c r="N95" s="49" t="str">
        <f t="shared" si="514"/>
        <v/>
      </c>
      <c r="O95" s="49"/>
      <c r="P95" s="49" t="str">
        <f t="shared" si="515"/>
        <v/>
      </c>
      <c r="Q95" s="48"/>
      <c r="R95" s="48"/>
      <c r="S95" s="49"/>
      <c r="T95" s="49" t="str">
        <f t="shared" ref="T95" si="582">IF(U95*T$101=0,"",U95*T$101)</f>
        <v/>
      </c>
      <c r="U95" s="49"/>
      <c r="V95" s="49" t="str">
        <f t="shared" si="517"/>
        <v/>
      </c>
      <c r="W95" s="48"/>
      <c r="X95" s="48"/>
      <c r="Y95" s="49"/>
      <c r="Z95" s="49" t="str">
        <f t="shared" ref="Z95" si="583">IF(AA95*Z$101=0,"",AA95*Z$101)</f>
        <v/>
      </c>
      <c r="AA95" s="49"/>
      <c r="AB95" s="49" t="str">
        <f t="shared" si="519"/>
        <v/>
      </c>
      <c r="AC95" s="48"/>
      <c r="AD95" s="48"/>
      <c r="AE95" s="49"/>
      <c r="AF95" s="49" t="str">
        <f t="shared" ref="AF95" si="584">IF(AG95*AF$101=0,"",AG95*AF$101)</f>
        <v/>
      </c>
      <c r="AG95" s="49"/>
      <c r="AH95" s="49" t="str">
        <f t="shared" si="521"/>
        <v/>
      </c>
      <c r="AI95" s="48"/>
      <c r="AJ95" s="48"/>
      <c r="AK95" s="49"/>
      <c r="AL95" s="49" t="str">
        <f t="shared" ref="AL95" si="585">IF(AM95*AL$101=0,"",AM95*AL$101)</f>
        <v/>
      </c>
      <c r="AM95" s="49"/>
      <c r="AN95" s="49" t="str">
        <f t="shared" si="523"/>
        <v/>
      </c>
      <c r="AO95" s="48"/>
      <c r="AP95" s="48"/>
      <c r="AQ95" s="49"/>
      <c r="AR95" s="49" t="str">
        <f t="shared" ref="AR95" si="586">IF(AS95*AR$101=0,"",AS95*AR$101)</f>
        <v/>
      </c>
      <c r="AS95" s="49"/>
      <c r="AT95" s="49" t="str">
        <f t="shared" si="525"/>
        <v/>
      </c>
      <c r="AU95" s="48"/>
      <c r="AV95" s="48"/>
      <c r="AW95" s="49"/>
      <c r="AX95" s="49" t="str">
        <f t="shared" ref="AX95" si="587">IF(AY95*AX$101=0,"",AY95*AX$101)</f>
        <v/>
      </c>
      <c r="AY95" s="49"/>
      <c r="AZ95" s="49" t="str">
        <f t="shared" si="527"/>
        <v/>
      </c>
      <c r="BA95" s="48"/>
      <c r="BB95" s="48"/>
      <c r="BC95" s="49"/>
      <c r="BD95" s="49" t="str">
        <f t="shared" ref="BD95" si="588">IF(BE95*BD$101=0,"",BE95*BD$101)</f>
        <v/>
      </c>
      <c r="BE95" s="49"/>
      <c r="BF95" s="49" t="str">
        <f t="shared" si="529"/>
        <v/>
      </c>
      <c r="BG95" s="48"/>
      <c r="BH95" s="48"/>
      <c r="BI95" s="49"/>
      <c r="BJ95" s="49" t="str">
        <f t="shared" ref="BJ95" si="589">IF(BK95*BJ$101=0,"",BK95*BJ$101)</f>
        <v/>
      </c>
      <c r="BK95" s="49"/>
      <c r="BL95" s="49" t="str">
        <f t="shared" si="531"/>
        <v/>
      </c>
      <c r="BM95" s="48"/>
      <c r="BN95" s="48"/>
      <c r="BO95" s="49"/>
      <c r="BP95" s="49" t="str">
        <f t="shared" ref="BP95" si="590">IF(BQ95*BP$101=0,"",BQ95*BP$101)</f>
        <v/>
      </c>
      <c r="BQ95" s="49"/>
      <c r="BR95" s="49" t="str">
        <f t="shared" si="533"/>
        <v/>
      </c>
      <c r="BS95" s="48"/>
      <c r="BT95" s="48"/>
      <c r="BU95" s="49"/>
      <c r="BV95" s="49" t="str">
        <f t="shared" ref="BV95" si="591">IF(BW95*BV$101=0,"",BW95*BV$101)</f>
        <v/>
      </c>
      <c r="BW95" s="49"/>
      <c r="BX95" s="49" t="str">
        <f t="shared" si="535"/>
        <v/>
      </c>
      <c r="BY95" s="48"/>
      <c r="BZ95" s="48"/>
      <c r="CA95" s="49"/>
      <c r="CB95" s="49" t="str">
        <f t="shared" ref="CB95" si="592">IF(CC95*CB$101=0,"",CC95*CB$101)</f>
        <v/>
      </c>
      <c r="CC95" s="49"/>
      <c r="CD95" s="49" t="str">
        <f t="shared" si="537"/>
        <v/>
      </c>
      <c r="CE95" s="50"/>
      <c r="CF95" s="51"/>
      <c r="CG95" s="53"/>
    </row>
    <row r="96" spans="1:85" ht="15.75" customHeight="1">
      <c r="A96" s="126"/>
      <c r="B96" s="131"/>
      <c r="C96" s="31"/>
      <c r="D96" s="55"/>
      <c r="E96" s="75"/>
      <c r="F96" s="59"/>
      <c r="G96" s="31"/>
      <c r="H96" s="31"/>
      <c r="I96" s="31"/>
      <c r="J96" s="31"/>
      <c r="K96" s="31"/>
      <c r="L96" s="31"/>
      <c r="M96" s="60"/>
      <c r="N96" s="56"/>
      <c r="O96" s="60"/>
      <c r="P96" s="56"/>
      <c r="Q96" s="31"/>
      <c r="R96" s="31"/>
      <c r="S96" s="60"/>
      <c r="T96" s="56"/>
      <c r="U96" s="60"/>
      <c r="V96" s="56"/>
      <c r="W96" s="31"/>
      <c r="X96" s="31"/>
      <c r="Y96" s="60"/>
      <c r="Z96" s="56"/>
      <c r="AA96" s="60"/>
      <c r="AB96" s="56"/>
      <c r="AC96" s="31"/>
      <c r="AD96" s="31"/>
      <c r="AE96" s="60"/>
      <c r="AF96" s="56"/>
      <c r="AG96" s="60"/>
      <c r="AH96" s="56"/>
      <c r="AI96" s="31"/>
      <c r="AJ96" s="31"/>
      <c r="AK96" s="60"/>
      <c r="AL96" s="56"/>
      <c r="AM96" s="60"/>
      <c r="AN96" s="56"/>
      <c r="AO96" s="31"/>
      <c r="AP96" s="31"/>
      <c r="AQ96" s="60"/>
      <c r="AR96" s="56"/>
      <c r="AS96" s="60"/>
      <c r="AT96" s="56"/>
      <c r="AU96" s="31"/>
      <c r="AV96" s="31"/>
      <c r="AW96" s="60"/>
      <c r="AX96" s="56"/>
      <c r="AY96" s="60"/>
      <c r="AZ96" s="56"/>
      <c r="BA96" s="31"/>
      <c r="BB96" s="31"/>
      <c r="BC96" s="60"/>
      <c r="BD96" s="56"/>
      <c r="BE96" s="60"/>
      <c r="BF96" s="56"/>
      <c r="BG96" s="31"/>
      <c r="BH96" s="31"/>
      <c r="BI96" s="60"/>
      <c r="BJ96" s="56"/>
      <c r="BK96" s="60"/>
      <c r="BL96" s="56"/>
      <c r="BM96" s="31"/>
      <c r="BN96" s="31"/>
      <c r="BO96" s="60"/>
      <c r="BP96" s="56"/>
      <c r="BQ96" s="60"/>
      <c r="BR96" s="56"/>
      <c r="BS96" s="31"/>
      <c r="BT96" s="31"/>
      <c r="BU96" s="60"/>
      <c r="BV96" s="56"/>
      <c r="BW96" s="60"/>
      <c r="BX96" s="56"/>
      <c r="BY96" s="31"/>
      <c r="BZ96" s="31"/>
      <c r="CA96" s="60"/>
      <c r="CB96" s="56"/>
      <c r="CC96" s="60"/>
      <c r="CD96" s="56"/>
      <c r="CE96" s="57"/>
      <c r="CF96" s="58"/>
      <c r="CG96" s="52"/>
    </row>
    <row r="97" spans="1:85" ht="15.75" customHeight="1">
      <c r="A97" s="125"/>
      <c r="B97" s="132"/>
      <c r="C97" s="67"/>
      <c r="D97" s="69"/>
      <c r="E97" s="119"/>
      <c r="F97" s="63"/>
      <c r="G97" s="47"/>
      <c r="H97" s="47"/>
      <c r="I97" s="67"/>
      <c r="J97" s="47"/>
      <c r="K97" s="68"/>
      <c r="L97" s="48"/>
      <c r="M97" s="61"/>
      <c r="N97" s="56" t="str">
        <f>IF(O97*N$101=0,"",O97*N$101)</f>
        <v/>
      </c>
      <c r="O97" s="74"/>
      <c r="P97" s="56" t="str">
        <f>IF(AND(L97&lt;&gt;"",M97&lt;&gt;""),"6 collected",IF(AND(L97&lt;&gt;"",K97&lt;&gt;""),"5 send",IF(O97="","",IF(AND(O97&lt;&gt;"",L97&lt;&gt;""),"4 invoiced","3 prepared"))))</f>
        <v/>
      </c>
      <c r="Q97" s="68"/>
      <c r="R97" s="48"/>
      <c r="S97" s="61"/>
      <c r="T97" s="56" t="str">
        <f t="shared" ref="T97" si="593">IF(U97*T$101=0,"",U97*T$101)</f>
        <v/>
      </c>
      <c r="U97" s="74"/>
      <c r="V97" s="56" t="str">
        <f t="shared" ref="V97" si="594">IF(AND(R97&lt;&gt;"",S97&lt;&gt;""),"6 collected",IF(AND(R97&lt;&gt;"",Q97&lt;&gt;""),"5 send",IF(U97="","",IF(AND(U97&lt;&gt;"",R97&lt;&gt;""),"4 invoiced","3 prepared"))))</f>
        <v/>
      </c>
      <c r="W97" s="68"/>
      <c r="X97" s="48"/>
      <c r="Y97" s="61"/>
      <c r="Z97" s="56" t="str">
        <f t="shared" ref="Z97" si="595">IF(AA97*Z$101=0,"",AA97*Z$101)</f>
        <v/>
      </c>
      <c r="AA97" s="74"/>
      <c r="AB97" s="56" t="str">
        <f t="shared" ref="AB97" si="596">IF(AND(X97&lt;&gt;"",Y97&lt;&gt;""),"6 collected",IF(AND(X97&lt;&gt;"",W97&lt;&gt;""),"5 send",IF(AA97="","",IF(AND(AA97&lt;&gt;"",X97&lt;&gt;""),"4 invoiced","3 prepared"))))</f>
        <v/>
      </c>
      <c r="AC97" s="68"/>
      <c r="AD97" s="48"/>
      <c r="AE97" s="61"/>
      <c r="AF97" s="56" t="str">
        <f t="shared" ref="AF97" si="597">IF(AG97*AF$101=0,"",AG97*AF$101)</f>
        <v/>
      </c>
      <c r="AG97" s="74"/>
      <c r="AH97" s="56" t="str">
        <f t="shared" ref="AH97" si="598">IF(AND(AD97&lt;&gt;"",AE97&lt;&gt;""),"6 collected",IF(AND(AD97&lt;&gt;"",AC97&lt;&gt;""),"5 send",IF(AG97="","",IF(AND(AG97&lt;&gt;"",AD97&lt;&gt;""),"4 invoiced","3 prepared"))))</f>
        <v/>
      </c>
      <c r="AI97" s="68"/>
      <c r="AJ97" s="48"/>
      <c r="AK97" s="61"/>
      <c r="AL97" s="56" t="str">
        <f t="shared" ref="AL97" si="599">IF(AM97*AL$101=0,"",AM97*AL$101)</f>
        <v/>
      </c>
      <c r="AM97" s="74"/>
      <c r="AN97" s="56" t="str">
        <f t="shared" ref="AN97" si="600">IF(AND(AJ97&lt;&gt;"",AK97&lt;&gt;""),"6 collected",IF(AND(AJ97&lt;&gt;"",AI97&lt;&gt;""),"5 send",IF(AM97="","",IF(AND(AM97&lt;&gt;"",AJ97&lt;&gt;""),"4 invoiced","3 prepared"))))</f>
        <v/>
      </c>
      <c r="AO97" s="68"/>
      <c r="AP97" s="48"/>
      <c r="AQ97" s="61"/>
      <c r="AR97" s="56" t="str">
        <f t="shared" ref="AR97" si="601">IF(AS97*AR$101=0,"",AS97*AR$101)</f>
        <v/>
      </c>
      <c r="AS97" s="74"/>
      <c r="AT97" s="56" t="str">
        <f t="shared" ref="AT97" si="602">IF(AND(AP97&lt;&gt;"",AQ97&lt;&gt;""),"6 collected",IF(AND(AP97&lt;&gt;"",AO97&lt;&gt;""),"5 send",IF(AS97="","",IF(AND(AS97&lt;&gt;"",AP97&lt;&gt;""),"4 invoiced","3 prepared"))))</f>
        <v/>
      </c>
      <c r="AU97" s="68"/>
      <c r="AV97" s="48"/>
      <c r="AW97" s="61"/>
      <c r="AX97" s="56" t="str">
        <f t="shared" ref="AX97" si="603">IF(AY97*AX$101=0,"",AY97*AX$101)</f>
        <v/>
      </c>
      <c r="AY97" s="74"/>
      <c r="AZ97" s="56" t="str">
        <f t="shared" ref="AZ97" si="604">IF(AND(AV97&lt;&gt;"",AW97&lt;&gt;""),"6 collected",IF(AND(AV97&lt;&gt;"",AU97&lt;&gt;""),"5 send",IF(AY97="","",IF(AND(AY97&lt;&gt;"",AV97&lt;&gt;""),"4 invoiced","3 prepared"))))</f>
        <v/>
      </c>
      <c r="BA97" s="68"/>
      <c r="BB97" s="48"/>
      <c r="BC97" s="61"/>
      <c r="BD97" s="56" t="str">
        <f t="shared" ref="BD97" si="605">IF(BE97*BD$101=0,"",BE97*BD$101)</f>
        <v/>
      </c>
      <c r="BE97" s="74"/>
      <c r="BF97" s="56" t="str">
        <f t="shared" ref="BF97" si="606">IF(AND(BB97&lt;&gt;"",BC97&lt;&gt;""),"6 collected",IF(AND(BB97&lt;&gt;"",BA97&lt;&gt;""),"5 send",IF(BE97="","",IF(AND(BE97&lt;&gt;"",BB97&lt;&gt;""),"4 invoiced","3 prepared"))))</f>
        <v/>
      </c>
      <c r="BG97" s="68"/>
      <c r="BH97" s="48"/>
      <c r="BI97" s="61"/>
      <c r="BJ97" s="56" t="str">
        <f t="shared" ref="BJ97" si="607">IF(BK97*BJ$101=0,"",BK97*BJ$101)</f>
        <v/>
      </c>
      <c r="BK97" s="74"/>
      <c r="BL97" s="56" t="str">
        <f t="shared" ref="BL97" si="608">IF(AND(BH97&lt;&gt;"",BI97&lt;&gt;""),"6 collected",IF(AND(BH97&lt;&gt;"",BG97&lt;&gt;""),"5 send",IF(BK97="","",IF(AND(BK97&lt;&gt;"",BH97&lt;&gt;""),"4 invoiced","3 prepared"))))</f>
        <v/>
      </c>
      <c r="BM97" s="68"/>
      <c r="BN97" s="48"/>
      <c r="BO97" s="61"/>
      <c r="BP97" s="56" t="str">
        <f t="shared" ref="BP97" si="609">IF(BQ97*BP$101=0,"",BQ97*BP$101)</f>
        <v/>
      </c>
      <c r="BQ97" s="74"/>
      <c r="BR97" s="56" t="str">
        <f t="shared" ref="BR97" si="610">IF(AND(BN97&lt;&gt;"",BO97&lt;&gt;""),"6 collected",IF(AND(BN97&lt;&gt;"",BM97&lt;&gt;""),"5 send",IF(BQ97="","",IF(AND(BQ97&lt;&gt;"",BN97&lt;&gt;""),"4 invoiced","3 prepared"))))</f>
        <v/>
      </c>
      <c r="BS97" s="68"/>
      <c r="BT97" s="48"/>
      <c r="BU97" s="61"/>
      <c r="BV97" s="56" t="str">
        <f t="shared" ref="BV97" si="611">IF(BW97*BV$101=0,"",BW97*BV$101)</f>
        <v/>
      </c>
      <c r="BW97" s="74"/>
      <c r="BX97" s="56" t="str">
        <f t="shared" ref="BX97" si="612">IF(AND(BT97&lt;&gt;"",BU97&lt;&gt;""),"6 collected",IF(AND(BT97&lt;&gt;"",BS97&lt;&gt;""),"5 send",IF(BW97="","",IF(AND(BW97&lt;&gt;"",BT97&lt;&gt;""),"4 invoiced","3 prepared"))))</f>
        <v/>
      </c>
      <c r="BY97" s="68"/>
      <c r="BZ97" s="48"/>
      <c r="CA97" s="61"/>
      <c r="CB97" s="56" t="str">
        <f t="shared" ref="CB97" si="613">IF(CC97*CB$101=0,"",CC97*CB$101)</f>
        <v/>
      </c>
      <c r="CC97" s="74"/>
      <c r="CD97" s="56" t="str">
        <f t="shared" ref="CD97" si="614">IF(AND(BZ97&lt;&gt;"",CA97&lt;&gt;""),"6 collected",IF(AND(BZ97&lt;&gt;"",BY97&lt;&gt;""),"5 send",IF(CC97="","",IF(AND(CC97&lt;&gt;"",BZ97&lt;&gt;""),"4 invoiced","3 prepared"))))</f>
        <v/>
      </c>
      <c r="CE97" s="50"/>
      <c r="CF97" s="51"/>
      <c r="CG97" s="52"/>
    </row>
    <row r="98" spans="1:85" ht="15.75" customHeight="1">
      <c r="B98" s="232" t="s">
        <v>94</v>
      </c>
      <c r="C98" s="233"/>
      <c r="D98" s="233"/>
      <c r="E98" s="233"/>
      <c r="F98" s="234"/>
      <c r="G98" s="76"/>
      <c r="H98" s="76"/>
      <c r="I98" s="76"/>
      <c r="J98" s="76"/>
      <c r="K98" s="76"/>
      <c r="L98" s="77"/>
      <c r="M98" s="77"/>
      <c r="N98" s="78">
        <f>SUM(N6:N97)</f>
        <v>0</v>
      </c>
      <c r="O98" s="78">
        <f>SUM(O6:O97)</f>
        <v>0</v>
      </c>
      <c r="P98" s="79"/>
      <c r="Q98" s="80"/>
      <c r="R98" s="77"/>
      <c r="S98" s="77"/>
      <c r="T98" s="78">
        <f>SUM(T6:T97)</f>
        <v>0</v>
      </c>
      <c r="U98" s="78">
        <f>SUM(U6:U97)</f>
        <v>0</v>
      </c>
      <c r="V98" s="79"/>
      <c r="W98" s="80"/>
      <c r="X98" s="77"/>
      <c r="Y98" s="77"/>
      <c r="Z98" s="78">
        <f>SUM(Z6:Z97)</f>
        <v>0</v>
      </c>
      <c r="AA98" s="78">
        <f>SUM(AA6:AA97)</f>
        <v>0</v>
      </c>
      <c r="AB98" s="79"/>
      <c r="AC98" s="80"/>
      <c r="AD98" s="77"/>
      <c r="AE98" s="77"/>
      <c r="AF98" s="78" t="s">
        <v>84</v>
      </c>
      <c r="AG98" s="78">
        <f>SUM(AG6:AG97)</f>
        <v>0</v>
      </c>
      <c r="AH98" s="79"/>
      <c r="AI98" s="80"/>
      <c r="AJ98" s="77"/>
      <c r="AK98" s="77"/>
      <c r="AL98" s="78">
        <f>SUM(AL6:AL97)</f>
        <v>0</v>
      </c>
      <c r="AM98" s="78">
        <f>SUM(AM6:AM97)</f>
        <v>0</v>
      </c>
      <c r="AN98" s="79"/>
      <c r="AO98" s="80"/>
      <c r="AP98" s="77"/>
      <c r="AQ98" s="77"/>
      <c r="AR98" s="78">
        <f>SUM(AR6:AR97)</f>
        <v>0</v>
      </c>
      <c r="AS98" s="78">
        <f>SUM(AS6:AS97)</f>
        <v>0</v>
      </c>
      <c r="AT98" s="79"/>
      <c r="AU98" s="80"/>
      <c r="AV98" s="77"/>
      <c r="AW98" s="77"/>
      <c r="AX98" s="78">
        <f>SUM(AX6:AX97)</f>
        <v>0</v>
      </c>
      <c r="AY98" s="81">
        <f>SUM(AY6:AY97)</f>
        <v>0</v>
      </c>
      <c r="AZ98" s="79"/>
      <c r="BA98" s="80"/>
      <c r="BB98" s="77"/>
      <c r="BC98" s="77"/>
      <c r="BD98" s="78">
        <f>SUM(BD6:BD97)</f>
        <v>0</v>
      </c>
      <c r="BE98" s="78">
        <f>SUM(BE6:BE97)</f>
        <v>0</v>
      </c>
      <c r="BF98" s="79"/>
      <c r="BG98" s="80"/>
      <c r="BH98" s="77"/>
      <c r="BI98" s="77"/>
      <c r="BJ98" s="78">
        <f>SUM(BJ6:BJ97)</f>
        <v>0</v>
      </c>
      <c r="BK98" s="78">
        <f>SUM(BK6:BK97)</f>
        <v>0</v>
      </c>
      <c r="BL98" s="79"/>
      <c r="BM98" s="80"/>
      <c r="BN98" s="77"/>
      <c r="BO98" s="77"/>
      <c r="BP98" s="78">
        <f>SUM(BP6:BP97)</f>
        <v>0</v>
      </c>
      <c r="BQ98" s="78">
        <f>SUM(BQ6:BQ97)</f>
        <v>0</v>
      </c>
      <c r="BR98" s="79"/>
      <c r="BS98" s="80"/>
      <c r="BT98" s="77"/>
      <c r="BU98" s="77"/>
      <c r="BV98" s="78">
        <f>SUM(BV6:BV97)</f>
        <v>0</v>
      </c>
      <c r="BW98" s="78">
        <f>SUM(BW6:BW97)</f>
        <v>0</v>
      </c>
      <c r="BX98" s="79"/>
      <c r="BY98" s="80"/>
      <c r="BZ98" s="77"/>
      <c r="CA98" s="77"/>
      <c r="CB98" s="78">
        <f>SUM(CB6:CB97)</f>
        <v>0</v>
      </c>
      <c r="CC98" s="78">
        <f>SUM(CC6:CC97)</f>
        <v>0</v>
      </c>
      <c r="CD98" s="79"/>
      <c r="CE98" s="78">
        <f t="shared" ref="CE98:CF98" si="615">SUM(CB98,BV98,BP98,BJ98,BD98,AX98,AR98,AL98,AF98,Z98,T98,N98,)</f>
        <v>0</v>
      </c>
      <c r="CF98" s="79">
        <f t="shared" si="615"/>
        <v>0</v>
      </c>
      <c r="CG98" s="79"/>
    </row>
    <row r="99" spans="1:85" ht="15.75" customHeight="1">
      <c r="B99" s="235" t="s">
        <v>95</v>
      </c>
      <c r="C99" s="236"/>
      <c r="D99" s="236"/>
      <c r="E99" s="236"/>
      <c r="F99" s="237"/>
      <c r="G99" s="82"/>
      <c r="H99" s="82"/>
      <c r="I99" s="82"/>
      <c r="J99" s="82"/>
      <c r="K99" s="83"/>
      <c r="L99" s="83"/>
      <c r="M99" s="83"/>
      <c r="N99" s="84">
        <v>13581617.276136</v>
      </c>
      <c r="O99" s="84">
        <v>3929183.96</v>
      </c>
      <c r="P99" s="85"/>
      <c r="Q99" s="86"/>
      <c r="R99" s="86"/>
      <c r="S99" s="86"/>
      <c r="T99" s="84">
        <v>11505283.952259999</v>
      </c>
      <c r="U99" s="85">
        <v>3274756.6677842606</v>
      </c>
      <c r="V99" s="85"/>
      <c r="W99" s="83"/>
      <c r="X99" s="83"/>
      <c r="Y99" s="83"/>
      <c r="Z99" s="84">
        <v>12863986.034855997</v>
      </c>
      <c r="AA99" s="84">
        <v>3642847.12</v>
      </c>
      <c r="AB99" s="85"/>
      <c r="AC99" s="83"/>
      <c r="AD99" s="83"/>
      <c r="AE99" s="83"/>
      <c r="AF99" s="84">
        <v>12362005.005959997</v>
      </c>
      <c r="AG99" s="84">
        <v>3568914.2</v>
      </c>
      <c r="AH99" s="85"/>
      <c r="AI99" s="83"/>
      <c r="AJ99" s="83"/>
      <c r="AK99" s="83"/>
      <c r="AL99" s="84">
        <v>10632497.62197</v>
      </c>
      <c r="AM99" s="84">
        <v>3067922.1</v>
      </c>
      <c r="AN99" s="85"/>
      <c r="AO99" s="83"/>
      <c r="AP99" s="83"/>
      <c r="AQ99" s="83"/>
      <c r="AR99" s="84">
        <v>9196591.3867080044</v>
      </c>
      <c r="AS99" s="85">
        <v>2615937.9300000002</v>
      </c>
      <c r="AT99" s="85"/>
      <c r="AU99" s="83"/>
      <c r="AV99" s="83"/>
      <c r="AW99" s="83"/>
      <c r="AX99" s="84">
        <v>9657694.7228679992</v>
      </c>
      <c r="AY99" s="84">
        <v>2890400.36</v>
      </c>
      <c r="AZ99" s="85"/>
      <c r="BA99" s="83"/>
      <c r="BB99" s="83"/>
      <c r="BC99" s="83"/>
      <c r="BD99" s="84">
        <v>12378195.341874996</v>
      </c>
      <c r="BE99" s="84">
        <v>3763081.25</v>
      </c>
      <c r="BF99" s="85"/>
      <c r="BG99" s="83"/>
      <c r="BH99" s="83"/>
      <c r="BI99" s="83"/>
      <c r="BJ99" s="84">
        <v>11163866.787516</v>
      </c>
      <c r="BK99" s="85">
        <v>3389357.8200000003</v>
      </c>
      <c r="BL99" s="85"/>
      <c r="BM99" s="83"/>
      <c r="BN99" s="83"/>
      <c r="BO99" s="83"/>
      <c r="BP99" s="85">
        <v>11942034.532043997</v>
      </c>
      <c r="BQ99" s="85">
        <v>3491414.61</v>
      </c>
      <c r="BR99" s="85"/>
      <c r="BS99" s="83"/>
      <c r="BT99" s="83"/>
      <c r="BU99" s="83"/>
      <c r="BV99" s="85">
        <v>9703137.0789159965</v>
      </c>
      <c r="BW99" s="85">
        <v>2836842.7899999996</v>
      </c>
      <c r="BX99" s="85"/>
      <c r="BY99" s="83"/>
      <c r="BZ99" s="83"/>
      <c r="CA99" s="83"/>
      <c r="CB99" s="85">
        <v>13889943.667942995</v>
      </c>
      <c r="CC99" s="85">
        <v>4107321.21</v>
      </c>
      <c r="CD99" s="85"/>
      <c r="CE99" s="84">
        <v>138876853.40905198</v>
      </c>
      <c r="CF99" s="84">
        <v>40577980.01778426</v>
      </c>
      <c r="CG99" s="87"/>
    </row>
    <row r="100" spans="1:85" ht="15.75" customHeight="1">
      <c r="B100" s="238" t="s">
        <v>96</v>
      </c>
      <c r="C100" s="239"/>
      <c r="D100" s="239"/>
      <c r="E100" s="239"/>
      <c r="F100" s="239"/>
      <c r="G100" s="88"/>
      <c r="H100" s="88"/>
      <c r="I100" s="88"/>
      <c r="J100" s="88"/>
      <c r="K100" s="89"/>
      <c r="L100" s="90"/>
      <c r="M100" s="90"/>
      <c r="N100" s="91">
        <f t="shared" ref="N100:O100" si="616">N98-N99</f>
        <v>-13581617.276136</v>
      </c>
      <c r="O100" s="91">
        <f t="shared" si="616"/>
        <v>-3929183.96</v>
      </c>
      <c r="P100" s="92"/>
      <c r="Q100" s="90"/>
      <c r="R100" s="90"/>
      <c r="S100" s="90"/>
      <c r="T100" s="91">
        <f t="shared" ref="T100:U100" si="617">T98-T99</f>
        <v>-11505283.952259999</v>
      </c>
      <c r="U100" s="91">
        <f t="shared" si="617"/>
        <v>-3274756.6677842606</v>
      </c>
      <c r="V100" s="92"/>
      <c r="W100" s="90"/>
      <c r="X100" s="90"/>
      <c r="Y100" s="90"/>
      <c r="Z100" s="91">
        <f t="shared" ref="Z100:AA100" si="618">Z98-Z99</f>
        <v>-12863986.034855997</v>
      </c>
      <c r="AA100" s="91">
        <f t="shared" si="618"/>
        <v>-3642847.12</v>
      </c>
      <c r="AB100" s="92"/>
      <c r="AC100" s="90"/>
      <c r="AD100" s="90"/>
      <c r="AE100" s="90"/>
      <c r="AF100" s="91" t="e">
        <f t="shared" ref="AF100:AG100" si="619">AF98-AF99</f>
        <v>#VALUE!</v>
      </c>
      <c r="AG100" s="91">
        <f t="shared" si="619"/>
        <v>-3568914.2</v>
      </c>
      <c r="AH100" s="92"/>
      <c r="AI100" s="90"/>
      <c r="AJ100" s="90"/>
      <c r="AK100" s="90"/>
      <c r="AL100" s="91">
        <f t="shared" ref="AL100:AM100" si="620">AL98-AL99</f>
        <v>-10632497.62197</v>
      </c>
      <c r="AM100" s="91">
        <f t="shared" si="620"/>
        <v>-3067922.1</v>
      </c>
      <c r="AN100" s="92"/>
      <c r="AO100" s="90"/>
      <c r="AP100" s="90"/>
      <c r="AQ100" s="90"/>
      <c r="AR100" s="91">
        <f t="shared" ref="AR100:AS100" si="621">AR98-AR99</f>
        <v>-9196591.3867080044</v>
      </c>
      <c r="AS100" s="91">
        <f t="shared" si="621"/>
        <v>-2615937.9300000002</v>
      </c>
      <c r="AT100" s="92"/>
      <c r="AU100" s="90"/>
      <c r="AV100" s="90"/>
      <c r="AW100" s="90"/>
      <c r="AX100" s="91">
        <f t="shared" ref="AX100:AY100" si="622">AX98-AX99</f>
        <v>-9657694.7228679992</v>
      </c>
      <c r="AY100" s="91">
        <f t="shared" si="622"/>
        <v>-2890400.36</v>
      </c>
      <c r="AZ100" s="92"/>
      <c r="BA100" s="90"/>
      <c r="BB100" s="90"/>
      <c r="BC100" s="90"/>
      <c r="BD100" s="91">
        <f t="shared" ref="BD100:BE100" si="623">BD98-BD99</f>
        <v>-12378195.341874996</v>
      </c>
      <c r="BE100" s="91">
        <f t="shared" si="623"/>
        <v>-3763081.25</v>
      </c>
      <c r="BF100" s="92"/>
      <c r="BG100" s="90"/>
      <c r="BH100" s="90"/>
      <c r="BI100" s="90"/>
      <c r="BJ100" s="91">
        <f t="shared" ref="BJ100:BK100" si="624">BJ98-BJ99</f>
        <v>-11163866.787516</v>
      </c>
      <c r="BK100" s="91">
        <f t="shared" si="624"/>
        <v>-3389357.8200000003</v>
      </c>
      <c r="BL100" s="92"/>
      <c r="BM100" s="90"/>
      <c r="BN100" s="90"/>
      <c r="BO100" s="90"/>
      <c r="BP100" s="91">
        <f t="shared" ref="BP100:BQ100" si="625">BP98-BP99</f>
        <v>-11942034.532043997</v>
      </c>
      <c r="BQ100" s="91">
        <f t="shared" si="625"/>
        <v>-3491414.61</v>
      </c>
      <c r="BR100" s="92"/>
      <c r="BS100" s="90"/>
      <c r="BT100" s="90"/>
      <c r="BU100" s="90"/>
      <c r="BV100" s="91">
        <f t="shared" ref="BV100:BW100" si="626">BV98-BV99</f>
        <v>-9703137.0789159965</v>
      </c>
      <c r="BW100" s="91">
        <f t="shared" si="626"/>
        <v>-2836842.7899999996</v>
      </c>
      <c r="BX100" s="92"/>
      <c r="BY100" s="90"/>
      <c r="BZ100" s="90"/>
      <c r="CA100" s="90"/>
      <c r="CB100" s="91">
        <f t="shared" ref="CB100:CC100" si="627">CB98-CB99</f>
        <v>-13889943.667942995</v>
      </c>
      <c r="CC100" s="91">
        <f t="shared" si="627"/>
        <v>-4107321.21</v>
      </c>
      <c r="CD100" s="92"/>
      <c r="CE100" s="91">
        <f t="shared" ref="CE100:CF100" si="628">CE98-CE99</f>
        <v>-138876853.40905198</v>
      </c>
      <c r="CF100" s="91">
        <f t="shared" si="628"/>
        <v>-40577980.01778426</v>
      </c>
      <c r="CG100" s="93"/>
    </row>
    <row r="101" spans="1:85" ht="15.75" customHeight="1">
      <c r="B101" s="146" t="s">
        <v>97</v>
      </c>
      <c r="C101" s="141"/>
      <c r="D101" s="142"/>
      <c r="E101" s="142"/>
      <c r="F101" s="95"/>
      <c r="G101" s="94"/>
      <c r="H101" s="141"/>
      <c r="I101" s="141"/>
      <c r="J101" s="141"/>
      <c r="K101" s="71"/>
      <c r="L101" s="71"/>
      <c r="M101" s="71"/>
      <c r="N101" s="96">
        <v>3.4581</v>
      </c>
      <c r="O101" s="34"/>
      <c r="P101" s="34"/>
      <c r="Q101" s="35"/>
      <c r="R101" s="48"/>
      <c r="S101" s="48"/>
      <c r="T101" s="96">
        <v>3.5750999999999999</v>
      </c>
      <c r="U101" s="34"/>
      <c r="V101" s="34"/>
      <c r="W101" s="97"/>
      <c r="X101" s="71"/>
      <c r="Y101" s="71"/>
      <c r="Z101" s="96">
        <v>3.56568</v>
      </c>
      <c r="AA101" s="34"/>
      <c r="AB101" s="34"/>
      <c r="AC101" s="97"/>
      <c r="AD101" s="71"/>
      <c r="AE101" s="71"/>
      <c r="AF101" s="96">
        <v>3.7983500000000001</v>
      </c>
      <c r="AG101" s="34"/>
      <c r="AH101" s="34"/>
      <c r="AI101" s="97"/>
      <c r="AJ101" s="71"/>
      <c r="AK101" s="71"/>
      <c r="AL101" s="96">
        <v>3.7009699999999999</v>
      </c>
      <c r="AM101" s="34"/>
      <c r="AN101" s="34"/>
      <c r="AO101" s="97"/>
      <c r="AP101" s="71"/>
      <c r="AQ101" s="71"/>
      <c r="AR101" s="96">
        <v>3.8164899999999999</v>
      </c>
      <c r="AS101" s="34"/>
      <c r="AT101" s="34"/>
      <c r="AU101" s="97"/>
      <c r="AV101" s="71"/>
      <c r="AW101" s="71"/>
      <c r="AX101" s="96">
        <v>3.5156000000000001</v>
      </c>
      <c r="AY101" s="34"/>
      <c r="AZ101" s="34"/>
      <c r="BA101" s="97"/>
      <c r="BB101" s="71"/>
      <c r="BC101" s="71"/>
      <c r="BD101" s="96">
        <v>3.2879</v>
      </c>
      <c r="BE101" s="34"/>
      <c r="BF101" s="34"/>
      <c r="BG101" s="97"/>
      <c r="BH101" s="71"/>
      <c r="BI101" s="71"/>
      <c r="BJ101" s="96">
        <v>3.2938000000000001</v>
      </c>
      <c r="BK101" s="34"/>
      <c r="BL101" s="34"/>
      <c r="BM101" s="97"/>
      <c r="BN101" s="71"/>
      <c r="BO101" s="71"/>
      <c r="BP101" s="96">
        <v>3.4203999999999999</v>
      </c>
      <c r="BQ101" s="34"/>
      <c r="BR101" s="34"/>
      <c r="BS101" s="97"/>
      <c r="BT101" s="71"/>
      <c r="BU101" s="71"/>
      <c r="BV101" s="96">
        <v>3.4203999999999999</v>
      </c>
      <c r="BW101" s="34"/>
      <c r="BX101" s="34"/>
      <c r="BY101" s="97"/>
      <c r="BZ101" s="71"/>
      <c r="CA101" s="71"/>
      <c r="CB101" s="96">
        <v>3.3982999999999999</v>
      </c>
      <c r="CC101" s="34"/>
      <c r="CD101" s="34"/>
      <c r="CE101" s="96">
        <v>3.3121</v>
      </c>
      <c r="CF101" s="35"/>
      <c r="CG101" s="35"/>
    </row>
    <row r="102" spans="1:85" ht="15.75" customHeight="1">
      <c r="B102" s="147" t="s">
        <v>98</v>
      </c>
      <c r="C102" s="143"/>
      <c r="D102" s="143"/>
      <c r="E102" s="142"/>
      <c r="F102" s="95"/>
      <c r="G102" s="98"/>
      <c r="H102" s="144"/>
      <c r="I102" s="143"/>
      <c r="J102" s="143"/>
      <c r="K102" s="99"/>
      <c r="L102" s="55"/>
      <c r="M102" s="55"/>
      <c r="N102" s="100">
        <f>N101*O102</f>
        <v>0</v>
      </c>
      <c r="O102" s="100">
        <f>SUMIF($H:$H,"Chonburi",O:O)</f>
        <v>0</v>
      </c>
      <c r="P102" s="100"/>
      <c r="Q102" s="55"/>
      <c r="R102" s="55"/>
      <c r="S102" s="55"/>
      <c r="T102" s="100">
        <f>T101*U102</f>
        <v>0</v>
      </c>
      <c r="U102" s="100">
        <f>SUMIF($H:$H,"Chonburi",U:U)</f>
        <v>0</v>
      </c>
      <c r="V102" s="100"/>
      <c r="W102" s="55"/>
      <c r="X102" s="55"/>
      <c r="Y102" s="55"/>
      <c r="Z102" s="100">
        <f>Z101*AA102</f>
        <v>0</v>
      </c>
      <c r="AA102" s="100">
        <f>SUMIF($H:$H,"Chonburi",AA:AA)</f>
        <v>0</v>
      </c>
      <c r="AB102" s="100"/>
      <c r="AC102" s="55"/>
      <c r="AD102" s="55"/>
      <c r="AE102" s="55"/>
      <c r="AF102" s="100">
        <f>AF101*AG102</f>
        <v>0</v>
      </c>
      <c r="AG102" s="100">
        <f>SUMIF($H:$H,"Chonburi",AG:AG)</f>
        <v>0</v>
      </c>
      <c r="AH102" s="100"/>
      <c r="AI102" s="55"/>
      <c r="AJ102" s="55"/>
      <c r="AK102" s="55"/>
      <c r="AL102" s="100">
        <f>AL101*AM102</f>
        <v>0</v>
      </c>
      <c r="AM102" s="100">
        <f>SUMIF($H:$H,"Chonburi",AM:AM)</f>
        <v>0</v>
      </c>
      <c r="AN102" s="100"/>
      <c r="AO102" s="55"/>
      <c r="AP102" s="55"/>
      <c r="AQ102" s="55"/>
      <c r="AR102" s="100">
        <f>AR101*AS102</f>
        <v>0</v>
      </c>
      <c r="AS102" s="100">
        <f>SUMIF($H:$H,"Chonburi",AS:AS)</f>
        <v>0</v>
      </c>
      <c r="AT102" s="100"/>
      <c r="AU102" s="55"/>
      <c r="AV102" s="55"/>
      <c r="AW102" s="55"/>
      <c r="AX102" s="100">
        <f>AX101*AY102</f>
        <v>0</v>
      </c>
      <c r="AY102" s="100">
        <f>SUMIF($H:$H,"Chonburi",AY:AY)</f>
        <v>0</v>
      </c>
      <c r="AZ102" s="100"/>
      <c r="BA102" s="55"/>
      <c r="BB102" s="55"/>
      <c r="BC102" s="55"/>
      <c r="BD102" s="100">
        <f>BD101*BE102</f>
        <v>0</v>
      </c>
      <c r="BE102" s="100">
        <f>SUMIF($H:$H,"Chonburi",BE:BE)</f>
        <v>0</v>
      </c>
      <c r="BF102" s="100"/>
      <c r="BG102" s="55"/>
      <c r="BH102" s="55"/>
      <c r="BI102" s="55"/>
      <c r="BJ102" s="100">
        <f>BJ101*BK102</f>
        <v>0</v>
      </c>
      <c r="BK102" s="100">
        <f>SUMIF($H:$H,"Chonburi",BK:BK)</f>
        <v>0</v>
      </c>
      <c r="BL102" s="100"/>
      <c r="BM102" s="55"/>
      <c r="BN102" s="55"/>
      <c r="BO102" s="55"/>
      <c r="BP102" s="100">
        <f>BP101*BQ102</f>
        <v>0</v>
      </c>
      <c r="BQ102" s="100">
        <f>SUMIF($H:$H,"Chonburi",BQ:BQ)</f>
        <v>0</v>
      </c>
      <c r="BR102" s="100"/>
      <c r="BS102" s="55"/>
      <c r="BT102" s="55"/>
      <c r="BU102" s="55"/>
      <c r="BV102" s="100">
        <f>BV101*BW102</f>
        <v>0</v>
      </c>
      <c r="BW102" s="100">
        <f>SUMIF($H:$H,"Chonburi",BW:BW)</f>
        <v>0</v>
      </c>
      <c r="BX102" s="100"/>
      <c r="BY102" s="55"/>
      <c r="BZ102" s="55"/>
      <c r="CA102" s="55"/>
      <c r="CB102" s="100">
        <f>CB101*CC102</f>
        <v>0</v>
      </c>
      <c r="CC102" s="100">
        <f>SUMIF($H:$H,"Chonburi",CC:CC)</f>
        <v>0</v>
      </c>
      <c r="CD102" s="100"/>
      <c r="CE102" s="100">
        <f t="shared" ref="CE102:CF102" si="629">SUM(CB102,BV102,BP102,BJ102,BD102,AX102,AR102,AL102,AF102,Z102,T102,N102,)</f>
        <v>0</v>
      </c>
      <c r="CF102" s="100">
        <f t="shared" si="629"/>
        <v>0</v>
      </c>
      <c r="CG102" s="101"/>
    </row>
    <row r="103" spans="1:85" ht="15.75" customHeight="1">
      <c r="B103" s="148" t="s">
        <v>99</v>
      </c>
      <c r="C103" s="141"/>
      <c r="D103" s="142"/>
      <c r="E103" s="142"/>
      <c r="F103" s="95"/>
      <c r="G103" s="94"/>
      <c r="H103" s="141"/>
      <c r="I103" s="141"/>
      <c r="J103" s="141"/>
      <c r="K103" s="72"/>
      <c r="L103" s="72"/>
      <c r="M103" s="72"/>
      <c r="N103" s="225" t="s">
        <v>100</v>
      </c>
      <c r="O103" s="222"/>
      <c r="P103" s="224"/>
      <c r="Q103" s="72"/>
      <c r="R103" s="72"/>
      <c r="S103" s="72"/>
      <c r="T103" s="225" t="s">
        <v>101</v>
      </c>
      <c r="U103" s="222"/>
      <c r="V103" s="224"/>
      <c r="W103" s="72"/>
      <c r="X103" s="72"/>
      <c r="Y103" s="72"/>
      <c r="Z103" s="225" t="s">
        <v>102</v>
      </c>
      <c r="AA103" s="222"/>
      <c r="AB103" s="224"/>
      <c r="AC103" s="72"/>
      <c r="AD103" s="72"/>
      <c r="AE103" s="72"/>
      <c r="AF103" s="225" t="s">
        <v>103</v>
      </c>
      <c r="AG103" s="222"/>
      <c r="AH103" s="224"/>
      <c r="AI103" s="72"/>
      <c r="AJ103" s="72"/>
      <c r="AK103" s="72"/>
      <c r="AL103" s="225" t="s">
        <v>104</v>
      </c>
      <c r="AM103" s="222"/>
      <c r="AN103" s="224"/>
      <c r="AO103" s="72"/>
      <c r="AP103" s="72"/>
      <c r="AQ103" s="72"/>
      <c r="AR103" s="225" t="s">
        <v>105</v>
      </c>
      <c r="AS103" s="222"/>
      <c r="AT103" s="224"/>
      <c r="AU103" s="72"/>
      <c r="AV103" s="72"/>
      <c r="AW103" s="72"/>
      <c r="AX103" s="228" t="s">
        <v>106</v>
      </c>
      <c r="AY103" s="222"/>
      <c r="AZ103" s="224"/>
      <c r="BA103" s="72"/>
      <c r="BB103" s="72"/>
      <c r="BC103" s="72"/>
      <c r="BD103" s="228" t="s">
        <v>107</v>
      </c>
      <c r="BE103" s="222"/>
      <c r="BF103" s="224"/>
      <c r="BG103" s="72"/>
      <c r="BH103" s="72"/>
      <c r="BI103" s="72"/>
      <c r="BJ103" s="225" t="s">
        <v>108</v>
      </c>
      <c r="BK103" s="222"/>
      <c r="BL103" s="224"/>
      <c r="BM103" s="72"/>
      <c r="BN103" s="72"/>
      <c r="BO103" s="72"/>
      <c r="BP103" s="225" t="s">
        <v>109</v>
      </c>
      <c r="BQ103" s="222"/>
      <c r="BR103" s="224"/>
      <c r="BS103" s="72"/>
      <c r="BT103" s="72"/>
      <c r="BU103" s="72"/>
      <c r="BV103" s="225" t="s">
        <v>110</v>
      </c>
      <c r="BW103" s="222"/>
      <c r="BX103" s="224"/>
      <c r="BY103" s="72"/>
      <c r="BZ103" s="72"/>
      <c r="CA103" s="72"/>
      <c r="CB103" s="225" t="s">
        <v>111</v>
      </c>
      <c r="CC103" s="222"/>
      <c r="CD103" s="224"/>
      <c r="CE103" s="226" t="s">
        <v>112</v>
      </c>
      <c r="CF103" s="224"/>
      <c r="CG103" s="102"/>
    </row>
    <row r="104" spans="1:85" ht="15.75" customHeight="1">
      <c r="B104" s="146" t="s">
        <v>113</v>
      </c>
      <c r="C104" s="141"/>
      <c r="D104" s="142"/>
      <c r="E104" s="142"/>
      <c r="F104" s="95"/>
      <c r="G104" s="94"/>
      <c r="H104" s="141"/>
      <c r="I104" s="141"/>
      <c r="J104" s="141"/>
      <c r="K104" s="103"/>
      <c r="L104" s="103"/>
      <c r="M104" s="103"/>
      <c r="N104" s="227">
        <f t="shared" ref="N104:N109" si="630">SUMIF(P$4:P$2081,$B104,O$4:O$2081)</f>
        <v>0</v>
      </c>
      <c r="O104" s="222"/>
      <c r="P104" s="224"/>
      <c r="Q104" s="103"/>
      <c r="R104" s="103"/>
      <c r="S104" s="103"/>
      <c r="T104" s="227">
        <f t="shared" ref="T104:T109" si="631">SUMIF(V$4:V$2081,$B104,U$4:U$2081)</f>
        <v>0</v>
      </c>
      <c r="U104" s="222"/>
      <c r="V104" s="224"/>
      <c r="W104" s="103"/>
      <c r="X104" s="103"/>
      <c r="Y104" s="103"/>
      <c r="Z104" s="227">
        <f t="shared" ref="Z104:Z109" si="632">SUMIF(AB$4:AB$2081,$B104,AA$4:AA$2081)</f>
        <v>0</v>
      </c>
      <c r="AA104" s="222"/>
      <c r="AB104" s="224"/>
      <c r="AC104" s="103"/>
      <c r="AD104" s="103"/>
      <c r="AE104" s="103"/>
      <c r="AF104" s="227">
        <f t="shared" ref="AF104:AF109" si="633">SUMIF(AH$4:AH$2081,$B104,AG$4:AG$2081)</f>
        <v>0</v>
      </c>
      <c r="AG104" s="222"/>
      <c r="AH104" s="224"/>
      <c r="AI104" s="103"/>
      <c r="AJ104" s="103"/>
      <c r="AK104" s="103"/>
      <c r="AL104" s="227">
        <f t="shared" ref="AL104:AL109" si="634">SUMIF(AN$4:AN$2081,$B104,AM$4:AM$2081)</f>
        <v>0</v>
      </c>
      <c r="AM104" s="222"/>
      <c r="AN104" s="224"/>
      <c r="AO104" s="103"/>
      <c r="AP104" s="103"/>
      <c r="AQ104" s="103"/>
      <c r="AR104" s="227">
        <f t="shared" ref="AR104:AR109" si="635">SUMIF(AT$4:AT$2081,$B104,AS$4:AS$2081)</f>
        <v>0</v>
      </c>
      <c r="AS104" s="222"/>
      <c r="AT104" s="224"/>
      <c r="AU104" s="103"/>
      <c r="AV104" s="103"/>
      <c r="AW104" s="103"/>
      <c r="AX104" s="227">
        <f t="shared" ref="AX104:AX109" si="636">SUMIF(AZ$4:AZ$2081,$B104,AY$4:AY$2081)</f>
        <v>0</v>
      </c>
      <c r="AY104" s="222"/>
      <c r="AZ104" s="224"/>
      <c r="BA104" s="103"/>
      <c r="BB104" s="103"/>
      <c r="BC104" s="103"/>
      <c r="BD104" s="227">
        <f t="shared" ref="BD104:BD109" si="637">SUMIF(BF$4:BF$2081,$B104,BE$4:BE$2081)</f>
        <v>0</v>
      </c>
      <c r="BE104" s="222"/>
      <c r="BF104" s="224"/>
      <c r="BG104" s="103"/>
      <c r="BH104" s="103"/>
      <c r="BI104" s="103"/>
      <c r="BJ104" s="227">
        <f t="shared" ref="BJ104:BJ109" si="638">SUMIF(BL$4:BL$2081,$B104,BK$4:BK$2081)</f>
        <v>0</v>
      </c>
      <c r="BK104" s="222"/>
      <c r="BL104" s="224"/>
      <c r="BM104" s="103"/>
      <c r="BN104" s="103"/>
      <c r="BO104" s="103"/>
      <c r="BP104" s="227">
        <f t="shared" ref="BP104:BP109" si="639">SUMIF(BR$4:BR$2081,$B104,BQ$4:BQ$2081)</f>
        <v>0</v>
      </c>
      <c r="BQ104" s="222"/>
      <c r="BR104" s="224"/>
      <c r="BS104" s="103"/>
      <c r="BT104" s="103"/>
      <c r="BU104" s="103"/>
      <c r="BV104" s="227">
        <f t="shared" ref="BV104:BV109" si="640">SUMIF(BX$4:BX$2081,$B104,BW$4:BW$2081)</f>
        <v>0</v>
      </c>
      <c r="BW104" s="222"/>
      <c r="BX104" s="224"/>
      <c r="BY104" s="103"/>
      <c r="BZ104" s="103"/>
      <c r="CA104" s="103"/>
      <c r="CB104" s="227">
        <f t="shared" ref="CB104:CB109" si="641">SUMIF(CD$4:CD$2081,$B104,CC$4:CC$2081)</f>
        <v>0</v>
      </c>
      <c r="CC104" s="222"/>
      <c r="CD104" s="224"/>
      <c r="CE104" s="227">
        <f t="shared" ref="CE104:CE111" si="642">SUM(CB104,BV104,BP104,BJ104,BD104,AX104,AR104,AL104,AF104,Z104,T104,N104,)</f>
        <v>0</v>
      </c>
      <c r="CF104" s="224"/>
      <c r="CG104" s="104"/>
    </row>
    <row r="105" spans="1:85" ht="15.75" customHeight="1">
      <c r="B105" s="146" t="s">
        <v>114</v>
      </c>
      <c r="C105" s="141"/>
      <c r="D105" s="142"/>
      <c r="E105" s="142"/>
      <c r="F105" s="95"/>
      <c r="G105" s="94"/>
      <c r="H105" s="141"/>
      <c r="I105" s="141"/>
      <c r="J105" s="141"/>
      <c r="K105" s="103"/>
      <c r="L105" s="103"/>
      <c r="M105" s="103"/>
      <c r="N105" s="227">
        <f t="shared" si="630"/>
        <v>0</v>
      </c>
      <c r="O105" s="222"/>
      <c r="P105" s="224"/>
      <c r="Q105" s="103"/>
      <c r="R105" s="103"/>
      <c r="S105" s="103"/>
      <c r="T105" s="227">
        <f t="shared" si="631"/>
        <v>0</v>
      </c>
      <c r="U105" s="222"/>
      <c r="V105" s="224"/>
      <c r="W105" s="103"/>
      <c r="X105" s="103"/>
      <c r="Y105" s="103"/>
      <c r="Z105" s="227">
        <f t="shared" si="632"/>
        <v>0</v>
      </c>
      <c r="AA105" s="222"/>
      <c r="AB105" s="224"/>
      <c r="AC105" s="103"/>
      <c r="AD105" s="103"/>
      <c r="AE105" s="103"/>
      <c r="AF105" s="227">
        <f t="shared" si="633"/>
        <v>0</v>
      </c>
      <c r="AG105" s="222"/>
      <c r="AH105" s="224"/>
      <c r="AI105" s="103"/>
      <c r="AJ105" s="103"/>
      <c r="AK105" s="103"/>
      <c r="AL105" s="227">
        <f t="shared" si="634"/>
        <v>0</v>
      </c>
      <c r="AM105" s="222"/>
      <c r="AN105" s="224"/>
      <c r="AO105" s="103"/>
      <c r="AP105" s="103"/>
      <c r="AQ105" s="103"/>
      <c r="AR105" s="227">
        <f t="shared" si="635"/>
        <v>0</v>
      </c>
      <c r="AS105" s="222"/>
      <c r="AT105" s="224"/>
      <c r="AU105" s="103"/>
      <c r="AV105" s="103"/>
      <c r="AW105" s="103"/>
      <c r="AX105" s="227">
        <f t="shared" si="636"/>
        <v>0</v>
      </c>
      <c r="AY105" s="222"/>
      <c r="AZ105" s="224"/>
      <c r="BA105" s="103"/>
      <c r="BB105" s="103"/>
      <c r="BC105" s="103"/>
      <c r="BD105" s="227">
        <f t="shared" si="637"/>
        <v>0</v>
      </c>
      <c r="BE105" s="222"/>
      <c r="BF105" s="224"/>
      <c r="BG105" s="103"/>
      <c r="BH105" s="103"/>
      <c r="BI105" s="103"/>
      <c r="BJ105" s="227">
        <f t="shared" si="638"/>
        <v>0</v>
      </c>
      <c r="BK105" s="222"/>
      <c r="BL105" s="224"/>
      <c r="BM105" s="103"/>
      <c r="BN105" s="103"/>
      <c r="BO105" s="103"/>
      <c r="BP105" s="227">
        <f t="shared" si="639"/>
        <v>0</v>
      </c>
      <c r="BQ105" s="222"/>
      <c r="BR105" s="224"/>
      <c r="BS105" s="103"/>
      <c r="BT105" s="103"/>
      <c r="BU105" s="103"/>
      <c r="BV105" s="227">
        <f t="shared" si="640"/>
        <v>0</v>
      </c>
      <c r="BW105" s="222"/>
      <c r="BX105" s="224"/>
      <c r="BY105" s="103"/>
      <c r="BZ105" s="103"/>
      <c r="CA105" s="103"/>
      <c r="CB105" s="227">
        <f t="shared" si="641"/>
        <v>0</v>
      </c>
      <c r="CC105" s="222"/>
      <c r="CD105" s="224"/>
      <c r="CE105" s="227">
        <f t="shared" si="642"/>
        <v>0</v>
      </c>
      <c r="CF105" s="224"/>
      <c r="CG105" s="104"/>
    </row>
    <row r="106" spans="1:85" ht="15.75" customHeight="1">
      <c r="B106" s="146" t="s">
        <v>115</v>
      </c>
      <c r="C106" s="141"/>
      <c r="D106" s="142"/>
      <c r="E106" s="142"/>
      <c r="F106" s="95"/>
      <c r="G106" s="94"/>
      <c r="H106" s="141"/>
      <c r="I106" s="141"/>
      <c r="J106" s="141"/>
      <c r="K106" s="103"/>
      <c r="L106" s="103"/>
      <c r="M106" s="103"/>
      <c r="N106" s="227">
        <f t="shared" si="630"/>
        <v>0</v>
      </c>
      <c r="O106" s="222"/>
      <c r="P106" s="224"/>
      <c r="Q106" s="103"/>
      <c r="R106" s="103"/>
      <c r="S106" s="103"/>
      <c r="T106" s="227">
        <f t="shared" si="631"/>
        <v>0</v>
      </c>
      <c r="U106" s="222"/>
      <c r="V106" s="224"/>
      <c r="W106" s="103"/>
      <c r="X106" s="103"/>
      <c r="Y106" s="103"/>
      <c r="Z106" s="227">
        <f t="shared" si="632"/>
        <v>0</v>
      </c>
      <c r="AA106" s="222"/>
      <c r="AB106" s="224"/>
      <c r="AC106" s="103"/>
      <c r="AD106" s="103"/>
      <c r="AE106" s="103"/>
      <c r="AF106" s="227">
        <f t="shared" si="633"/>
        <v>0</v>
      </c>
      <c r="AG106" s="222"/>
      <c r="AH106" s="224"/>
      <c r="AI106" s="103"/>
      <c r="AJ106" s="103"/>
      <c r="AK106" s="103"/>
      <c r="AL106" s="227">
        <f t="shared" si="634"/>
        <v>0</v>
      </c>
      <c r="AM106" s="222"/>
      <c r="AN106" s="224"/>
      <c r="AO106" s="103"/>
      <c r="AP106" s="103"/>
      <c r="AQ106" s="103"/>
      <c r="AR106" s="227">
        <f t="shared" si="635"/>
        <v>0</v>
      </c>
      <c r="AS106" s="222"/>
      <c r="AT106" s="224"/>
      <c r="AU106" s="103"/>
      <c r="AV106" s="103"/>
      <c r="AW106" s="103"/>
      <c r="AX106" s="227">
        <f t="shared" si="636"/>
        <v>0</v>
      </c>
      <c r="AY106" s="222"/>
      <c r="AZ106" s="224"/>
      <c r="BA106" s="103"/>
      <c r="BB106" s="103"/>
      <c r="BC106" s="103"/>
      <c r="BD106" s="227">
        <f t="shared" si="637"/>
        <v>0</v>
      </c>
      <c r="BE106" s="222"/>
      <c r="BF106" s="224"/>
      <c r="BG106" s="103"/>
      <c r="BH106" s="103"/>
      <c r="BI106" s="103"/>
      <c r="BJ106" s="227">
        <f t="shared" si="638"/>
        <v>0</v>
      </c>
      <c r="BK106" s="222"/>
      <c r="BL106" s="224"/>
      <c r="BM106" s="103"/>
      <c r="BN106" s="103"/>
      <c r="BO106" s="103"/>
      <c r="BP106" s="227">
        <f t="shared" si="639"/>
        <v>0</v>
      </c>
      <c r="BQ106" s="222"/>
      <c r="BR106" s="224"/>
      <c r="BS106" s="103"/>
      <c r="BT106" s="103"/>
      <c r="BU106" s="103"/>
      <c r="BV106" s="227">
        <f t="shared" si="640"/>
        <v>0</v>
      </c>
      <c r="BW106" s="222"/>
      <c r="BX106" s="224"/>
      <c r="BY106" s="103"/>
      <c r="BZ106" s="103"/>
      <c r="CA106" s="103"/>
      <c r="CB106" s="227">
        <f t="shared" si="641"/>
        <v>0</v>
      </c>
      <c r="CC106" s="222"/>
      <c r="CD106" s="224"/>
      <c r="CE106" s="227">
        <f t="shared" si="642"/>
        <v>0</v>
      </c>
      <c r="CF106" s="224"/>
      <c r="CG106" s="104"/>
    </row>
    <row r="107" spans="1:85" ht="15.75" customHeight="1">
      <c r="B107" s="149" t="s">
        <v>116</v>
      </c>
      <c r="C107" s="141"/>
      <c r="D107" s="142"/>
      <c r="E107" s="142"/>
      <c r="F107" s="95"/>
      <c r="G107" s="94"/>
      <c r="H107" s="141"/>
      <c r="I107" s="141"/>
      <c r="J107" s="141"/>
      <c r="K107" s="105"/>
      <c r="L107" s="105"/>
      <c r="M107" s="105"/>
      <c r="N107" s="229">
        <f t="shared" si="630"/>
        <v>0</v>
      </c>
      <c r="O107" s="222"/>
      <c r="P107" s="224"/>
      <c r="Q107" s="105"/>
      <c r="R107" s="105"/>
      <c r="S107" s="105"/>
      <c r="T107" s="229">
        <f t="shared" si="631"/>
        <v>0</v>
      </c>
      <c r="U107" s="222"/>
      <c r="V107" s="224"/>
      <c r="W107" s="105"/>
      <c r="X107" s="105"/>
      <c r="Y107" s="105"/>
      <c r="Z107" s="229">
        <f t="shared" si="632"/>
        <v>0</v>
      </c>
      <c r="AA107" s="222"/>
      <c r="AB107" s="224"/>
      <c r="AC107" s="105"/>
      <c r="AD107" s="105"/>
      <c r="AE107" s="105"/>
      <c r="AF107" s="229">
        <f t="shared" si="633"/>
        <v>0</v>
      </c>
      <c r="AG107" s="222"/>
      <c r="AH107" s="224"/>
      <c r="AI107" s="105"/>
      <c r="AJ107" s="105"/>
      <c r="AK107" s="105"/>
      <c r="AL107" s="229">
        <f t="shared" si="634"/>
        <v>0</v>
      </c>
      <c r="AM107" s="222"/>
      <c r="AN107" s="224"/>
      <c r="AO107" s="105"/>
      <c r="AP107" s="105"/>
      <c r="AQ107" s="105"/>
      <c r="AR107" s="229">
        <f t="shared" si="635"/>
        <v>0</v>
      </c>
      <c r="AS107" s="222"/>
      <c r="AT107" s="224"/>
      <c r="AU107" s="105"/>
      <c r="AV107" s="105"/>
      <c r="AW107" s="105"/>
      <c r="AX107" s="229">
        <f t="shared" si="636"/>
        <v>0</v>
      </c>
      <c r="AY107" s="222"/>
      <c r="AZ107" s="224"/>
      <c r="BA107" s="105"/>
      <c r="BB107" s="105"/>
      <c r="BC107" s="105"/>
      <c r="BD107" s="229">
        <f t="shared" si="637"/>
        <v>0</v>
      </c>
      <c r="BE107" s="222"/>
      <c r="BF107" s="224"/>
      <c r="BG107" s="105"/>
      <c r="BH107" s="105"/>
      <c r="BI107" s="105"/>
      <c r="BJ107" s="229">
        <f t="shared" si="638"/>
        <v>0</v>
      </c>
      <c r="BK107" s="222"/>
      <c r="BL107" s="224"/>
      <c r="BM107" s="105"/>
      <c r="BN107" s="105"/>
      <c r="BO107" s="105"/>
      <c r="BP107" s="229">
        <f t="shared" si="639"/>
        <v>0</v>
      </c>
      <c r="BQ107" s="222"/>
      <c r="BR107" s="224"/>
      <c r="BS107" s="105"/>
      <c r="BT107" s="105"/>
      <c r="BU107" s="105"/>
      <c r="BV107" s="229">
        <f t="shared" si="640"/>
        <v>0</v>
      </c>
      <c r="BW107" s="222"/>
      <c r="BX107" s="224"/>
      <c r="BY107" s="105"/>
      <c r="BZ107" s="105"/>
      <c r="CA107" s="105"/>
      <c r="CB107" s="229">
        <f t="shared" si="641"/>
        <v>0</v>
      </c>
      <c r="CC107" s="222"/>
      <c r="CD107" s="224"/>
      <c r="CE107" s="229">
        <f t="shared" si="642"/>
        <v>0</v>
      </c>
      <c r="CF107" s="224"/>
      <c r="CG107" s="106"/>
    </row>
    <row r="108" spans="1:85" ht="15.75" customHeight="1">
      <c r="B108" s="150" t="s">
        <v>117</v>
      </c>
      <c r="C108" s="141"/>
      <c r="D108" s="142"/>
      <c r="E108" s="142"/>
      <c r="F108" s="95"/>
      <c r="G108" s="94"/>
      <c r="H108" s="141"/>
      <c r="I108" s="141"/>
      <c r="J108" s="141"/>
      <c r="K108" s="107"/>
      <c r="L108" s="107"/>
      <c r="M108" s="107"/>
      <c r="N108" s="230">
        <f t="shared" si="630"/>
        <v>0</v>
      </c>
      <c r="O108" s="222"/>
      <c r="P108" s="224"/>
      <c r="Q108" s="107"/>
      <c r="R108" s="107"/>
      <c r="S108" s="107"/>
      <c r="T108" s="230">
        <f t="shared" si="631"/>
        <v>0</v>
      </c>
      <c r="U108" s="222"/>
      <c r="V108" s="224"/>
      <c r="W108" s="107"/>
      <c r="X108" s="107"/>
      <c r="Y108" s="107"/>
      <c r="Z108" s="230">
        <f t="shared" si="632"/>
        <v>0</v>
      </c>
      <c r="AA108" s="222"/>
      <c r="AB108" s="224"/>
      <c r="AC108" s="107"/>
      <c r="AD108" s="107"/>
      <c r="AE108" s="107"/>
      <c r="AF108" s="230">
        <f t="shared" si="633"/>
        <v>0</v>
      </c>
      <c r="AG108" s="222"/>
      <c r="AH108" s="224"/>
      <c r="AI108" s="107"/>
      <c r="AJ108" s="107"/>
      <c r="AK108" s="107"/>
      <c r="AL108" s="230">
        <f t="shared" si="634"/>
        <v>0</v>
      </c>
      <c r="AM108" s="222"/>
      <c r="AN108" s="224"/>
      <c r="AO108" s="107"/>
      <c r="AP108" s="107"/>
      <c r="AQ108" s="107"/>
      <c r="AR108" s="230">
        <f t="shared" si="635"/>
        <v>0</v>
      </c>
      <c r="AS108" s="222"/>
      <c r="AT108" s="224"/>
      <c r="AU108" s="107"/>
      <c r="AV108" s="107"/>
      <c r="AW108" s="107"/>
      <c r="AX108" s="230">
        <f t="shared" si="636"/>
        <v>0</v>
      </c>
      <c r="AY108" s="222"/>
      <c r="AZ108" s="224"/>
      <c r="BA108" s="107"/>
      <c r="BB108" s="107"/>
      <c r="BC108" s="107"/>
      <c r="BD108" s="230">
        <f t="shared" si="637"/>
        <v>0</v>
      </c>
      <c r="BE108" s="222"/>
      <c r="BF108" s="224"/>
      <c r="BG108" s="107"/>
      <c r="BH108" s="107"/>
      <c r="BI108" s="107"/>
      <c r="BJ108" s="230">
        <f t="shared" si="638"/>
        <v>0</v>
      </c>
      <c r="BK108" s="222"/>
      <c r="BL108" s="224"/>
      <c r="BM108" s="107"/>
      <c r="BN108" s="107"/>
      <c r="BO108" s="107"/>
      <c r="BP108" s="230">
        <f t="shared" si="639"/>
        <v>0</v>
      </c>
      <c r="BQ108" s="222"/>
      <c r="BR108" s="224"/>
      <c r="BS108" s="107"/>
      <c r="BT108" s="107"/>
      <c r="BU108" s="107"/>
      <c r="BV108" s="230">
        <f t="shared" si="640"/>
        <v>0</v>
      </c>
      <c r="BW108" s="222"/>
      <c r="BX108" s="224"/>
      <c r="BY108" s="107"/>
      <c r="BZ108" s="107"/>
      <c r="CA108" s="107"/>
      <c r="CB108" s="230">
        <f t="shared" si="641"/>
        <v>0</v>
      </c>
      <c r="CC108" s="222"/>
      <c r="CD108" s="224"/>
      <c r="CE108" s="230">
        <f t="shared" si="642"/>
        <v>0</v>
      </c>
      <c r="CF108" s="224"/>
      <c r="CG108" s="108"/>
    </row>
    <row r="109" spans="1:85" ht="15.75" customHeight="1">
      <c r="B109" s="151" t="s">
        <v>118</v>
      </c>
      <c r="C109" s="141"/>
      <c r="D109" s="142"/>
      <c r="E109" s="142"/>
      <c r="F109" s="95"/>
      <c r="G109" s="94"/>
      <c r="H109" s="141"/>
      <c r="I109" s="141"/>
      <c r="J109" s="141"/>
      <c r="K109" s="109"/>
      <c r="L109" s="109"/>
      <c r="M109" s="109"/>
      <c r="N109" s="231">
        <f t="shared" si="630"/>
        <v>0</v>
      </c>
      <c r="O109" s="222"/>
      <c r="P109" s="224"/>
      <c r="Q109" s="109"/>
      <c r="R109" s="109"/>
      <c r="S109" s="109"/>
      <c r="T109" s="231">
        <f t="shared" si="631"/>
        <v>0</v>
      </c>
      <c r="U109" s="222"/>
      <c r="V109" s="224"/>
      <c r="W109" s="109"/>
      <c r="X109" s="109"/>
      <c r="Y109" s="109"/>
      <c r="Z109" s="231">
        <f t="shared" si="632"/>
        <v>0</v>
      </c>
      <c r="AA109" s="222"/>
      <c r="AB109" s="224"/>
      <c r="AC109" s="109"/>
      <c r="AD109" s="109"/>
      <c r="AE109" s="109"/>
      <c r="AF109" s="231">
        <f t="shared" si="633"/>
        <v>0</v>
      </c>
      <c r="AG109" s="222"/>
      <c r="AH109" s="224"/>
      <c r="AI109" s="109"/>
      <c r="AJ109" s="109"/>
      <c r="AK109" s="109"/>
      <c r="AL109" s="231">
        <f t="shared" si="634"/>
        <v>0</v>
      </c>
      <c r="AM109" s="222"/>
      <c r="AN109" s="224"/>
      <c r="AO109" s="109"/>
      <c r="AP109" s="109"/>
      <c r="AQ109" s="109"/>
      <c r="AR109" s="231">
        <f t="shared" si="635"/>
        <v>0</v>
      </c>
      <c r="AS109" s="222"/>
      <c r="AT109" s="224"/>
      <c r="AU109" s="109"/>
      <c r="AV109" s="109"/>
      <c r="AW109" s="109"/>
      <c r="AX109" s="231">
        <f t="shared" si="636"/>
        <v>0</v>
      </c>
      <c r="AY109" s="222"/>
      <c r="AZ109" s="224"/>
      <c r="BA109" s="109"/>
      <c r="BB109" s="109"/>
      <c r="BC109" s="109"/>
      <c r="BD109" s="231">
        <f t="shared" si="637"/>
        <v>0</v>
      </c>
      <c r="BE109" s="222"/>
      <c r="BF109" s="224"/>
      <c r="BG109" s="109"/>
      <c r="BH109" s="109"/>
      <c r="BI109" s="109"/>
      <c r="BJ109" s="231">
        <f t="shared" si="638"/>
        <v>0</v>
      </c>
      <c r="BK109" s="222"/>
      <c r="BL109" s="224"/>
      <c r="BM109" s="109"/>
      <c r="BN109" s="109"/>
      <c r="BO109" s="109"/>
      <c r="BP109" s="231">
        <f t="shared" si="639"/>
        <v>0</v>
      </c>
      <c r="BQ109" s="222"/>
      <c r="BR109" s="224"/>
      <c r="BS109" s="109"/>
      <c r="BT109" s="109"/>
      <c r="BU109" s="109"/>
      <c r="BV109" s="231">
        <f t="shared" si="640"/>
        <v>0</v>
      </c>
      <c r="BW109" s="222"/>
      <c r="BX109" s="224"/>
      <c r="BY109" s="109"/>
      <c r="BZ109" s="109"/>
      <c r="CA109" s="109"/>
      <c r="CB109" s="231">
        <f t="shared" si="641"/>
        <v>0</v>
      </c>
      <c r="CC109" s="222"/>
      <c r="CD109" s="224"/>
      <c r="CE109" s="231">
        <f t="shared" si="642"/>
        <v>0</v>
      </c>
      <c r="CF109" s="224"/>
      <c r="CG109" s="110"/>
    </row>
    <row r="110" spans="1:85" ht="15.75" customHeight="1">
      <c r="B110" s="146" t="s">
        <v>119</v>
      </c>
      <c r="C110" s="141"/>
      <c r="D110" s="142"/>
      <c r="E110" s="142"/>
      <c r="F110" s="95"/>
      <c r="G110" s="94"/>
      <c r="H110" s="141"/>
      <c r="I110" s="141"/>
      <c r="J110" s="141"/>
      <c r="K110" s="111"/>
      <c r="L110" s="111"/>
      <c r="M110" s="111"/>
      <c r="N110" s="227">
        <f>SUM(N104:P109)</f>
        <v>0</v>
      </c>
      <c r="O110" s="222"/>
      <c r="P110" s="224"/>
      <c r="Q110" s="111"/>
      <c r="R110" s="111"/>
      <c r="S110" s="111"/>
      <c r="T110" s="227">
        <f>SUM(T104:V109)</f>
        <v>0</v>
      </c>
      <c r="U110" s="222"/>
      <c r="V110" s="224"/>
      <c r="W110" s="111"/>
      <c r="X110" s="111"/>
      <c r="Y110" s="111"/>
      <c r="Z110" s="227">
        <f>SUM(Z104:AB109)</f>
        <v>0</v>
      </c>
      <c r="AA110" s="222"/>
      <c r="AB110" s="224"/>
      <c r="AC110" s="111"/>
      <c r="AD110" s="111"/>
      <c r="AE110" s="111"/>
      <c r="AF110" s="227">
        <f>SUM(AF104:AH109)</f>
        <v>0</v>
      </c>
      <c r="AG110" s="222"/>
      <c r="AH110" s="224"/>
      <c r="AI110" s="111"/>
      <c r="AJ110" s="111"/>
      <c r="AK110" s="111"/>
      <c r="AL110" s="227">
        <f>SUM(AL104:AN109)</f>
        <v>0</v>
      </c>
      <c r="AM110" s="222"/>
      <c r="AN110" s="224"/>
      <c r="AO110" s="111"/>
      <c r="AP110" s="111"/>
      <c r="AQ110" s="111"/>
      <c r="AR110" s="227">
        <f>SUM(AR104:AT109)</f>
        <v>0</v>
      </c>
      <c r="AS110" s="222"/>
      <c r="AT110" s="224"/>
      <c r="AU110" s="111"/>
      <c r="AV110" s="111"/>
      <c r="AW110" s="111"/>
      <c r="AX110" s="227">
        <f>SUM(AX104:AZ109)</f>
        <v>0</v>
      </c>
      <c r="AY110" s="222"/>
      <c r="AZ110" s="224"/>
      <c r="BA110" s="111"/>
      <c r="BB110" s="111"/>
      <c r="BC110" s="111"/>
      <c r="BD110" s="227">
        <f>SUM(BD104:BF109)</f>
        <v>0</v>
      </c>
      <c r="BE110" s="222"/>
      <c r="BF110" s="224"/>
      <c r="BG110" s="111"/>
      <c r="BH110" s="111"/>
      <c r="BI110" s="111"/>
      <c r="BJ110" s="227">
        <f>SUM(BJ104:BL109)</f>
        <v>0</v>
      </c>
      <c r="BK110" s="222"/>
      <c r="BL110" s="224"/>
      <c r="BM110" s="111"/>
      <c r="BN110" s="111"/>
      <c r="BO110" s="111"/>
      <c r="BP110" s="227">
        <f>SUM(BP104:BR109)</f>
        <v>0</v>
      </c>
      <c r="BQ110" s="222"/>
      <c r="BR110" s="224"/>
      <c r="BS110" s="111"/>
      <c r="BT110" s="111"/>
      <c r="BU110" s="111"/>
      <c r="BV110" s="227">
        <f>SUM(BV104:BX109)</f>
        <v>0</v>
      </c>
      <c r="BW110" s="222"/>
      <c r="BX110" s="224"/>
      <c r="BY110" s="111"/>
      <c r="BZ110" s="111"/>
      <c r="CA110" s="111"/>
      <c r="CB110" s="227">
        <f>SUM(CB104:CD109)</f>
        <v>0</v>
      </c>
      <c r="CC110" s="222"/>
      <c r="CD110" s="224"/>
      <c r="CE110" s="227">
        <f t="shared" si="642"/>
        <v>0</v>
      </c>
      <c r="CF110" s="224"/>
      <c r="CG110" s="104"/>
    </row>
    <row r="111" spans="1:85" ht="15.75" customHeight="1">
      <c r="B111" s="146" t="s">
        <v>120</v>
      </c>
      <c r="C111" s="141"/>
      <c r="D111" s="142"/>
      <c r="E111" s="142"/>
      <c r="F111" s="95"/>
      <c r="G111" s="94"/>
      <c r="H111" s="141"/>
      <c r="I111" s="141"/>
      <c r="J111" s="141"/>
      <c r="K111" s="111"/>
      <c r="L111" s="111"/>
      <c r="M111" s="111"/>
      <c r="N111" s="227">
        <f>O98-N110</f>
        <v>0</v>
      </c>
      <c r="O111" s="222"/>
      <c r="P111" s="224"/>
      <c r="Q111" s="111"/>
      <c r="R111" s="111"/>
      <c r="S111" s="111"/>
      <c r="T111" s="227">
        <f>U98-T110</f>
        <v>0</v>
      </c>
      <c r="U111" s="222"/>
      <c r="V111" s="224"/>
      <c r="W111" s="111"/>
      <c r="X111" s="111"/>
      <c r="Y111" s="111"/>
      <c r="Z111" s="227">
        <f>AA98-Z110</f>
        <v>0</v>
      </c>
      <c r="AA111" s="222"/>
      <c r="AB111" s="224"/>
      <c r="AC111" s="111"/>
      <c r="AD111" s="111"/>
      <c r="AE111" s="111"/>
      <c r="AF111" s="227">
        <f>AG98-AF110</f>
        <v>0</v>
      </c>
      <c r="AG111" s="222"/>
      <c r="AH111" s="224"/>
      <c r="AI111" s="111"/>
      <c r="AJ111" s="111"/>
      <c r="AK111" s="111"/>
      <c r="AL111" s="227">
        <f>AM98-AL110</f>
        <v>0</v>
      </c>
      <c r="AM111" s="222"/>
      <c r="AN111" s="224"/>
      <c r="AO111" s="111"/>
      <c r="AP111" s="111"/>
      <c r="AQ111" s="111"/>
      <c r="AR111" s="227">
        <f>AS98-AR110</f>
        <v>0</v>
      </c>
      <c r="AS111" s="222"/>
      <c r="AT111" s="224"/>
      <c r="AU111" s="111"/>
      <c r="AV111" s="111"/>
      <c r="AW111" s="111"/>
      <c r="AX111" s="227">
        <f>AY98-AX110</f>
        <v>0</v>
      </c>
      <c r="AY111" s="222"/>
      <c r="AZ111" s="224"/>
      <c r="BA111" s="111"/>
      <c r="BB111" s="111"/>
      <c r="BC111" s="111"/>
      <c r="BD111" s="227">
        <f>BE98-BD110</f>
        <v>0</v>
      </c>
      <c r="BE111" s="222"/>
      <c r="BF111" s="224"/>
      <c r="BG111" s="111"/>
      <c r="BH111" s="111"/>
      <c r="BI111" s="111"/>
      <c r="BJ111" s="227">
        <f>BK98-BJ110</f>
        <v>0</v>
      </c>
      <c r="BK111" s="222"/>
      <c r="BL111" s="224"/>
      <c r="BM111" s="111"/>
      <c r="BN111" s="111"/>
      <c r="BO111" s="111"/>
      <c r="BP111" s="227">
        <f>BQ98-BP110</f>
        <v>0</v>
      </c>
      <c r="BQ111" s="222"/>
      <c r="BR111" s="224"/>
      <c r="BS111" s="111"/>
      <c r="BT111" s="111"/>
      <c r="BU111" s="111"/>
      <c r="BV111" s="227">
        <f>BW98-BV110</f>
        <v>0</v>
      </c>
      <c r="BW111" s="222"/>
      <c r="BX111" s="224"/>
      <c r="BY111" s="111"/>
      <c r="BZ111" s="111"/>
      <c r="CA111" s="111"/>
      <c r="CB111" s="227">
        <f>CC98-CB110</f>
        <v>0</v>
      </c>
      <c r="CC111" s="222"/>
      <c r="CD111" s="224"/>
      <c r="CE111" s="227">
        <f t="shared" si="642"/>
        <v>0</v>
      </c>
      <c r="CF111" s="224"/>
      <c r="CG111" s="104"/>
    </row>
    <row r="112" spans="1:85" ht="15.75" customHeight="1">
      <c r="B112" s="152" t="s">
        <v>121</v>
      </c>
      <c r="C112" s="141"/>
      <c r="D112" s="142"/>
      <c r="E112" s="142"/>
      <c r="F112" s="95"/>
      <c r="G112" s="94"/>
      <c r="H112" s="141"/>
      <c r="I112" s="141"/>
      <c r="J112" s="141"/>
      <c r="K112" s="112"/>
      <c r="L112" s="112"/>
      <c r="M112" s="112"/>
      <c r="N112" s="240" t="str">
        <f>IF(N106+N109+N107+N108=N110,"Complete",N110-N109)</f>
        <v>Complete</v>
      </c>
      <c r="O112" s="222"/>
      <c r="P112" s="224"/>
      <c r="Q112" s="112"/>
      <c r="R112" s="112"/>
      <c r="S112" s="112"/>
      <c r="T112" s="240" t="str">
        <f>IF(T106+T109+T107+T108=T110,"Complete",T110-T109)</f>
        <v>Complete</v>
      </c>
      <c r="U112" s="222"/>
      <c r="V112" s="224"/>
      <c r="W112" s="112"/>
      <c r="X112" s="112"/>
      <c r="Y112" s="112"/>
      <c r="Z112" s="240" t="str">
        <f>IF(Z106+Z109+Z107+Z108=Z110,"Complete",Z110-Z109)</f>
        <v>Complete</v>
      </c>
      <c r="AA112" s="222"/>
      <c r="AB112" s="224"/>
      <c r="AC112" s="112"/>
      <c r="AD112" s="112"/>
      <c r="AE112" s="112"/>
      <c r="AF112" s="240" t="str">
        <f>IF(AF106+AF109+AF107+AF108=AF110,"Complete",AF110-AF109)</f>
        <v>Complete</v>
      </c>
      <c r="AG112" s="222"/>
      <c r="AH112" s="224"/>
      <c r="AI112" s="112"/>
      <c r="AJ112" s="112"/>
      <c r="AK112" s="112"/>
      <c r="AL112" s="240" t="str">
        <f>IF(AL106+AL109+AL107+AL108=AL110,"Complete",AL110-AL109)</f>
        <v>Complete</v>
      </c>
      <c r="AM112" s="222"/>
      <c r="AN112" s="224"/>
      <c r="AO112" s="112"/>
      <c r="AP112" s="112"/>
      <c r="AQ112" s="112"/>
      <c r="AR112" s="240" t="str">
        <f>IF(AR106+AR109+AR107+AR108=AR110,"Complete",AR110-AR109)</f>
        <v>Complete</v>
      </c>
      <c r="AS112" s="222"/>
      <c r="AT112" s="224"/>
      <c r="AU112" s="112"/>
      <c r="AV112" s="112"/>
      <c r="AW112" s="112"/>
      <c r="AX112" s="240" t="str">
        <f>IF(AX106+AX109+AX107+AX108=AX110,"Complete",AX110-AX109)</f>
        <v>Complete</v>
      </c>
      <c r="AY112" s="222"/>
      <c r="AZ112" s="224"/>
      <c r="BA112" s="112"/>
      <c r="BB112" s="112"/>
      <c r="BC112" s="112"/>
      <c r="BD112" s="240" t="str">
        <f>IF(BD106+BD109+BD107+BD108=BD110,"Complete",BD110-BD109)</f>
        <v>Complete</v>
      </c>
      <c r="BE112" s="222"/>
      <c r="BF112" s="224"/>
      <c r="BG112" s="112"/>
      <c r="BH112" s="112"/>
      <c r="BI112" s="112"/>
      <c r="BJ112" s="240" t="str">
        <f>IF(BJ106+BJ109+BJ107+BJ108=BJ110,"Complete",BJ110-BJ109)</f>
        <v>Complete</v>
      </c>
      <c r="BK112" s="222"/>
      <c r="BL112" s="224"/>
      <c r="BM112" s="112"/>
      <c r="BN112" s="112"/>
      <c r="BO112" s="112"/>
      <c r="BP112" s="240" t="str">
        <f>IF(BP106+BP109+BP107+BP108=BP110,"Complete",BP110-BP109)</f>
        <v>Complete</v>
      </c>
      <c r="BQ112" s="222"/>
      <c r="BR112" s="224"/>
      <c r="BS112" s="112"/>
      <c r="BT112" s="112"/>
      <c r="BU112" s="112"/>
      <c r="BV112" s="240" t="str">
        <f>IF(BV106+BV109+BV107+BV108=BV110,"Complete",BV110-BV109)</f>
        <v>Complete</v>
      </c>
      <c r="BW112" s="222"/>
      <c r="BX112" s="224"/>
      <c r="BY112" s="112"/>
      <c r="BZ112" s="112"/>
      <c r="CA112" s="112"/>
      <c r="CB112" s="240" t="str">
        <f>IF(CB106+CB109+CB107+CB108=CB110,"Complete",CB110-CB109)</f>
        <v>Complete</v>
      </c>
      <c r="CC112" s="222"/>
      <c r="CD112" s="224"/>
      <c r="CE112" s="240" t="str">
        <f>IF(CE106+CE109+CE107+CE108=CE110,"Complete",CE110-CE109)</f>
        <v>Complete</v>
      </c>
      <c r="CF112" s="224"/>
      <c r="CG112" s="113"/>
    </row>
  </sheetData>
  <mergeCells count="146">
    <mergeCell ref="B98:F98"/>
    <mergeCell ref="B99:F99"/>
    <mergeCell ref="B100:F100"/>
    <mergeCell ref="BD112:BF112"/>
    <mergeCell ref="BJ112:BL112"/>
    <mergeCell ref="BP112:BR112"/>
    <mergeCell ref="BV112:BX112"/>
    <mergeCell ref="CB112:CD112"/>
    <mergeCell ref="CE112:CF112"/>
    <mergeCell ref="CE111:CF111"/>
    <mergeCell ref="N112:P112"/>
    <mergeCell ref="T112:V112"/>
    <mergeCell ref="Z112:AB112"/>
    <mergeCell ref="AF112:AH112"/>
    <mergeCell ref="AL112:AN112"/>
    <mergeCell ref="AR112:AT112"/>
    <mergeCell ref="AX112:AZ112"/>
    <mergeCell ref="AX111:AZ111"/>
    <mergeCell ref="BD111:BF111"/>
    <mergeCell ref="BJ111:BL111"/>
    <mergeCell ref="BP111:BR111"/>
    <mergeCell ref="BV111:BX111"/>
    <mergeCell ref="CB111:CD111"/>
    <mergeCell ref="CB110:CD110"/>
    <mergeCell ref="N111:P111"/>
    <mergeCell ref="T111:V111"/>
    <mergeCell ref="Z111:AB111"/>
    <mergeCell ref="AF111:AH111"/>
    <mergeCell ref="AL111:AN111"/>
    <mergeCell ref="AR111:AT111"/>
    <mergeCell ref="AR110:AT110"/>
    <mergeCell ref="AX110:AZ110"/>
    <mergeCell ref="BD110:BF110"/>
    <mergeCell ref="BV109:BX109"/>
    <mergeCell ref="CB109:CD109"/>
    <mergeCell ref="CE109:CF109"/>
    <mergeCell ref="N110:P110"/>
    <mergeCell ref="T110:V110"/>
    <mergeCell ref="Z110:AB110"/>
    <mergeCell ref="AF110:AH110"/>
    <mergeCell ref="AL110:AN110"/>
    <mergeCell ref="AL109:AN109"/>
    <mergeCell ref="AR109:AT109"/>
    <mergeCell ref="AX109:AZ109"/>
    <mergeCell ref="BD109:BF109"/>
    <mergeCell ref="BJ109:BL109"/>
    <mergeCell ref="BP109:BR109"/>
    <mergeCell ref="N109:P109"/>
    <mergeCell ref="T109:V109"/>
    <mergeCell ref="Z109:AB109"/>
    <mergeCell ref="AF109:AH109"/>
    <mergeCell ref="CE110:CF110"/>
    <mergeCell ref="BJ110:BL110"/>
    <mergeCell ref="BP110:BR110"/>
    <mergeCell ref="BV110:BX110"/>
    <mergeCell ref="BD108:BF108"/>
    <mergeCell ref="BJ108:BL108"/>
    <mergeCell ref="BP108:BR108"/>
    <mergeCell ref="BV108:BX108"/>
    <mergeCell ref="CB108:CD108"/>
    <mergeCell ref="CE108:CF108"/>
    <mergeCell ref="CE107:CF107"/>
    <mergeCell ref="N108:P108"/>
    <mergeCell ref="T108:V108"/>
    <mergeCell ref="Z108:AB108"/>
    <mergeCell ref="AF108:AH108"/>
    <mergeCell ref="AL108:AN108"/>
    <mergeCell ref="AR108:AT108"/>
    <mergeCell ref="AX108:AZ108"/>
    <mergeCell ref="AX107:AZ107"/>
    <mergeCell ref="BD107:BF107"/>
    <mergeCell ref="BJ107:BL107"/>
    <mergeCell ref="BP107:BR107"/>
    <mergeCell ref="BV107:BX107"/>
    <mergeCell ref="CB107:CD107"/>
    <mergeCell ref="N107:P107"/>
    <mergeCell ref="T107:V107"/>
    <mergeCell ref="Z107:AB107"/>
    <mergeCell ref="AF107:AH107"/>
    <mergeCell ref="AL107:AN107"/>
    <mergeCell ref="AR107:AT107"/>
    <mergeCell ref="AR106:AT106"/>
    <mergeCell ref="AX106:AZ106"/>
    <mergeCell ref="BD106:BF106"/>
    <mergeCell ref="BV105:BX105"/>
    <mergeCell ref="CB105:CD105"/>
    <mergeCell ref="CE105:CF105"/>
    <mergeCell ref="N106:P106"/>
    <mergeCell ref="T106:V106"/>
    <mergeCell ref="Z106:AB106"/>
    <mergeCell ref="AF106:AH106"/>
    <mergeCell ref="AL106:AN106"/>
    <mergeCell ref="AL105:AN105"/>
    <mergeCell ref="AR105:AT105"/>
    <mergeCell ref="AX105:AZ105"/>
    <mergeCell ref="BD105:BF105"/>
    <mergeCell ref="BJ105:BL105"/>
    <mergeCell ref="BP105:BR105"/>
    <mergeCell ref="CB106:CD106"/>
    <mergeCell ref="CE106:CF106"/>
    <mergeCell ref="BJ106:BL106"/>
    <mergeCell ref="BP106:BR106"/>
    <mergeCell ref="BV106:BX106"/>
    <mergeCell ref="N105:P105"/>
    <mergeCell ref="T105:V105"/>
    <mergeCell ref="Z105:AB105"/>
    <mergeCell ref="AF105:AH105"/>
    <mergeCell ref="AF104:AH104"/>
    <mergeCell ref="AL104:AN104"/>
    <mergeCell ref="AR104:AT104"/>
    <mergeCell ref="AX104:AZ104"/>
    <mergeCell ref="BD104:BF104"/>
    <mergeCell ref="BJ103:BL103"/>
    <mergeCell ref="BP103:BR103"/>
    <mergeCell ref="BV103:BX103"/>
    <mergeCell ref="CB103:CD103"/>
    <mergeCell ref="CE103:CF103"/>
    <mergeCell ref="N104:P104"/>
    <mergeCell ref="T104:V104"/>
    <mergeCell ref="Z104:AB104"/>
    <mergeCell ref="Z103:AB103"/>
    <mergeCell ref="AF103:AH103"/>
    <mergeCell ref="AL103:AN103"/>
    <mergeCell ref="AR103:AT103"/>
    <mergeCell ref="AX103:AZ103"/>
    <mergeCell ref="BD103:BF103"/>
    <mergeCell ref="N103:P103"/>
    <mergeCell ref="T103:V103"/>
    <mergeCell ref="BP104:BR104"/>
    <mergeCell ref="BV104:BX104"/>
    <mergeCell ref="CB104:CD104"/>
    <mergeCell ref="CE104:CF104"/>
    <mergeCell ref="BJ104:BL104"/>
    <mergeCell ref="BY4:CD4"/>
    <mergeCell ref="CE4:CF4"/>
    <mergeCell ref="AO4:AT4"/>
    <mergeCell ref="AU4:AZ4"/>
    <mergeCell ref="BA4:BF4"/>
    <mergeCell ref="BG4:BL4"/>
    <mergeCell ref="BM4:BR4"/>
    <mergeCell ref="BS4:BX4"/>
    <mergeCell ref="K4:P4"/>
    <mergeCell ref="Q4:V4"/>
    <mergeCell ref="W4:AB4"/>
    <mergeCell ref="AC4:AH4"/>
    <mergeCell ref="AI4:AN4"/>
  </mergeCells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A211-DABE-43B9-AC13-47A2389C4111}">
  <dimension ref="B2:R21"/>
  <sheetViews>
    <sheetView zoomScale="70" zoomScaleNormal="70" workbookViewId="0">
      <selection activeCell="A7" sqref="A7"/>
    </sheetView>
  </sheetViews>
  <sheetFormatPr defaultRowHeight="14.4"/>
  <cols>
    <col min="3" max="3" width="61" bestFit="1" customWidth="1"/>
    <col min="4" max="16" width="12.44140625" customWidth="1"/>
    <col min="17" max="17" width="15.33203125" customWidth="1"/>
    <col min="18" max="18" width="27.5546875" customWidth="1"/>
  </cols>
  <sheetData>
    <row r="2" spans="2:18" ht="15.6">
      <c r="B2" s="166" t="s">
        <v>156</v>
      </c>
    </row>
    <row r="4" spans="2:18">
      <c r="B4" s="243" t="s">
        <v>147</v>
      </c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</row>
    <row r="5" spans="2:18">
      <c r="B5" s="244" t="s">
        <v>148</v>
      </c>
      <c r="C5" s="244"/>
      <c r="D5" s="245" t="s">
        <v>149</v>
      </c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4" t="s">
        <v>150</v>
      </c>
      <c r="Q5" s="244" t="s">
        <v>151</v>
      </c>
      <c r="R5" s="247" t="s">
        <v>152</v>
      </c>
    </row>
    <row r="6" spans="2:18">
      <c r="B6" s="154" t="s">
        <v>153</v>
      </c>
      <c r="C6" s="154" t="s">
        <v>154</v>
      </c>
      <c r="D6" s="155">
        <v>44562</v>
      </c>
      <c r="E6" s="155">
        <v>44593</v>
      </c>
      <c r="F6" s="155">
        <v>44621</v>
      </c>
      <c r="G6" s="155">
        <v>44652</v>
      </c>
      <c r="H6" s="155">
        <v>44682</v>
      </c>
      <c r="I6" s="155">
        <v>44713</v>
      </c>
      <c r="J6" s="155">
        <v>44743</v>
      </c>
      <c r="K6" s="155">
        <v>44774</v>
      </c>
      <c r="L6" s="155">
        <v>44805</v>
      </c>
      <c r="M6" s="155">
        <v>44835</v>
      </c>
      <c r="N6" s="155">
        <v>44866</v>
      </c>
      <c r="O6" s="155">
        <v>44896</v>
      </c>
      <c r="P6" s="244"/>
      <c r="Q6" s="244"/>
      <c r="R6" s="244"/>
    </row>
    <row r="7" spans="2:18">
      <c r="B7" s="156">
        <v>1</v>
      </c>
      <c r="C7" s="157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9">
        <f t="shared" ref="P7:P21" si="0">SUM(D7:O7)</f>
        <v>0</v>
      </c>
      <c r="Q7" s="160">
        <f>P7*'[1]2　Company Profile'!$G$10</f>
        <v>0</v>
      </c>
      <c r="R7" s="161"/>
    </row>
    <row r="8" spans="2:18">
      <c r="B8" s="156">
        <v>2</v>
      </c>
      <c r="C8" s="157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9">
        <f t="shared" si="0"/>
        <v>0</v>
      </c>
      <c r="Q8" s="160">
        <f>P8*'[1]2　Company Profile'!$G$10</f>
        <v>0</v>
      </c>
      <c r="R8" s="161"/>
    </row>
    <row r="9" spans="2:18">
      <c r="B9" s="156">
        <v>3</v>
      </c>
      <c r="C9" s="157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9">
        <f t="shared" si="0"/>
        <v>0</v>
      </c>
      <c r="Q9" s="160">
        <f>P9*'[1]2　Company Profile'!$G$10</f>
        <v>0</v>
      </c>
      <c r="R9" s="161"/>
    </row>
    <row r="10" spans="2:18">
      <c r="B10" s="156">
        <v>4</v>
      </c>
      <c r="C10" s="157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9">
        <f t="shared" si="0"/>
        <v>0</v>
      </c>
      <c r="Q10" s="160">
        <f>P10*'[1]2　Company Profile'!$G$10</f>
        <v>0</v>
      </c>
      <c r="R10" s="161"/>
    </row>
    <row r="11" spans="2:18">
      <c r="B11" s="156">
        <v>5</v>
      </c>
      <c r="C11" s="157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9">
        <f t="shared" si="0"/>
        <v>0</v>
      </c>
      <c r="Q11" s="160">
        <f>P11*'[1]2　Company Profile'!$G$10</f>
        <v>0</v>
      </c>
      <c r="R11" s="161"/>
    </row>
    <row r="12" spans="2:18">
      <c r="B12" s="156">
        <v>6</v>
      </c>
      <c r="C12" s="157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9">
        <f t="shared" si="0"/>
        <v>0</v>
      </c>
      <c r="Q12" s="160">
        <f>P12*'[1]2　Company Profile'!$G$10</f>
        <v>0</v>
      </c>
      <c r="R12" s="161"/>
    </row>
    <row r="13" spans="2:18">
      <c r="B13" s="156">
        <v>7</v>
      </c>
      <c r="C13" s="157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9">
        <f t="shared" si="0"/>
        <v>0</v>
      </c>
      <c r="Q13" s="160">
        <f>P13*'[1]2　Company Profile'!$G$10</f>
        <v>0</v>
      </c>
      <c r="R13" s="161"/>
    </row>
    <row r="14" spans="2:18">
      <c r="B14" s="156">
        <v>8</v>
      </c>
      <c r="C14" s="157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9">
        <f t="shared" si="0"/>
        <v>0</v>
      </c>
      <c r="Q14" s="160">
        <f>P14*'[1]2　Company Profile'!$G$10</f>
        <v>0</v>
      </c>
      <c r="R14" s="161"/>
    </row>
    <row r="15" spans="2:18">
      <c r="B15" s="156">
        <v>9</v>
      </c>
      <c r="C15" s="157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9">
        <f t="shared" si="0"/>
        <v>0</v>
      </c>
      <c r="Q15" s="160">
        <f>P15*'[1]2　Company Profile'!$G$10</f>
        <v>0</v>
      </c>
      <c r="R15" s="161"/>
    </row>
    <row r="16" spans="2:18">
      <c r="B16" s="156">
        <v>10</v>
      </c>
      <c r="C16" s="157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9">
        <f t="shared" si="0"/>
        <v>0</v>
      </c>
      <c r="Q16" s="160">
        <f>P16*'[1]2　Company Profile'!$G$10</f>
        <v>0</v>
      </c>
      <c r="R16" s="161"/>
    </row>
    <row r="17" spans="2:18">
      <c r="B17" s="156">
        <v>11</v>
      </c>
      <c r="C17" s="157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9">
        <f t="shared" si="0"/>
        <v>0</v>
      </c>
      <c r="Q17" s="160">
        <f>P17*'[1]2　Company Profile'!$G$10</f>
        <v>0</v>
      </c>
      <c r="R17" s="161"/>
    </row>
    <row r="18" spans="2:18">
      <c r="B18" s="156">
        <v>12</v>
      </c>
      <c r="C18" s="157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9">
        <f t="shared" si="0"/>
        <v>0</v>
      </c>
      <c r="Q18" s="160">
        <f>P18*'[1]2　Company Profile'!$G$10</f>
        <v>0</v>
      </c>
      <c r="R18" s="161"/>
    </row>
    <row r="19" spans="2:18">
      <c r="B19" s="156">
        <v>13</v>
      </c>
      <c r="C19" s="157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9">
        <f t="shared" si="0"/>
        <v>0</v>
      </c>
      <c r="Q19" s="160">
        <f>P19*'[1]2　Company Profile'!$G$10</f>
        <v>0</v>
      </c>
      <c r="R19" s="161"/>
    </row>
    <row r="20" spans="2:18">
      <c r="B20" s="156">
        <v>14</v>
      </c>
      <c r="C20" s="157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9">
        <f t="shared" si="0"/>
        <v>0</v>
      </c>
      <c r="Q20" s="160">
        <f>P20*'[1]2　Company Profile'!$G$10</f>
        <v>0</v>
      </c>
      <c r="R20" s="161"/>
    </row>
    <row r="21" spans="2:18">
      <c r="B21" s="241" t="s">
        <v>155</v>
      </c>
      <c r="C21" s="242"/>
      <c r="D21" s="162">
        <f t="shared" ref="D21:O21" si="1">SUM(D7:D20)</f>
        <v>0</v>
      </c>
      <c r="E21" s="162">
        <f t="shared" si="1"/>
        <v>0</v>
      </c>
      <c r="F21" s="162">
        <f t="shared" si="1"/>
        <v>0</v>
      </c>
      <c r="G21" s="162">
        <f t="shared" si="1"/>
        <v>0</v>
      </c>
      <c r="H21" s="162">
        <f t="shared" si="1"/>
        <v>0</v>
      </c>
      <c r="I21" s="162">
        <f t="shared" si="1"/>
        <v>0</v>
      </c>
      <c r="J21" s="162">
        <f t="shared" si="1"/>
        <v>0</v>
      </c>
      <c r="K21" s="162">
        <f t="shared" si="1"/>
        <v>0</v>
      </c>
      <c r="L21" s="162">
        <f t="shared" si="1"/>
        <v>0</v>
      </c>
      <c r="M21" s="162">
        <f t="shared" si="1"/>
        <v>0</v>
      </c>
      <c r="N21" s="162">
        <f t="shared" si="1"/>
        <v>0</v>
      </c>
      <c r="O21" s="162">
        <f t="shared" si="1"/>
        <v>0</v>
      </c>
      <c r="P21" s="163">
        <f t="shared" si="0"/>
        <v>0</v>
      </c>
      <c r="Q21" s="164">
        <f>P21*'[1]2　Company Profile'!$G$10</f>
        <v>0</v>
      </c>
      <c r="R21" s="165"/>
    </row>
  </sheetData>
  <mergeCells count="7">
    <mergeCell ref="B21:C21"/>
    <mergeCell ref="B4:R4"/>
    <mergeCell ref="B5:C5"/>
    <mergeCell ref="D5:O5"/>
    <mergeCell ref="P5:P6"/>
    <mergeCell ref="Q5:Q6"/>
    <mergeCell ref="R5:R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Make Quotation</vt:lpstr>
      <vt:lpstr>Sheet2</vt:lpstr>
      <vt:lpstr>Login</vt:lpstr>
      <vt:lpstr>Control sheet</vt:lpstr>
      <vt:lpstr>input screen</vt:lpstr>
      <vt:lpstr>Setting detail of each task</vt:lpstr>
      <vt:lpstr>Client Setting</vt:lpstr>
      <vt:lpstr>Credit Control-2022</vt:lpstr>
      <vt:lpstr>Uncollected 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高橋周平</dc:creator>
  <cp:lastModifiedBy>สุรศักดิ์ นาคงาม</cp:lastModifiedBy>
  <dcterms:created xsi:type="dcterms:W3CDTF">2022-08-11T05:44:43Z</dcterms:created>
  <dcterms:modified xsi:type="dcterms:W3CDTF">2022-08-18T10:56:34Z</dcterms:modified>
</cp:coreProperties>
</file>