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CFSERVER\Accounting\TCF Thailand\001_Clients\29 DAIWA\Daiwa Harness\DHT 2023\DHT 122022\"/>
    </mc:Choice>
  </mc:AlternateContent>
  <xr:revisionPtr revIDLastSave="0" documentId="13_ncr:1_{C8FBA7B9-33B1-497E-BA79-430D30D371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7" l="1"/>
  <c r="C28" i="7"/>
  <c r="E28" i="7" s="1"/>
  <c r="E27" i="7"/>
  <c r="E26" i="7"/>
  <c r="D21" i="7"/>
  <c r="E21" i="7"/>
  <c r="E20" i="7"/>
  <c r="E19" i="7"/>
  <c r="F79" i="7"/>
  <c r="F80" i="7"/>
  <c r="F81" i="7"/>
  <c r="F82" i="7"/>
  <c r="F84" i="7" l="1"/>
  <c r="F83" i="7"/>
  <c r="F78" i="7"/>
  <c r="F77" i="7"/>
  <c r="D35" i="7"/>
  <c r="D36" i="7" s="1"/>
  <c r="C35" i="7"/>
  <c r="E35" i="7" s="1"/>
  <c r="E34" i="7"/>
  <c r="E33" i="7"/>
  <c r="D29" i="7"/>
  <c r="D22" i="7"/>
  <c r="C22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9" i="7" l="1"/>
  <c r="E36" i="7"/>
  <c r="C36" i="7"/>
  <c r="E22" i="7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<sst xmlns="http://schemas.openxmlformats.org/spreadsheetml/2006/main" count="139" uniqueCount="74">
  <si>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</si>
  <si>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</si>
  <si>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</si>
  <si>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</si>
  <si>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</si>
  <si>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</si>
  <si>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</si>
  <si>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</si>
  <si>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</si>
  <si>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</si>
  <si>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</si>
  <si>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</si>
  <si>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</si>
  <si>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</si>
  <si>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</si>
  <si>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</si>
  <si>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</si>
  <si>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</si>
  <si>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</si>
  <si>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</si>
  <si>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</si>
  <si>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</si>
  <si>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✔</t>
    <phoneticPr fontId="4"/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</si>
  <si>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</si>
  <si>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</si>
  <si>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</si>
  <si>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</si>
  <si>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</si>
  <si>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</si>
  <si>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</si>
  <si>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</si>
  <si>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</si>
  <si>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</si>
  <si>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</si>
  <si>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</si>
  <si>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</si>
  <si>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</si>
  <si>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</si>
  <si>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</si>
  <si>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</si>
  <si>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</si>
  <si>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</si>
  <si>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</si>
  <si>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</si>
  <si>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</si>
  <si>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</si>
  <si>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</si>
  <si>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</si>
  <si>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</si>
  <si>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*Attached Evidence in email, (if have)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</si>
  <si>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</si>
  <si>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</si>
  <si>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</si>
  <si>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Daiwa Harness (Thailand) Co.,Ltd.</t>
  </si>
  <si>
    <t>Petty Cash</t>
  </si>
  <si>
    <t>BAY C/A 1100283185</t>
  </si>
  <si>
    <t>BBL C/A 465-3-00950-8</t>
  </si>
  <si>
    <t>BAY S/A 2100829013</t>
  </si>
  <si>
    <t>BBL S/A 465-0-49180-8</t>
  </si>
  <si>
    <t>BAY S/A 2100112364 JPY</t>
  </si>
  <si>
    <t>BBL S/A 465-0-57339-9</t>
  </si>
  <si>
    <t>BBL S/A 465-0-64406-7</t>
  </si>
  <si>
    <t>Rental office expense</t>
  </si>
  <si>
    <t>Service office expense</t>
  </si>
  <si>
    <t>Rental expense</t>
  </si>
  <si>
    <t>Repair and maintenance</t>
  </si>
  <si>
    <t>Telephone - Local</t>
  </si>
  <si>
    <t>Accounting fee</t>
  </si>
  <si>
    <t>Rental Factory</t>
  </si>
  <si>
    <t>Service fee Factory</t>
  </si>
  <si>
    <r>
      <rPr>
        <b/>
        <u/>
        <sz val="11"/>
        <color theme="1"/>
        <rFont val="Calibri"/>
        <family val="2"/>
        <scheme val="minor"/>
      </rPr>
      <t xml:space="preserve">Rental and Service use ration method </t>
    </r>
    <r>
      <rPr>
        <b/>
        <sz val="11"/>
        <color theme="1"/>
        <rFont val="Calibri"/>
        <family val="2"/>
        <scheme val="minor"/>
      </rPr>
      <t xml:space="preserve">         </t>
    </r>
    <r>
      <rPr>
        <sz val="11"/>
        <color theme="1"/>
        <rFont val="Calibri"/>
        <family val="2"/>
        <scheme val="minor"/>
      </rPr>
      <t>Factory   70%                  Office       30%</t>
    </r>
  </si>
  <si>
    <t>Tong</t>
  </si>
  <si>
    <t>Mui</t>
  </si>
  <si>
    <t xml:space="preserve">Pay Bonus 1,640,366.04 Baht.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</si>
</sst>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[$-409]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b/>
      <sz val="12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64" fontId="0" fillId="2" borderId="1" xfId="2" applyFont="1" applyFill="1" applyBorder="1"/>
    <xf numFmtId="165" fontId="2" fillId="2" borderId="0" xfId="1" applyNumberFormat="1" applyFont="1" applyFill="1" applyBorder="1"/>
    <xf numFmtId="0" fontId="1" fillId="2" borderId="0" xfId="0" applyFont="1" applyFill="1"/>
    <xf numFmtId="164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64" fontId="1" fillId="2" borderId="1" xfId="2" applyFont="1" applyFill="1" applyBorder="1"/>
    <xf numFmtId="0" fontId="0" fillId="0" borderId="1" xfId="0" applyBorder="1"/>
    <xf numFmtId="164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64" fontId="1" fillId="2" borderId="5" xfId="2" applyFont="1" applyFill="1" applyBorder="1" applyAlignment="1">
      <alignment horizontal="center"/>
    </xf>
    <xf numFmtId="164" fontId="1" fillId="2" borderId="6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7" fillId="0" borderId="0" xfId="0" applyFont="1" applyAlignment="1">
      <alignment horizontal="left"/>
    </xf>
    <xf numFmtId="0" fontId="12" fillId="2" borderId="0" xfId="0" applyFont="1" applyFill="1"/>
    <xf numFmtId="165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1" fillId="3" borderId="8" xfId="2" applyFont="1" applyFill="1" applyBorder="1" applyAlignment="1">
      <alignment horizontal="center"/>
    </xf>
    <xf numFmtId="164" fontId="1" fillId="3" borderId="9" xfId="2" applyFont="1" applyFill="1" applyBorder="1" applyAlignment="1">
      <alignment horizontal="center"/>
    </xf>
    <xf numFmtId="164" fontId="1" fillId="3" borderId="10" xfId="2" applyFont="1" applyFill="1" applyBorder="1" applyAlignment="1">
      <alignment horizontal="center"/>
    </xf>
    <xf numFmtId="164" fontId="1" fillId="2" borderId="2" xfId="2" applyFont="1" applyFill="1" applyBorder="1" applyAlignment="1">
      <alignment horizontal="center"/>
    </xf>
    <xf numFmtId="164" fontId="1" fillId="2" borderId="3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1:I90"/>
  <sheetViews>
    <sheetView tabSelected="1" zoomScale="78" zoomScaleNormal="70" workbookViewId="0">
      <selection activeCell="G76" sqref="G76"/>
    </sheetView>
  </sheetViews>
  <sheetFormatPr defaultColWidth="8.7109375" defaultRowHeight="15"/>
  <cols>
    <col min="1" max="1" width="2.85546875" style="24" customWidth="1"/>
    <col min="2" max="2" width="34.140625" style="24" customWidth="1"/>
    <col min="3" max="6" width="21.85546875" style="24" customWidth="1"/>
    <col min="7" max="7" width="21.85546875" style="28" customWidth="1"/>
    <col min="8" max="9" width="21.85546875" style="24" customWidth="1"/>
    <col min="10" max="16384" width="8.7109375" style="24"/>
  </cols>
  <sheetData>
    <row r="1" spans="2:8" ht="10.5" customHeight="1"/>
    <row r="2" spans="2:8" ht="18.75">
      <c r="B2" s="43" t="s">
        <v>47</v>
      </c>
      <c r="C2" s="23"/>
    </row>
    <row r="3" spans="2:8" ht="18.75">
      <c r="B3" s="41" t="s">
        <v>46</v>
      </c>
      <c r="C3" s="23"/>
    </row>
    <row r="4" spans="2:8" ht="8.1" customHeight="1">
      <c r="B4" s="41"/>
      <c r="C4" s="23"/>
    </row>
    <row r="5" spans="2:8" ht="18.75">
      <c r="B5" s="23" t="s">
        <v>45</v>
      </c>
      <c r="C5" s="56" t="s">
        <v>53</v>
      </c>
      <c r="D5" s="56"/>
      <c r="E5" s="56"/>
      <c r="F5" s="56"/>
      <c r="G5" s="56"/>
    </row>
    <row r="6" spans="2:8" ht="15.6" customHeight="1">
      <c r="B6" s="23"/>
      <c r="C6" s="23"/>
    </row>
    <row r="7" spans="2:8" ht="22.5" customHeight="1">
      <c r="B7" s="31" t="s">
        <v>52</v>
      </c>
      <c r="C7" s="46">
        <v>44949</v>
      </c>
      <c r="D7" s="46">
        <v>44949</v>
      </c>
      <c r="E7" s="46">
        <v>44949</v>
      </c>
      <c r="F7" s="46">
        <v>44949</v>
      </c>
      <c r="G7" s="46">
        <v>44949</v>
      </c>
    </row>
    <row r="8" spans="2:8" ht="23.1" customHeight="1">
      <c r="B8" s="31" t="s">
        <v>24</v>
      </c>
      <c r="C8" s="34" t="s">
        <v>71</v>
      </c>
      <c r="D8" s="34" t="s">
        <v>72</v>
      </c>
      <c r="E8" s="34" t="s">
        <v>72</v>
      </c>
      <c r="F8" s="34" t="s">
        <v>72</v>
      </c>
      <c r="G8" s="34" t="s">
        <v>72</v>
      </c>
      <c r="H8" s="27" t="s">
        <v>22</v>
      </c>
    </row>
    <row r="9" spans="2:8" ht="16.5">
      <c r="B9" s="32" t="s">
        <v>18</v>
      </c>
      <c r="C9" s="25" t="s">
        <v>16</v>
      </c>
      <c r="D9" s="25" t="s">
        <v>20</v>
      </c>
      <c r="E9" s="25" t="s">
        <v>17</v>
      </c>
      <c r="F9" s="25" t="s">
        <v>19</v>
      </c>
      <c r="G9" s="29" t="s">
        <v>23</v>
      </c>
      <c r="H9" s="27"/>
    </row>
    <row r="10" spans="2:8">
      <c r="B10" s="33">
        <v>44835</v>
      </c>
      <c r="C10" s="26" t="s">
        <v>21</v>
      </c>
      <c r="D10" s="26" t="s">
        <v>21</v>
      </c>
      <c r="E10" s="26" t="s">
        <v>21</v>
      </c>
      <c r="F10" s="26" t="s">
        <v>21</v>
      </c>
      <c r="G10" s="30">
        <v>44886</v>
      </c>
    </row>
    <row r="11" spans="2:8">
      <c r="B11" s="33">
        <v>44866</v>
      </c>
      <c r="C11" s="26" t="s">
        <v>21</v>
      </c>
      <c r="D11" s="26" t="s">
        <v>21</v>
      </c>
      <c r="E11" s="26" t="s">
        <v>21</v>
      </c>
      <c r="F11" s="26" t="s">
        <v>21</v>
      </c>
      <c r="G11" s="30">
        <v>44917</v>
      </c>
    </row>
    <row r="12" spans="2:8">
      <c r="B12" s="33">
        <v>44896</v>
      </c>
      <c r="C12" s="26" t="s">
        <v>21</v>
      </c>
      <c r="D12" s="26" t="s">
        <v>21</v>
      </c>
      <c r="E12" s="26" t="s">
        <v>21</v>
      </c>
      <c r="F12" s="26" t="s">
        <v>21</v>
      </c>
      <c r="G12" s="30">
        <v>44949</v>
      </c>
    </row>
    <row r="14" spans="2:8" ht="18.75">
      <c r="B14" s="38" t="s">
        <v>27</v>
      </c>
      <c r="C14" s="1"/>
      <c r="D14" s="1"/>
      <c r="E14" s="1"/>
    </row>
    <row r="15" spans="2:8">
      <c r="B15" s="44" t="s">
        <v>51</v>
      </c>
      <c r="C15" s="1"/>
      <c r="D15" s="1"/>
      <c r="E15" s="1"/>
    </row>
    <row r="16" spans="2:8">
      <c r="B16" s="1"/>
      <c r="C16" s="1"/>
      <c r="D16" s="1"/>
      <c r="E16" s="1"/>
    </row>
    <row r="17" spans="2:5">
      <c r="B17" s="57">
        <v>44835</v>
      </c>
      <c r="C17" s="58"/>
      <c r="D17" s="58"/>
      <c r="E17" s="58"/>
    </row>
    <row r="18" spans="2:5">
      <c r="B18" s="5"/>
      <c r="C18" s="6"/>
      <c r="D18" s="6"/>
      <c r="E18" s="6" t="s">
        <v>4</v>
      </c>
    </row>
    <row r="19" spans="2:5">
      <c r="B19" s="5" t="s">
        <v>0</v>
      </c>
      <c r="C19" s="10">
        <v>9465326.4299999997</v>
      </c>
      <c r="D19" s="10"/>
      <c r="E19" s="10">
        <f>SUM(C19:D19)</f>
        <v>9465326.4299999997</v>
      </c>
    </row>
    <row r="20" spans="2:5">
      <c r="B20" s="5" t="s">
        <v>1</v>
      </c>
      <c r="C20" s="10">
        <v>9209938.5699999984</v>
      </c>
      <c r="D20" s="10"/>
      <c r="E20" s="10">
        <f>SUM(C20:D20)</f>
        <v>9209938.5699999984</v>
      </c>
    </row>
    <row r="21" spans="2:5">
      <c r="B21" s="5" t="s">
        <v>2</v>
      </c>
      <c r="C21" s="10">
        <v>255387.86000000127</v>
      </c>
      <c r="D21" s="10">
        <f t="shared" ref="D21" si="0">D19-D20</f>
        <v>0</v>
      </c>
      <c r="E21" s="10">
        <f>SUM(C21:D21)</f>
        <v>255387.86000000127</v>
      </c>
    </row>
    <row r="22" spans="2:5">
      <c r="B22" s="44" t="s">
        <v>3</v>
      </c>
      <c r="C22" s="45">
        <f>IFERROR(C21/C19,0)</f>
        <v>2.6981410719292147E-2</v>
      </c>
      <c r="D22" s="45">
        <f>IFERROR(D21/D19,0)</f>
        <v>0</v>
      </c>
      <c r="E22" s="45">
        <f>IFERROR(E21/E19,0)</f>
        <v>2.6981410719292147E-2</v>
      </c>
    </row>
    <row r="23" spans="2:5">
      <c r="B23" s="1"/>
      <c r="C23" s="1"/>
      <c r="D23" s="1"/>
      <c r="E23" s="1"/>
    </row>
    <row r="24" spans="2:5">
      <c r="B24" s="57">
        <v>44866</v>
      </c>
      <c r="C24" s="58"/>
      <c r="D24" s="58"/>
      <c r="E24" s="58"/>
    </row>
    <row r="25" spans="2:5">
      <c r="B25" s="5"/>
      <c r="C25" s="6"/>
      <c r="D25" s="6"/>
      <c r="E25" s="6" t="s">
        <v>4</v>
      </c>
    </row>
    <row r="26" spans="2:5">
      <c r="B26" s="5" t="s">
        <v>0</v>
      </c>
      <c r="C26" s="10">
        <v>11573272.1</v>
      </c>
      <c r="D26" s="10"/>
      <c r="E26" s="10">
        <f>SUM(C26:D26)</f>
        <v>11573272.1</v>
      </c>
    </row>
    <row r="27" spans="2:5">
      <c r="B27" s="5" t="s">
        <v>1</v>
      </c>
      <c r="C27" s="10">
        <v>11099460.969999999</v>
      </c>
      <c r="D27" s="10"/>
      <c r="E27" s="10">
        <f>SUM(C27:D27)</f>
        <v>11099460.969999999</v>
      </c>
    </row>
    <row r="28" spans="2:5">
      <c r="B28" s="5" t="s">
        <v>2</v>
      </c>
      <c r="C28" s="10">
        <f>C26-C27</f>
        <v>473811.13000000082</v>
      </c>
      <c r="D28" s="10">
        <f t="shared" ref="D28" si="1">D26-D27</f>
        <v>0</v>
      </c>
      <c r="E28" s="10">
        <f>SUM(C28:D28)</f>
        <v>473811.13000000082</v>
      </c>
    </row>
    <row r="29" spans="2:5">
      <c r="B29" s="44" t="s">
        <v>3</v>
      </c>
      <c r="C29" s="45">
        <f>IFERROR(C28/C26,0)</f>
        <v>4.0940118395730175E-2</v>
      </c>
      <c r="D29" s="45">
        <f>IFERROR(D28/D26,0)</f>
        <v>0</v>
      </c>
      <c r="E29" s="45">
        <f>IFERROR(E28/E26,0)</f>
        <v>4.0940118395730175E-2</v>
      </c>
    </row>
    <row r="30" spans="2:5">
      <c r="B30" s="1"/>
      <c r="C30" s="1"/>
      <c r="D30" s="1"/>
      <c r="E30" s="1"/>
    </row>
    <row r="31" spans="2:5">
      <c r="B31" s="57">
        <v>44896</v>
      </c>
      <c r="C31" s="58"/>
      <c r="D31" s="58"/>
      <c r="E31" s="58"/>
    </row>
    <row r="32" spans="2:5">
      <c r="B32" s="5"/>
      <c r="C32" s="6"/>
      <c r="D32" s="6"/>
      <c r="E32" s="6" t="s">
        <v>4</v>
      </c>
    </row>
    <row r="33" spans="2:9">
      <c r="B33" s="5" t="s">
        <v>0</v>
      </c>
      <c r="C33" s="10">
        <v>9659111.6799999997</v>
      </c>
      <c r="D33" s="10"/>
      <c r="E33" s="10">
        <f>SUM(C33:D33)</f>
        <v>9659111.6799999997</v>
      </c>
    </row>
    <row r="34" spans="2:9">
      <c r="B34" s="5" t="s">
        <v>1</v>
      </c>
      <c r="C34" s="10">
        <v>11346291.670000002</v>
      </c>
      <c r="D34" s="10"/>
      <c r="E34" s="10">
        <f>SUM(C34:D34)</f>
        <v>11346291.670000002</v>
      </c>
    </row>
    <row r="35" spans="2:9">
      <c r="B35" s="5" t="s">
        <v>2</v>
      </c>
      <c r="C35" s="10">
        <f>C33-C34</f>
        <v>-1687179.9900000021</v>
      </c>
      <c r="D35" s="10">
        <f t="shared" ref="D35" si="2">D33-D34</f>
        <v>0</v>
      </c>
      <c r="E35" s="10">
        <f>SUM(C35:D35)</f>
        <v>-1687179.9900000021</v>
      </c>
      <c r="F35" s="65" t="s">
        <v>73</v>
      </c>
    </row>
    <row r="36" spans="2:9">
      <c r="B36" s="44" t="s">
        <v>3</v>
      </c>
      <c r="C36" s="45">
        <f>IFERROR(C35/C33,0)</f>
        <v>-0.17467237629040461</v>
      </c>
      <c r="D36" s="45">
        <f>IFERROR(D35/D33,0)</f>
        <v>0</v>
      </c>
      <c r="E36" s="45">
        <f>IFERROR(E35/E33,0)</f>
        <v>-0.17467237629040461</v>
      </c>
    </row>
    <row r="38" spans="2:9" ht="21">
      <c r="B38" s="39" t="s">
        <v>15</v>
      </c>
      <c r="C38" s="1"/>
      <c r="D38" s="1"/>
      <c r="E38" s="1"/>
      <c r="F38" s="1"/>
      <c r="G38" s="1"/>
      <c r="H38" s="1"/>
      <c r="I38" s="1"/>
    </row>
    <row r="39" spans="2:9">
      <c r="B39" s="44" t="s">
        <v>50</v>
      </c>
      <c r="C39" s="1"/>
      <c r="D39" s="1"/>
      <c r="E39" s="1"/>
      <c r="F39" s="1"/>
      <c r="G39" s="1"/>
      <c r="H39" s="1"/>
      <c r="I39" s="1"/>
    </row>
    <row r="40" spans="2:9">
      <c r="B40" s="44" t="s">
        <v>30</v>
      </c>
      <c r="C40" s="1"/>
      <c r="D40" s="1"/>
      <c r="E40" s="1"/>
      <c r="F40" s="1"/>
      <c r="G40" s="1"/>
      <c r="H40" s="1"/>
      <c r="I40" s="1"/>
    </row>
    <row r="41" spans="2:9">
      <c r="B41" s="2"/>
      <c r="C41" s="13"/>
      <c r="D41" s="13"/>
      <c r="E41" s="13"/>
      <c r="F41" s="13"/>
      <c r="G41" s="13"/>
      <c r="H41" s="13"/>
      <c r="I41" s="13"/>
    </row>
    <row r="42" spans="2:9">
      <c r="B42" s="14"/>
      <c r="C42" s="59"/>
      <c r="D42" s="60"/>
      <c r="E42" s="61"/>
      <c r="F42" s="49"/>
      <c r="G42" s="24"/>
    </row>
    <row r="43" spans="2:9">
      <c r="B43" s="35" t="s">
        <v>14</v>
      </c>
      <c r="C43" s="15">
        <v>44835</v>
      </c>
      <c r="D43" s="15">
        <v>44866</v>
      </c>
      <c r="E43" s="15">
        <v>44896</v>
      </c>
      <c r="F43" s="49"/>
      <c r="G43" s="24"/>
    </row>
    <row r="44" spans="2:9">
      <c r="B44" s="48" t="s">
        <v>68</v>
      </c>
      <c r="C44" s="16">
        <v>55552</v>
      </c>
      <c r="D44" s="16">
        <v>55552</v>
      </c>
      <c r="E44" s="16">
        <v>55552</v>
      </c>
      <c r="F44" s="49"/>
      <c r="G44" s="24"/>
    </row>
    <row r="45" spans="2:9">
      <c r="B45" s="48" t="s">
        <v>69</v>
      </c>
      <c r="C45" s="16">
        <v>122473.33</v>
      </c>
      <c r="D45" s="16">
        <v>113173.33</v>
      </c>
      <c r="E45" s="16">
        <v>108573.33</v>
      </c>
      <c r="F45" s="49"/>
      <c r="G45" s="24"/>
    </row>
    <row r="46" spans="2:9">
      <c r="B46" s="48" t="s">
        <v>62</v>
      </c>
      <c r="C46" s="16">
        <v>23808</v>
      </c>
      <c r="D46" s="16">
        <v>23808</v>
      </c>
      <c r="E46" s="16">
        <v>23808</v>
      </c>
      <c r="F46" s="49"/>
      <c r="G46" s="24"/>
    </row>
    <row r="47" spans="2:9">
      <c r="B47" s="48" t="s">
        <v>63</v>
      </c>
      <c r="C47" s="16">
        <v>65251.74</v>
      </c>
      <c r="D47" s="16">
        <v>52663.92</v>
      </c>
      <c r="E47" s="16">
        <v>68475.53</v>
      </c>
      <c r="F47" s="49"/>
      <c r="G47" s="24"/>
    </row>
    <row r="48" spans="2:9">
      <c r="B48" s="48" t="s">
        <v>64</v>
      </c>
      <c r="C48" s="16">
        <v>6500</v>
      </c>
      <c r="D48" s="16">
        <v>5500</v>
      </c>
      <c r="E48" s="16">
        <v>6000</v>
      </c>
      <c r="F48" s="49"/>
      <c r="G48" s="24"/>
    </row>
    <row r="49" spans="2:7">
      <c r="B49" s="48" t="s">
        <v>65</v>
      </c>
      <c r="C49" s="36">
        <v>18000</v>
      </c>
      <c r="D49" s="36">
        <v>18000</v>
      </c>
      <c r="E49" s="36">
        <v>18000</v>
      </c>
      <c r="F49" s="49"/>
      <c r="G49" s="24"/>
    </row>
    <row r="50" spans="2:7">
      <c r="B50" s="48" t="s">
        <v>66</v>
      </c>
      <c r="C50" s="36">
        <v>300</v>
      </c>
      <c r="D50" s="36">
        <v>300</v>
      </c>
      <c r="E50" s="36">
        <v>300</v>
      </c>
      <c r="F50" s="49"/>
      <c r="G50" s="24"/>
    </row>
    <row r="51" spans="2:7">
      <c r="B51" s="48" t="s">
        <v>67</v>
      </c>
      <c r="C51" s="36">
        <v>35000</v>
      </c>
      <c r="D51" s="36">
        <v>35000</v>
      </c>
      <c r="E51" s="36">
        <v>35000</v>
      </c>
      <c r="F51" s="49"/>
      <c r="G51" s="24"/>
    </row>
    <row r="52" spans="2:7" ht="15" customHeight="1">
      <c r="B52" s="50" t="s">
        <v>33</v>
      </c>
      <c r="C52" s="53" t="s">
        <v>70</v>
      </c>
      <c r="D52" s="53" t="s">
        <v>70</v>
      </c>
      <c r="E52" s="53" t="s">
        <v>70</v>
      </c>
      <c r="F52" s="49"/>
      <c r="G52" s="24"/>
    </row>
    <row r="53" spans="2:7">
      <c r="B53" s="51"/>
      <c r="C53" s="54"/>
      <c r="D53" s="54"/>
      <c r="E53" s="54"/>
      <c r="F53" s="49"/>
      <c r="G53" s="24"/>
    </row>
    <row r="54" spans="2:7">
      <c r="B54" s="51"/>
      <c r="C54" s="54"/>
      <c r="D54" s="54"/>
      <c r="E54" s="54"/>
      <c r="F54" s="49"/>
      <c r="G54" s="24"/>
    </row>
    <row r="55" spans="2:7">
      <c r="B55" s="51"/>
      <c r="C55" s="54"/>
      <c r="D55" s="54"/>
      <c r="E55" s="54"/>
      <c r="F55" s="49"/>
      <c r="G55" s="24"/>
    </row>
    <row r="56" spans="2:7">
      <c r="B56" s="52"/>
      <c r="C56" s="55"/>
      <c r="D56" s="55"/>
      <c r="E56" s="55"/>
      <c r="F56" s="49"/>
      <c r="G56" s="24"/>
    </row>
    <row r="58" spans="2:7" ht="15.75">
      <c r="B58" s="37" t="s">
        <v>39</v>
      </c>
      <c r="C58" s="1"/>
      <c r="D58" s="1"/>
      <c r="E58" s="1"/>
      <c r="F58" s="1"/>
    </row>
    <row r="59" spans="2:7" ht="15.75">
      <c r="B59" s="42" t="s">
        <v>48</v>
      </c>
      <c r="C59" s="1"/>
      <c r="D59" s="1"/>
      <c r="E59" s="1"/>
      <c r="F59" s="1"/>
    </row>
    <row r="60" spans="2:7">
      <c r="B60" s="1"/>
      <c r="C60" s="1"/>
      <c r="D60" s="1"/>
      <c r="E60" s="1"/>
      <c r="F60" s="1"/>
    </row>
    <row r="61" spans="2:7">
      <c r="B61" s="7" t="s">
        <v>5</v>
      </c>
      <c r="C61" s="7" t="s">
        <v>6</v>
      </c>
      <c r="D61" s="7" t="s">
        <v>42</v>
      </c>
      <c r="E61" s="9" t="s">
        <v>12</v>
      </c>
      <c r="F61" s="8" t="s">
        <v>11</v>
      </c>
    </row>
    <row r="62" spans="2:7">
      <c r="B62" s="17"/>
      <c r="C62" s="17"/>
      <c r="D62" s="17"/>
      <c r="E62" s="18"/>
      <c r="F62" s="17"/>
    </row>
    <row r="63" spans="2:7">
      <c r="B63" s="17"/>
      <c r="C63" s="17"/>
      <c r="D63" s="17"/>
      <c r="E63" s="18"/>
      <c r="F63" s="17"/>
    </row>
    <row r="64" spans="2:7">
      <c r="B64" s="17"/>
      <c r="C64" s="17"/>
      <c r="D64" s="17"/>
      <c r="E64" s="18"/>
      <c r="F64" s="17"/>
    </row>
    <row r="65" spans="2:6">
      <c r="B65" s="3"/>
      <c r="C65" s="3"/>
      <c r="D65" s="3"/>
      <c r="E65" s="3"/>
      <c r="F65" s="3"/>
    </row>
    <row r="66" spans="2:6">
      <c r="B66" s="3"/>
      <c r="C66" s="3"/>
      <c r="D66" s="3"/>
      <c r="E66" s="3"/>
      <c r="F66" s="3"/>
    </row>
    <row r="67" spans="2:6">
      <c r="B67" s="3"/>
      <c r="C67" s="3"/>
      <c r="D67" s="3"/>
      <c r="E67" s="3"/>
      <c r="F67" s="3"/>
    </row>
    <row r="68" spans="2:6">
      <c r="B68" s="3"/>
      <c r="C68" s="3"/>
      <c r="D68" s="3"/>
      <c r="E68" s="3"/>
      <c r="F68" s="3"/>
    </row>
    <row r="69" spans="2:6">
      <c r="B69" s="3"/>
      <c r="C69" s="3"/>
      <c r="D69" s="3"/>
      <c r="E69" s="3"/>
      <c r="F69" s="3"/>
    </row>
    <row r="70" spans="2:6">
      <c r="B70" s="1"/>
      <c r="C70" s="1"/>
      <c r="D70" s="1"/>
      <c r="E70" s="1"/>
      <c r="F70" s="1"/>
    </row>
    <row r="71" spans="2:6">
      <c r="B71" s="44" t="s">
        <v>49</v>
      </c>
      <c r="C71" s="1"/>
      <c r="D71" s="1"/>
      <c r="E71" s="1"/>
      <c r="F71" s="1"/>
    </row>
    <row r="73" spans="2:6" ht="15.75">
      <c r="B73" s="37" t="s">
        <v>13</v>
      </c>
      <c r="C73" s="1"/>
      <c r="D73" s="1"/>
      <c r="E73" s="1"/>
      <c r="F73" s="1"/>
    </row>
    <row r="74" spans="2:6" ht="15.75">
      <c r="B74" s="42" t="s">
        <v>43</v>
      </c>
      <c r="C74" s="1"/>
      <c r="D74" s="1"/>
      <c r="E74" s="1"/>
      <c r="F74" s="1"/>
    </row>
    <row r="75" spans="2:6">
      <c r="B75" s="1"/>
      <c r="C75" s="1"/>
      <c r="D75" s="1"/>
      <c r="E75" s="1"/>
      <c r="F75" s="1"/>
    </row>
    <row r="76" spans="2:6">
      <c r="B76" s="6" t="s">
        <v>5</v>
      </c>
      <c r="C76" s="6" t="s">
        <v>7</v>
      </c>
      <c r="D76" s="6" t="s">
        <v>8</v>
      </c>
      <c r="E76" s="6" t="s">
        <v>9</v>
      </c>
      <c r="F76" s="6" t="s">
        <v>10</v>
      </c>
    </row>
    <row r="77" spans="2:6">
      <c r="B77" s="47">
        <v>1110</v>
      </c>
      <c r="C77" s="3" t="s">
        <v>54</v>
      </c>
      <c r="D77" s="10">
        <v>18769</v>
      </c>
      <c r="E77" s="18">
        <v>18769</v>
      </c>
      <c r="F77" s="10">
        <f>E77-D77</f>
        <v>0</v>
      </c>
    </row>
    <row r="78" spans="2:6">
      <c r="B78" s="47">
        <v>1131</v>
      </c>
      <c r="C78" s="3" t="s">
        <v>55</v>
      </c>
      <c r="D78" s="10">
        <v>0</v>
      </c>
      <c r="E78" s="18">
        <v>0</v>
      </c>
      <c r="F78" s="10">
        <f t="shared" ref="F78:F84" si="3">E78-D78</f>
        <v>0</v>
      </c>
    </row>
    <row r="79" spans="2:6">
      <c r="B79" s="47">
        <v>1132</v>
      </c>
      <c r="C79" s="3" t="s">
        <v>56</v>
      </c>
      <c r="D79" s="10">
        <v>0</v>
      </c>
      <c r="E79" s="18">
        <v>0</v>
      </c>
      <c r="F79" s="10">
        <f t="shared" si="3"/>
        <v>0</v>
      </c>
    </row>
    <row r="80" spans="2:6">
      <c r="B80" s="47">
        <v>1141</v>
      </c>
      <c r="C80" s="3" t="s">
        <v>57</v>
      </c>
      <c r="D80" s="10">
        <v>628608.18999999994</v>
      </c>
      <c r="E80" s="18">
        <v>628608.18999999994</v>
      </c>
      <c r="F80" s="10">
        <f t="shared" si="3"/>
        <v>0</v>
      </c>
    </row>
    <row r="81" spans="2:6">
      <c r="B81" s="47">
        <v>1142</v>
      </c>
      <c r="C81" s="3" t="s">
        <v>58</v>
      </c>
      <c r="D81" s="10">
        <v>2300550.39</v>
      </c>
      <c r="E81" s="18">
        <v>2300550.39</v>
      </c>
      <c r="F81" s="10">
        <f t="shared" si="3"/>
        <v>0</v>
      </c>
    </row>
    <row r="82" spans="2:6">
      <c r="B82" s="47">
        <v>1143</v>
      </c>
      <c r="C82" s="3" t="s">
        <v>59</v>
      </c>
      <c r="D82" s="10">
        <v>32.340000000000003</v>
      </c>
      <c r="E82" s="18">
        <v>32.340000000000003</v>
      </c>
      <c r="F82" s="10">
        <f t="shared" si="3"/>
        <v>0</v>
      </c>
    </row>
    <row r="83" spans="2:6">
      <c r="B83" s="47">
        <v>1144</v>
      </c>
      <c r="C83" s="3" t="s">
        <v>60</v>
      </c>
      <c r="D83" s="10">
        <v>561945.80000000005</v>
      </c>
      <c r="E83" s="18">
        <v>561945.80000000005</v>
      </c>
      <c r="F83" s="10">
        <f t="shared" si="3"/>
        <v>0</v>
      </c>
    </row>
    <row r="84" spans="2:6">
      <c r="B84" s="47">
        <v>1145</v>
      </c>
      <c r="C84" s="3" t="s">
        <v>61</v>
      </c>
      <c r="D84" s="10">
        <v>87441.279999999999</v>
      </c>
      <c r="E84" s="18">
        <v>87441.279999999999</v>
      </c>
      <c r="F84" s="10">
        <f t="shared" si="3"/>
        <v>0</v>
      </c>
    </row>
    <row r="85" spans="2:6">
      <c r="B85" s="1"/>
      <c r="C85" s="1"/>
      <c r="D85" s="1"/>
      <c r="E85" s="1"/>
      <c r="F85" s="1"/>
    </row>
    <row r="86" spans="2:6">
      <c r="B86" s="44" t="s">
        <v>44</v>
      </c>
      <c r="C86" s="1"/>
      <c r="D86" s="1"/>
      <c r="E86" s="1"/>
      <c r="F86" s="1"/>
    </row>
    <row r="87" spans="2:6">
      <c r="B87" s="1"/>
      <c r="C87" s="1"/>
      <c r="D87" s="1"/>
      <c r="E87" s="1"/>
      <c r="F87" s="1"/>
    </row>
    <row r="88" spans="2:6">
      <c r="B88" s="1"/>
      <c r="C88" s="1"/>
      <c r="D88" s="1"/>
      <c r="E88" s="1"/>
      <c r="F88" s="1"/>
    </row>
    <row r="89" spans="2:6">
      <c r="B89" s="1"/>
      <c r="C89" s="1"/>
      <c r="D89" s="1"/>
      <c r="E89" s="1"/>
      <c r="F89" s="1"/>
    </row>
    <row r="90" spans="2:6">
      <c r="B90" s="1"/>
      <c r="C90" s="1"/>
      <c r="D90" s="1"/>
      <c r="E90" s="1"/>
      <c r="F90" s="1"/>
    </row>
  </sheetData>
  <mergeCells count="9">
    <mergeCell ref="B52:B56"/>
    <mergeCell ref="C52:C56"/>
    <mergeCell ref="D52:D56"/>
    <mergeCell ref="E52:E56"/>
    <mergeCell ref="C5:G5"/>
    <mergeCell ref="B17:E17"/>
    <mergeCell ref="B24:E24"/>
    <mergeCell ref="B31:E31"/>
    <mergeCell ref="C42:E42"/>
  </mergeCells>
  <phoneticPr fontId="4"/>
  <dataValidations count="1">
    <dataValidation type="list" allowBlank="1" showInputMessage="1" showErrorMessage="1" sqref="C1:F4 C97:F1048576 C6:F6 C10:F12" xr:uid="{ADF3CB74-5388-4894-9A78-1447BE45996E}">
      <formula1>#REF!</formula1>
    </dataValidation>
  </dataValidations>
  <pageMargins left="0.39" right="0.21" top="0.75" bottom="0.4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5"/>
  <cols>
    <col min="1" max="1" width="4" style="1" customWidth="1"/>
    <col min="2" max="2" width="32.140625" style="1" customWidth="1"/>
    <col min="3" max="5" width="15.42578125" style="1" customWidth="1"/>
    <col min="6" max="6" width="8.7109375" style="1"/>
  </cols>
  <sheetData>
    <row r="2" spans="2:5" ht="18.75">
      <c r="B2" s="38" t="s">
        <v>27</v>
      </c>
    </row>
    <row r="3" spans="2:5">
      <c r="B3" s="4" t="s">
        <v>28</v>
      </c>
    </row>
    <row r="5" spans="2:5">
      <c r="B5" s="57">
        <v>44774</v>
      </c>
      <c r="C5" s="58"/>
      <c r="D5" s="58"/>
      <c r="E5" s="58"/>
    </row>
    <row r="6" spans="2:5">
      <c r="B6" s="5"/>
      <c r="C6" s="6" t="s">
        <v>25</v>
      </c>
      <c r="D6" s="6" t="s">
        <v>26</v>
      </c>
      <c r="E6" s="6" t="s">
        <v>4</v>
      </c>
    </row>
    <row r="7" spans="2:5">
      <c r="B7" s="5" t="s">
        <v>0</v>
      </c>
      <c r="C7" s="10"/>
      <c r="D7" s="10"/>
      <c r="E7" s="10">
        <f>SUM(C7:D7)</f>
        <v>0</v>
      </c>
    </row>
    <row r="8" spans="2:5">
      <c r="B8" s="5" t="s">
        <v>1</v>
      </c>
      <c r="C8" s="10"/>
      <c r="D8" s="10"/>
      <c r="E8" s="10">
        <f>SUM(C8:D8)</f>
        <v>0</v>
      </c>
    </row>
    <row r="9" spans="2: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>
      <c r="B12" s="57">
        <v>44805</v>
      </c>
      <c r="C12" s="58"/>
      <c r="D12" s="58"/>
      <c r="E12" s="58"/>
    </row>
    <row r="13" spans="2:5">
      <c r="B13" s="5"/>
      <c r="C13" s="6" t="s">
        <v>25</v>
      </c>
      <c r="D13" s="6" t="s">
        <v>26</v>
      </c>
      <c r="E13" s="6" t="s">
        <v>4</v>
      </c>
    </row>
    <row r="14" spans="2:5">
      <c r="B14" s="5" t="s">
        <v>0</v>
      </c>
      <c r="C14" s="10"/>
      <c r="D14" s="10"/>
      <c r="E14" s="10">
        <f>SUM(C14:D14)</f>
        <v>0</v>
      </c>
    </row>
    <row r="15" spans="2:5">
      <c r="B15" s="5" t="s">
        <v>1</v>
      </c>
      <c r="C15" s="10"/>
      <c r="D15" s="10"/>
      <c r="E15" s="10">
        <f>SUM(C15:D15)</f>
        <v>0</v>
      </c>
    </row>
    <row r="16" spans="2: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>
      <c r="B19" s="57">
        <v>44835</v>
      </c>
      <c r="C19" s="58"/>
      <c r="D19" s="58"/>
      <c r="E19" s="58"/>
    </row>
    <row r="20" spans="2:5">
      <c r="B20" s="5"/>
      <c r="C20" s="6" t="s">
        <v>25</v>
      </c>
      <c r="D20" s="6" t="s">
        <v>26</v>
      </c>
      <c r="E20" s="6" t="s">
        <v>4</v>
      </c>
    </row>
    <row r="21" spans="2:5">
      <c r="B21" s="5" t="s">
        <v>0</v>
      </c>
      <c r="C21" s="10"/>
      <c r="D21" s="10"/>
      <c r="E21" s="10">
        <f>SUM(C21:D21)</f>
        <v>0</v>
      </c>
    </row>
    <row r="22" spans="2:5">
      <c r="B22" s="5" t="s">
        <v>1</v>
      </c>
      <c r="C22" s="10"/>
      <c r="D22" s="10"/>
      <c r="E22" s="10">
        <f>SUM(C22:D22)</f>
        <v>0</v>
      </c>
    </row>
    <row r="23" spans="2: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5"/>
  <cols>
    <col min="1" max="1" width="3.85546875" style="1" customWidth="1"/>
    <col min="2" max="2" width="21.85546875" style="1" customWidth="1"/>
    <col min="3" max="5" width="24.7109375" style="1" customWidth="1"/>
    <col min="6" max="6" width="4.42578125" style="1" customWidth="1"/>
    <col min="7" max="9" width="23.28515625" style="1" customWidth="1"/>
    <col min="10" max="10" width="10.5703125" style="1" customWidth="1"/>
  </cols>
  <sheetData>
    <row r="2" spans="1:9" ht="21">
      <c r="B2" s="39" t="s">
        <v>15</v>
      </c>
    </row>
    <row r="3" spans="1:9">
      <c r="B3" s="4" t="s">
        <v>29</v>
      </c>
    </row>
    <row r="4" spans="1:9" ht="18.600000000000001" customHeight="1">
      <c r="B4" s="4" t="s">
        <v>30</v>
      </c>
    </row>
    <row r="5" spans="1:9" ht="16.5" customHeight="1">
      <c r="A5" s="12"/>
      <c r="B5" s="2"/>
      <c r="C5" s="13"/>
      <c r="D5" s="13"/>
      <c r="E5" s="13"/>
      <c r="F5" s="13"/>
      <c r="G5" s="13"/>
      <c r="H5" s="13"/>
      <c r="I5" s="13"/>
    </row>
    <row r="6" spans="1:9">
      <c r="A6" s="12"/>
      <c r="B6" s="14"/>
      <c r="C6" s="59" t="s">
        <v>31</v>
      </c>
      <c r="D6" s="60"/>
      <c r="E6" s="61"/>
      <c r="F6" s="62"/>
      <c r="G6" s="59" t="s">
        <v>32</v>
      </c>
      <c r="H6" s="60"/>
      <c r="I6" s="61"/>
    </row>
    <row r="7" spans="1:9">
      <c r="A7" s="12"/>
      <c r="B7" s="35" t="s">
        <v>14</v>
      </c>
      <c r="C7" s="15">
        <v>44774</v>
      </c>
      <c r="D7" s="15">
        <v>44805</v>
      </c>
      <c r="E7" s="15">
        <v>44835</v>
      </c>
      <c r="F7" s="63"/>
      <c r="G7" s="15">
        <f>+C7</f>
        <v>44774</v>
      </c>
      <c r="H7" s="15">
        <f>+D7</f>
        <v>44805</v>
      </c>
      <c r="I7" s="15">
        <f>E7</f>
        <v>44835</v>
      </c>
    </row>
    <row r="8" spans="1:9">
      <c r="A8" s="12"/>
      <c r="B8" s="35" t="s">
        <v>34</v>
      </c>
      <c r="C8" s="16"/>
      <c r="D8" s="16"/>
      <c r="E8" s="16"/>
      <c r="F8" s="63"/>
      <c r="G8" s="16"/>
      <c r="H8" s="16"/>
      <c r="I8" s="16"/>
    </row>
    <row r="9" spans="1:9">
      <c r="A9" s="12"/>
      <c r="B9" s="35" t="s">
        <v>35</v>
      </c>
      <c r="C9" s="16"/>
      <c r="D9" s="16"/>
      <c r="E9" s="16"/>
      <c r="F9" s="63"/>
      <c r="G9" s="16"/>
      <c r="H9" s="16"/>
      <c r="I9" s="16"/>
    </row>
    <row r="10" spans="1:9">
      <c r="A10" s="12"/>
      <c r="B10" s="35" t="s">
        <v>36</v>
      </c>
      <c r="C10" s="16"/>
      <c r="D10" s="16"/>
      <c r="E10" s="16"/>
      <c r="F10" s="63"/>
      <c r="G10" s="16"/>
      <c r="H10" s="16"/>
      <c r="I10" s="16"/>
    </row>
    <row r="11" spans="1:9">
      <c r="A11" s="12"/>
      <c r="B11" s="35" t="s">
        <v>37</v>
      </c>
      <c r="C11" s="36"/>
      <c r="D11" s="36"/>
      <c r="E11" s="36"/>
      <c r="F11" s="63"/>
      <c r="G11" s="36"/>
      <c r="H11" s="36"/>
      <c r="I11" s="36"/>
    </row>
    <row r="12" spans="1:9">
      <c r="A12" s="12"/>
      <c r="B12" s="35" t="s">
        <v>38</v>
      </c>
      <c r="C12" s="36"/>
      <c r="D12" s="36"/>
      <c r="E12" s="36"/>
      <c r="F12" s="63"/>
      <c r="G12" s="36"/>
      <c r="H12" s="36"/>
      <c r="I12" s="36"/>
    </row>
    <row r="13" spans="1:9" ht="54.6" customHeight="1">
      <c r="A13" s="12"/>
      <c r="B13" s="50" t="s">
        <v>33</v>
      </c>
      <c r="C13" s="64"/>
      <c r="D13" s="64"/>
      <c r="E13" s="64"/>
      <c r="F13" s="21"/>
      <c r="G13" s="64"/>
      <c r="H13" s="64"/>
      <c r="I13" s="64"/>
    </row>
    <row r="14" spans="1:9" ht="54.6" customHeight="1">
      <c r="A14" s="12"/>
      <c r="B14" s="51"/>
      <c r="C14" s="51"/>
      <c r="D14" s="51"/>
      <c r="E14" s="51"/>
      <c r="F14" s="22"/>
      <c r="G14" s="51"/>
      <c r="H14" s="51"/>
      <c r="I14" s="51"/>
    </row>
    <row r="15" spans="1:9" ht="54.6" customHeight="1">
      <c r="B15" s="51"/>
      <c r="C15" s="51"/>
      <c r="D15" s="51"/>
      <c r="E15" s="51"/>
      <c r="F15" s="19"/>
      <c r="G15" s="51"/>
      <c r="H15" s="51"/>
      <c r="I15" s="51"/>
    </row>
    <row r="16" spans="1:9" ht="54.6" customHeight="1">
      <c r="B16" s="51"/>
      <c r="C16" s="51"/>
      <c r="D16" s="51"/>
      <c r="E16" s="51"/>
      <c r="F16" s="19"/>
      <c r="G16" s="51"/>
      <c r="H16" s="51"/>
      <c r="I16" s="51"/>
    </row>
    <row r="17" spans="2:9" ht="54.6" customHeight="1">
      <c r="B17" s="52"/>
      <c r="C17" s="52"/>
      <c r="D17" s="52"/>
      <c r="E17" s="52"/>
      <c r="F17" s="20"/>
      <c r="G17" s="52"/>
      <c r="H17" s="52"/>
      <c r="I17" s="52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5"/>
  <cols>
    <col min="1" max="1" width="4.28515625" style="1" customWidth="1"/>
    <col min="2" max="2" width="11.5703125" style="1" customWidth="1"/>
    <col min="3" max="3" width="29.85546875" style="1" bestFit="1" customWidth="1"/>
    <col min="4" max="4" width="14.85546875" style="1" customWidth="1"/>
    <col min="5" max="5" width="13.85546875" style="1" bestFit="1" customWidth="1"/>
    <col min="6" max="6" width="59.85546875" style="1" bestFit="1" customWidth="1"/>
    <col min="7" max="7" width="10.5703125" style="1" customWidth="1"/>
  </cols>
  <sheetData>
    <row r="1" spans="2:6" ht="15.6" customHeight="1"/>
    <row r="2" spans="2:6" ht="15.75">
      <c r="B2" s="37" t="s">
        <v>39</v>
      </c>
    </row>
    <row r="3" spans="2:6">
      <c r="B3" s="40" t="s">
        <v>40</v>
      </c>
    </row>
    <row r="5" spans="2:6">
      <c r="B5" s="7" t="s">
        <v>5</v>
      </c>
      <c r="C5" s="7" t="s">
        <v>6</v>
      </c>
      <c r="D5" s="7" t="s">
        <v>42</v>
      </c>
      <c r="E5" s="9" t="s">
        <v>12</v>
      </c>
      <c r="F5" s="8" t="s">
        <v>11</v>
      </c>
    </row>
    <row r="6" spans="2:6">
      <c r="B6" s="17"/>
      <c r="C6" s="17"/>
      <c r="D6" s="17"/>
      <c r="E6" s="18"/>
      <c r="F6" s="17"/>
    </row>
    <row r="7" spans="2:6">
      <c r="B7" s="17"/>
      <c r="C7" s="17"/>
      <c r="D7" s="17"/>
      <c r="E7" s="18"/>
      <c r="F7" s="17"/>
    </row>
    <row r="8" spans="2:6">
      <c r="B8" s="17"/>
      <c r="C8" s="17"/>
      <c r="D8" s="17"/>
      <c r="E8" s="18"/>
      <c r="F8" s="17"/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  <row r="13" spans="2:6">
      <c r="B13" s="3"/>
      <c r="C13" s="3"/>
      <c r="D13" s="3"/>
      <c r="E13" s="3"/>
      <c r="F13" s="3"/>
    </row>
    <row r="15" spans="2:6">
      <c r="B15" s="1" t="s">
        <v>41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5"/>
  <cols>
    <col min="1" max="1" width="3.5703125" style="1" customWidth="1"/>
    <col min="2" max="2" width="10" style="1" customWidth="1"/>
    <col min="3" max="3" width="41.7109375" style="1" customWidth="1"/>
    <col min="4" max="4" width="13.140625" style="1" customWidth="1"/>
    <col min="5" max="5" width="13.140625" style="1" bestFit="1" customWidth="1"/>
    <col min="6" max="6" width="14" style="1" bestFit="1" customWidth="1"/>
    <col min="7" max="7" width="3" style="1" customWidth="1"/>
    <col min="8" max="8" width="10.5703125" style="1" customWidth="1"/>
  </cols>
  <sheetData>
    <row r="2" spans="2:6" ht="15.75">
      <c r="B2" s="37" t="s">
        <v>13</v>
      </c>
    </row>
    <row r="3" spans="2:6" ht="15.75">
      <c r="B3" s="42" t="s">
        <v>43</v>
      </c>
    </row>
    <row r="5" spans="2:6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3"/>
      <c r="C6" s="3"/>
      <c r="D6" s="10"/>
      <c r="E6" s="18"/>
      <c r="F6" s="10">
        <f>E6-D6</f>
        <v>0</v>
      </c>
    </row>
    <row r="7" spans="2:6">
      <c r="B7" s="3"/>
      <c r="C7" s="3"/>
      <c r="D7" s="10"/>
      <c r="E7" s="18"/>
      <c r="F7" s="10">
        <f t="shared" ref="F7:F11" si="0">E7-D7</f>
        <v>0</v>
      </c>
    </row>
    <row r="8" spans="2:6">
      <c r="B8" s="3"/>
      <c r="C8" s="3"/>
      <c r="D8" s="10"/>
      <c r="E8" s="18"/>
      <c r="F8" s="10">
        <f t="shared" si="0"/>
        <v>0</v>
      </c>
    </row>
    <row r="9" spans="2:6">
      <c r="B9" s="3"/>
      <c r="C9" s="3"/>
      <c r="D9" s="10"/>
      <c r="E9" s="18"/>
      <c r="F9" s="10">
        <f t="shared" si="0"/>
        <v>0</v>
      </c>
    </row>
    <row r="10" spans="2:6">
      <c r="B10" s="3"/>
      <c r="C10" s="3"/>
      <c r="D10" s="10"/>
      <c r="E10" s="18"/>
      <c r="F10" s="10">
        <f t="shared" si="0"/>
        <v>0</v>
      </c>
    </row>
    <row r="11" spans="2:6">
      <c r="B11" s="3"/>
      <c r="C11" s="3"/>
      <c r="D11" s="10"/>
      <c r="E11" s="18"/>
      <c r="F11" s="10">
        <f t="shared" si="0"/>
        <v>0</v>
      </c>
    </row>
    <row r="13" spans="2:6">
      <c r="B13" s="1" t="s">
        <v>44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User</cp:lastModifiedBy>
  <cp:lastPrinted>2022-10-25T10:09:29Z</cp:lastPrinted>
  <dcterms:created xsi:type="dcterms:W3CDTF">2021-02-17T13:50:09Z</dcterms:created>
  <dcterms:modified xsi:type="dcterms:W3CDTF">2023-01-23T10:57:33Z</dcterms:modified>
</cp:coreProperties>
</file>