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Z:\HaNoi Branch's Dropbox\ACCOUNTING DEPARTMENT\ACCOUNTING AND TAX DEPARTMENT\Checklist monthly\Form checklist\"/>
    </mc:Choice>
  </mc:AlternateContent>
  <xr:revisionPtr revIDLastSave="0" documentId="13_ncr:1_{30E777AC-8579-44B0-8370-D5E46D1ED287}" xr6:coauthVersionLast="47" xr6:coauthVersionMax="47" xr10:uidLastSave="{00000000-0000-0000-0000-000000000000}"/>
  <bookViews>
    <workbookView xWindow="-108" yWindow="-108" windowWidth="23256" windowHeight="12456" activeTab="1" xr2:uid="{00000000-000D-0000-FFFF-FFFF00000000}"/>
  </bookViews>
  <sheets>
    <sheet name="Procedures" sheetId="1" r:id="rId1"/>
    <sheet name="Summary" sheetId="3" r:id="rId2"/>
    <sheet name="Q1.2023" sheetId="4" r:id="rId3"/>
  </sheets>
  <definedNames>
    <definedName name="_xlnm.Print_Area" localSheetId="0">Procedures!$A$1:$B$44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4" l="1"/>
  <c r="B41" i="4"/>
  <c r="B43" i="4"/>
  <c r="B39" i="4"/>
  <c r="B40" i="4"/>
  <c r="B38" i="4"/>
  <c r="B34" i="4"/>
  <c r="B35" i="4"/>
  <c r="B36" i="4"/>
  <c r="B37" i="4"/>
  <c r="B33" i="4"/>
  <c r="B32" i="4"/>
  <c r="B31" i="4"/>
  <c r="B30" i="4"/>
  <c r="B29" i="4"/>
  <c r="B28" i="4"/>
  <c r="B26" i="4"/>
  <c r="B24" i="4"/>
  <c r="B22" i="4"/>
  <c r="B20" i="4"/>
  <c r="B18" i="4"/>
  <c r="B16" i="4"/>
  <c r="B14" i="4"/>
  <c r="B12" i="4"/>
  <c r="D2" i="4"/>
  <c r="O28" i="3"/>
  <c r="S28" i="3"/>
  <c r="W28" i="3"/>
  <c r="AA28" i="3"/>
  <c r="AE28" i="3"/>
  <c r="AI28" i="3"/>
  <c r="AM28" i="3"/>
  <c r="AQ28" i="3"/>
  <c r="AU28" i="3"/>
  <c r="AY28" i="3"/>
  <c r="O29" i="3"/>
  <c r="S29" i="3"/>
  <c r="W29" i="3"/>
  <c r="AA29" i="3"/>
  <c r="AE29" i="3"/>
  <c r="AI29" i="3"/>
  <c r="AM29" i="3"/>
  <c r="AQ29" i="3"/>
  <c r="AU29" i="3"/>
  <c r="AY29" i="3"/>
  <c r="O30" i="3"/>
  <c r="S30" i="3"/>
  <c r="W30" i="3"/>
  <c r="AA30" i="3"/>
  <c r="AE30" i="3"/>
  <c r="AI30" i="3"/>
  <c r="AM30" i="3"/>
  <c r="AQ30" i="3"/>
  <c r="AU30" i="3"/>
  <c r="AY30" i="3"/>
  <c r="AZ30" i="3" s="1"/>
  <c r="O31" i="3"/>
  <c r="S31" i="3"/>
  <c r="W31" i="3"/>
  <c r="AA31" i="3"/>
  <c r="AE31" i="3"/>
  <c r="AI31" i="3"/>
  <c r="AM31" i="3"/>
  <c r="AQ31" i="3"/>
  <c r="AU31" i="3"/>
  <c r="AY31" i="3"/>
  <c r="O32" i="3"/>
  <c r="S32" i="3"/>
  <c r="W32" i="3"/>
  <c r="AA32" i="3"/>
  <c r="AE32" i="3"/>
  <c r="AI32" i="3"/>
  <c r="AM32" i="3"/>
  <c r="AQ32" i="3"/>
  <c r="AU32" i="3"/>
  <c r="AY32" i="3"/>
  <c r="AZ32" i="3" s="1"/>
  <c r="O33" i="3"/>
  <c r="S33" i="3"/>
  <c r="W33" i="3"/>
  <c r="AA33" i="3"/>
  <c r="AE33" i="3"/>
  <c r="AI33" i="3"/>
  <c r="AM33" i="3"/>
  <c r="AQ33" i="3"/>
  <c r="AU33" i="3"/>
  <c r="AY33" i="3"/>
  <c r="O34" i="3"/>
  <c r="S34" i="3"/>
  <c r="AZ34" i="3" s="1"/>
  <c r="W34" i="3"/>
  <c r="AA34" i="3"/>
  <c r="AE34" i="3"/>
  <c r="AI34" i="3"/>
  <c r="AM34" i="3"/>
  <c r="AQ34" i="3"/>
  <c r="AU34" i="3"/>
  <c r="AY34" i="3"/>
  <c r="O35" i="3"/>
  <c r="S35" i="3"/>
  <c r="W35" i="3"/>
  <c r="AA35" i="3"/>
  <c r="AE35" i="3"/>
  <c r="AI35" i="3"/>
  <c r="AM35" i="3"/>
  <c r="AQ35" i="3"/>
  <c r="AU35" i="3"/>
  <c r="AY35" i="3"/>
  <c r="O36" i="3"/>
  <c r="S36" i="3"/>
  <c r="W36" i="3"/>
  <c r="AA36" i="3"/>
  <c r="AE36" i="3"/>
  <c r="AI36" i="3"/>
  <c r="AM36" i="3"/>
  <c r="AQ36" i="3"/>
  <c r="AU36" i="3"/>
  <c r="AY36" i="3"/>
  <c r="AY37" i="3"/>
  <c r="AU37" i="3"/>
  <c r="AQ37" i="3"/>
  <c r="AM37" i="3"/>
  <c r="AI37" i="3"/>
  <c r="AE37" i="3"/>
  <c r="AA37" i="3"/>
  <c r="W37" i="3"/>
  <c r="S37" i="3"/>
  <c r="O37" i="3"/>
  <c r="K37" i="3"/>
  <c r="G37" i="3"/>
  <c r="K28" i="3"/>
  <c r="G28" i="3"/>
  <c r="AY27" i="3"/>
  <c r="AU27" i="3"/>
  <c r="AQ27" i="3"/>
  <c r="AM27" i="3"/>
  <c r="AI27" i="3"/>
  <c r="AE27" i="3"/>
  <c r="AA27" i="3"/>
  <c r="W27" i="3"/>
  <c r="S27" i="3"/>
  <c r="O27" i="3"/>
  <c r="K27" i="3"/>
  <c r="G27" i="3"/>
  <c r="AY26" i="3"/>
  <c r="AU26" i="3"/>
  <c r="AQ26" i="3"/>
  <c r="AM26" i="3"/>
  <c r="AI26" i="3"/>
  <c r="AE26" i="3"/>
  <c r="AA26" i="3"/>
  <c r="W26" i="3"/>
  <c r="S26" i="3"/>
  <c r="O26" i="3"/>
  <c r="K26" i="3"/>
  <c r="G26" i="3"/>
  <c r="AY25" i="3"/>
  <c r="AU25" i="3"/>
  <c r="AQ25" i="3"/>
  <c r="AM25" i="3"/>
  <c r="AI25" i="3"/>
  <c r="AE25" i="3"/>
  <c r="AA25" i="3"/>
  <c r="W25" i="3"/>
  <c r="S25" i="3"/>
  <c r="O25" i="3"/>
  <c r="K25" i="3"/>
  <c r="G25" i="3"/>
  <c r="AY24" i="3"/>
  <c r="AU24" i="3"/>
  <c r="AQ24" i="3"/>
  <c r="AM24" i="3"/>
  <c r="AI24" i="3"/>
  <c r="AE24" i="3"/>
  <c r="AA24" i="3"/>
  <c r="W24" i="3"/>
  <c r="S24" i="3"/>
  <c r="O24" i="3"/>
  <c r="K24" i="3"/>
  <c r="G24" i="3"/>
  <c r="AY23" i="3"/>
  <c r="AU23" i="3"/>
  <c r="AQ23" i="3"/>
  <c r="AM23" i="3"/>
  <c r="AI23" i="3"/>
  <c r="AE23" i="3"/>
  <c r="AA23" i="3"/>
  <c r="W23" i="3"/>
  <c r="S23" i="3"/>
  <c r="O23" i="3"/>
  <c r="K23" i="3"/>
  <c r="G23" i="3"/>
  <c r="K22" i="3"/>
  <c r="G22" i="3"/>
  <c r="AY21" i="3"/>
  <c r="AZ21" i="3" s="1"/>
  <c r="AU21" i="3"/>
  <c r="AQ21" i="3"/>
  <c r="AM21" i="3"/>
  <c r="AI21" i="3"/>
  <c r="AE21" i="3"/>
  <c r="AA21" i="3"/>
  <c r="W21" i="3"/>
  <c r="S21" i="3"/>
  <c r="O21" i="3"/>
  <c r="K21" i="3"/>
  <c r="G21" i="3"/>
  <c r="AY20" i="3"/>
  <c r="AU20" i="3"/>
  <c r="AQ20" i="3"/>
  <c r="AM20" i="3"/>
  <c r="AI20" i="3"/>
  <c r="AE20" i="3"/>
  <c r="AA20" i="3"/>
  <c r="W20" i="3"/>
  <c r="S20" i="3"/>
  <c r="O20" i="3"/>
  <c r="K20" i="3"/>
  <c r="G20" i="3"/>
  <c r="AY19" i="3"/>
  <c r="AU19" i="3"/>
  <c r="AQ19" i="3"/>
  <c r="AM19" i="3"/>
  <c r="AI19" i="3"/>
  <c r="AE19" i="3"/>
  <c r="AA19" i="3"/>
  <c r="W19" i="3"/>
  <c r="S19" i="3"/>
  <c r="O19" i="3"/>
  <c r="K19" i="3"/>
  <c r="G19" i="3"/>
  <c r="A19" i="3"/>
  <c r="AY18" i="3"/>
  <c r="AU18" i="3"/>
  <c r="AQ18" i="3"/>
  <c r="AM18" i="3"/>
  <c r="AI18" i="3"/>
  <c r="AE18" i="3"/>
  <c r="AA18" i="3"/>
  <c r="W18" i="3"/>
  <c r="S18" i="3"/>
  <c r="O18" i="3"/>
  <c r="K18" i="3"/>
  <c r="G18" i="3"/>
  <c r="AY17" i="3"/>
  <c r="AU17" i="3"/>
  <c r="AQ17" i="3"/>
  <c r="AM17" i="3"/>
  <c r="AI17" i="3"/>
  <c r="AE17" i="3"/>
  <c r="AA17" i="3"/>
  <c r="W17" i="3"/>
  <c r="S17" i="3"/>
  <c r="O17" i="3"/>
  <c r="K17" i="3"/>
  <c r="G17" i="3"/>
  <c r="AY16" i="3"/>
  <c r="AU16" i="3"/>
  <c r="AZ16" i="3" s="1"/>
  <c r="AQ16" i="3"/>
  <c r="AM16" i="3"/>
  <c r="AI16" i="3"/>
  <c r="AE16" i="3"/>
  <c r="AA16" i="3"/>
  <c r="W16" i="3"/>
  <c r="S16" i="3"/>
  <c r="O16" i="3"/>
  <c r="K16" i="3"/>
  <c r="G16" i="3"/>
  <c r="AY15" i="3"/>
  <c r="AU15" i="3"/>
  <c r="AQ15" i="3"/>
  <c r="AM15" i="3"/>
  <c r="AI15" i="3"/>
  <c r="AE15" i="3"/>
  <c r="AA15" i="3"/>
  <c r="W15" i="3"/>
  <c r="S15" i="3"/>
  <c r="O15" i="3"/>
  <c r="K15" i="3"/>
  <c r="G15" i="3"/>
  <c r="AY14" i="3"/>
  <c r="AU14" i="3"/>
  <c r="AQ14" i="3"/>
  <c r="AM14" i="3"/>
  <c r="AI14" i="3"/>
  <c r="AE14" i="3"/>
  <c r="AA14" i="3"/>
  <c r="W14" i="3"/>
  <c r="S14" i="3"/>
  <c r="O14" i="3"/>
  <c r="K14" i="3"/>
  <c r="G14" i="3"/>
  <c r="AY13" i="3"/>
  <c r="AU13" i="3"/>
  <c r="AQ13" i="3"/>
  <c r="AM13" i="3"/>
  <c r="AI13" i="3"/>
  <c r="AE13" i="3"/>
  <c r="AA13" i="3"/>
  <c r="W13" i="3"/>
  <c r="S13" i="3"/>
  <c r="O13" i="3"/>
  <c r="K13" i="3"/>
  <c r="G13" i="3"/>
  <c r="AX12" i="3"/>
  <c r="AW12" i="3"/>
  <c r="AV12" i="3"/>
  <c r="AT12" i="3"/>
  <c r="AS12" i="3"/>
  <c r="AR12" i="3"/>
  <c r="AP12" i="3"/>
  <c r="AO12" i="3"/>
  <c r="AN12" i="3"/>
  <c r="AL12" i="3"/>
  <c r="AK12" i="3"/>
  <c r="AJ12" i="3"/>
  <c r="AH12" i="3"/>
  <c r="AG12" i="3"/>
  <c r="AF12" i="3"/>
  <c r="AD12" i="3"/>
  <c r="AC12" i="3"/>
  <c r="AB12" i="3"/>
  <c r="Z12" i="3"/>
  <c r="Y12" i="3"/>
  <c r="X12" i="3"/>
  <c r="V12" i="3"/>
  <c r="U12" i="3"/>
  <c r="T12" i="3"/>
  <c r="R12" i="3"/>
  <c r="Q12" i="3"/>
  <c r="P12" i="3"/>
  <c r="N12" i="3"/>
  <c r="M12" i="3"/>
  <c r="L12" i="3"/>
  <c r="J12" i="3"/>
  <c r="I12" i="3"/>
  <c r="H12" i="3"/>
  <c r="F12" i="3"/>
  <c r="E12" i="3"/>
  <c r="D12" i="3"/>
  <c r="AZ36" i="3" l="1"/>
  <c r="AZ35" i="3"/>
  <c r="AZ29" i="3"/>
  <c r="AZ28" i="3"/>
  <c r="AZ31" i="3"/>
  <c r="AZ33" i="3"/>
  <c r="AE12" i="3"/>
  <c r="S12" i="3"/>
  <c r="AY12" i="3"/>
  <c r="AI12" i="3"/>
  <c r="AZ23" i="3"/>
  <c r="AZ27" i="3"/>
  <c r="W12" i="3"/>
  <c r="G12" i="3"/>
  <c r="AM12" i="3"/>
  <c r="AZ17" i="3"/>
  <c r="AZ19" i="3"/>
  <c r="AZ14" i="3"/>
  <c r="AZ24" i="3"/>
  <c r="AZ18" i="3"/>
  <c r="AZ26" i="3"/>
  <c r="K12" i="3"/>
  <c r="AQ12" i="3"/>
  <c r="AA12" i="3"/>
  <c r="AZ20" i="3"/>
  <c r="O12" i="3"/>
  <c r="AU12" i="3"/>
  <c r="AZ25" i="3"/>
  <c r="AZ37" i="3"/>
  <c r="AZ13" i="3"/>
  <c r="AZ15" i="3"/>
  <c r="AZ12" i="3" l="1"/>
</calcChain>
</file>

<file path=xl/sharedStrings.xml><?xml version="1.0" encoding="utf-8"?>
<sst xmlns="http://schemas.openxmlformats.org/spreadsheetml/2006/main" count="184" uniqueCount="112">
  <si>
    <t>TCF- Viet Nam - HN Branch</t>
  </si>
  <si>
    <t>Sen 1</t>
  </si>
  <si>
    <t>Sen 2</t>
  </si>
  <si>
    <t>Manager</t>
  </si>
  <si>
    <t>**</t>
  </si>
  <si>
    <t>Rule gửi check: Bảng tính, tờ khai, GNT</t>
  </si>
  <si>
    <t>NO. 
STT</t>
  </si>
  <si>
    <r>
      <rPr>
        <sz val="11"/>
        <color theme="1"/>
        <rFont val="Times New Roman"/>
        <family val="1"/>
      </rPr>
      <t>Note that for enterprises in economic zones, PIT will be reduced by 50% for employees working in economic zones.</t>
    </r>
    <r>
      <rPr>
        <i/>
        <sz val="11"/>
        <color theme="1"/>
        <rFont val="Times New Roman"/>
        <family val="1"/>
      </rPr>
      <t xml:space="preserve">
Lưu ý đối với doanh nghiệp trong khu kinh tế thì PIT sẽ được miễn giảm 50% đối với người lao động làm việc trong khu kinh tế.</t>
    </r>
  </si>
  <si>
    <r>
      <t xml:space="preserve">Checking procedures
</t>
    </r>
    <r>
      <rPr>
        <b/>
        <i/>
        <sz val="11"/>
        <rFont val="Times New Roman"/>
        <family val="1"/>
      </rPr>
      <t>Thủ tục kiểm tra</t>
    </r>
  </si>
  <si>
    <t>Client</t>
  </si>
  <si>
    <t>PIC</t>
  </si>
  <si>
    <t>Phuong san</t>
  </si>
  <si>
    <t>Oanh san</t>
  </si>
  <si>
    <t>My san</t>
  </si>
  <si>
    <t>Nu san</t>
  </si>
  <si>
    <t>Period</t>
  </si>
  <si>
    <t>First checking date</t>
  </si>
  <si>
    <t>Jan</t>
  </si>
  <si>
    <t>Feb</t>
  </si>
  <si>
    <t>Mar</t>
  </si>
  <si>
    <t>May</t>
  </si>
  <si>
    <t>Jun</t>
  </si>
  <si>
    <t>Aug</t>
  </si>
  <si>
    <t>Sep</t>
  </si>
  <si>
    <t>Nov</t>
  </si>
  <si>
    <t>Dec</t>
  </si>
  <si>
    <t>Overall</t>
  </si>
  <si>
    <t>1st</t>
  </si>
  <si>
    <t>2nd</t>
  </si>
  <si>
    <t>3rd</t>
  </si>
  <si>
    <t>Average</t>
  </si>
  <si>
    <t>Tổng hợp /Overall</t>
  </si>
  <si>
    <t>Phuong</t>
  </si>
  <si>
    <t>Family deduction</t>
  </si>
  <si>
    <t>CHECK LIST FOR PIT - ORGANIZATION</t>
  </si>
  <si>
    <r>
      <t xml:space="preserve">General information section
</t>
    </r>
    <r>
      <rPr>
        <i/>
        <sz val="10"/>
        <rFont val="Times New Roman"/>
        <family val="1"/>
      </rPr>
      <t>(Tax period, first time/additional, name, tax codes, address,…)</t>
    </r>
  </si>
  <si>
    <t>[18] Number of individuals withheld tax</t>
  </si>
  <si>
    <t>[17] Resident individuals with labor contracts</t>
  </si>
  <si>
    <t>[16] Total number of employees</t>
  </si>
  <si>
    <t>[19] Resident individual</t>
  </si>
  <si>
    <t>[20] Non-resident individual</t>
  </si>
  <si>
    <t>Taxable income</t>
  </si>
  <si>
    <t>Deductible insurance</t>
  </si>
  <si>
    <t>Assessable income</t>
  </si>
  <si>
    <t>Apr/Quarter 1</t>
  </si>
  <si>
    <t>Jul/Quarter 2</t>
  </si>
  <si>
    <t>Oct/Quarter 3</t>
  </si>
  <si>
    <t>PIT incurred in the period</t>
  </si>
  <si>
    <t>PIT payable (payment amount)</t>
  </si>
  <si>
    <t>Due date</t>
  </si>
  <si>
    <t>Payment voucher</t>
  </si>
  <si>
    <t>Items in declaration form 05/KK</t>
  </si>
  <si>
    <t>[22] Resident individuals</t>
  </si>
  <si>
    <t>[23] Non-resident individuals</t>
  </si>
  <si>
    <t>[26] Total taxable income paid to individuals subject to tax deduction</t>
  </si>
  <si>
    <t>[27] Resident individuals</t>
  </si>
  <si>
    <t>[28] Non-resident individuals</t>
  </si>
  <si>
    <t>[29] Total PIT withheld</t>
  </si>
  <si>
    <t>[30] Resident individual</t>
  </si>
  <si>
    <t>[31] Non-resident individual</t>
  </si>
  <si>
    <t>Riverson</t>
  </si>
  <si>
    <t>Items</t>
  </si>
  <si>
    <r>
      <t xml:space="preserve">Others </t>
    </r>
    <r>
      <rPr>
        <i/>
        <sz val="10"/>
        <rFont val="Times New Roman"/>
        <family val="1"/>
      </rPr>
      <t>(formulas, fonts, calculation method,…)</t>
    </r>
  </si>
  <si>
    <t>TCF - Hanoi branch</t>
  </si>
  <si>
    <t>Client: Nissin</t>
  </si>
  <si>
    <t>1. Manager in charge</t>
  </si>
  <si>
    <t>The following is a complete list of queries to be answered, confirmations and Certificates to be received and any other outstanding matters to be dealt with before the payrolls are provided to Client.</t>
  </si>
  <si>
    <t>2. Senior in charge</t>
  </si>
  <si>
    <t>3. Prepared by</t>
  </si>
  <si>
    <t>4. Date prepared</t>
  </si>
  <si>
    <t>5. Period</t>
  </si>
  <si>
    <t>No.</t>
  </si>
  <si>
    <t>Evaluatation</t>
  </si>
  <si>
    <t>Note</t>
  </si>
  <si>
    <t>Q1/2023</t>
  </si>
  <si>
    <r>
      <t xml:space="preserve">General information
</t>
    </r>
    <r>
      <rPr>
        <b/>
        <i/>
        <sz val="11"/>
        <color theme="1"/>
        <rFont val="Times New Roman"/>
        <family val="1"/>
      </rPr>
      <t>Thông tin chung</t>
    </r>
  </si>
  <si>
    <t>Xác định tình trạng cư trú của từng cá nhân nhận thu nhập chịu thuế</t>
  </si>
  <si>
    <r>
      <t xml:space="preserve">Kiểm tra bảng lương, sổ kế toán và các chứng từ liên quan để xác định tất cả các cá nhân nhận thu nhập chịu thuế TNCN trong kỳ.
</t>
    </r>
    <r>
      <rPr>
        <i/>
        <sz val="11"/>
        <color theme="1"/>
        <rFont val="Times New Roman"/>
        <family val="1"/>
      </rPr>
      <t>Lưu ý ngoài những cá nhân nhân ký hợp đồng lao động thì cần rà soát xem trong kỳ có trả thù lao CTV/dịch vụ/giao khoán… hoặc lợi ích chịu thuế khác cho các cá nhân khác hay không</t>
    </r>
  </si>
  <si>
    <r>
      <t xml:space="preserve">Tính tổng thu nhập chịu thuế từ tiền lương, tiền công trả cho từng cá nhân.
</t>
    </r>
    <r>
      <rPr>
        <i/>
        <sz val="11"/>
        <color theme="1"/>
        <rFont val="Times New Roman"/>
        <family val="1"/>
      </rPr>
      <t>Lưu ý: đối với cá nhân tính theo lương NET thì cần Gross up lên để xác định TNCT</t>
    </r>
  </si>
  <si>
    <t>Kiểm tra các khoản phụ cấp/lợi ích khác để xác định mức chịu thuế (tiền ăn ca không vượt quá 730k, tiền làm thêm giờ cao hơn so với ngày công bình thường, phụ cấp trang phục bằng tiền 5trđ/ng/năm, phụ cấp công tác phí, phụ cấp điện thoại,…)</t>
  </si>
  <si>
    <t>Xác định phương pháp tính thuế của từng cá nhân nhận thu nhập (GROSS/NET, thuế suất lũy tiến/10%/20%,…)</t>
  </si>
  <si>
    <r>
      <t xml:space="preserve">Taxable income
</t>
    </r>
    <r>
      <rPr>
        <b/>
        <i/>
        <sz val="11"/>
        <color theme="1"/>
        <rFont val="Times New Roman"/>
        <family val="1"/>
      </rPr>
      <t>Xác định thu nhập chịu thuế</t>
    </r>
  </si>
  <si>
    <t>Rà soát sổ sách để tìm xem trong kỳ KH có chi khoản lợi ích nào khác ngoài tiền lương hay không (vé máy bay, phòng nghỉ, phí kê khai thuế,…)</t>
  </si>
  <si>
    <r>
      <t xml:space="preserve">Deductions
</t>
    </r>
    <r>
      <rPr>
        <b/>
        <i/>
        <sz val="11"/>
        <color theme="1"/>
        <rFont val="Times New Roman"/>
        <family val="1"/>
      </rPr>
      <t>Các khoản giảm trừ</t>
    </r>
  </si>
  <si>
    <t>Tính TNCT từ tiền thuê nhà trả thay (và chi phí điện, nước… kèm theo) (không vượt quá 15% tổng các khoản TNCT khác)</t>
  </si>
  <si>
    <t>Tính toán các khoản bảo hiểm được trừ dựa theo dữ liệu bảng lương, HĐLĐ</t>
  </si>
  <si>
    <r>
      <t xml:space="preserve">Asssessable income
</t>
    </r>
    <r>
      <rPr>
        <b/>
        <i/>
        <sz val="11"/>
        <color theme="1"/>
        <rFont val="Times New Roman"/>
        <family val="1"/>
      </rPr>
      <t>Thu nhập tính thuế</t>
    </r>
  </si>
  <si>
    <t>Thuế TNCN của cá nhân cư trú ký HĐLĐ = TNTT x Thuế suất lũy tiến
Thuế TNCN của cá nhân cư trú không ký HĐLĐ = TNCT x 10%
Thuế TNCN của cá nhân không cư trú = TNCT x 20%</t>
  </si>
  <si>
    <t>Lưu ý: Việc xác định thu nhập chịu thuế thu nhập cá nhân từ tiền lương, tiền công tại Việt Nam trong trường hợp cá nhân không cư trú làm việc đồng thời ở Việt Nam và nước ngoài nhưng không tách riêng được phần thu nhập phát sinh tại Việt Nam sẽ thực hiện theo Khoản 2, Điều 18 của Thông tư 111/2013/TT-BTC</t>
  </si>
  <si>
    <t>TNTT đối với cá nhân cư trú ký HĐLĐ = TNCT - Các khoản giảm trừ
TNTT đối với cá nhân không cư trú hoặc cá nhân cư trú không ký HĐLĐ = TNCT</t>
  </si>
  <si>
    <t>Lưu ý: trả tiền công, tiền thù lao, tiền chi khác cho cá nhân cư trú không ký hợp đồng lao động hoặc ký hợp đồng lao động dưới ba (03) tháng có tổng mức trả thu nhập từ hai triệu (2.000.000) đồng/lần trở lên thì mới phải khấu trừ thuế theo mức 10% trên thu nhập trước khi trả cho cá nhân</t>
  </si>
  <si>
    <r>
      <t xml:space="preserve">Lập và kiểm tra kỹ tất cả thông tin trên giấy nộp tiền thuế, bao gồm: Tên tổ chức, mã số thuế, số tài khoản, tên ngân hàng, nội dung, mã chương, mã tiểu mục, số tiền thuế phải nộp...
</t>
    </r>
    <r>
      <rPr>
        <i/>
        <sz val="11"/>
        <color rgb="FFFF0000"/>
        <rFont val="Times New Roman"/>
        <family val="1"/>
      </rPr>
      <t>Lưu ý: nhớ bù trừ số thuế được hoàn từ kỳ trước để xác định số thuế phải nộp kỳ này trước khi lập giấy nộp tiền</t>
    </r>
  </si>
  <si>
    <t>Xác định mức giảm trừ bản thân</t>
  </si>
  <si>
    <t>**Lưu ý: Các khoản giảm trừ chỉ áp dụng cho cá nhân cư trú ký hợp đồng lao động từ 3 tháng trở lên</t>
  </si>
  <si>
    <r>
      <t xml:space="preserve">Xác định mức giảm trừ người phụ thuộc </t>
    </r>
    <r>
      <rPr>
        <i/>
        <sz val="11"/>
        <rFont val="Times New Roman"/>
        <family val="1"/>
      </rPr>
      <t>(chỉ tính giảm trừ người phụ thuộc khi KH đã đăng ký giảm trừ người phụ thuộc đó)</t>
    </r>
  </si>
  <si>
    <r>
      <t xml:space="preserve">PIT Calculation
</t>
    </r>
    <r>
      <rPr>
        <b/>
        <i/>
        <sz val="11"/>
        <color theme="1"/>
        <rFont val="Times New Roman"/>
        <family val="1"/>
      </rPr>
      <t>Tính thuế TNCN phát sinh trong kỳ</t>
    </r>
  </si>
  <si>
    <r>
      <rPr>
        <b/>
        <sz val="11"/>
        <rFont val="Times New Roman"/>
        <family val="1"/>
      </rPr>
      <t>PIT Declaration (05/KK-TNCN)</t>
    </r>
    <r>
      <rPr>
        <b/>
        <i/>
        <sz val="11"/>
        <rFont val="Times New Roman"/>
        <family val="1"/>
      </rPr>
      <t xml:space="preserve">
Điền mẫu tờ khai (05/KK-TNCN)</t>
    </r>
  </si>
  <si>
    <t>Hướng dẫn khai tờ khai thuế TNCN mẫu số 05/KK-TNCN - ban hành kèm theo Thông tư 80/2021/TT-BTC</t>
  </si>
  <si>
    <t>Điền đầy đủ và chính xác tất cả chi tiêu trên tờ khai. Tham khảo hướng dẫn điền tờ khai theo đường link phía dưới</t>
  </si>
  <si>
    <r>
      <t xml:space="preserve">Xác định số tiền nộp chậm (nếu có)
</t>
    </r>
    <r>
      <rPr>
        <i/>
        <sz val="11"/>
        <color rgb="FFFF0000"/>
        <rFont val="Times New Roman"/>
        <family val="1"/>
      </rPr>
      <t xml:space="preserve">Theo Điều 21 của Thông tư 80/2021/TT-BTC: Thời gian tính tiền chậm nộp được tính liên tục </t>
    </r>
    <r>
      <rPr>
        <b/>
        <i/>
        <sz val="11"/>
        <color rgb="FFFF0000"/>
        <rFont val="Times New Roman"/>
        <family val="1"/>
      </rPr>
      <t>từ ngày tiếp theo ngày phát sinh tiền chậm nộp đến ngày liền kề trước ngày người nộp thuế nộp tiền thuế</t>
    </r>
    <r>
      <rPr>
        <i/>
        <sz val="11"/>
        <color rgb="FFFF0000"/>
        <rFont val="Times New Roman"/>
        <family val="1"/>
      </rPr>
      <t xml:space="preserve"> nợ vào ngân sách nhà nước</t>
    </r>
  </si>
  <si>
    <r>
      <t xml:space="preserve">Khách hàng nào có Chi nhánh khác tỉnh thì cần chú ý về việc phân bổ thuế TNCN theo Điều 19 của Thông tư 80/2021/TT-BTC:
</t>
    </r>
    <r>
      <rPr>
        <i/>
        <sz val="11"/>
        <rFont val="Times New Roman"/>
        <family val="1"/>
      </rPr>
      <t>- Tổ chức trả thu nhập từ tiền lương, tiền công thực hiện phân bổ thuế TNCN trong trường hợp tổ chức tại trụ sở chính trả thu nhập cho người lao động làm việc tại đơn vị phụ thuộc, địa điểm kinh doanh tại tỉnh khác thực hiện khấu trừ thuế TNCN.
- Tổ chức trả thu nhập xác định riêng số thuế thu nhập cá nhân phải phân bổ đối với thu nhập từ tiền lương, tiền công của cá nhân làm việc tại từng tỉnh theo số thuế thực tế đã khấu trừ của từng cá nhân. Trường hợp người lao động được điều chuyển, luân chuyển, biệt phái thì căn cứ thời điểm trả thu nhập, người lao động đang làm việc tại tỉnh nào thì số thuế thu nhập cá nhân khấu trừ phát sinh được tính cho tỉnh đó.</t>
    </r>
  </si>
  <si>
    <r>
      <t xml:space="preserve">Xác định kỳ kê khai thuế của khách hàng là theo tháng hay theo quý căn cứ Điều 8, 9 của Nghị định 126/2020/NĐ-CP:
- </t>
    </r>
    <r>
      <rPr>
        <i/>
        <sz val="11"/>
        <color theme="1"/>
        <rFont val="Times New Roman"/>
        <family val="1"/>
      </rPr>
      <t xml:space="preserve">Tổ chức, cá nhân trả thu nhập thuộc diện khai thuế thu nhập cá nhân theo quý nếu thuộc đối tượng khai thuế GTGT theo quý và lựa chọn khai theo quý
- Người nộp thuế đáp ứng tiêu chí khai thuế theo quý được lựa chọn khai thuế theo tháng hoặc quý </t>
    </r>
    <r>
      <rPr>
        <i/>
        <sz val="11"/>
        <color rgb="FFFF0000"/>
        <rFont val="Times New Roman"/>
        <family val="1"/>
      </rPr>
      <t xml:space="preserve">ổn định trọn năm dương lịch
</t>
    </r>
    <r>
      <rPr>
        <i/>
        <sz val="11"/>
        <rFont val="Times New Roman"/>
        <family val="1"/>
      </rPr>
      <t>- Trường hợp người nộp thuế đang thực hiện khai thuế theo tháng nếu đủ điều kiện khai thuế theo quý và lựa chọn chuyển sang khai thuế theo quý thì gửi văn bản đề nghị quy định tại Phụ lục I ban hành kèm theo Nghị định 126 đề nghị thay đổi kỳ tính thuế đến cơ quan thuế quản lý trực tiếp chậm nhất là 31 tháng 01 của năm bắt đầu khai thuế theo quý</t>
    </r>
  </si>
  <si>
    <r>
      <t xml:space="preserve">Xác định thời hạn nộp tờ khai thuế TNCN:
</t>
    </r>
    <r>
      <rPr>
        <i/>
        <sz val="11"/>
        <color theme="1"/>
        <rFont val="Times New Roman"/>
        <family val="1"/>
      </rPr>
      <t>- Thời hạn nộp hồ sơ khai thuế theo tháng chậm nhất là ngày thứ 20 của tháng tiếp theo tháng phát sinh nghĩa vụ thuế.
- Thời hạn nộp hồ sơ khai thuế theo quý chậm nhất là ngày cuối cùng của tháng đầu của quý tiếp theo quý phát sinh nghĩa vụ thuế.
- Thời hạn nộp hồ sơ khai thuế quyết toán thuế chậm nhất là ngày cuối cùng của tháng thứ 03 kể từ ngày kết thúc năm dương lịch hoặc năm tài chính.
(Khoản 1 và khoản 2 Điều 44 Luật Quản lý thuế)</t>
    </r>
  </si>
  <si>
    <t>The following is a complete list of queries to be answered, confirmations and Certificates to be received and any other outstanding matters to be dealt with before the PIT declaration and payment voucher are provided to Client.</t>
  </si>
  <si>
    <t>Trường hợp tổ chức, cá nhân đã nộp hồ sơ khai quyết toán thuế năm thì:
+ Đối với cá nhân trực tiếp khai thuế, trực tiếp quyết toán thuế chỉ khai bổ sung hồ sơ khai quyết toán thuế năm.
+ Đối với tổ chức, cá nhân trả thu nhập từ tiền lương, tiền công thì đồng thời phải khai bổ sung hồ sơ khai quyết toán thuế năm và tờ khai tháng, quý có sai, sót tương ứng</t>
  </si>
  <si>
    <t>Tham khảo</t>
  </si>
  <si>
    <r>
      <t xml:space="preserve">CHECKING PROCEDURES FOR MONTHLY - QUARTERLY PIT DECLARATION AND PAYMENT VOUCHER
</t>
    </r>
    <r>
      <rPr>
        <b/>
        <i/>
        <sz val="12"/>
        <color rgb="FFFF0000"/>
        <rFont val="Times New Roman"/>
        <family val="1"/>
      </rPr>
      <t>FILE KIỂM TRA BẢNG TÍNH VÀ TỜ KHAI, GIẤY NỘP TIỀN THUẾ TNCN HÀNG THÁNG - HÀNG QUÝ</t>
    </r>
  </si>
  <si>
    <r>
      <t xml:space="preserve">PIT Payment
</t>
    </r>
    <r>
      <rPr>
        <b/>
        <i/>
        <sz val="11"/>
        <color theme="1"/>
        <rFont val="Times New Roman"/>
        <family val="1"/>
      </rPr>
      <t>Giấy nộp tiền</t>
    </r>
  </si>
  <si>
    <r>
      <t xml:space="preserve">Additional Declaration
</t>
    </r>
    <r>
      <rPr>
        <b/>
        <i/>
        <sz val="11"/>
        <color theme="1"/>
        <rFont val="Times New Roman"/>
        <family val="1"/>
      </rPr>
      <t>Khai bổ sung</t>
    </r>
  </si>
  <si>
    <t>- Trường hợp tổ chức, cá nhân khai bổ sung không làm thay đổi nghĩa vụ thuế thì chỉ phải nộp Bản giải trình khai bổ sung và các tài liệu có liên quan, không phải nộp Tờ khai bổ sung
- Trường hợp tổ chức, cá nhân chưa nộp hồ sơ khai quyết toán thuế năm thì người nộp thuế khai bổ sung hồ sơ khai thuế của tháng, quý có sai, sót, đồng thời tổng hợp số liệu khai bổ sung vào hồ sơ khai quyết toán thuế năm</t>
  </si>
  <si>
    <t>Lưu ý: nhớ ước tính tiền chậm nộp nếu phát sinh thuế TNCN phải nộp thêm khi khai bổ sung</t>
  </si>
  <si>
    <r>
      <rPr>
        <b/>
        <sz val="11"/>
        <color theme="1"/>
        <rFont val="Times New Roman"/>
        <family val="1"/>
      </rPr>
      <t>Note:</t>
    </r>
    <r>
      <rPr>
        <sz val="11"/>
        <color theme="1"/>
        <rFont val="Times New Roman"/>
        <family val="1"/>
      </rPr>
      <t xml:space="preserve"> Pay taxes on time to avoid penalties &amp; late payment interest
</t>
    </r>
    <r>
      <rPr>
        <b/>
        <i/>
        <sz val="11"/>
        <color theme="1"/>
        <rFont val="Times New Roman"/>
        <family val="1"/>
      </rPr>
      <t xml:space="preserve">Lưu ý: </t>
    </r>
    <r>
      <rPr>
        <i/>
        <sz val="11"/>
        <color theme="1"/>
        <rFont val="Times New Roman"/>
        <family val="1"/>
      </rPr>
      <t>Nộp đúng hạn các khoản thuế phải nộp để tránh các khoản phạt &amp; lãi chậm nộp phát sinh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</si>
</sst>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 #,##0_-;_-* &quot;-&quot;??_-;_-@_-"/>
  </numFmts>
  <fonts count="34" x14ac:knownFonts="1">
    <font>
      <sz val="11"/>
      <color theme="1"/>
      <name val="Arial"/>
      <family val="2"/>
      <scheme val="minor"/>
    </font>
    <font>
      <sz val="11"/>
      <color theme="1"/>
      <name val="Arial"/>
      <family val="2"/>
      <scheme val="minor"/>
    </font>
    <font>
      <b/>
      <sz val="11"/>
      <color theme="1"/>
      <name val="Times New Roman"/>
      <family val="1"/>
    </font>
    <font>
      <sz val="11"/>
      <color theme="1"/>
      <name val="Times New Roman"/>
      <family val="1"/>
    </font>
    <font>
      <sz val="11"/>
      <name val="Times New Roman"/>
      <family val="1"/>
    </font>
    <font>
      <b/>
      <sz val="11"/>
      <name val="Times New Roman"/>
      <family val="1"/>
    </font>
    <font>
      <i/>
      <sz val="11"/>
      <color theme="1"/>
      <name val="Times New Roman"/>
      <family val="1"/>
    </font>
    <font>
      <b/>
      <i/>
      <sz val="11"/>
      <color rgb="FFFF0000"/>
      <name val="Times New Roman"/>
      <family val="1"/>
    </font>
    <font>
      <b/>
      <i/>
      <sz val="11"/>
      <color theme="1"/>
      <name val="Times New Roman"/>
      <family val="1"/>
    </font>
    <font>
      <b/>
      <i/>
      <sz val="11"/>
      <name val="Times New Roman"/>
      <family val="1"/>
    </font>
    <font>
      <i/>
      <sz val="11"/>
      <name val="Times New Roman"/>
      <family val="1"/>
    </font>
    <font>
      <sz val="11"/>
      <color rgb="FFFF0000"/>
      <name val="Times New Roman"/>
      <family val="1"/>
    </font>
    <font>
      <b/>
      <sz val="10"/>
      <color theme="1"/>
      <name val="Times New Roman"/>
      <family val="1"/>
    </font>
    <font>
      <b/>
      <sz val="10"/>
      <name val="Times New Roman"/>
      <family val="1"/>
    </font>
    <font>
      <sz val="10"/>
      <name val="Times New Roman"/>
      <family val="1"/>
    </font>
    <font>
      <sz val="10"/>
      <color theme="1"/>
      <name val="Arial"/>
      <family val="2"/>
      <scheme val="minor"/>
    </font>
    <font>
      <sz val="10"/>
      <color rgb="FFFF0000"/>
      <name val="Arial"/>
      <family val="2"/>
      <scheme val="minor"/>
    </font>
    <font>
      <b/>
      <sz val="14"/>
      <color theme="1"/>
      <name val="Times New Roman"/>
      <family val="1"/>
    </font>
    <font>
      <b/>
      <i/>
      <sz val="10"/>
      <color theme="1"/>
      <name val="Times New Roman"/>
      <family val="1"/>
    </font>
    <font>
      <b/>
      <u/>
      <sz val="10"/>
      <color rgb="FFFF0000"/>
      <name val="Times New Roman"/>
      <family val="1"/>
    </font>
    <font>
      <i/>
      <sz val="10"/>
      <name val="Times New Roman"/>
      <family val="1"/>
    </font>
    <font>
      <b/>
      <i/>
      <sz val="10"/>
      <color rgb="FFFF0000"/>
      <name val="Times New Roman"/>
      <family val="1"/>
    </font>
    <font>
      <i/>
      <sz val="10"/>
      <color theme="1"/>
      <name val="Times New Roman"/>
      <family val="1"/>
    </font>
    <font>
      <i/>
      <sz val="10"/>
      <color rgb="FF0070C0"/>
      <name val="Arial"/>
      <family val="2"/>
      <scheme val="minor"/>
    </font>
    <font>
      <b/>
      <sz val="10"/>
      <color rgb="FFFF0000"/>
      <name val="Times New Roman"/>
      <family val="1"/>
    </font>
    <font>
      <sz val="10"/>
      <color theme="1"/>
      <name val="Times New Roman"/>
      <family val="1"/>
    </font>
    <font>
      <i/>
      <sz val="10"/>
      <color rgb="FFFF0000"/>
      <name val="Times New Roman"/>
      <family val="1"/>
    </font>
    <font>
      <b/>
      <sz val="10"/>
      <color indexed="8"/>
      <name val="Times New Roman"/>
      <family val="1"/>
    </font>
    <font>
      <sz val="10"/>
      <color indexed="8"/>
      <name val="Times New Roman"/>
      <family val="1"/>
    </font>
    <font>
      <sz val="10"/>
      <color rgb="FFFF0000"/>
      <name val="Times New Roman"/>
      <family val="1"/>
    </font>
    <font>
      <i/>
      <sz val="11"/>
      <color rgb="FFFF0000"/>
      <name val="Times New Roman"/>
      <family val="1"/>
    </font>
    <font>
      <u/>
      <sz val="11"/>
      <color theme="10"/>
      <name val="Arial"/>
      <family val="2"/>
      <scheme val="minor"/>
    </font>
    <font>
      <b/>
      <sz val="12"/>
      <color rgb="FFFF0000"/>
      <name val="Times New Roman"/>
      <family val="1"/>
    </font>
    <font>
      <b/>
      <i/>
      <sz val="12"/>
      <color rgb="FFFF0000"/>
      <name val="Times New Roman"/>
      <family val="1"/>
    </font>
  </fonts>
  <fills count="6">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1" tint="0.49998474074526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6">
    <xf numFmtId="0" fontId="0"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31" fillId="0" borderId="0" applyNumberFormat="0" applyFill="0" applyBorder="0" applyAlignment="0" applyProtection="0"/>
  </cellStyleXfs>
  <cellXfs count="180">
    <xf numFmtId="0" fontId="0" fillId="0" borderId="0" xfId="0"/>
    <xf numFmtId="0" fontId="2" fillId="0" borderId="0" xfId="0" applyFont="1" applyAlignment="1">
      <alignment horizontal="left" vertical="center"/>
    </xf>
    <xf numFmtId="0" fontId="5" fillId="0" borderId="0" xfId="1" applyFont="1" applyAlignment="1">
      <alignment horizontal="left" vertical="center"/>
    </xf>
    <xf numFmtId="0" fontId="5" fillId="0" borderId="0" xfId="1" applyFont="1" applyAlignment="1">
      <alignment horizontal="left" vertical="center" wrapText="1"/>
    </xf>
    <xf numFmtId="38" fontId="5" fillId="0" borderId="0" xfId="1" applyNumberFormat="1" applyFont="1" applyAlignment="1">
      <alignment horizontal="left" vertical="center"/>
    </xf>
    <xf numFmtId="0" fontId="5" fillId="0" borderId="2" xfId="0" applyFont="1" applyBorder="1" applyAlignment="1">
      <alignment vertical="center" wrapText="1"/>
    </xf>
    <xf numFmtId="0" fontId="5" fillId="0" borderId="0" xfId="0" applyFont="1"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0" xfId="0" applyFont="1" applyAlignment="1">
      <alignment vertical="center"/>
    </xf>
    <xf numFmtId="0" fontId="3" fillId="0" borderId="1" xfId="0" applyFont="1" applyBorder="1" applyAlignment="1">
      <alignment horizontal="center" vertical="center"/>
    </xf>
    <xf numFmtId="0" fontId="3" fillId="0" borderId="1" xfId="0" quotePrefix="1" applyFont="1" applyBorder="1" applyAlignment="1">
      <alignment vertical="center" wrapText="1"/>
    </xf>
    <xf numFmtId="0" fontId="6" fillId="0" borderId="1" xfId="0" applyFont="1" applyBorder="1" applyAlignment="1">
      <alignment vertical="center" wrapText="1"/>
    </xf>
    <xf numFmtId="0" fontId="3"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7" fillId="0" borderId="0" xfId="0" applyFont="1" applyAlignment="1">
      <alignment vertical="center" wrapText="1"/>
    </xf>
    <xf numFmtId="0" fontId="3" fillId="0" borderId="0" xfId="0" applyFont="1" applyAlignment="1">
      <alignment vertical="center" wrapText="1"/>
    </xf>
    <xf numFmtId="0" fontId="11" fillId="0" borderId="1" xfId="0" applyFont="1" applyBorder="1" applyAlignment="1">
      <alignment vertical="center" wrapText="1"/>
    </xf>
    <xf numFmtId="0" fontId="12" fillId="0" borderId="0" xfId="0" applyFont="1" applyAlignment="1">
      <alignment vertical="center"/>
    </xf>
    <xf numFmtId="0" fontId="13" fillId="0" borderId="0" xfId="1" applyFont="1" applyAlignment="1">
      <alignment vertical="center"/>
    </xf>
    <xf numFmtId="0" fontId="13" fillId="0" borderId="0" xfId="1" applyFont="1" applyAlignment="1">
      <alignment horizontal="left" vertical="center"/>
    </xf>
    <xf numFmtId="38" fontId="14" fillId="0" borderId="0" xfId="1" applyNumberFormat="1" applyFont="1" applyAlignment="1">
      <alignment horizontal="center" vertical="center"/>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3" fillId="0" borderId="1" xfId="1" applyFont="1" applyBorder="1" applyAlignment="1">
      <alignment horizontal="left" vertical="center" wrapText="1"/>
    </xf>
    <xf numFmtId="0" fontId="19" fillId="0" borderId="1" xfId="1" applyFont="1" applyBorder="1" applyAlignment="1">
      <alignment horizontal="left" vertical="center"/>
    </xf>
    <xf numFmtId="0" fontId="13" fillId="0" borderId="0" xfId="1" applyFont="1" applyAlignment="1">
      <alignment horizontal="left" vertical="center" wrapText="1"/>
    </xf>
    <xf numFmtId="0" fontId="19" fillId="0" borderId="0" xfId="1" applyFont="1" applyAlignment="1">
      <alignment horizontal="left" vertical="center"/>
    </xf>
    <xf numFmtId="0" fontId="14" fillId="0" borderId="1" xfId="1" applyFont="1" applyBorder="1" applyAlignment="1">
      <alignment horizontal="left" vertical="center" wrapText="1"/>
    </xf>
    <xf numFmtId="0" fontId="14" fillId="0" borderId="1" xfId="1" applyFont="1" applyBorder="1" applyAlignment="1">
      <alignment horizontal="left" vertical="center"/>
    </xf>
    <xf numFmtId="38" fontId="20" fillId="0" borderId="1" xfId="1" applyNumberFormat="1" applyFont="1" applyBorder="1" applyAlignment="1">
      <alignment horizontal="left" vertical="center"/>
    </xf>
    <xf numFmtId="0" fontId="13" fillId="0" borderId="0" xfId="0" applyFont="1" applyAlignment="1">
      <alignment horizontal="left" vertical="center"/>
    </xf>
    <xf numFmtId="0" fontId="21" fillId="0" borderId="0" xfId="0" applyFont="1" applyAlignment="1">
      <alignment vertical="center"/>
    </xf>
    <xf numFmtId="0" fontId="22" fillId="0" borderId="1" xfId="0" applyFont="1" applyBorder="1" applyAlignment="1">
      <alignment horizontal="left" vertical="center"/>
    </xf>
    <xf numFmtId="14" fontId="13" fillId="0" borderId="0" xfId="1" applyNumberFormat="1" applyFont="1" applyAlignment="1">
      <alignment horizontal="left" vertical="center"/>
    </xf>
    <xf numFmtId="0" fontId="22" fillId="0" borderId="0" xfId="0" applyFont="1" applyAlignment="1">
      <alignment vertical="center" wrapText="1"/>
    </xf>
    <xf numFmtId="16" fontId="23" fillId="0" borderId="0" xfId="0" applyNumberFormat="1" applyFont="1" applyAlignment="1">
      <alignment vertical="center"/>
    </xf>
    <xf numFmtId="0" fontId="13" fillId="2" borderId="4" xfId="1" applyFont="1" applyFill="1" applyBorder="1" applyAlignment="1">
      <alignment horizontal="left" vertical="center" wrapText="1"/>
    </xf>
    <xf numFmtId="0" fontId="13" fillId="2" borderId="1" xfId="0" applyFont="1" applyFill="1" applyBorder="1" applyAlignment="1">
      <alignment horizontal="center" vertical="center" wrapText="1"/>
    </xf>
    <xf numFmtId="38" fontId="13" fillId="2" borderId="1" xfId="0" applyNumberFormat="1" applyFont="1" applyFill="1" applyBorder="1" applyAlignment="1">
      <alignment horizontal="center" vertical="center" wrapText="1"/>
    </xf>
    <xf numFmtId="0" fontId="13" fillId="3" borderId="9" xfId="1" quotePrefix="1" applyFont="1" applyFill="1" applyBorder="1" applyAlignment="1">
      <alignment horizontal="center" vertical="center" wrapText="1"/>
    </xf>
    <xf numFmtId="0" fontId="13" fillId="3" borderId="1" xfId="1" applyFont="1" applyFill="1" applyBorder="1" applyAlignment="1">
      <alignment horizontal="center" vertical="center" wrapText="1"/>
    </xf>
    <xf numFmtId="38" fontId="13" fillId="3" borderId="1" xfId="2" quotePrefix="1" applyNumberFormat="1" applyFont="1" applyFill="1" applyBorder="1" applyAlignment="1">
      <alignment horizontal="left" vertical="center" wrapText="1"/>
    </xf>
    <xf numFmtId="9" fontId="14" fillId="3" borderId="1" xfId="4" quotePrefix="1" applyFont="1" applyFill="1" applyBorder="1" applyAlignment="1">
      <alignment horizontal="center" vertical="center" wrapText="1"/>
    </xf>
    <xf numFmtId="9" fontId="25" fillId="3" borderId="1" xfId="4" applyFont="1" applyFill="1" applyBorder="1" applyAlignment="1">
      <alignment horizontal="center" vertical="center"/>
    </xf>
    <xf numFmtId="9" fontId="13" fillId="3" borderId="1" xfId="4" applyFont="1" applyFill="1" applyBorder="1" applyAlignment="1">
      <alignment horizontal="center" vertical="center" wrapText="1"/>
    </xf>
    <xf numFmtId="9" fontId="24" fillId="3" borderId="11" xfId="4" applyFont="1" applyFill="1" applyBorder="1" applyAlignment="1">
      <alignment horizontal="center" vertical="center" wrapText="1"/>
    </xf>
    <xf numFmtId="0" fontId="13" fillId="0" borderId="9" xfId="1" applyFont="1" applyBorder="1" applyAlignment="1">
      <alignment horizontal="center" vertical="center"/>
    </xf>
    <xf numFmtId="0" fontId="13" fillId="0" borderId="1" xfId="0" applyFont="1" applyBorder="1" applyAlignment="1">
      <alignment horizontal="left" vertical="center" wrapText="1"/>
    </xf>
    <xf numFmtId="9" fontId="13" fillId="0" borderId="1" xfId="4" applyFont="1" applyBorder="1" applyAlignment="1">
      <alignment horizontal="center" vertical="center" wrapText="1"/>
    </xf>
    <xf numFmtId="9" fontId="13" fillId="4" borderId="1" xfId="4" applyFont="1" applyFill="1" applyBorder="1" applyAlignment="1">
      <alignment horizontal="center" vertical="center" wrapText="1"/>
    </xf>
    <xf numFmtId="9" fontId="14" fillId="0" borderId="1" xfId="4" applyFont="1" applyBorder="1" applyAlignment="1">
      <alignment horizontal="center" vertical="center" wrapText="1"/>
    </xf>
    <xf numFmtId="9" fontId="24" fillId="4" borderId="11" xfId="4" applyFont="1" applyFill="1" applyBorder="1" applyAlignment="1">
      <alignment horizontal="center" vertical="center" wrapText="1"/>
    </xf>
    <xf numFmtId="0" fontId="13" fillId="0" borderId="9" xfId="1" quotePrefix="1" applyFont="1" applyBorder="1" applyAlignment="1">
      <alignment horizontal="center" vertical="center" wrapText="1"/>
    </xf>
    <xf numFmtId="9" fontId="25" fillId="0" borderId="1" xfId="4" applyFont="1" applyBorder="1" applyAlignment="1">
      <alignment horizontal="center" vertical="center"/>
    </xf>
    <xf numFmtId="0" fontId="13" fillId="0" borderId="9" xfId="1" quotePrefix="1" applyFont="1" applyBorder="1" applyAlignment="1">
      <alignment horizontal="center" vertical="center"/>
    </xf>
    <xf numFmtId="9" fontId="22" fillId="0" borderId="1" xfId="4" applyFont="1" applyBorder="1" applyAlignment="1">
      <alignment horizontal="center" vertical="center"/>
    </xf>
    <xf numFmtId="9" fontId="14" fillId="0" borderId="1" xfId="4" quotePrefix="1" applyFont="1" applyFill="1" applyBorder="1" applyAlignment="1">
      <alignment horizontal="center" vertical="center" wrapText="1"/>
    </xf>
    <xf numFmtId="9" fontId="14" fillId="5" borderId="1" xfId="4" applyFont="1" applyFill="1" applyBorder="1" applyAlignment="1">
      <alignment horizontal="center" vertical="center" wrapText="1"/>
    </xf>
    <xf numFmtId="9" fontId="25" fillId="5" borderId="1" xfId="4" applyFont="1" applyFill="1" applyBorder="1" applyAlignment="1">
      <alignment horizontal="center" vertical="center"/>
    </xf>
    <xf numFmtId="9" fontId="13" fillId="5" borderId="1" xfId="4" applyFont="1" applyFill="1" applyBorder="1" applyAlignment="1">
      <alignment horizontal="center" vertical="center" wrapText="1"/>
    </xf>
    <xf numFmtId="9" fontId="14" fillId="5" borderId="1" xfId="4" quotePrefix="1" applyFont="1" applyFill="1" applyBorder="1" applyAlignment="1">
      <alignment horizontal="center" vertical="center" wrapText="1"/>
    </xf>
    <xf numFmtId="9" fontId="24" fillId="5" borderId="11" xfId="4" applyFont="1" applyFill="1" applyBorder="1" applyAlignment="1">
      <alignment horizontal="center" vertical="center" wrapText="1"/>
    </xf>
    <xf numFmtId="0" fontId="20" fillId="0" borderId="9" xfId="1" quotePrefix="1" applyFont="1" applyBorder="1" applyAlignment="1">
      <alignment horizontal="center" vertical="center" wrapText="1"/>
    </xf>
    <xf numFmtId="0" fontId="20" fillId="0" borderId="1" xfId="1" applyFont="1" applyBorder="1" applyAlignment="1">
      <alignment horizontal="left" vertical="center" wrapText="1"/>
    </xf>
    <xf numFmtId="0" fontId="20" fillId="0" borderId="1" xfId="0" applyFont="1" applyBorder="1" applyAlignment="1">
      <alignment horizontal="left" vertical="center" wrapText="1"/>
    </xf>
    <xf numFmtId="9" fontId="20" fillId="0" borderId="1" xfId="4" quotePrefix="1" applyFont="1" applyFill="1" applyBorder="1" applyAlignment="1">
      <alignment horizontal="center" vertical="center" wrapText="1"/>
    </xf>
    <xf numFmtId="9" fontId="20" fillId="4" borderId="1" xfId="4" applyFont="1" applyFill="1" applyBorder="1" applyAlignment="1">
      <alignment horizontal="center" vertical="center" wrapText="1"/>
    </xf>
    <xf numFmtId="9" fontId="20" fillId="0" borderId="1" xfId="4" applyFont="1" applyBorder="1" applyAlignment="1">
      <alignment horizontal="center" vertical="center" wrapText="1"/>
    </xf>
    <xf numFmtId="9" fontId="26" fillId="4" borderId="11" xfId="4" applyFont="1" applyFill="1" applyBorder="1" applyAlignment="1">
      <alignment horizontal="center" vertical="center" wrapText="1"/>
    </xf>
    <xf numFmtId="0" fontId="13" fillId="0" borderId="12" xfId="1" quotePrefix="1" applyFont="1" applyBorder="1" applyAlignment="1">
      <alignment horizontal="center" vertical="center" wrapText="1"/>
    </xf>
    <xf numFmtId="0" fontId="13" fillId="0" borderId="13" xfId="1" applyFont="1" applyBorder="1" applyAlignment="1">
      <alignment horizontal="left" vertical="center" wrapText="1"/>
    </xf>
    <xf numFmtId="38" fontId="13" fillId="0" borderId="13" xfId="2" quotePrefix="1" applyNumberFormat="1" applyFont="1" applyFill="1" applyBorder="1" applyAlignment="1">
      <alignment horizontal="left" vertical="center" wrapText="1"/>
    </xf>
    <xf numFmtId="9" fontId="14" fillId="0" borderId="13" xfId="4" quotePrefix="1" applyFont="1" applyFill="1" applyBorder="1" applyAlignment="1">
      <alignment horizontal="center" vertical="center" wrapText="1"/>
    </xf>
    <xf numFmtId="9" fontId="25" fillId="0" borderId="13" xfId="4" applyFont="1" applyBorder="1" applyAlignment="1">
      <alignment horizontal="center" vertical="center"/>
    </xf>
    <xf numFmtId="9" fontId="13" fillId="4" borderId="13" xfId="4" applyFont="1" applyFill="1" applyBorder="1" applyAlignment="1">
      <alignment horizontal="center" vertical="center" wrapText="1"/>
    </xf>
    <xf numFmtId="9" fontId="24" fillId="4" borderId="14" xfId="4" applyFont="1" applyFill="1" applyBorder="1" applyAlignment="1">
      <alignment horizontal="center" vertical="center" wrapText="1"/>
    </xf>
    <xf numFmtId="0" fontId="27" fillId="0" borderId="0" xfId="0" applyFont="1" applyAlignment="1">
      <alignment vertical="center"/>
    </xf>
    <xf numFmtId="0" fontId="28" fillId="0" borderId="0" xfId="0" applyFont="1"/>
    <xf numFmtId="0" fontId="28" fillId="0" borderId="0" xfId="0" applyFont="1" applyAlignment="1">
      <alignment wrapText="1"/>
    </xf>
    <xf numFmtId="0" fontId="14" fillId="0" borderId="0" xfId="0" applyFont="1" applyAlignment="1">
      <alignment wrapText="1"/>
    </xf>
    <xf numFmtId="0" fontId="14" fillId="0" borderId="0" xfId="0" applyFont="1"/>
    <xf numFmtId="0" fontId="28" fillId="0" borderId="1" xfId="0" applyFont="1" applyBorder="1" applyAlignment="1">
      <alignment wrapText="1"/>
    </xf>
    <xf numFmtId="38" fontId="14" fillId="0" borderId="1" xfId="0" applyNumberFormat="1" applyFont="1" applyBorder="1" applyAlignment="1">
      <alignment horizontal="left" wrapText="1"/>
    </xf>
    <xf numFmtId="0" fontId="28" fillId="0" borderId="1" xfId="0" applyFont="1" applyBorder="1" applyAlignment="1">
      <alignment vertical="center" wrapText="1"/>
    </xf>
    <xf numFmtId="0" fontId="14" fillId="0" borderId="1" xfId="0" applyFont="1" applyBorder="1" applyAlignment="1">
      <alignment horizontal="left" vertical="center" wrapText="1"/>
    </xf>
    <xf numFmtId="14" fontId="14" fillId="0" borderId="1" xfId="0" applyNumberFormat="1" applyFont="1" applyBorder="1" applyAlignment="1">
      <alignment horizontal="left" vertical="center" wrapText="1"/>
    </xf>
    <xf numFmtId="0" fontId="28" fillId="0" borderId="1" xfId="0" applyFont="1" applyBorder="1" applyAlignment="1">
      <alignment horizontal="left" vertical="center" wrapText="1"/>
    </xf>
    <xf numFmtId="17" fontId="14" fillId="0" borderId="1" xfId="0" applyNumberFormat="1" applyFont="1" applyBorder="1" applyAlignment="1">
      <alignment horizontal="left" vertical="center" wrapText="1"/>
    </xf>
    <xf numFmtId="0" fontId="28" fillId="0" borderId="0" xfId="0" applyFont="1" applyAlignment="1">
      <alignment vertical="center" wrapText="1"/>
    </xf>
    <xf numFmtId="0" fontId="13" fillId="0" borderId="0" xfId="0" applyFont="1" applyAlignment="1">
      <alignment vertical="center" wrapText="1"/>
    </xf>
    <xf numFmtId="0" fontId="28" fillId="0" borderId="16" xfId="0" applyFont="1" applyBorder="1" applyAlignment="1">
      <alignment vertical="center"/>
    </xf>
    <xf numFmtId="0" fontId="28" fillId="0" borderId="16" xfId="0" applyFont="1" applyBorder="1"/>
    <xf numFmtId="0" fontId="28" fillId="0" borderId="16" xfId="0" applyFont="1" applyBorder="1" applyAlignment="1">
      <alignment wrapText="1"/>
    </xf>
    <xf numFmtId="0" fontId="14" fillId="0" borderId="16" xfId="0" applyFont="1" applyBorder="1" applyAlignment="1">
      <alignment wrapText="1"/>
    </xf>
    <xf numFmtId="0" fontId="27" fillId="0" borderId="17" xfId="0" applyFont="1" applyBorder="1" applyAlignment="1">
      <alignment horizontal="center" vertical="center"/>
    </xf>
    <xf numFmtId="0" fontId="27" fillId="0" borderId="18" xfId="0" applyFont="1" applyBorder="1" applyAlignment="1">
      <alignment horizontal="center" wrapText="1"/>
    </xf>
    <xf numFmtId="0" fontId="27" fillId="0" borderId="19" xfId="0" applyFont="1" applyBorder="1" applyAlignment="1">
      <alignment horizontal="center" wrapText="1"/>
    </xf>
    <xf numFmtId="0" fontId="14" fillId="0" borderId="0" xfId="0" applyFont="1" applyAlignment="1">
      <alignment horizontal="center"/>
    </xf>
    <xf numFmtId="0" fontId="27" fillId="0" borderId="20" xfId="0" quotePrefix="1" applyFont="1" applyBorder="1" applyAlignment="1">
      <alignment horizontal="center" vertical="center" wrapText="1"/>
    </xf>
    <xf numFmtId="0" fontId="27" fillId="0" borderId="1" xfId="0" quotePrefix="1" applyFont="1" applyBorder="1" applyAlignment="1">
      <alignment vertical="center" wrapText="1"/>
    </xf>
    <xf numFmtId="9" fontId="27" fillId="0" borderId="1" xfId="4" applyFont="1" applyBorder="1" applyAlignment="1">
      <alignment vertical="center" wrapText="1"/>
    </xf>
    <xf numFmtId="0" fontId="13" fillId="0" borderId="21" xfId="0" applyFont="1" applyBorder="1" applyAlignment="1">
      <alignment vertical="center" wrapText="1"/>
    </xf>
    <xf numFmtId="164" fontId="13" fillId="0" borderId="0" xfId="3" applyNumberFormat="1" applyFont="1" applyAlignment="1">
      <alignment vertical="center"/>
    </xf>
    <xf numFmtId="0" fontId="28" fillId="0" borderId="20" xfId="0" quotePrefix="1" applyFont="1" applyBorder="1" applyAlignment="1">
      <alignment horizontal="center" vertical="center" wrapText="1"/>
    </xf>
    <xf numFmtId="0" fontId="28" fillId="0" borderId="1" xfId="0" quotePrefix="1" applyFont="1" applyBorder="1" applyAlignment="1">
      <alignment vertical="center" wrapText="1"/>
    </xf>
    <xf numFmtId="9" fontId="29" fillId="0" borderId="1" xfId="4" quotePrefix="1" applyFont="1" applyBorder="1" applyAlignment="1">
      <alignment vertical="center" wrapText="1"/>
    </xf>
    <xf numFmtId="0" fontId="29" fillId="0" borderId="21" xfId="0" applyFont="1" applyBorder="1" applyAlignment="1">
      <alignment vertical="center" wrapText="1"/>
    </xf>
    <xf numFmtId="164" fontId="14" fillId="0" borderId="0" xfId="3" applyNumberFormat="1" applyFont="1" applyAlignment="1">
      <alignment vertical="center"/>
    </xf>
    <xf numFmtId="9" fontId="14" fillId="0" borderId="1" xfId="4" applyFont="1" applyBorder="1" applyAlignment="1">
      <alignment vertical="center" wrapText="1"/>
    </xf>
    <xf numFmtId="0" fontId="14" fillId="0" borderId="21" xfId="0" applyFont="1" applyBorder="1" applyAlignment="1">
      <alignment vertical="center" wrapText="1"/>
    </xf>
    <xf numFmtId="9" fontId="27" fillId="0" borderId="1" xfId="4" applyFont="1" applyFill="1" applyBorder="1" applyAlignment="1">
      <alignment vertical="center" wrapText="1"/>
    </xf>
    <xf numFmtId="164" fontId="13" fillId="0" borderId="0" xfId="3" applyNumberFormat="1" applyFont="1" applyFill="1" applyAlignment="1">
      <alignment vertical="center"/>
    </xf>
    <xf numFmtId="9" fontId="28" fillId="0" borderId="1" xfId="4" applyFont="1" applyBorder="1" applyAlignment="1">
      <alignment vertical="center" wrapText="1"/>
    </xf>
    <xf numFmtId="164" fontId="14" fillId="0" borderId="0" xfId="3" applyNumberFormat="1" applyFont="1" applyFill="1" applyAlignment="1">
      <alignment vertical="center"/>
    </xf>
    <xf numFmtId="0" fontId="12" fillId="0" borderId="20" xfId="0" quotePrefix="1" applyFont="1" applyBorder="1" applyAlignment="1">
      <alignment horizontal="center" vertical="center" wrapText="1"/>
    </xf>
    <xf numFmtId="0" fontId="12" fillId="0" borderId="1" xfId="0" quotePrefix="1" applyFont="1" applyBorder="1" applyAlignment="1">
      <alignment vertical="center" wrapText="1"/>
    </xf>
    <xf numFmtId="0" fontId="25" fillId="0" borderId="20" xfId="0" quotePrefix="1" applyFont="1" applyBorder="1" applyAlignment="1">
      <alignment horizontal="center" vertical="center" wrapText="1"/>
    </xf>
    <xf numFmtId="0" fontId="25" fillId="0" borderId="1" xfId="0" applyFont="1" applyBorder="1" applyAlignment="1">
      <alignment vertical="center" wrapText="1"/>
    </xf>
    <xf numFmtId="9" fontId="12" fillId="0" borderId="1" xfId="4" applyFont="1" applyBorder="1" applyAlignment="1">
      <alignment vertical="center" wrapText="1"/>
    </xf>
    <xf numFmtId="0" fontId="12" fillId="0" borderId="21" xfId="0" applyFont="1" applyBorder="1" applyAlignment="1">
      <alignment vertical="center" wrapText="1"/>
    </xf>
    <xf numFmtId="0" fontId="25" fillId="0" borderId="0" xfId="0" applyFont="1" applyAlignment="1">
      <alignment vertical="center"/>
    </xf>
    <xf numFmtId="0" fontId="27" fillId="0" borderId="20" xfId="0" applyFont="1" applyBorder="1" applyAlignment="1">
      <alignment horizontal="center" vertical="center"/>
    </xf>
    <xf numFmtId="0" fontId="27" fillId="0" borderId="1" xfId="0" applyFont="1" applyBorder="1" applyAlignment="1">
      <alignment vertical="center" wrapText="1"/>
    </xf>
    <xf numFmtId="0" fontId="13" fillId="0" borderId="0" xfId="0" applyFont="1" applyAlignment="1">
      <alignment vertical="center"/>
    </xf>
    <xf numFmtId="0" fontId="14" fillId="0" borderId="0" xfId="0" applyFont="1" applyAlignment="1">
      <alignment vertical="center"/>
    </xf>
    <xf numFmtId="164" fontId="13" fillId="0" borderId="21" xfId="3" applyNumberFormat="1" applyFont="1" applyFill="1" applyBorder="1" applyAlignment="1">
      <alignment vertical="center" wrapText="1"/>
    </xf>
    <xf numFmtId="0" fontId="12" fillId="0" borderId="1" xfId="0" applyFont="1" applyBorder="1" applyAlignment="1">
      <alignment vertical="center" wrapText="1"/>
    </xf>
    <xf numFmtId="9" fontId="27" fillId="0" borderId="1" xfId="4" applyFont="1" applyBorder="1" applyAlignment="1">
      <alignment horizontal="right" vertical="center" wrapText="1"/>
    </xf>
    <xf numFmtId="0" fontId="12" fillId="0" borderId="1" xfId="0" applyFont="1" applyBorder="1" applyAlignment="1">
      <alignment wrapText="1"/>
    </xf>
    <xf numFmtId="0" fontId="13" fillId="0" borderId="21" xfId="0" applyFont="1" applyBorder="1" applyAlignment="1">
      <alignment horizontal="left" wrapText="1"/>
    </xf>
    <xf numFmtId="0" fontId="12" fillId="0" borderId="0" xfId="0" applyFont="1"/>
    <xf numFmtId="0" fontId="22" fillId="0" borderId="20" xfId="0" quotePrefix="1" applyFont="1" applyBorder="1" applyAlignment="1">
      <alignment horizontal="center" vertical="center" wrapText="1"/>
    </xf>
    <xf numFmtId="0" fontId="22" fillId="0" borderId="1" xfId="0" applyFont="1" applyBorder="1" applyAlignment="1">
      <alignment wrapText="1"/>
    </xf>
    <xf numFmtId="9" fontId="22" fillId="0" borderId="1" xfId="4" applyFont="1" applyBorder="1" applyAlignment="1">
      <alignment horizontal="right" wrapText="1"/>
    </xf>
    <xf numFmtId="0" fontId="20" fillId="0" borderId="21" xfId="0" applyFont="1" applyBorder="1" applyAlignment="1">
      <alignment horizontal="left" wrapText="1"/>
    </xf>
    <xf numFmtId="0" fontId="22" fillId="0" borderId="0" xfId="0" applyFont="1"/>
    <xf numFmtId="9" fontId="12" fillId="5" borderId="1" xfId="4" applyFont="1" applyFill="1" applyBorder="1" applyAlignment="1">
      <alignment horizontal="right" vertical="center" wrapText="1"/>
    </xf>
    <xf numFmtId="0" fontId="14" fillId="5" borderId="21" xfId="0" applyFont="1" applyFill="1" applyBorder="1" applyAlignment="1">
      <alignment horizontal="left" vertical="center" wrapText="1"/>
    </xf>
    <xf numFmtId="0" fontId="20" fillId="0" borderId="0" xfId="0" applyFont="1"/>
    <xf numFmtId="0" fontId="14" fillId="0" borderId="21" xfId="0" applyFont="1" applyBorder="1" applyAlignment="1">
      <alignment horizontal="left" wrapText="1"/>
    </xf>
    <xf numFmtId="0" fontId="14" fillId="0" borderId="20" xfId="0" quotePrefix="1" applyFont="1" applyBorder="1" applyAlignment="1">
      <alignment horizontal="left" vertical="center" wrapText="1"/>
    </xf>
    <xf numFmtId="9" fontId="14" fillId="0" borderId="1" xfId="4" applyFont="1" applyFill="1" applyBorder="1" applyAlignment="1">
      <alignment horizontal="right" wrapText="1"/>
    </xf>
    <xf numFmtId="0" fontId="25" fillId="0" borderId="22" xfId="0" quotePrefix="1" applyFont="1" applyBorder="1" applyAlignment="1">
      <alignment horizontal="left" vertical="center" wrapText="1"/>
    </xf>
    <xf numFmtId="0" fontId="22" fillId="0" borderId="23" xfId="0" applyFont="1" applyBorder="1" applyAlignment="1">
      <alignment wrapText="1"/>
    </xf>
    <xf numFmtId="9" fontId="25" fillId="0" borderId="23" xfId="4" applyFont="1" applyBorder="1" applyAlignment="1">
      <alignment horizontal="left" wrapText="1"/>
    </xf>
    <xf numFmtId="0" fontId="14" fillId="0" borderId="24" xfId="0" applyFont="1" applyBorder="1" applyAlignment="1">
      <alignment horizontal="left" wrapText="1"/>
    </xf>
    <xf numFmtId="0" fontId="14" fillId="0" borderId="25" xfId="0" quotePrefix="1" applyFont="1" applyBorder="1" applyAlignment="1">
      <alignment horizontal="left" vertical="center" wrapText="1"/>
    </xf>
    <xf numFmtId="0" fontId="22" fillId="0" borderId="15" xfId="0" applyFont="1" applyBorder="1" applyAlignment="1">
      <alignment wrapText="1"/>
    </xf>
    <xf numFmtId="9" fontId="14" fillId="0" borderId="15" xfId="4" applyFont="1" applyFill="1" applyBorder="1" applyAlignment="1">
      <alignment horizontal="right" wrapText="1"/>
    </xf>
    <xf numFmtId="0" fontId="14" fillId="0" borderId="26" xfId="0" applyFont="1" applyBorder="1" applyAlignment="1">
      <alignment horizontal="left" wrapText="1"/>
    </xf>
    <xf numFmtId="0" fontId="30" fillId="0" borderId="1" xfId="0" applyFont="1" applyBorder="1" applyAlignment="1">
      <alignment vertical="center" wrapText="1"/>
    </xf>
    <xf numFmtId="0" fontId="5" fillId="0" borderId="1" xfId="0" applyFont="1" applyBorder="1" applyAlignment="1">
      <alignment horizontal="center" vertical="center"/>
    </xf>
    <xf numFmtId="0" fontId="9" fillId="0" borderId="1" xfId="0" applyFont="1" applyBorder="1" applyAlignment="1">
      <alignment vertical="center" wrapText="1"/>
    </xf>
    <xf numFmtId="0" fontId="31" fillId="0" borderId="1" xfId="5" applyBorder="1" applyAlignment="1">
      <alignment vertical="center" wrapText="1"/>
    </xf>
    <xf numFmtId="0" fontId="4" fillId="0" borderId="1" xfId="0" applyFont="1" applyBorder="1" applyAlignment="1">
      <alignment vertical="center" wrapText="1"/>
    </xf>
    <xf numFmtId="0" fontId="31" fillId="0" borderId="0" xfId="5" applyAlignment="1">
      <alignment vertical="center" wrapText="1"/>
    </xf>
    <xf numFmtId="0" fontId="30" fillId="0" borderId="1" xfId="0" quotePrefix="1" applyFont="1" applyBorder="1" applyAlignment="1">
      <alignment vertical="center" wrapText="1"/>
    </xf>
    <xf numFmtId="0" fontId="32" fillId="0" borderId="0" xfId="0" applyFont="1" applyAlignment="1">
      <alignment horizontal="center" vertical="center" wrapText="1"/>
    </xf>
    <xf numFmtId="0" fontId="32" fillId="0" borderId="0" xfId="0" applyFont="1" applyAlignment="1">
      <alignment horizontal="center" vertical="center"/>
    </xf>
    <xf numFmtId="0" fontId="5" fillId="2" borderId="1" xfId="1" applyFont="1" applyFill="1" applyBorder="1" applyAlignment="1">
      <alignment horizontal="center" vertical="center" wrapText="1"/>
    </xf>
    <xf numFmtId="0" fontId="5" fillId="2" borderId="1" xfId="1" applyFont="1" applyFill="1" applyBorder="1" applyAlignment="1">
      <alignment horizontal="center" vertical="center"/>
    </xf>
    <xf numFmtId="0" fontId="8" fillId="0" borderId="0" xfId="0" applyFont="1" applyAlignment="1">
      <alignment horizontal="left" vertical="center" wrapText="1"/>
    </xf>
    <xf numFmtId="0" fontId="8" fillId="0" borderId="0" xfId="0" applyFont="1" applyAlignment="1">
      <alignment horizontal="left" vertical="center"/>
    </xf>
    <xf numFmtId="0" fontId="13" fillId="2" borderId="4" xfId="0" applyFont="1" applyFill="1" applyBorder="1" applyAlignment="1">
      <alignment horizontal="center" vertical="center" wrapText="1"/>
    </xf>
    <xf numFmtId="0" fontId="13" fillId="2" borderId="3" xfId="1" applyFont="1" applyFill="1" applyBorder="1" applyAlignment="1">
      <alignment horizontal="center" vertical="center" wrapText="1"/>
    </xf>
    <xf numFmtId="0" fontId="13" fillId="2" borderId="9" xfId="1" applyFont="1" applyFill="1" applyBorder="1" applyAlignment="1">
      <alignment horizontal="center" vertical="center" wrapText="1"/>
    </xf>
    <xf numFmtId="0" fontId="13" fillId="2" borderId="4" xfId="1" applyFont="1" applyFill="1" applyBorder="1" applyAlignment="1">
      <alignment horizontal="center" vertical="center" wrapText="1"/>
    </xf>
    <xf numFmtId="0" fontId="13" fillId="2" borderId="1" xfId="1"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38" fontId="24" fillId="2" borderId="8" xfId="0" applyNumberFormat="1" applyFont="1" applyFill="1" applyBorder="1" applyAlignment="1">
      <alignment horizontal="center" vertical="center" wrapText="1"/>
    </xf>
    <xf numFmtId="38" fontId="24" fillId="2" borderId="10" xfId="0" applyNumberFormat="1" applyFont="1" applyFill="1" applyBorder="1" applyAlignment="1">
      <alignment horizontal="center" vertical="center" wrapText="1"/>
    </xf>
    <xf numFmtId="0" fontId="26" fillId="0" borderId="0" xfId="0" applyFont="1" applyAlignment="1">
      <alignment horizontal="left" vertical="center" wrapText="1"/>
    </xf>
  </cellXfs>
  <cellStyles count="6">
    <cellStyle name="Comma" xfId="3" builtinId="3"/>
    <cellStyle name="Comma 2" xfId="2" xr:uid="{00000000-0005-0000-0000-000000000000}"/>
    <cellStyle name="Hyperlink" xfId="5" builtinId="8"/>
    <cellStyle name="Normal" xfId="0" builtinId="0"/>
    <cellStyle name="Normal 2" xfId="1" xr:uid="{00000000-0005-0000-0000-000002000000}"/>
    <cellStyle name="Percent" xfId="4" builtinId="5"/>
  </cellStyles>
  <dxfs count="2">
    <dxf>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dt.gov.vn/wps/portal/!ut/p/z1/tZNNc5swEIb_SnPgqGqxJEBHh2kNHmzXSR2CLoyQBCEO2GkYN-mvr3ByaNPaZCaxLtJqdp959wsLfI1FK3d1Jbt608o7a2fCy4HyOAmuLheEzSjEbgjTWRy4k5jidO8QTsYR9ROAgE4AYnq-mEfh0oWYYPFn_AUjXyFezSO-WCYuMHiJhwNnDEPxV1hgodpu293grNLdJ7VpO9N2DjzI3NoOqGbtwI1e22fXqtYBj5mRKlwfmbLwETWqRFx5BvERlMaUPjOB7KlbVWucvck7_btM_8oUb6niEQdxvEhpr3egD0OMzGrwD-fg4nRXm5941W5-NHYyLntiGs7ybzHO3N5oH_KjgHzvLSvzOSCl1FQTZAqPIzriGhVaaqQ095TPSkM9g7O95vC7HUEHjncWR4Py_f_Jf-4wp6UKGOFIF1xZNZLY5pY-Iq7mWmkZFAUdwCf0tHj2TvwUi-puUzwvdH17fy_Gdmv6ej52-PoD1-ZVHq8GeekdzuMj8Oyk-Mg_KZ7Td-LToQXeNqtVE5CnGq3L2RdinzSb7n6dz1F_Jf0fq5r85Vqf_Qadq9Lt/dz/d5/L3dHQSEvUUtRZy9nQSEh/" TargetMode="External"/><Relationship Id="rId1" Type="http://schemas.openxmlformats.org/officeDocument/2006/relationships/hyperlink" Target="https://www.gdt.gov.vn/wps/portal/!ut/p/z1/tZNNc5swEIb_SnvgqGpBEqCjw7QGD7brpg5BF0ZIglAH7DSMm_bXVyQ5NEltMpNYF2k1u8-8-4UFvsSik_umln2z7eS1tXPhF0B5koYX50vC5hQSN4LZPAndaUJxdu8QTScxDVKAkE4BEnq2XMTRyoWEYPFv_DdGvkCyXsR8uUpdYPAYDwfOBMbiL7DAQnX9rr_Cea37D2rb9abrHbiVhbUdUO3GgSu9sc--U50DxldEG5ciXzKFqPIqJBkPkaIgA82UCTwzUHeq0Th_lXf2tEwvZYrXVPGIgzhepGzQO9KHMUZuNQSHc3Bxtm_ML7zutj9bOxnnAzGL5sXXBOfuYHS3xVFAce8ta_MpJJXUVBNkSp8j6nGNSi01Upr7KmCVob7BuT9Ao-92BB043lkcj8oP_if_ocOcVipkhCNdctthTxLEvSpAxNVcKy3DsqQj-JSeFs_eiJ9hUV9vy4eFbn7c3IiJ3Zqhnnc9vnzHtXmWx7NBXvmH83gPPDspPg5Oiuf0jfhsbIF37XrdhuR3gzbV_DOxT5rP9n_OFmi40uGP1W3xeG0-_gU1Cni-/dz/d5/L3dHQSEvUUtRZy9nQSE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F44"/>
  <sheetViews>
    <sheetView view="pageBreakPreview" zoomScaleNormal="100" zoomScaleSheetLayoutView="100" workbookViewId="0">
      <selection activeCell="B13" sqref="B13"/>
    </sheetView>
  </sheetViews>
  <sheetFormatPr defaultColWidth="9.09765625" defaultRowHeight="13.8" x14ac:dyDescent="0.25"/>
  <cols>
    <col min="1" max="1" width="8.19921875" style="14" customWidth="1"/>
    <col min="2" max="2" width="149.5" style="19" customWidth="1"/>
    <col min="3" max="3" width="20.19921875" style="10" customWidth="1"/>
    <col min="4" max="16384" width="9.09765625" style="10"/>
  </cols>
  <sheetData>
    <row r="1" spans="1:6" x14ac:dyDescent="0.25">
      <c r="A1" s="1" t="s">
        <v>0</v>
      </c>
      <c r="B1" s="10"/>
    </row>
    <row r="2" spans="1:6" ht="33" customHeight="1" x14ac:dyDescent="0.25">
      <c r="A2" s="163" t="s">
        <v>106</v>
      </c>
      <c r="B2" s="164"/>
      <c r="C2" s="15"/>
    </row>
    <row r="3" spans="1:6" ht="30" customHeight="1" x14ac:dyDescent="0.25">
      <c r="A3" s="167" t="s">
        <v>103</v>
      </c>
      <c r="B3" s="168"/>
    </row>
    <row r="4" spans="1:6" ht="14.4" x14ac:dyDescent="0.25">
      <c r="A4" s="2"/>
      <c r="B4" s="18" t="s">
        <v>5</v>
      </c>
    </row>
    <row r="5" spans="1:6" x14ac:dyDescent="0.25">
      <c r="A5" s="4"/>
      <c r="B5" s="3"/>
    </row>
    <row r="6" spans="1:6" s="16" customFormat="1" ht="7.5" customHeight="1" x14ac:dyDescent="0.25">
      <c r="A6" s="5"/>
      <c r="B6" s="6"/>
      <c r="C6" s="6"/>
      <c r="F6" s="17"/>
    </row>
    <row r="7" spans="1:6" ht="28.2" customHeight="1" x14ac:dyDescent="0.25">
      <c r="A7" s="165" t="s">
        <v>6</v>
      </c>
      <c r="B7" s="165" t="s">
        <v>8</v>
      </c>
    </row>
    <row r="8" spans="1:6" ht="18" customHeight="1" x14ac:dyDescent="0.25">
      <c r="A8" s="166"/>
      <c r="B8" s="165"/>
    </row>
    <row r="9" spans="1:6" ht="28.2" x14ac:dyDescent="0.25">
      <c r="A9" s="7">
        <v>1</v>
      </c>
      <c r="B9" s="8" t="s">
        <v>75</v>
      </c>
    </row>
    <row r="10" spans="1:6" ht="69" x14ac:dyDescent="0.25">
      <c r="A10" s="7"/>
      <c r="B10" s="9" t="s">
        <v>101</v>
      </c>
    </row>
    <row r="11" spans="1:6" ht="69" x14ac:dyDescent="0.25">
      <c r="A11" s="7"/>
      <c r="B11" s="9" t="s">
        <v>102</v>
      </c>
    </row>
    <row r="12" spans="1:6" ht="27.6" x14ac:dyDescent="0.25">
      <c r="A12" s="7"/>
      <c r="B12" s="9" t="s">
        <v>77</v>
      </c>
    </row>
    <row r="13" spans="1:6" x14ac:dyDescent="0.25">
      <c r="A13" s="7"/>
      <c r="B13" s="9" t="s">
        <v>76</v>
      </c>
    </row>
    <row r="14" spans="1:6" x14ac:dyDescent="0.25">
      <c r="A14" s="7"/>
      <c r="B14" s="9" t="s">
        <v>80</v>
      </c>
    </row>
    <row r="15" spans="1:6" ht="28.2" x14ac:dyDescent="0.25">
      <c r="A15" s="7">
        <v>2</v>
      </c>
      <c r="B15" s="8" t="s">
        <v>81</v>
      </c>
    </row>
    <row r="16" spans="1:6" ht="27.6" x14ac:dyDescent="0.25">
      <c r="A16" s="11"/>
      <c r="B16" s="9" t="s">
        <v>78</v>
      </c>
    </row>
    <row r="17" spans="1:2" ht="27.6" x14ac:dyDescent="0.25">
      <c r="A17" s="11"/>
      <c r="B17" s="9" t="s">
        <v>79</v>
      </c>
    </row>
    <row r="18" spans="1:2" x14ac:dyDescent="0.25">
      <c r="A18" s="11"/>
      <c r="B18" s="9" t="s">
        <v>84</v>
      </c>
    </row>
    <row r="19" spans="1:2" x14ac:dyDescent="0.25">
      <c r="A19" s="11"/>
      <c r="B19" s="9" t="s">
        <v>82</v>
      </c>
    </row>
    <row r="20" spans="1:2" ht="27.6" x14ac:dyDescent="0.25">
      <c r="A20" s="11"/>
      <c r="B20" s="156" t="s">
        <v>88</v>
      </c>
    </row>
    <row r="21" spans="1:2" ht="28.2" x14ac:dyDescent="0.25">
      <c r="A21" s="7">
        <v>2</v>
      </c>
      <c r="B21" s="8" t="s">
        <v>83</v>
      </c>
    </row>
    <row r="22" spans="1:2" x14ac:dyDescent="0.25">
      <c r="A22" s="11"/>
      <c r="B22" s="9" t="s">
        <v>85</v>
      </c>
    </row>
    <row r="23" spans="1:2" x14ac:dyDescent="0.25">
      <c r="A23" s="11"/>
      <c r="B23" s="9" t="s">
        <v>92</v>
      </c>
    </row>
    <row r="24" spans="1:2" x14ac:dyDescent="0.25">
      <c r="A24" s="11"/>
      <c r="B24" s="9" t="s">
        <v>94</v>
      </c>
    </row>
    <row r="25" spans="1:2" x14ac:dyDescent="0.25">
      <c r="A25" s="11"/>
      <c r="B25" s="20" t="s">
        <v>93</v>
      </c>
    </row>
    <row r="26" spans="1:2" ht="28.2" x14ac:dyDescent="0.25">
      <c r="A26" s="7">
        <v>3</v>
      </c>
      <c r="B26" s="8" t="s">
        <v>86</v>
      </c>
    </row>
    <row r="27" spans="1:2" ht="27.6" x14ac:dyDescent="0.25">
      <c r="A27" s="11"/>
      <c r="B27" s="20" t="s">
        <v>89</v>
      </c>
    </row>
    <row r="28" spans="1:2" ht="28.2" x14ac:dyDescent="0.25">
      <c r="A28" s="7">
        <v>4</v>
      </c>
      <c r="B28" s="8" t="s">
        <v>95</v>
      </c>
    </row>
    <row r="29" spans="1:2" ht="41.4" x14ac:dyDescent="0.25">
      <c r="A29" s="11"/>
      <c r="B29" s="9" t="s">
        <v>87</v>
      </c>
    </row>
    <row r="30" spans="1:2" ht="27.6" x14ac:dyDescent="0.25">
      <c r="A30" s="11"/>
      <c r="B30" s="156" t="s">
        <v>90</v>
      </c>
    </row>
    <row r="31" spans="1:2" s="17" customFormat="1" ht="28.8" x14ac:dyDescent="0.25">
      <c r="A31" s="157">
        <v>5</v>
      </c>
      <c r="B31" s="158" t="s">
        <v>96</v>
      </c>
    </row>
    <row r="32" spans="1:2" ht="23.4" customHeight="1" x14ac:dyDescent="0.25">
      <c r="A32" s="11"/>
      <c r="B32" s="160" t="s">
        <v>98</v>
      </c>
    </row>
    <row r="33" spans="1:2" ht="82.8" x14ac:dyDescent="0.25">
      <c r="A33" s="11"/>
      <c r="B33" s="160" t="s">
        <v>100</v>
      </c>
    </row>
    <row r="34" spans="1:2" x14ac:dyDescent="0.25">
      <c r="A34" s="11"/>
      <c r="B34" s="159" t="s">
        <v>97</v>
      </c>
    </row>
    <row r="35" spans="1:2" ht="28.2" x14ac:dyDescent="0.25">
      <c r="A35" s="7">
        <v>6</v>
      </c>
      <c r="B35" s="8" t="s">
        <v>107</v>
      </c>
    </row>
    <row r="36" spans="1:2" ht="27.6" x14ac:dyDescent="0.25">
      <c r="A36" s="7"/>
      <c r="B36" s="9" t="s">
        <v>91</v>
      </c>
    </row>
    <row r="37" spans="1:2" ht="42.6" x14ac:dyDescent="0.25">
      <c r="A37" s="7"/>
      <c r="B37" s="9" t="s">
        <v>99</v>
      </c>
    </row>
    <row r="38" spans="1:2" ht="27.6" x14ac:dyDescent="0.25">
      <c r="A38" s="11"/>
      <c r="B38" s="13" t="s">
        <v>7</v>
      </c>
    </row>
    <row r="39" spans="1:2" ht="28.2" x14ac:dyDescent="0.25">
      <c r="A39" s="11" t="s">
        <v>4</v>
      </c>
      <c r="B39" s="9" t="s">
        <v>111</v>
      </c>
    </row>
    <row r="40" spans="1:2" ht="28.2" x14ac:dyDescent="0.25">
      <c r="A40" s="7">
        <v>7</v>
      </c>
      <c r="B40" s="8" t="s">
        <v>108</v>
      </c>
    </row>
    <row r="41" spans="1:2" ht="41.4" x14ac:dyDescent="0.25">
      <c r="A41" s="7"/>
      <c r="B41" s="12" t="s">
        <v>109</v>
      </c>
    </row>
    <row r="42" spans="1:2" ht="41.4" x14ac:dyDescent="0.25">
      <c r="A42" s="7"/>
      <c r="B42" s="9" t="s">
        <v>104</v>
      </c>
    </row>
    <row r="43" spans="1:2" ht="25.8" customHeight="1" x14ac:dyDescent="0.25">
      <c r="A43" s="7"/>
      <c r="B43" s="162" t="s">
        <v>110</v>
      </c>
    </row>
    <row r="44" spans="1:2" x14ac:dyDescent="0.25">
      <c r="B44" s="161" t="s">
        <v>105</v>
      </c>
    </row>
  </sheetData>
  <mergeCells count="4">
    <mergeCell ref="A2:B2"/>
    <mergeCell ref="A7:A8"/>
    <mergeCell ref="B7:B8"/>
    <mergeCell ref="A3:B3"/>
  </mergeCells>
  <conditionalFormatting sqref="B19:B20">
    <cfRule type="duplicateValues" dxfId="1" priority="2"/>
  </conditionalFormatting>
  <hyperlinks>
    <hyperlink ref="B34" r:id="rId1" location="Z7_049IL8VSOR53F0IUNH9OQL1051" xr:uid="{7A863918-E291-4CE9-AF93-FCD54F4B8E23}"/>
    <hyperlink ref="B44" r:id="rId2" location="Z7_049IL8VSOR53F0IUNH9OQL1051" xr:uid="{194F60EA-4D19-40A9-AE65-595871BE77BF}"/>
  </hyperlinks>
  <pageMargins left="0.7" right="0.7" top="0.75" bottom="0.75" header="0.3" footer="0.3"/>
  <pageSetup scale="46"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321AC-75E4-4852-8704-3C8220B4A242}">
  <sheetPr>
    <tabColor rgb="FFFF0000"/>
  </sheetPr>
  <dimension ref="A1:AZ37"/>
  <sheetViews>
    <sheetView tabSelected="1" workbookViewId="0"/>
  </sheetViews>
  <sheetFormatPr defaultRowHeight="13.8" x14ac:dyDescent="0.25"/>
  <cols>
    <col min="1" max="1" width="4.296875" customWidth="1"/>
    <col min="2" max="2" width="29.8984375" customWidth="1"/>
    <col min="3" max="3" width="9.19921875" customWidth="1"/>
    <col min="4" max="4" width="7.796875" hidden="1" customWidth="1"/>
    <col min="5" max="6" width="5.69921875" hidden="1" customWidth="1"/>
    <col min="7" max="7" width="10.19921875" hidden="1" customWidth="1"/>
    <col min="8" max="10" width="5.69921875" hidden="1" customWidth="1"/>
    <col min="11" max="11" width="9.09765625" hidden="1" customWidth="1"/>
    <col min="12" max="14" width="5.69921875" hidden="1" customWidth="1"/>
    <col min="15" max="15" width="9.5" hidden="1" customWidth="1"/>
    <col min="16" max="16" width="5.69921875" customWidth="1"/>
    <col min="17" max="17" width="7.5" customWidth="1"/>
    <col min="18" max="18" width="5.69921875" customWidth="1"/>
    <col min="19" max="19" width="9" customWidth="1"/>
    <col min="20" max="22" width="5.69921875" hidden="1" customWidth="1"/>
    <col min="23" max="23" width="0" hidden="1" customWidth="1"/>
    <col min="24" max="26" width="5.69921875" hidden="1" customWidth="1"/>
    <col min="27" max="27" width="10.19921875" hidden="1" customWidth="1"/>
    <col min="28" max="30" width="5.69921875" customWidth="1"/>
    <col min="31" max="31" width="9.19921875" customWidth="1"/>
    <col min="32" max="34" width="5.69921875" customWidth="1"/>
    <col min="35" max="35" width="9.19921875" customWidth="1"/>
    <col min="36" max="38" width="5.69921875" customWidth="1"/>
    <col min="39" max="39" width="8.3984375" customWidth="1"/>
    <col min="40" max="42" width="5.69921875" customWidth="1"/>
    <col min="43" max="43" width="7.296875" customWidth="1"/>
    <col min="44" max="46" width="5.69921875" customWidth="1"/>
    <col min="47" max="47" width="8.296875" customWidth="1"/>
    <col min="48" max="50" width="5.69921875" customWidth="1"/>
    <col min="51" max="51" width="8.59765625" customWidth="1"/>
    <col min="52" max="52" width="9.59765625" customWidth="1"/>
  </cols>
  <sheetData>
    <row r="1" spans="1:52" x14ac:dyDescent="0.25">
      <c r="A1" s="21" t="s">
        <v>0</v>
      </c>
      <c r="B1" s="22"/>
      <c r="C1" s="23"/>
      <c r="D1" s="24"/>
      <c r="E1" s="25"/>
      <c r="F1" s="25"/>
      <c r="G1" s="25"/>
      <c r="H1" s="24"/>
      <c r="I1" s="25"/>
      <c r="J1" s="25"/>
      <c r="K1" s="25"/>
      <c r="L1" s="24"/>
      <c r="M1" s="25"/>
      <c r="N1" s="25"/>
      <c r="O1" s="25"/>
      <c r="P1" s="24"/>
      <c r="Q1" s="25"/>
      <c r="R1" s="25"/>
      <c r="S1" s="25"/>
      <c r="T1" s="24"/>
      <c r="U1" s="25"/>
      <c r="V1" s="25"/>
      <c r="W1" s="25"/>
      <c r="X1" s="24"/>
      <c r="Y1" s="25"/>
      <c r="Z1" s="25"/>
      <c r="AA1" s="25"/>
      <c r="AB1" s="24"/>
      <c r="AC1" s="25"/>
      <c r="AD1" s="25"/>
      <c r="AE1" s="25"/>
      <c r="AF1" s="24"/>
      <c r="AG1" s="25"/>
      <c r="AH1" s="25"/>
      <c r="AI1" s="25"/>
      <c r="AJ1" s="24"/>
      <c r="AK1" s="25"/>
      <c r="AL1" s="25"/>
      <c r="AM1" s="25"/>
      <c r="AN1" s="24"/>
      <c r="AO1" s="25"/>
      <c r="AP1" s="25"/>
      <c r="AQ1" s="25"/>
      <c r="AR1" s="24"/>
      <c r="AS1" s="25"/>
      <c r="AT1" s="25"/>
      <c r="AU1" s="25"/>
      <c r="AV1" s="24"/>
      <c r="AW1" s="25"/>
      <c r="AX1" s="25"/>
      <c r="AY1" s="25"/>
      <c r="AZ1" s="26"/>
    </row>
    <row r="2" spans="1:52" ht="17.399999999999999" x14ac:dyDescent="0.25">
      <c r="A2" s="27" t="s">
        <v>34</v>
      </c>
      <c r="B2" s="27"/>
      <c r="C2" s="27"/>
      <c r="D2" s="27"/>
      <c r="E2" s="27"/>
      <c r="F2" s="27"/>
      <c r="G2" s="27"/>
      <c r="H2" s="21"/>
      <c r="I2" s="25"/>
      <c r="J2" s="25"/>
      <c r="K2" s="25"/>
      <c r="L2" s="25"/>
      <c r="M2" s="25"/>
      <c r="N2" s="25"/>
      <c r="O2" s="25"/>
      <c r="P2" s="25"/>
      <c r="Q2" s="25"/>
      <c r="R2" s="25"/>
      <c r="S2" s="28"/>
      <c r="T2" s="25"/>
      <c r="U2" s="25"/>
      <c r="V2" s="25"/>
      <c r="W2" s="25"/>
      <c r="X2" s="21"/>
      <c r="Y2" s="25"/>
      <c r="Z2" s="25"/>
      <c r="AA2" s="25"/>
      <c r="AB2" s="21"/>
      <c r="AC2" s="25"/>
      <c r="AD2" s="25"/>
      <c r="AE2" s="25"/>
      <c r="AF2" s="21"/>
      <c r="AG2" s="25"/>
      <c r="AH2" s="25"/>
      <c r="AI2" s="25"/>
      <c r="AJ2" s="21"/>
      <c r="AK2" s="25"/>
      <c r="AL2" s="25"/>
      <c r="AM2" s="25"/>
      <c r="AN2" s="21"/>
      <c r="AO2" s="25"/>
      <c r="AP2" s="25"/>
      <c r="AQ2" s="25"/>
      <c r="AR2" s="21"/>
      <c r="AS2" s="25"/>
      <c r="AT2" s="25"/>
      <c r="AU2" s="25"/>
      <c r="AV2" s="21"/>
      <c r="AW2" s="25"/>
      <c r="AX2" s="25"/>
      <c r="AY2" s="25"/>
      <c r="AZ2" s="26"/>
    </row>
    <row r="3" spans="1:52" ht="17.399999999999999" x14ac:dyDescent="0.25">
      <c r="A3" s="27"/>
      <c r="B3" s="29" t="s">
        <v>9</v>
      </c>
      <c r="C3" s="30" t="s">
        <v>60</v>
      </c>
      <c r="D3" s="27"/>
      <c r="E3" s="27"/>
      <c r="F3" s="27"/>
      <c r="G3" s="27"/>
      <c r="H3" s="21"/>
      <c r="I3" s="25"/>
      <c r="J3" s="25"/>
      <c r="K3" s="25"/>
      <c r="L3" s="25"/>
      <c r="M3" s="25"/>
      <c r="N3" s="25"/>
      <c r="O3" s="25"/>
      <c r="P3" s="25"/>
      <c r="Q3" s="31"/>
      <c r="R3" s="32"/>
      <c r="S3" s="28"/>
      <c r="T3" s="25"/>
      <c r="U3" s="25"/>
      <c r="V3" s="25"/>
      <c r="W3" s="25"/>
      <c r="X3" s="21"/>
      <c r="Y3" s="25"/>
      <c r="Z3" s="25"/>
      <c r="AA3" s="25"/>
      <c r="AB3" s="21"/>
      <c r="AC3" s="25"/>
      <c r="AD3" s="25"/>
      <c r="AE3" s="25"/>
      <c r="AF3" s="21"/>
      <c r="AG3" s="25"/>
      <c r="AH3" s="25"/>
      <c r="AI3" s="25"/>
      <c r="AJ3" s="21"/>
      <c r="AK3" s="25"/>
      <c r="AL3" s="25"/>
      <c r="AM3" s="25"/>
      <c r="AN3" s="21"/>
      <c r="AO3" s="25"/>
      <c r="AP3" s="25"/>
      <c r="AQ3" s="25"/>
      <c r="AR3" s="21"/>
      <c r="AS3" s="25"/>
      <c r="AT3" s="25"/>
      <c r="AU3" s="25"/>
      <c r="AV3" s="21"/>
      <c r="AW3" s="25"/>
      <c r="AX3" s="25"/>
      <c r="AY3" s="25"/>
      <c r="AZ3" s="26"/>
    </row>
    <row r="4" spans="1:52" ht="17.399999999999999" x14ac:dyDescent="0.25">
      <c r="A4" s="27"/>
      <c r="B4" s="33" t="s">
        <v>10</v>
      </c>
      <c r="C4" s="34" t="s">
        <v>11</v>
      </c>
      <c r="D4" s="27"/>
      <c r="E4" s="27"/>
      <c r="F4" s="27"/>
      <c r="G4" s="27"/>
      <c r="H4" s="21"/>
      <c r="I4" s="25"/>
      <c r="J4" s="25"/>
      <c r="K4" s="25"/>
      <c r="L4" s="25"/>
      <c r="M4" s="25"/>
      <c r="N4" s="25"/>
      <c r="O4" s="25"/>
      <c r="P4" s="25"/>
      <c r="Q4" s="31"/>
      <c r="R4" s="32"/>
      <c r="S4" s="28"/>
      <c r="T4" s="25"/>
      <c r="U4" s="25"/>
      <c r="V4" s="25"/>
      <c r="W4" s="25"/>
      <c r="X4" s="21"/>
      <c r="Y4" s="25"/>
      <c r="Z4" s="25"/>
      <c r="AA4" s="25"/>
      <c r="AB4" s="21"/>
      <c r="AC4" s="25"/>
      <c r="AD4" s="25"/>
      <c r="AE4" s="25"/>
      <c r="AF4" s="21"/>
      <c r="AG4" s="25"/>
      <c r="AH4" s="25"/>
      <c r="AI4" s="25"/>
      <c r="AJ4" s="21"/>
      <c r="AK4" s="25"/>
      <c r="AL4" s="25"/>
      <c r="AM4" s="25"/>
      <c r="AN4" s="21"/>
      <c r="AO4" s="25"/>
      <c r="AP4" s="25"/>
      <c r="AQ4" s="25"/>
      <c r="AR4" s="21"/>
      <c r="AS4" s="25"/>
      <c r="AT4" s="25"/>
      <c r="AU4" s="25"/>
      <c r="AV4" s="21"/>
      <c r="AW4" s="25"/>
      <c r="AX4" s="25"/>
      <c r="AY4" s="25"/>
      <c r="AZ4" s="26"/>
    </row>
    <row r="5" spans="1:52" ht="17.399999999999999" x14ac:dyDescent="0.25">
      <c r="A5" s="21"/>
      <c r="B5" s="35" t="s">
        <v>1</v>
      </c>
      <c r="C5" s="35" t="s">
        <v>12</v>
      </c>
      <c r="D5" s="27"/>
      <c r="E5" s="27"/>
      <c r="F5" s="27"/>
      <c r="G5" s="27"/>
      <c r="H5" s="21"/>
      <c r="I5" s="25"/>
      <c r="J5" s="25"/>
      <c r="K5" s="25"/>
      <c r="L5" s="25"/>
      <c r="M5" s="25"/>
      <c r="N5" s="25"/>
      <c r="O5" s="25"/>
      <c r="P5" s="25"/>
      <c r="Q5" s="25"/>
      <c r="R5" s="25"/>
      <c r="S5" s="28"/>
      <c r="T5" s="25"/>
      <c r="U5" s="25"/>
      <c r="V5" s="25"/>
      <c r="W5" s="25"/>
      <c r="X5" s="21"/>
      <c r="Y5" s="25"/>
      <c r="Z5" s="25"/>
      <c r="AA5" s="25"/>
      <c r="AB5" s="21"/>
      <c r="AC5" s="25"/>
      <c r="AD5" s="25"/>
      <c r="AE5" s="25"/>
      <c r="AF5" s="21"/>
      <c r="AG5" s="25"/>
      <c r="AH5" s="25"/>
      <c r="AI5" s="25"/>
      <c r="AJ5" s="21"/>
      <c r="AK5" s="25"/>
      <c r="AL5" s="25"/>
      <c r="AM5" s="25"/>
      <c r="AN5" s="21"/>
      <c r="AO5" s="25"/>
      <c r="AP5" s="25"/>
      <c r="AQ5" s="25"/>
      <c r="AR5" s="21"/>
      <c r="AS5" s="25"/>
      <c r="AT5" s="25"/>
      <c r="AU5" s="25"/>
      <c r="AV5" s="21"/>
      <c r="AW5" s="25"/>
      <c r="AX5" s="25"/>
      <c r="AY5" s="25"/>
      <c r="AZ5" s="26"/>
    </row>
    <row r="6" spans="1:52" x14ac:dyDescent="0.25">
      <c r="A6" s="21"/>
      <c r="B6" s="35" t="s">
        <v>2</v>
      </c>
      <c r="C6" s="35" t="s">
        <v>13</v>
      </c>
      <c r="D6" s="25"/>
      <c r="E6" s="25"/>
      <c r="F6" s="25"/>
      <c r="G6" s="25"/>
      <c r="H6" s="25"/>
      <c r="I6" s="25"/>
      <c r="J6" s="28"/>
      <c r="K6" s="25"/>
      <c r="L6" s="25"/>
      <c r="M6" s="36"/>
      <c r="N6" s="25"/>
      <c r="O6" s="25"/>
      <c r="P6" s="25"/>
      <c r="Q6" s="25"/>
      <c r="R6" s="25"/>
      <c r="S6" s="28"/>
      <c r="T6" s="25"/>
      <c r="U6" s="25"/>
      <c r="V6" s="25"/>
      <c r="W6" s="28"/>
      <c r="X6" s="25"/>
      <c r="Y6" s="25"/>
      <c r="Z6" s="28"/>
      <c r="AA6" s="28"/>
      <c r="AB6" s="25"/>
      <c r="AC6" s="25"/>
      <c r="AD6" s="28"/>
      <c r="AE6" s="28"/>
      <c r="AF6" s="25"/>
      <c r="AG6" s="25"/>
      <c r="AH6" s="28"/>
      <c r="AI6" s="28"/>
      <c r="AJ6" s="25"/>
      <c r="AK6" s="25"/>
      <c r="AL6" s="28"/>
      <c r="AM6" s="28"/>
      <c r="AN6" s="25"/>
      <c r="AO6" s="25"/>
      <c r="AP6" s="28"/>
      <c r="AQ6" s="28"/>
      <c r="AR6" s="25"/>
      <c r="AS6" s="25"/>
      <c r="AT6" s="28"/>
      <c r="AU6" s="28"/>
      <c r="AV6" s="25"/>
      <c r="AW6" s="25"/>
      <c r="AX6" s="28"/>
      <c r="AY6" s="28"/>
      <c r="AZ6" s="37"/>
    </row>
    <row r="7" spans="1:52" x14ac:dyDescent="0.25">
      <c r="A7" s="21"/>
      <c r="B7" s="35" t="s">
        <v>3</v>
      </c>
      <c r="C7" s="35" t="s">
        <v>14</v>
      </c>
      <c r="D7" s="25"/>
      <c r="E7" s="25"/>
      <c r="F7" s="25"/>
      <c r="G7" s="25"/>
      <c r="H7" s="25"/>
      <c r="I7" s="25"/>
      <c r="J7" s="28"/>
      <c r="K7" s="25"/>
      <c r="L7" s="25"/>
      <c r="M7" s="36"/>
      <c r="N7" s="25"/>
      <c r="O7" s="25"/>
      <c r="P7" s="25"/>
      <c r="Q7" s="25"/>
      <c r="R7" s="25"/>
      <c r="S7" s="28"/>
      <c r="T7" s="25"/>
      <c r="U7" s="25"/>
      <c r="V7" s="25"/>
      <c r="W7" s="28"/>
      <c r="X7" s="25"/>
      <c r="Y7" s="25"/>
      <c r="Z7" s="28"/>
      <c r="AA7" s="28"/>
      <c r="AB7" s="25"/>
      <c r="AC7" s="25"/>
      <c r="AD7" s="28"/>
      <c r="AE7" s="28"/>
      <c r="AF7" s="25"/>
      <c r="AG7" s="25"/>
      <c r="AH7" s="28"/>
      <c r="AI7" s="28"/>
      <c r="AJ7" s="25"/>
      <c r="AK7" s="25"/>
      <c r="AL7" s="28"/>
      <c r="AM7" s="28"/>
      <c r="AN7" s="25"/>
      <c r="AO7" s="25"/>
      <c r="AP7" s="28"/>
      <c r="AQ7" s="28"/>
      <c r="AR7" s="25"/>
      <c r="AS7" s="25"/>
      <c r="AT7" s="28"/>
      <c r="AU7" s="28"/>
      <c r="AV7" s="25"/>
      <c r="AW7" s="25"/>
      <c r="AX7" s="28"/>
      <c r="AY7" s="28"/>
      <c r="AZ7" s="37"/>
    </row>
    <row r="8" spans="1:52" x14ac:dyDescent="0.25">
      <c r="A8" s="21"/>
      <c r="B8" s="35" t="s">
        <v>15</v>
      </c>
      <c r="C8" s="38">
        <v>2023</v>
      </c>
      <c r="D8" s="24"/>
      <c r="E8" s="25"/>
      <c r="F8" s="28"/>
      <c r="G8" s="28"/>
      <c r="H8" s="24"/>
      <c r="I8" s="25"/>
      <c r="J8" s="28"/>
      <c r="K8" s="28"/>
      <c r="L8" s="24"/>
      <c r="M8" s="25"/>
      <c r="N8" s="28"/>
      <c r="O8" s="28"/>
      <c r="P8" s="24"/>
      <c r="Q8" s="25"/>
      <c r="R8" s="28"/>
      <c r="S8" s="28"/>
      <c r="T8" s="24"/>
      <c r="U8" s="25"/>
      <c r="V8" s="28"/>
      <c r="W8" s="28"/>
      <c r="X8" s="24"/>
      <c r="Y8" s="25"/>
      <c r="Z8" s="28"/>
      <c r="AA8" s="28"/>
      <c r="AB8" s="24"/>
      <c r="AC8" s="25"/>
      <c r="AD8" s="28"/>
      <c r="AE8" s="28"/>
      <c r="AF8" s="24"/>
      <c r="AG8" s="25"/>
      <c r="AH8" s="28"/>
      <c r="AI8" s="28"/>
      <c r="AJ8" s="24"/>
      <c r="AK8" s="25"/>
      <c r="AL8" s="28"/>
      <c r="AM8" s="28"/>
      <c r="AN8" s="24"/>
      <c r="AO8" s="25"/>
      <c r="AP8" s="28"/>
      <c r="AQ8" s="28"/>
      <c r="AR8" s="24"/>
      <c r="AS8" s="25"/>
      <c r="AT8" s="28"/>
      <c r="AU8" s="28"/>
      <c r="AV8" s="24"/>
      <c r="AW8" s="25"/>
      <c r="AX8" s="28"/>
      <c r="AY8" s="28"/>
      <c r="AZ8" s="37"/>
    </row>
    <row r="9" spans="1:52" ht="14.4" thickBot="1" x14ac:dyDescent="0.3">
      <c r="A9" s="39"/>
      <c r="B9" s="40" t="s">
        <v>16</v>
      </c>
      <c r="C9" s="23"/>
      <c r="D9" s="24"/>
      <c r="E9" s="24"/>
      <c r="F9" s="24"/>
      <c r="G9" s="41">
        <v>44972</v>
      </c>
      <c r="H9" s="24"/>
      <c r="I9" s="24"/>
      <c r="J9" s="24"/>
      <c r="K9" s="41">
        <v>45002</v>
      </c>
      <c r="L9" s="24"/>
      <c r="M9" s="24"/>
      <c r="N9" s="24"/>
      <c r="O9" s="41">
        <v>45018</v>
      </c>
      <c r="P9" s="24"/>
      <c r="Q9" s="24"/>
      <c r="R9" s="24"/>
      <c r="S9" s="41">
        <v>45028</v>
      </c>
      <c r="T9" s="24"/>
      <c r="U9" s="24"/>
      <c r="V9" s="24"/>
      <c r="W9" s="41"/>
      <c r="X9" s="24"/>
      <c r="Y9" s="24"/>
      <c r="Z9" s="24"/>
      <c r="AA9" s="25"/>
      <c r="AB9" s="24"/>
      <c r="AC9" s="24"/>
      <c r="AD9" s="24"/>
      <c r="AE9" s="25"/>
      <c r="AF9" s="24"/>
      <c r="AG9" s="24"/>
      <c r="AH9" s="24"/>
      <c r="AI9" s="25"/>
      <c r="AJ9" s="24"/>
      <c r="AK9" s="24"/>
      <c r="AL9" s="24"/>
      <c r="AM9" s="25"/>
      <c r="AN9" s="24"/>
      <c r="AO9" s="24"/>
      <c r="AP9" s="24"/>
      <c r="AQ9" s="25"/>
      <c r="AR9" s="24"/>
      <c r="AS9" s="24"/>
      <c r="AT9" s="24"/>
      <c r="AU9" s="25"/>
      <c r="AV9" s="24"/>
      <c r="AW9" s="24"/>
      <c r="AX9" s="24"/>
      <c r="AY9" s="24"/>
      <c r="AZ9" s="26"/>
    </row>
    <row r="10" spans="1:52" x14ac:dyDescent="0.25">
      <c r="A10" s="170" t="s">
        <v>6</v>
      </c>
      <c r="B10" s="172" t="s">
        <v>61</v>
      </c>
      <c r="C10" s="42"/>
      <c r="D10" s="169" t="s">
        <v>17</v>
      </c>
      <c r="E10" s="169"/>
      <c r="F10" s="169"/>
      <c r="G10" s="169"/>
      <c r="H10" s="169" t="s">
        <v>18</v>
      </c>
      <c r="I10" s="169"/>
      <c r="J10" s="169"/>
      <c r="K10" s="169"/>
      <c r="L10" s="169" t="s">
        <v>19</v>
      </c>
      <c r="M10" s="169"/>
      <c r="N10" s="169"/>
      <c r="O10" s="169"/>
      <c r="P10" s="169" t="s">
        <v>44</v>
      </c>
      <c r="Q10" s="169"/>
      <c r="R10" s="169"/>
      <c r="S10" s="169"/>
      <c r="T10" s="169" t="s">
        <v>20</v>
      </c>
      <c r="U10" s="169"/>
      <c r="V10" s="169"/>
      <c r="W10" s="169"/>
      <c r="X10" s="169" t="s">
        <v>21</v>
      </c>
      <c r="Y10" s="169"/>
      <c r="Z10" s="169"/>
      <c r="AA10" s="169"/>
      <c r="AB10" s="169" t="s">
        <v>45</v>
      </c>
      <c r="AC10" s="169"/>
      <c r="AD10" s="169"/>
      <c r="AE10" s="169"/>
      <c r="AF10" s="169" t="s">
        <v>22</v>
      </c>
      <c r="AG10" s="169"/>
      <c r="AH10" s="169"/>
      <c r="AI10" s="169"/>
      <c r="AJ10" s="169" t="s">
        <v>23</v>
      </c>
      <c r="AK10" s="169"/>
      <c r="AL10" s="169"/>
      <c r="AM10" s="169"/>
      <c r="AN10" s="169" t="s">
        <v>46</v>
      </c>
      <c r="AO10" s="169"/>
      <c r="AP10" s="169"/>
      <c r="AQ10" s="169"/>
      <c r="AR10" s="169" t="s">
        <v>24</v>
      </c>
      <c r="AS10" s="169"/>
      <c r="AT10" s="169"/>
      <c r="AU10" s="169"/>
      <c r="AV10" s="174" t="s">
        <v>25</v>
      </c>
      <c r="AW10" s="175"/>
      <c r="AX10" s="175"/>
      <c r="AY10" s="176"/>
      <c r="AZ10" s="177" t="s">
        <v>26</v>
      </c>
    </row>
    <row r="11" spans="1:52" x14ac:dyDescent="0.25">
      <c r="A11" s="171"/>
      <c r="B11" s="173"/>
      <c r="C11" s="43" t="s">
        <v>10</v>
      </c>
      <c r="D11" s="43" t="s">
        <v>27</v>
      </c>
      <c r="E11" s="44" t="s">
        <v>28</v>
      </c>
      <c r="F11" s="44" t="s">
        <v>29</v>
      </c>
      <c r="G11" s="44" t="s">
        <v>30</v>
      </c>
      <c r="H11" s="43" t="s">
        <v>27</v>
      </c>
      <c r="I11" s="44" t="s">
        <v>28</v>
      </c>
      <c r="J11" s="44" t="s">
        <v>29</v>
      </c>
      <c r="K11" s="44" t="s">
        <v>30</v>
      </c>
      <c r="L11" s="43" t="s">
        <v>27</v>
      </c>
      <c r="M11" s="44" t="s">
        <v>28</v>
      </c>
      <c r="N11" s="44" t="s">
        <v>29</v>
      </c>
      <c r="O11" s="44" t="s">
        <v>30</v>
      </c>
      <c r="P11" s="43" t="s">
        <v>27</v>
      </c>
      <c r="Q11" s="44" t="s">
        <v>28</v>
      </c>
      <c r="R11" s="44" t="s">
        <v>29</v>
      </c>
      <c r="S11" s="44" t="s">
        <v>30</v>
      </c>
      <c r="T11" s="43" t="s">
        <v>27</v>
      </c>
      <c r="U11" s="44" t="s">
        <v>28</v>
      </c>
      <c r="V11" s="44" t="s">
        <v>29</v>
      </c>
      <c r="W11" s="44" t="s">
        <v>30</v>
      </c>
      <c r="X11" s="43" t="s">
        <v>27</v>
      </c>
      <c r="Y11" s="44" t="s">
        <v>28</v>
      </c>
      <c r="Z11" s="44" t="s">
        <v>29</v>
      </c>
      <c r="AA11" s="44" t="s">
        <v>30</v>
      </c>
      <c r="AB11" s="43" t="s">
        <v>27</v>
      </c>
      <c r="AC11" s="44" t="s">
        <v>28</v>
      </c>
      <c r="AD11" s="44" t="s">
        <v>29</v>
      </c>
      <c r="AE11" s="44" t="s">
        <v>30</v>
      </c>
      <c r="AF11" s="43" t="s">
        <v>27</v>
      </c>
      <c r="AG11" s="44" t="s">
        <v>28</v>
      </c>
      <c r="AH11" s="44" t="s">
        <v>29</v>
      </c>
      <c r="AI11" s="44" t="s">
        <v>30</v>
      </c>
      <c r="AJ11" s="43" t="s">
        <v>27</v>
      </c>
      <c r="AK11" s="44" t="s">
        <v>28</v>
      </c>
      <c r="AL11" s="44" t="s">
        <v>29</v>
      </c>
      <c r="AM11" s="44" t="s">
        <v>30</v>
      </c>
      <c r="AN11" s="43" t="s">
        <v>27</v>
      </c>
      <c r="AO11" s="44" t="s">
        <v>28</v>
      </c>
      <c r="AP11" s="44" t="s">
        <v>29</v>
      </c>
      <c r="AQ11" s="44" t="s">
        <v>30</v>
      </c>
      <c r="AR11" s="43" t="s">
        <v>27</v>
      </c>
      <c r="AS11" s="44" t="s">
        <v>28</v>
      </c>
      <c r="AT11" s="44" t="s">
        <v>29</v>
      </c>
      <c r="AU11" s="44" t="s">
        <v>30</v>
      </c>
      <c r="AV11" s="43" t="s">
        <v>27</v>
      </c>
      <c r="AW11" s="44" t="s">
        <v>28</v>
      </c>
      <c r="AX11" s="44" t="s">
        <v>29</v>
      </c>
      <c r="AY11" s="44" t="s">
        <v>30</v>
      </c>
      <c r="AZ11" s="178"/>
    </row>
    <row r="12" spans="1:52" x14ac:dyDescent="0.25">
      <c r="A12" s="45"/>
      <c r="B12" s="46" t="s">
        <v>31</v>
      </c>
      <c r="C12" s="47"/>
      <c r="D12" s="48">
        <f>IFERROR(SUM(D13:D37)/COUNTIF(D13:D37,"&gt;0"),0)</f>
        <v>0</v>
      </c>
      <c r="E12" s="49">
        <f>IFERROR(SUM(E13:E37)/COUNTIF(E13:E37,"&gt;0"),0)</f>
        <v>0</v>
      </c>
      <c r="F12" s="49">
        <f>IFERROR(SUM(F13:F37)/COUNTIF(F13:F37,"&gt;0"),0)</f>
        <v>0</v>
      </c>
      <c r="G12" s="50" t="str">
        <f>IFERROR(SUM(G13:G37)/COUNTIF(G13:G37,"&gt;0"),"")</f>
        <v/>
      </c>
      <c r="H12" s="48">
        <f>IFERROR(SUM(H13:H37)/COUNTIF(H13:H37,"&gt;0"),0)</f>
        <v>0</v>
      </c>
      <c r="I12" s="49">
        <f>IFERROR(SUM(I13:I37)/COUNTIF(I13:I37,"&gt;0"),0)</f>
        <v>0</v>
      </c>
      <c r="J12" s="49">
        <f>IFERROR(SUM(J13:J37)/COUNTIF(J13:J37,"&gt;0"),0)</f>
        <v>0</v>
      </c>
      <c r="K12" s="50" t="str">
        <f>IFERROR(SUM(K13:K37)/COUNTIF(K13:K37,"&gt;0"),"")</f>
        <v/>
      </c>
      <c r="L12" s="48">
        <f>IFERROR(SUM(L13:L37)/COUNTIF(L13:L37,"&gt;0"),0)</f>
        <v>0</v>
      </c>
      <c r="M12" s="49">
        <f>IFERROR(SUM(M13:M37)/COUNTIF(M13:M37,"&gt;0"),0)</f>
        <v>0</v>
      </c>
      <c r="N12" s="49">
        <f>IFERROR(SUM(N13:N37)/COUNTIF(N13:N37,"&gt;0"),0)</f>
        <v>0</v>
      </c>
      <c r="O12" s="50" t="str">
        <f>IFERROR(SUM(O13:O37)/COUNTIF(O13:O37,"&gt;0"),"")</f>
        <v/>
      </c>
      <c r="P12" s="48">
        <f>IFERROR(SUM(P13:P37)/COUNTIF(P13:P37,"&gt;0"),0)</f>
        <v>1</v>
      </c>
      <c r="Q12" s="49">
        <f>IFERROR(SUM(Q13:Q37)/COUNTIF(Q13:Q37,"&gt;0"),0)</f>
        <v>1</v>
      </c>
      <c r="R12" s="49">
        <f>IFERROR(SUM(R13:R37)/COUNTIF(R13:R37,"&gt;0"),0)</f>
        <v>0</v>
      </c>
      <c r="S12" s="50">
        <f>IFERROR(SUM(S13:S37)/COUNTIF(S13:S37,"&gt;0"),"")</f>
        <v>1</v>
      </c>
      <c r="T12" s="48">
        <f>IFERROR(SUM(T13:T37)/COUNTIF(T13:T37,"&gt;0"),0)</f>
        <v>0</v>
      </c>
      <c r="U12" s="49">
        <f>IFERROR(SUM(U13:U37)/COUNTIF(U13:U37,"&gt;0"),0)</f>
        <v>0</v>
      </c>
      <c r="V12" s="49">
        <f>IFERROR(SUM(V13:V37)/COUNTIF(V13:V37,"&gt;0"),0)</f>
        <v>0</v>
      </c>
      <c r="W12" s="50" t="str">
        <f>IFERROR(SUM(W13:W37)/COUNTIF(W13:W37,"&gt;0"),"")</f>
        <v/>
      </c>
      <c r="X12" s="48">
        <f>IFERROR(SUM(X13:X37)/COUNTIF(X13:X37,"&gt;0"),0)</f>
        <v>0</v>
      </c>
      <c r="Y12" s="49">
        <f>IFERROR(SUM(Y13:Y37)/COUNTIF(Y13:Y37,"&gt;0"),0)</f>
        <v>0</v>
      </c>
      <c r="Z12" s="49">
        <f>IFERROR(SUM(Z13:Z37)/COUNTIF(Z13:Z37,"&gt;0"),0)</f>
        <v>0</v>
      </c>
      <c r="AA12" s="50" t="str">
        <f>IFERROR(SUM(AA13:AA37)/COUNTIF(AA13:AA37,"&gt;0"),"")</f>
        <v/>
      </c>
      <c r="AB12" s="48">
        <f>IFERROR(SUM(AB13:AB37)/COUNTIF(AB13:AB37,"&gt;0"),0)</f>
        <v>0</v>
      </c>
      <c r="AC12" s="49">
        <f>IFERROR(SUM(AC13:AC37)/COUNTIF(AC13:AC37,"&gt;0"),0)</f>
        <v>0</v>
      </c>
      <c r="AD12" s="49">
        <f>IFERROR(SUM(AD13:AD37)/COUNTIF(AD13:AD37,"&gt;0"),0)</f>
        <v>0</v>
      </c>
      <c r="AE12" s="50" t="str">
        <f>IFERROR(SUM(AE13:AE37)/COUNTIF(AE13:AE37,"&gt;0"),"")</f>
        <v/>
      </c>
      <c r="AF12" s="48">
        <f>IFERROR(SUM(AF13:AF37)/COUNTIF(AF13:AF37,"&gt;0"),0)</f>
        <v>0</v>
      </c>
      <c r="AG12" s="49">
        <f>IFERROR(SUM(AG13:AG37)/COUNTIF(AG13:AG37,"&gt;0"),0)</f>
        <v>0</v>
      </c>
      <c r="AH12" s="49">
        <f>IFERROR(SUM(AH13:AH37)/COUNTIF(AH13:AH37,"&gt;0"),0)</f>
        <v>0</v>
      </c>
      <c r="AI12" s="50" t="str">
        <f>IFERROR(SUM(AI13:AI37)/COUNTIF(AI13:AI37,"&gt;0"),"")</f>
        <v/>
      </c>
      <c r="AJ12" s="48">
        <f>IFERROR(SUM(AJ13:AJ37)/COUNTIF(AJ13:AJ37,"&gt;0"),0)</f>
        <v>0</v>
      </c>
      <c r="AK12" s="49">
        <f>IFERROR(SUM(AK13:AK37)/COUNTIF(AK13:AK37,"&gt;0"),0)</f>
        <v>0</v>
      </c>
      <c r="AL12" s="49">
        <f>IFERROR(SUM(AL13:AL37)/COUNTIF(AL13:AL37,"&gt;0"),0)</f>
        <v>0</v>
      </c>
      <c r="AM12" s="50" t="str">
        <f>IFERROR(SUM(AM13:AM37)/COUNTIF(AM13:AM37,"&gt;0"),"")</f>
        <v/>
      </c>
      <c r="AN12" s="48">
        <f>IFERROR(SUM(AN13:AN37)/COUNTIF(AN13:AN37,"&gt;0"),0)</f>
        <v>0</v>
      </c>
      <c r="AO12" s="49">
        <f>IFERROR(SUM(AO13:AO37)/COUNTIF(AO13:AO37,"&gt;0"),0)</f>
        <v>0</v>
      </c>
      <c r="AP12" s="49">
        <f>IFERROR(SUM(AP13:AP37)/COUNTIF(AP13:AP37,"&gt;0"),0)</f>
        <v>0</v>
      </c>
      <c r="AQ12" s="50" t="str">
        <f>IFERROR(SUM(AQ13:AQ37)/COUNTIF(AQ13:AQ37,"&gt;0"),"")</f>
        <v/>
      </c>
      <c r="AR12" s="48">
        <f>IFERROR(SUM(AR13:AR37)/COUNTIF(AR13:AR37,"&gt;0"),0)</f>
        <v>0</v>
      </c>
      <c r="AS12" s="49">
        <f>IFERROR(SUM(AS13:AS37)/COUNTIF(AS13:AS37,"&gt;0"),0)</f>
        <v>0</v>
      </c>
      <c r="AT12" s="49">
        <f>IFERROR(SUM(AT13:AT37)/COUNTIF(AT13:AT37,"&gt;0"),0)</f>
        <v>0</v>
      </c>
      <c r="AU12" s="50" t="str">
        <f>IFERROR(SUM(AU13:AU37)/COUNTIF(AU13:AU37,"&gt;0"),"")</f>
        <v/>
      </c>
      <c r="AV12" s="48">
        <f>IFERROR(SUM(AV13:AV37)/COUNTIF(AV13:AV37,"&gt;0"),0)</f>
        <v>0</v>
      </c>
      <c r="AW12" s="49">
        <f>IFERROR(SUM(AW13:AW37)/COUNTIF(AW13:AW37,"&gt;0"),0)</f>
        <v>0</v>
      </c>
      <c r="AX12" s="49">
        <f>IFERROR(SUM(AX13:AX37)/COUNTIF(AX13:AX37,"&gt;0"),0)</f>
        <v>0</v>
      </c>
      <c r="AY12" s="50" t="str">
        <f>IFERROR(SUM(AY13:AY37)/COUNTIF(AY13:AY37,"&gt;0"),"")</f>
        <v/>
      </c>
      <c r="AZ12" s="51">
        <f>IFERROR(AVERAGE(AY12,AU12,AQ12,AM12,AI12,AE12,AA12,W12,S12,O12),"")</f>
        <v>1</v>
      </c>
    </row>
    <row r="13" spans="1:52" ht="39.6" x14ac:dyDescent="0.25">
      <c r="A13" s="52">
        <v>1</v>
      </c>
      <c r="B13" s="29" t="s">
        <v>35</v>
      </c>
      <c r="C13" s="53" t="s">
        <v>32</v>
      </c>
      <c r="D13" s="54"/>
      <c r="E13" s="54"/>
      <c r="F13" s="54"/>
      <c r="G13" s="55" t="str">
        <f t="shared" ref="G13:G37" si="0">IFERROR(AVERAGE(D13:F13),"")</f>
        <v/>
      </c>
      <c r="H13" s="54"/>
      <c r="I13" s="54"/>
      <c r="J13" s="54"/>
      <c r="K13" s="55" t="str">
        <f t="shared" ref="K13:K37" si="1">IFERROR(AVERAGE(H13:J13),"")</f>
        <v/>
      </c>
      <c r="L13" s="56"/>
      <c r="M13" s="56"/>
      <c r="N13" s="56"/>
      <c r="O13" s="55" t="str">
        <f>IFERROR(AVERAGE(L13:N13),"")</f>
        <v/>
      </c>
      <c r="P13" s="56">
        <v>1</v>
      </c>
      <c r="Q13" s="56">
        <v>1</v>
      </c>
      <c r="R13" s="56"/>
      <c r="S13" s="55">
        <f t="shared" ref="S13:S37" si="2">IFERROR(AVERAGE(P13:R13),"")</f>
        <v>1</v>
      </c>
      <c r="T13" s="56"/>
      <c r="U13" s="56"/>
      <c r="V13" s="56"/>
      <c r="W13" s="55" t="str">
        <f t="shared" ref="W13:W37" si="3">IFERROR(AVERAGE(T13:V13),"")</f>
        <v/>
      </c>
      <c r="X13" s="54"/>
      <c r="Y13" s="54"/>
      <c r="Z13" s="54"/>
      <c r="AA13" s="55" t="str">
        <f t="shared" ref="AA13:AA37" si="4">IFERROR(AVERAGE(X13:Z13),"")</f>
        <v/>
      </c>
      <c r="AB13" s="54"/>
      <c r="AC13" s="54"/>
      <c r="AD13" s="54"/>
      <c r="AE13" s="55" t="str">
        <f t="shared" ref="AE13:AE37" si="5">IFERROR(AVERAGE(AB13:AD13),"")</f>
        <v/>
      </c>
      <c r="AF13" s="54"/>
      <c r="AG13" s="54"/>
      <c r="AH13" s="54"/>
      <c r="AI13" s="55" t="str">
        <f t="shared" ref="AI13:AI37" si="6">IFERROR(AVERAGE(AF13:AH13),"")</f>
        <v/>
      </c>
      <c r="AJ13" s="54"/>
      <c r="AK13" s="54"/>
      <c r="AL13" s="54"/>
      <c r="AM13" s="55" t="str">
        <f t="shared" ref="AM13:AM37" si="7">IFERROR(AVERAGE(AJ13:AL13),"")</f>
        <v/>
      </c>
      <c r="AN13" s="54"/>
      <c r="AO13" s="54"/>
      <c r="AP13" s="54"/>
      <c r="AQ13" s="55" t="str">
        <f t="shared" ref="AQ13:AQ37" si="8">IFERROR(AVERAGE(AN13:AP13),"")</f>
        <v/>
      </c>
      <c r="AR13" s="54"/>
      <c r="AS13" s="54"/>
      <c r="AT13" s="54"/>
      <c r="AU13" s="55" t="str">
        <f t="shared" ref="AU13:AU37" si="9">IFERROR(AVERAGE(AR13:AT13),"")</f>
        <v/>
      </c>
      <c r="AV13" s="54"/>
      <c r="AW13" s="54"/>
      <c r="AX13" s="54"/>
      <c r="AY13" s="55" t="str">
        <f t="shared" ref="AY13:AY37" si="10">IFERROR(AVERAGE(AV13:AX13),"")</f>
        <v/>
      </c>
      <c r="AZ13" s="57">
        <f t="shared" ref="AZ13:AZ37" si="11">IFERROR(AVERAGE(AY13,AU13,AQ13,AM13,AI13,AE13,AA13,W13,S13,O13),"")</f>
        <v>1</v>
      </c>
    </row>
    <row r="14" spans="1:52" x14ac:dyDescent="0.25">
      <c r="A14" s="58">
        <v>2</v>
      </c>
      <c r="B14" s="29" t="s">
        <v>41</v>
      </c>
      <c r="C14" s="53" t="s">
        <v>32</v>
      </c>
      <c r="D14" s="56"/>
      <c r="E14" s="59"/>
      <c r="F14" s="59"/>
      <c r="G14" s="55" t="str">
        <f t="shared" si="0"/>
        <v/>
      </c>
      <c r="H14" s="56"/>
      <c r="I14" s="59"/>
      <c r="J14" s="59"/>
      <c r="K14" s="55" t="str">
        <f t="shared" si="1"/>
        <v/>
      </c>
      <c r="L14" s="56"/>
      <c r="M14" s="56"/>
      <c r="N14" s="59"/>
      <c r="O14" s="55" t="str">
        <f t="shared" ref="O14:O37" si="12">IFERROR(AVERAGE(L14:N14),"")</f>
        <v/>
      </c>
      <c r="P14" s="56">
        <v>1</v>
      </c>
      <c r="Q14" s="56">
        <v>1</v>
      </c>
      <c r="R14" s="59"/>
      <c r="S14" s="55">
        <f t="shared" si="2"/>
        <v>1</v>
      </c>
      <c r="T14" s="56"/>
      <c r="U14" s="59"/>
      <c r="V14" s="59"/>
      <c r="W14" s="55" t="str">
        <f t="shared" si="3"/>
        <v/>
      </c>
      <c r="X14" s="56"/>
      <c r="Y14" s="59"/>
      <c r="Z14" s="59"/>
      <c r="AA14" s="55" t="str">
        <f t="shared" si="4"/>
        <v/>
      </c>
      <c r="AB14" s="56"/>
      <c r="AC14" s="59"/>
      <c r="AD14" s="59"/>
      <c r="AE14" s="55" t="str">
        <f t="shared" si="5"/>
        <v/>
      </c>
      <c r="AF14" s="56"/>
      <c r="AG14" s="59"/>
      <c r="AH14" s="59"/>
      <c r="AI14" s="55" t="str">
        <f t="shared" si="6"/>
        <v/>
      </c>
      <c r="AJ14" s="56"/>
      <c r="AK14" s="59"/>
      <c r="AL14" s="59"/>
      <c r="AM14" s="55" t="str">
        <f t="shared" si="7"/>
        <v/>
      </c>
      <c r="AN14" s="56"/>
      <c r="AO14" s="59"/>
      <c r="AP14" s="59"/>
      <c r="AQ14" s="55" t="str">
        <f t="shared" si="8"/>
        <v/>
      </c>
      <c r="AR14" s="56"/>
      <c r="AS14" s="59"/>
      <c r="AT14" s="59"/>
      <c r="AU14" s="55" t="str">
        <f t="shared" si="9"/>
        <v/>
      </c>
      <c r="AV14" s="56"/>
      <c r="AW14" s="59"/>
      <c r="AX14" s="59"/>
      <c r="AY14" s="55" t="str">
        <f t="shared" si="10"/>
        <v/>
      </c>
      <c r="AZ14" s="57">
        <f t="shared" si="11"/>
        <v>1</v>
      </c>
    </row>
    <row r="15" spans="1:52" x14ac:dyDescent="0.25">
      <c r="A15" s="58">
        <v>3</v>
      </c>
      <c r="B15" s="29" t="s">
        <v>42</v>
      </c>
      <c r="C15" s="53" t="s">
        <v>32</v>
      </c>
      <c r="D15" s="56"/>
      <c r="E15" s="59"/>
      <c r="F15" s="59"/>
      <c r="G15" s="55" t="str">
        <f t="shared" si="0"/>
        <v/>
      </c>
      <c r="H15" s="56"/>
      <c r="I15" s="59"/>
      <c r="J15" s="59"/>
      <c r="K15" s="55" t="str">
        <f t="shared" si="1"/>
        <v/>
      </c>
      <c r="L15" s="56"/>
      <c r="M15" s="56"/>
      <c r="N15" s="59"/>
      <c r="O15" s="55" t="str">
        <f t="shared" si="12"/>
        <v/>
      </c>
      <c r="P15" s="56">
        <v>1</v>
      </c>
      <c r="Q15" s="56">
        <v>1</v>
      </c>
      <c r="R15" s="59"/>
      <c r="S15" s="55">
        <f t="shared" si="2"/>
        <v>1</v>
      </c>
      <c r="T15" s="56"/>
      <c r="U15" s="59"/>
      <c r="V15" s="59"/>
      <c r="W15" s="55" t="str">
        <f t="shared" si="3"/>
        <v/>
      </c>
      <c r="X15" s="56"/>
      <c r="Y15" s="59"/>
      <c r="Z15" s="59"/>
      <c r="AA15" s="55" t="str">
        <f t="shared" si="4"/>
        <v/>
      </c>
      <c r="AB15" s="56"/>
      <c r="AC15" s="59"/>
      <c r="AD15" s="59"/>
      <c r="AE15" s="55" t="str">
        <f t="shared" si="5"/>
        <v/>
      </c>
      <c r="AF15" s="56"/>
      <c r="AG15" s="59"/>
      <c r="AH15" s="59"/>
      <c r="AI15" s="55" t="str">
        <f t="shared" si="6"/>
        <v/>
      </c>
      <c r="AJ15" s="56"/>
      <c r="AK15" s="59"/>
      <c r="AL15" s="59"/>
      <c r="AM15" s="55" t="str">
        <f t="shared" si="7"/>
        <v/>
      </c>
      <c r="AN15" s="56"/>
      <c r="AO15" s="59"/>
      <c r="AP15" s="59"/>
      <c r="AQ15" s="55" t="str">
        <f t="shared" si="8"/>
        <v/>
      </c>
      <c r="AR15" s="56"/>
      <c r="AS15" s="59"/>
      <c r="AT15" s="59"/>
      <c r="AU15" s="55" t="str">
        <f t="shared" si="9"/>
        <v/>
      </c>
      <c r="AV15" s="56"/>
      <c r="AW15" s="59"/>
      <c r="AX15" s="59"/>
      <c r="AY15" s="55" t="str">
        <f t="shared" si="10"/>
        <v/>
      </c>
      <c r="AZ15" s="57">
        <f t="shared" si="11"/>
        <v>1</v>
      </c>
    </row>
    <row r="16" spans="1:52" x14ac:dyDescent="0.25">
      <c r="A16" s="60">
        <v>4</v>
      </c>
      <c r="B16" s="29" t="s">
        <v>33</v>
      </c>
      <c r="C16" s="53" t="s">
        <v>32</v>
      </c>
      <c r="D16" s="56"/>
      <c r="E16" s="59"/>
      <c r="F16" s="59"/>
      <c r="G16" s="55" t="str">
        <f t="shared" si="0"/>
        <v/>
      </c>
      <c r="H16" s="56"/>
      <c r="I16" s="59"/>
      <c r="J16" s="59"/>
      <c r="K16" s="55" t="str">
        <f t="shared" si="1"/>
        <v/>
      </c>
      <c r="L16" s="56"/>
      <c r="M16" s="56"/>
      <c r="N16" s="59"/>
      <c r="O16" s="55" t="str">
        <f t="shared" si="12"/>
        <v/>
      </c>
      <c r="P16" s="56">
        <v>1</v>
      </c>
      <c r="Q16" s="56">
        <v>1</v>
      </c>
      <c r="R16" s="59"/>
      <c r="S16" s="55">
        <f t="shared" si="2"/>
        <v>1</v>
      </c>
      <c r="T16" s="56"/>
      <c r="U16" s="59"/>
      <c r="V16" s="59"/>
      <c r="W16" s="55" t="str">
        <f t="shared" si="3"/>
        <v/>
      </c>
      <c r="X16" s="56"/>
      <c r="Y16" s="59"/>
      <c r="Z16" s="59"/>
      <c r="AA16" s="55" t="str">
        <f t="shared" si="4"/>
        <v/>
      </c>
      <c r="AB16" s="56"/>
      <c r="AC16" s="59"/>
      <c r="AD16" s="59"/>
      <c r="AE16" s="55" t="str">
        <f t="shared" si="5"/>
        <v/>
      </c>
      <c r="AF16" s="56"/>
      <c r="AG16" s="59"/>
      <c r="AH16" s="59"/>
      <c r="AI16" s="55" t="str">
        <f t="shared" si="6"/>
        <v/>
      </c>
      <c r="AJ16" s="56"/>
      <c r="AK16" s="59"/>
      <c r="AL16" s="59"/>
      <c r="AM16" s="55" t="str">
        <f t="shared" si="7"/>
        <v/>
      </c>
      <c r="AN16" s="56"/>
      <c r="AO16" s="59"/>
      <c r="AP16" s="59"/>
      <c r="AQ16" s="55" t="str">
        <f t="shared" si="8"/>
        <v/>
      </c>
      <c r="AR16" s="56"/>
      <c r="AS16" s="59"/>
      <c r="AT16" s="59"/>
      <c r="AU16" s="55" t="str">
        <f t="shared" si="9"/>
        <v/>
      </c>
      <c r="AV16" s="56"/>
      <c r="AW16" s="59"/>
      <c r="AX16" s="59"/>
      <c r="AY16" s="55" t="str">
        <f t="shared" si="10"/>
        <v/>
      </c>
      <c r="AZ16" s="57">
        <f t="shared" si="11"/>
        <v>1</v>
      </c>
    </row>
    <row r="17" spans="1:52" x14ac:dyDescent="0.25">
      <c r="A17" s="58">
        <v>5</v>
      </c>
      <c r="B17" s="29" t="s">
        <v>43</v>
      </c>
      <c r="C17" s="53" t="s">
        <v>32</v>
      </c>
      <c r="D17" s="56"/>
      <c r="E17" s="59"/>
      <c r="F17" s="59"/>
      <c r="G17" s="55" t="str">
        <f t="shared" si="0"/>
        <v/>
      </c>
      <c r="H17" s="56"/>
      <c r="I17" s="59"/>
      <c r="J17" s="59"/>
      <c r="K17" s="55" t="str">
        <f t="shared" si="1"/>
        <v/>
      </c>
      <c r="L17" s="56"/>
      <c r="M17" s="56"/>
      <c r="N17" s="59"/>
      <c r="O17" s="55" t="str">
        <f t="shared" si="12"/>
        <v/>
      </c>
      <c r="P17" s="56">
        <v>1</v>
      </c>
      <c r="Q17" s="56">
        <v>1</v>
      </c>
      <c r="R17" s="59"/>
      <c r="S17" s="55">
        <f t="shared" si="2"/>
        <v>1</v>
      </c>
      <c r="T17" s="56"/>
      <c r="U17" s="59"/>
      <c r="V17" s="59"/>
      <c r="W17" s="55" t="str">
        <f t="shared" si="3"/>
        <v/>
      </c>
      <c r="X17" s="56"/>
      <c r="Y17" s="59"/>
      <c r="Z17" s="59"/>
      <c r="AA17" s="55" t="str">
        <f t="shared" si="4"/>
        <v/>
      </c>
      <c r="AB17" s="56"/>
      <c r="AC17" s="59"/>
      <c r="AD17" s="59"/>
      <c r="AE17" s="55" t="str">
        <f t="shared" si="5"/>
        <v/>
      </c>
      <c r="AF17" s="56"/>
      <c r="AG17" s="59"/>
      <c r="AH17" s="59"/>
      <c r="AI17" s="55" t="str">
        <f t="shared" si="6"/>
        <v/>
      </c>
      <c r="AJ17" s="56"/>
      <c r="AK17" s="59"/>
      <c r="AL17" s="59"/>
      <c r="AM17" s="55" t="str">
        <f t="shared" si="7"/>
        <v/>
      </c>
      <c r="AN17" s="56"/>
      <c r="AO17" s="59"/>
      <c r="AP17" s="59"/>
      <c r="AQ17" s="55" t="str">
        <f t="shared" si="8"/>
        <v/>
      </c>
      <c r="AR17" s="56"/>
      <c r="AS17" s="59"/>
      <c r="AT17" s="59"/>
      <c r="AU17" s="55" t="str">
        <f t="shared" si="9"/>
        <v/>
      </c>
      <c r="AV17" s="56"/>
      <c r="AW17" s="59"/>
      <c r="AX17" s="59"/>
      <c r="AY17" s="55" t="str">
        <f t="shared" si="10"/>
        <v/>
      </c>
      <c r="AZ17" s="57">
        <f t="shared" si="11"/>
        <v>1</v>
      </c>
    </row>
    <row r="18" spans="1:52" x14ac:dyDescent="0.25">
      <c r="A18" s="58">
        <v>6</v>
      </c>
      <c r="B18" s="29" t="s">
        <v>47</v>
      </c>
      <c r="C18" s="53" t="s">
        <v>32</v>
      </c>
      <c r="D18" s="56"/>
      <c r="E18" s="61"/>
      <c r="F18" s="61"/>
      <c r="G18" s="55" t="str">
        <f t="shared" si="0"/>
        <v/>
      </c>
      <c r="H18" s="56"/>
      <c r="I18" s="61"/>
      <c r="J18" s="61"/>
      <c r="K18" s="55" t="str">
        <f t="shared" si="1"/>
        <v/>
      </c>
      <c r="L18" s="56"/>
      <c r="M18" s="56"/>
      <c r="N18" s="59"/>
      <c r="O18" s="55" t="str">
        <f t="shared" si="12"/>
        <v/>
      </c>
      <c r="P18" s="56">
        <v>1</v>
      </c>
      <c r="Q18" s="56">
        <v>1</v>
      </c>
      <c r="R18" s="61"/>
      <c r="S18" s="55">
        <f t="shared" si="2"/>
        <v>1</v>
      </c>
      <c r="T18" s="56"/>
      <c r="U18" s="61"/>
      <c r="V18" s="61"/>
      <c r="W18" s="55" t="str">
        <f t="shared" si="3"/>
        <v/>
      </c>
      <c r="X18" s="56"/>
      <c r="Y18" s="61"/>
      <c r="Z18" s="61"/>
      <c r="AA18" s="55" t="str">
        <f t="shared" si="4"/>
        <v/>
      </c>
      <c r="AB18" s="56"/>
      <c r="AC18" s="61"/>
      <c r="AD18" s="61"/>
      <c r="AE18" s="55" t="str">
        <f t="shared" si="5"/>
        <v/>
      </c>
      <c r="AF18" s="56"/>
      <c r="AG18" s="61"/>
      <c r="AH18" s="61"/>
      <c r="AI18" s="55" t="str">
        <f t="shared" si="6"/>
        <v/>
      </c>
      <c r="AJ18" s="56"/>
      <c r="AK18" s="61"/>
      <c r="AL18" s="61"/>
      <c r="AM18" s="55" t="str">
        <f t="shared" si="7"/>
        <v/>
      </c>
      <c r="AN18" s="56"/>
      <c r="AO18" s="61"/>
      <c r="AP18" s="61"/>
      <c r="AQ18" s="55" t="str">
        <f t="shared" si="8"/>
        <v/>
      </c>
      <c r="AR18" s="56"/>
      <c r="AS18" s="61"/>
      <c r="AT18" s="61"/>
      <c r="AU18" s="55" t="str">
        <f t="shared" si="9"/>
        <v/>
      </c>
      <c r="AV18" s="56"/>
      <c r="AW18" s="61"/>
      <c r="AX18" s="61"/>
      <c r="AY18" s="55" t="str">
        <f t="shared" si="10"/>
        <v/>
      </c>
      <c r="AZ18" s="57">
        <f t="shared" si="11"/>
        <v>1</v>
      </c>
    </row>
    <row r="19" spans="1:52" x14ac:dyDescent="0.25">
      <c r="A19" s="58">
        <f>A18+1</f>
        <v>7</v>
      </c>
      <c r="B19" s="29" t="s">
        <v>48</v>
      </c>
      <c r="C19" s="53" t="s">
        <v>32</v>
      </c>
      <c r="D19" s="62"/>
      <c r="E19" s="59"/>
      <c r="F19" s="59"/>
      <c r="G19" s="55" t="str">
        <f t="shared" si="0"/>
        <v/>
      </c>
      <c r="H19" s="62"/>
      <c r="I19" s="59"/>
      <c r="J19" s="59"/>
      <c r="K19" s="55" t="str">
        <f t="shared" si="1"/>
        <v/>
      </c>
      <c r="L19" s="56"/>
      <c r="M19" s="56"/>
      <c r="N19" s="59"/>
      <c r="O19" s="55" t="str">
        <f t="shared" si="12"/>
        <v/>
      </c>
      <c r="P19" s="56">
        <v>1</v>
      </c>
      <c r="Q19" s="56">
        <v>1</v>
      </c>
      <c r="R19" s="59"/>
      <c r="S19" s="55">
        <f t="shared" si="2"/>
        <v>1</v>
      </c>
      <c r="T19" s="62"/>
      <c r="U19" s="59"/>
      <c r="V19" s="59"/>
      <c r="W19" s="55" t="str">
        <f t="shared" si="3"/>
        <v/>
      </c>
      <c r="X19" s="62"/>
      <c r="Y19" s="59"/>
      <c r="Z19" s="59"/>
      <c r="AA19" s="55" t="str">
        <f t="shared" si="4"/>
        <v/>
      </c>
      <c r="AB19" s="62"/>
      <c r="AC19" s="59"/>
      <c r="AD19" s="59"/>
      <c r="AE19" s="55" t="str">
        <f t="shared" si="5"/>
        <v/>
      </c>
      <c r="AF19" s="62"/>
      <c r="AG19" s="59"/>
      <c r="AH19" s="59"/>
      <c r="AI19" s="55" t="str">
        <f t="shared" si="6"/>
        <v/>
      </c>
      <c r="AJ19" s="62"/>
      <c r="AK19" s="59"/>
      <c r="AL19" s="59"/>
      <c r="AM19" s="55" t="str">
        <f t="shared" si="7"/>
        <v/>
      </c>
      <c r="AN19" s="62"/>
      <c r="AO19" s="59"/>
      <c r="AP19" s="59"/>
      <c r="AQ19" s="55" t="str">
        <f t="shared" si="8"/>
        <v/>
      </c>
      <c r="AR19" s="62"/>
      <c r="AS19" s="59"/>
      <c r="AT19" s="59"/>
      <c r="AU19" s="55" t="str">
        <f t="shared" si="9"/>
        <v/>
      </c>
      <c r="AV19" s="62"/>
      <c r="AW19" s="59"/>
      <c r="AX19" s="59"/>
      <c r="AY19" s="55" t="str">
        <f t="shared" si="10"/>
        <v/>
      </c>
      <c r="AZ19" s="57">
        <f t="shared" si="11"/>
        <v>1</v>
      </c>
    </row>
    <row r="20" spans="1:52" x14ac:dyDescent="0.25">
      <c r="A20" s="58">
        <v>8</v>
      </c>
      <c r="B20" s="29" t="s">
        <v>49</v>
      </c>
      <c r="C20" s="53" t="s">
        <v>32</v>
      </c>
      <c r="D20" s="62"/>
      <c r="E20" s="59"/>
      <c r="F20" s="59"/>
      <c r="G20" s="55" t="str">
        <f t="shared" si="0"/>
        <v/>
      </c>
      <c r="H20" s="62"/>
      <c r="I20" s="59"/>
      <c r="J20" s="59"/>
      <c r="K20" s="55" t="str">
        <f t="shared" si="1"/>
        <v/>
      </c>
      <c r="L20" s="56"/>
      <c r="M20" s="56"/>
      <c r="N20" s="59"/>
      <c r="O20" s="55" t="str">
        <f t="shared" si="12"/>
        <v/>
      </c>
      <c r="P20" s="56">
        <v>1</v>
      </c>
      <c r="Q20" s="56">
        <v>1</v>
      </c>
      <c r="R20" s="59"/>
      <c r="S20" s="55">
        <f t="shared" si="2"/>
        <v>1</v>
      </c>
      <c r="T20" s="62"/>
      <c r="U20" s="59"/>
      <c r="V20" s="59"/>
      <c r="W20" s="55" t="str">
        <f t="shared" si="3"/>
        <v/>
      </c>
      <c r="X20" s="62"/>
      <c r="Y20" s="59"/>
      <c r="Z20" s="59"/>
      <c r="AA20" s="55" t="str">
        <f t="shared" si="4"/>
        <v/>
      </c>
      <c r="AB20" s="62"/>
      <c r="AC20" s="59"/>
      <c r="AD20" s="59"/>
      <c r="AE20" s="55" t="str">
        <f t="shared" si="5"/>
        <v/>
      </c>
      <c r="AF20" s="62"/>
      <c r="AG20" s="59"/>
      <c r="AH20" s="59"/>
      <c r="AI20" s="55" t="str">
        <f t="shared" si="6"/>
        <v/>
      </c>
      <c r="AJ20" s="62"/>
      <c r="AK20" s="59"/>
      <c r="AL20" s="59"/>
      <c r="AM20" s="55" t="str">
        <f t="shared" si="7"/>
        <v/>
      </c>
      <c r="AN20" s="62"/>
      <c r="AO20" s="59"/>
      <c r="AP20" s="59"/>
      <c r="AQ20" s="55" t="str">
        <f t="shared" si="8"/>
        <v/>
      </c>
      <c r="AR20" s="62"/>
      <c r="AS20" s="59"/>
      <c r="AT20" s="59"/>
      <c r="AU20" s="55" t="str">
        <f t="shared" si="9"/>
        <v/>
      </c>
      <c r="AV20" s="62"/>
      <c r="AW20" s="59"/>
      <c r="AX20" s="59"/>
      <c r="AY20" s="55" t="str">
        <f t="shared" si="10"/>
        <v/>
      </c>
      <c r="AZ20" s="57">
        <f t="shared" si="11"/>
        <v>1</v>
      </c>
    </row>
    <row r="21" spans="1:52" x14ac:dyDescent="0.25">
      <c r="A21" s="58">
        <v>9</v>
      </c>
      <c r="B21" s="29" t="s">
        <v>50</v>
      </c>
      <c r="C21" s="53" t="s">
        <v>32</v>
      </c>
      <c r="D21" s="62"/>
      <c r="E21" s="59"/>
      <c r="F21" s="59"/>
      <c r="G21" s="55" t="str">
        <f t="shared" si="0"/>
        <v/>
      </c>
      <c r="H21" s="62"/>
      <c r="I21" s="59"/>
      <c r="J21" s="59"/>
      <c r="K21" s="55" t="str">
        <f t="shared" si="1"/>
        <v/>
      </c>
      <c r="L21" s="56"/>
      <c r="M21" s="56"/>
      <c r="N21" s="59"/>
      <c r="O21" s="55" t="str">
        <f t="shared" si="12"/>
        <v/>
      </c>
      <c r="P21" s="56">
        <v>1</v>
      </c>
      <c r="Q21" s="56">
        <v>1</v>
      </c>
      <c r="R21" s="59"/>
      <c r="S21" s="55">
        <f t="shared" si="2"/>
        <v>1</v>
      </c>
      <c r="T21" s="62"/>
      <c r="U21" s="59"/>
      <c r="V21" s="59"/>
      <c r="W21" s="55" t="str">
        <f t="shared" si="3"/>
        <v/>
      </c>
      <c r="X21" s="62"/>
      <c r="Y21" s="59"/>
      <c r="Z21" s="59"/>
      <c r="AA21" s="55" t="str">
        <f t="shared" si="4"/>
        <v/>
      </c>
      <c r="AB21" s="62"/>
      <c r="AC21" s="59"/>
      <c r="AD21" s="59"/>
      <c r="AE21" s="55" t="str">
        <f t="shared" si="5"/>
        <v/>
      </c>
      <c r="AF21" s="62"/>
      <c r="AG21" s="59"/>
      <c r="AH21" s="59"/>
      <c r="AI21" s="55" t="str">
        <f t="shared" si="6"/>
        <v/>
      </c>
      <c r="AJ21" s="62"/>
      <c r="AK21" s="59"/>
      <c r="AL21" s="59"/>
      <c r="AM21" s="55" t="str">
        <f t="shared" si="7"/>
        <v/>
      </c>
      <c r="AN21" s="62"/>
      <c r="AO21" s="59"/>
      <c r="AP21" s="59"/>
      <c r="AQ21" s="55" t="str">
        <f t="shared" si="8"/>
        <v/>
      </c>
      <c r="AR21" s="62"/>
      <c r="AS21" s="59"/>
      <c r="AT21" s="59"/>
      <c r="AU21" s="55" t="str">
        <f t="shared" si="9"/>
        <v/>
      </c>
      <c r="AV21" s="62"/>
      <c r="AW21" s="59"/>
      <c r="AX21" s="59"/>
      <c r="AY21" s="55" t="str">
        <f t="shared" si="10"/>
        <v/>
      </c>
      <c r="AZ21" s="57">
        <f t="shared" si="11"/>
        <v>1</v>
      </c>
    </row>
    <row r="22" spans="1:52" x14ac:dyDescent="0.25">
      <c r="A22" s="58">
        <v>10</v>
      </c>
      <c r="B22" s="29" t="s">
        <v>51</v>
      </c>
      <c r="C22" s="53" t="s">
        <v>32</v>
      </c>
      <c r="D22" s="62"/>
      <c r="E22" s="59"/>
      <c r="F22" s="59"/>
      <c r="G22" s="55" t="str">
        <f t="shared" si="0"/>
        <v/>
      </c>
      <c r="H22" s="62"/>
      <c r="I22" s="59"/>
      <c r="J22" s="59"/>
      <c r="K22" s="55" t="str">
        <f t="shared" si="1"/>
        <v/>
      </c>
      <c r="L22" s="63"/>
      <c r="M22" s="63"/>
      <c r="N22" s="64"/>
      <c r="O22" s="65"/>
      <c r="P22" s="63"/>
      <c r="Q22" s="63"/>
      <c r="R22" s="64"/>
      <c r="S22" s="65"/>
      <c r="T22" s="66"/>
      <c r="U22" s="64"/>
      <c r="V22" s="64"/>
      <c r="W22" s="65"/>
      <c r="X22" s="66"/>
      <c r="Y22" s="64"/>
      <c r="Z22" s="64"/>
      <c r="AA22" s="65"/>
      <c r="AB22" s="66"/>
      <c r="AC22" s="64"/>
      <c r="AD22" s="64"/>
      <c r="AE22" s="65"/>
      <c r="AF22" s="66"/>
      <c r="AG22" s="64"/>
      <c r="AH22" s="64"/>
      <c r="AI22" s="65"/>
      <c r="AJ22" s="66"/>
      <c r="AK22" s="64"/>
      <c r="AL22" s="64"/>
      <c r="AM22" s="65"/>
      <c r="AN22" s="66"/>
      <c r="AO22" s="64"/>
      <c r="AP22" s="64"/>
      <c r="AQ22" s="65"/>
      <c r="AR22" s="66"/>
      <c r="AS22" s="64"/>
      <c r="AT22" s="64"/>
      <c r="AU22" s="65"/>
      <c r="AV22" s="66"/>
      <c r="AW22" s="64"/>
      <c r="AX22" s="64"/>
      <c r="AY22" s="65"/>
      <c r="AZ22" s="67"/>
    </row>
    <row r="23" spans="1:52" x14ac:dyDescent="0.25">
      <c r="A23" s="68"/>
      <c r="B23" s="69" t="s">
        <v>38</v>
      </c>
      <c r="C23" s="70" t="s">
        <v>32</v>
      </c>
      <c r="D23" s="71"/>
      <c r="E23" s="61"/>
      <c r="F23" s="61"/>
      <c r="G23" s="72" t="str">
        <f t="shared" si="0"/>
        <v/>
      </c>
      <c r="H23" s="71"/>
      <c r="I23" s="61"/>
      <c r="J23" s="61"/>
      <c r="K23" s="72" t="str">
        <f t="shared" si="1"/>
        <v/>
      </c>
      <c r="L23" s="73"/>
      <c r="M23" s="73"/>
      <c r="N23" s="61"/>
      <c r="O23" s="72" t="str">
        <f t="shared" si="12"/>
        <v/>
      </c>
      <c r="P23" s="73">
        <v>1</v>
      </c>
      <c r="Q23" s="73">
        <v>1</v>
      </c>
      <c r="R23" s="61"/>
      <c r="S23" s="72">
        <f t="shared" si="2"/>
        <v>1</v>
      </c>
      <c r="T23" s="71"/>
      <c r="U23" s="61"/>
      <c r="V23" s="61"/>
      <c r="W23" s="72" t="str">
        <f t="shared" si="3"/>
        <v/>
      </c>
      <c r="X23" s="71"/>
      <c r="Y23" s="61"/>
      <c r="Z23" s="61"/>
      <c r="AA23" s="72" t="str">
        <f t="shared" si="4"/>
        <v/>
      </c>
      <c r="AB23" s="71"/>
      <c r="AC23" s="61"/>
      <c r="AD23" s="61"/>
      <c r="AE23" s="72" t="str">
        <f t="shared" si="5"/>
        <v/>
      </c>
      <c r="AF23" s="71"/>
      <c r="AG23" s="61"/>
      <c r="AH23" s="61"/>
      <c r="AI23" s="72" t="str">
        <f t="shared" si="6"/>
        <v/>
      </c>
      <c r="AJ23" s="71"/>
      <c r="AK23" s="61"/>
      <c r="AL23" s="61"/>
      <c r="AM23" s="72" t="str">
        <f t="shared" si="7"/>
        <v/>
      </c>
      <c r="AN23" s="71"/>
      <c r="AO23" s="61"/>
      <c r="AP23" s="61"/>
      <c r="AQ23" s="72" t="str">
        <f t="shared" si="8"/>
        <v/>
      </c>
      <c r="AR23" s="71"/>
      <c r="AS23" s="61"/>
      <c r="AT23" s="61"/>
      <c r="AU23" s="72" t="str">
        <f t="shared" si="9"/>
        <v/>
      </c>
      <c r="AV23" s="71"/>
      <c r="AW23" s="61"/>
      <c r="AX23" s="61"/>
      <c r="AY23" s="72" t="str">
        <f t="shared" si="10"/>
        <v/>
      </c>
      <c r="AZ23" s="74">
        <f t="shared" si="11"/>
        <v>1</v>
      </c>
    </row>
    <row r="24" spans="1:52" ht="26.4" x14ac:dyDescent="0.25">
      <c r="A24" s="68"/>
      <c r="B24" s="69" t="s">
        <v>37</v>
      </c>
      <c r="C24" s="70" t="s">
        <v>32</v>
      </c>
      <c r="D24" s="71"/>
      <c r="E24" s="61"/>
      <c r="F24" s="61"/>
      <c r="G24" s="72" t="str">
        <f t="shared" si="0"/>
        <v/>
      </c>
      <c r="H24" s="71"/>
      <c r="I24" s="61"/>
      <c r="J24" s="61"/>
      <c r="K24" s="72" t="str">
        <f t="shared" si="1"/>
        <v/>
      </c>
      <c r="L24" s="73"/>
      <c r="M24" s="73"/>
      <c r="N24" s="61"/>
      <c r="O24" s="72" t="str">
        <f t="shared" si="12"/>
        <v/>
      </c>
      <c r="P24" s="73">
        <v>1</v>
      </c>
      <c r="Q24" s="73">
        <v>1</v>
      </c>
      <c r="R24" s="61"/>
      <c r="S24" s="72">
        <f t="shared" si="2"/>
        <v>1</v>
      </c>
      <c r="T24" s="71"/>
      <c r="U24" s="61"/>
      <c r="V24" s="61"/>
      <c r="W24" s="72" t="str">
        <f t="shared" si="3"/>
        <v/>
      </c>
      <c r="X24" s="71"/>
      <c r="Y24" s="61"/>
      <c r="Z24" s="61"/>
      <c r="AA24" s="72" t="str">
        <f t="shared" si="4"/>
        <v/>
      </c>
      <c r="AB24" s="71"/>
      <c r="AC24" s="61"/>
      <c r="AD24" s="61"/>
      <c r="AE24" s="72" t="str">
        <f t="shared" si="5"/>
        <v/>
      </c>
      <c r="AF24" s="71"/>
      <c r="AG24" s="61"/>
      <c r="AH24" s="61"/>
      <c r="AI24" s="72" t="str">
        <f t="shared" si="6"/>
        <v/>
      </c>
      <c r="AJ24" s="71"/>
      <c r="AK24" s="61"/>
      <c r="AL24" s="61"/>
      <c r="AM24" s="72" t="str">
        <f t="shared" si="7"/>
        <v/>
      </c>
      <c r="AN24" s="71"/>
      <c r="AO24" s="61"/>
      <c r="AP24" s="61"/>
      <c r="AQ24" s="72" t="str">
        <f t="shared" si="8"/>
        <v/>
      </c>
      <c r="AR24" s="71"/>
      <c r="AS24" s="61"/>
      <c r="AT24" s="61"/>
      <c r="AU24" s="72" t="str">
        <f t="shared" si="9"/>
        <v/>
      </c>
      <c r="AV24" s="71"/>
      <c r="AW24" s="61"/>
      <c r="AX24" s="61"/>
      <c r="AY24" s="72" t="str">
        <f t="shared" si="10"/>
        <v/>
      </c>
      <c r="AZ24" s="74">
        <f>IFERROR(AVERAGE(AY24,AU24,AQ24,AM24,AI24,AE24,AA24,W24,S24,O24),"")</f>
        <v>1</v>
      </c>
    </row>
    <row r="25" spans="1:52" ht="26.4" x14ac:dyDescent="0.25">
      <c r="A25" s="68"/>
      <c r="B25" s="69" t="s">
        <v>36</v>
      </c>
      <c r="C25" s="70" t="s">
        <v>32</v>
      </c>
      <c r="D25" s="71"/>
      <c r="E25" s="61"/>
      <c r="F25" s="61"/>
      <c r="G25" s="72" t="str">
        <f t="shared" si="0"/>
        <v/>
      </c>
      <c r="H25" s="71"/>
      <c r="I25" s="61"/>
      <c r="J25" s="61"/>
      <c r="K25" s="72" t="str">
        <f t="shared" si="1"/>
        <v/>
      </c>
      <c r="L25" s="73"/>
      <c r="M25" s="73"/>
      <c r="N25" s="61"/>
      <c r="O25" s="72" t="str">
        <f t="shared" si="12"/>
        <v/>
      </c>
      <c r="P25" s="73">
        <v>1</v>
      </c>
      <c r="Q25" s="73">
        <v>1</v>
      </c>
      <c r="R25" s="61"/>
      <c r="S25" s="72">
        <f t="shared" si="2"/>
        <v>1</v>
      </c>
      <c r="T25" s="71"/>
      <c r="U25" s="61"/>
      <c r="V25" s="61"/>
      <c r="W25" s="72" t="str">
        <f t="shared" si="3"/>
        <v/>
      </c>
      <c r="X25" s="71"/>
      <c r="Y25" s="61"/>
      <c r="Z25" s="61"/>
      <c r="AA25" s="72" t="str">
        <f t="shared" si="4"/>
        <v/>
      </c>
      <c r="AB25" s="71"/>
      <c r="AC25" s="61"/>
      <c r="AD25" s="61"/>
      <c r="AE25" s="72" t="str">
        <f t="shared" si="5"/>
        <v/>
      </c>
      <c r="AF25" s="71"/>
      <c r="AG25" s="61"/>
      <c r="AH25" s="61"/>
      <c r="AI25" s="72" t="str">
        <f t="shared" si="6"/>
        <v/>
      </c>
      <c r="AJ25" s="71"/>
      <c r="AK25" s="61"/>
      <c r="AL25" s="61"/>
      <c r="AM25" s="72" t="str">
        <f t="shared" si="7"/>
        <v/>
      </c>
      <c r="AN25" s="71"/>
      <c r="AO25" s="61"/>
      <c r="AP25" s="61"/>
      <c r="AQ25" s="72" t="str">
        <f t="shared" si="8"/>
        <v/>
      </c>
      <c r="AR25" s="71"/>
      <c r="AS25" s="61"/>
      <c r="AT25" s="61"/>
      <c r="AU25" s="72" t="str">
        <f t="shared" si="9"/>
        <v/>
      </c>
      <c r="AV25" s="71"/>
      <c r="AW25" s="61"/>
      <c r="AX25" s="61"/>
      <c r="AY25" s="72" t="str">
        <f t="shared" si="10"/>
        <v/>
      </c>
      <c r="AZ25" s="74">
        <f t="shared" si="11"/>
        <v>1</v>
      </c>
    </row>
    <row r="26" spans="1:52" x14ac:dyDescent="0.25">
      <c r="A26" s="68"/>
      <c r="B26" s="69" t="s">
        <v>39</v>
      </c>
      <c r="C26" s="70" t="s">
        <v>32</v>
      </c>
      <c r="D26" s="71"/>
      <c r="E26" s="61"/>
      <c r="F26" s="61"/>
      <c r="G26" s="72" t="str">
        <f t="shared" si="0"/>
        <v/>
      </c>
      <c r="H26" s="71"/>
      <c r="I26" s="61"/>
      <c r="J26" s="61"/>
      <c r="K26" s="72" t="str">
        <f t="shared" si="1"/>
        <v/>
      </c>
      <c r="L26" s="73"/>
      <c r="M26" s="73"/>
      <c r="N26" s="61"/>
      <c r="O26" s="72" t="str">
        <f t="shared" si="12"/>
        <v/>
      </c>
      <c r="P26" s="73">
        <v>1</v>
      </c>
      <c r="Q26" s="73">
        <v>1</v>
      </c>
      <c r="R26" s="61"/>
      <c r="S26" s="72">
        <f t="shared" si="2"/>
        <v>1</v>
      </c>
      <c r="T26" s="71"/>
      <c r="U26" s="61"/>
      <c r="V26" s="61"/>
      <c r="W26" s="72" t="str">
        <f t="shared" si="3"/>
        <v/>
      </c>
      <c r="X26" s="71"/>
      <c r="Y26" s="61"/>
      <c r="Z26" s="61"/>
      <c r="AA26" s="72" t="str">
        <f t="shared" si="4"/>
        <v/>
      </c>
      <c r="AB26" s="71"/>
      <c r="AC26" s="61"/>
      <c r="AD26" s="61"/>
      <c r="AE26" s="72" t="str">
        <f t="shared" si="5"/>
        <v/>
      </c>
      <c r="AF26" s="71"/>
      <c r="AG26" s="61"/>
      <c r="AH26" s="61"/>
      <c r="AI26" s="72" t="str">
        <f t="shared" si="6"/>
        <v/>
      </c>
      <c r="AJ26" s="71"/>
      <c r="AK26" s="61"/>
      <c r="AL26" s="61"/>
      <c r="AM26" s="72" t="str">
        <f t="shared" si="7"/>
        <v/>
      </c>
      <c r="AN26" s="71"/>
      <c r="AO26" s="61"/>
      <c r="AP26" s="61"/>
      <c r="AQ26" s="72" t="str">
        <f t="shared" si="8"/>
        <v/>
      </c>
      <c r="AR26" s="71"/>
      <c r="AS26" s="61"/>
      <c r="AT26" s="61"/>
      <c r="AU26" s="72" t="str">
        <f t="shared" si="9"/>
        <v/>
      </c>
      <c r="AV26" s="71"/>
      <c r="AW26" s="61"/>
      <c r="AX26" s="61"/>
      <c r="AY26" s="72" t="str">
        <f t="shared" si="10"/>
        <v/>
      </c>
      <c r="AZ26" s="74">
        <f t="shared" si="11"/>
        <v>1</v>
      </c>
    </row>
    <row r="27" spans="1:52" x14ac:dyDescent="0.25">
      <c r="A27" s="68"/>
      <c r="B27" s="69" t="s">
        <v>40</v>
      </c>
      <c r="C27" s="70" t="s">
        <v>32</v>
      </c>
      <c r="D27" s="71"/>
      <c r="E27" s="61"/>
      <c r="F27" s="61"/>
      <c r="G27" s="72" t="str">
        <f t="shared" si="0"/>
        <v/>
      </c>
      <c r="H27" s="71"/>
      <c r="I27" s="61"/>
      <c r="J27" s="61"/>
      <c r="K27" s="72" t="str">
        <f t="shared" si="1"/>
        <v/>
      </c>
      <c r="L27" s="73"/>
      <c r="M27" s="73"/>
      <c r="N27" s="61"/>
      <c r="O27" s="72" t="str">
        <f t="shared" si="12"/>
        <v/>
      </c>
      <c r="P27" s="73">
        <v>1</v>
      </c>
      <c r="Q27" s="73">
        <v>1</v>
      </c>
      <c r="R27" s="61"/>
      <c r="S27" s="72">
        <f t="shared" si="2"/>
        <v>1</v>
      </c>
      <c r="T27" s="71"/>
      <c r="U27" s="61"/>
      <c r="V27" s="61"/>
      <c r="W27" s="72" t="str">
        <f t="shared" si="3"/>
        <v/>
      </c>
      <c r="X27" s="71"/>
      <c r="Y27" s="61"/>
      <c r="Z27" s="61"/>
      <c r="AA27" s="72" t="str">
        <f t="shared" si="4"/>
        <v/>
      </c>
      <c r="AB27" s="71"/>
      <c r="AC27" s="61"/>
      <c r="AD27" s="61"/>
      <c r="AE27" s="72" t="str">
        <f t="shared" si="5"/>
        <v/>
      </c>
      <c r="AF27" s="71"/>
      <c r="AG27" s="61"/>
      <c r="AH27" s="61"/>
      <c r="AI27" s="72" t="str">
        <f t="shared" si="6"/>
        <v/>
      </c>
      <c r="AJ27" s="71"/>
      <c r="AK27" s="61"/>
      <c r="AL27" s="61"/>
      <c r="AM27" s="72" t="str">
        <f t="shared" si="7"/>
        <v/>
      </c>
      <c r="AN27" s="71"/>
      <c r="AO27" s="61"/>
      <c r="AP27" s="61"/>
      <c r="AQ27" s="72" t="str">
        <f t="shared" si="8"/>
        <v/>
      </c>
      <c r="AR27" s="71"/>
      <c r="AS27" s="61"/>
      <c r="AT27" s="61"/>
      <c r="AU27" s="72" t="str">
        <f t="shared" si="9"/>
        <v/>
      </c>
      <c r="AV27" s="71"/>
      <c r="AW27" s="61"/>
      <c r="AX27" s="61"/>
      <c r="AY27" s="72" t="str">
        <f>IFERROR(AVERAGE(AV27:AX27),"")</f>
        <v/>
      </c>
      <c r="AZ27" s="74">
        <f t="shared" si="11"/>
        <v>1</v>
      </c>
    </row>
    <row r="28" spans="1:52" x14ac:dyDescent="0.25">
      <c r="A28" s="68"/>
      <c r="B28" s="69" t="s">
        <v>52</v>
      </c>
      <c r="C28" s="70" t="s">
        <v>32</v>
      </c>
      <c r="D28" s="71"/>
      <c r="E28" s="61"/>
      <c r="F28" s="61"/>
      <c r="G28" s="72" t="str">
        <f t="shared" si="0"/>
        <v/>
      </c>
      <c r="H28" s="71"/>
      <c r="I28" s="61"/>
      <c r="J28" s="61"/>
      <c r="K28" s="72" t="str">
        <f t="shared" si="1"/>
        <v/>
      </c>
      <c r="L28" s="73"/>
      <c r="M28" s="73"/>
      <c r="N28" s="61"/>
      <c r="O28" s="72" t="str">
        <f t="shared" ref="O28:O36" si="13">IFERROR(AVERAGE(L28:N28),"")</f>
        <v/>
      </c>
      <c r="P28" s="73">
        <v>1</v>
      </c>
      <c r="Q28" s="73">
        <v>1</v>
      </c>
      <c r="R28" s="61"/>
      <c r="S28" s="72">
        <f t="shared" ref="S28:S36" si="14">IFERROR(AVERAGE(P28:R28),"")</f>
        <v>1</v>
      </c>
      <c r="T28" s="71"/>
      <c r="U28" s="61"/>
      <c r="V28" s="61"/>
      <c r="W28" s="72" t="str">
        <f t="shared" ref="W28:W36" si="15">IFERROR(AVERAGE(T28:V28),"")</f>
        <v/>
      </c>
      <c r="X28" s="71"/>
      <c r="Y28" s="61"/>
      <c r="Z28" s="61"/>
      <c r="AA28" s="72" t="str">
        <f t="shared" ref="AA28:AA36" si="16">IFERROR(AVERAGE(X28:Z28),"")</f>
        <v/>
      </c>
      <c r="AB28" s="71"/>
      <c r="AC28" s="61"/>
      <c r="AD28" s="61"/>
      <c r="AE28" s="72" t="str">
        <f t="shared" ref="AE28:AE36" si="17">IFERROR(AVERAGE(AB28:AD28),"")</f>
        <v/>
      </c>
      <c r="AF28" s="71"/>
      <c r="AG28" s="61"/>
      <c r="AH28" s="61"/>
      <c r="AI28" s="72" t="str">
        <f t="shared" ref="AI28:AI36" si="18">IFERROR(AVERAGE(AF28:AH28),"")</f>
        <v/>
      </c>
      <c r="AJ28" s="71"/>
      <c r="AK28" s="61"/>
      <c r="AL28" s="61"/>
      <c r="AM28" s="72" t="str">
        <f t="shared" ref="AM28:AM36" si="19">IFERROR(AVERAGE(AJ28:AL28),"")</f>
        <v/>
      </c>
      <c r="AN28" s="71"/>
      <c r="AO28" s="61"/>
      <c r="AP28" s="61"/>
      <c r="AQ28" s="72" t="str">
        <f t="shared" ref="AQ28:AQ36" si="20">IFERROR(AVERAGE(AN28:AP28),"")</f>
        <v/>
      </c>
      <c r="AR28" s="71"/>
      <c r="AS28" s="61"/>
      <c r="AT28" s="61"/>
      <c r="AU28" s="72" t="str">
        <f t="shared" ref="AU28:AU36" si="21">IFERROR(AVERAGE(AR28:AT28),"")</f>
        <v/>
      </c>
      <c r="AV28" s="71"/>
      <c r="AW28" s="61"/>
      <c r="AX28" s="61"/>
      <c r="AY28" s="72" t="str">
        <f t="shared" ref="AY28:AY36" si="22">IFERROR(AVERAGE(AV28:AX28),"")</f>
        <v/>
      </c>
      <c r="AZ28" s="74">
        <f t="shared" ref="AZ28:AZ36" si="23">IFERROR(AVERAGE(AY28,AU28,AQ28,AM28,AI28,AE28,AA28,W28,S28,O28),"")</f>
        <v>1</v>
      </c>
    </row>
    <row r="29" spans="1:52" x14ac:dyDescent="0.25">
      <c r="A29" s="68"/>
      <c r="B29" s="69" t="s">
        <v>53</v>
      </c>
      <c r="C29" s="70" t="s">
        <v>32</v>
      </c>
      <c r="D29" s="71"/>
      <c r="E29" s="61"/>
      <c r="F29" s="61"/>
      <c r="G29" s="72"/>
      <c r="H29" s="71"/>
      <c r="I29" s="61"/>
      <c r="J29" s="61"/>
      <c r="K29" s="72"/>
      <c r="L29" s="73"/>
      <c r="M29" s="73"/>
      <c r="N29" s="61"/>
      <c r="O29" s="72" t="str">
        <f t="shared" si="13"/>
        <v/>
      </c>
      <c r="P29" s="73">
        <v>1</v>
      </c>
      <c r="Q29" s="73">
        <v>1</v>
      </c>
      <c r="R29" s="61"/>
      <c r="S29" s="72">
        <f t="shared" si="14"/>
        <v>1</v>
      </c>
      <c r="T29" s="71"/>
      <c r="U29" s="61"/>
      <c r="V29" s="61"/>
      <c r="W29" s="72" t="str">
        <f t="shared" si="15"/>
        <v/>
      </c>
      <c r="X29" s="71"/>
      <c r="Y29" s="61"/>
      <c r="Z29" s="61"/>
      <c r="AA29" s="72" t="str">
        <f t="shared" si="16"/>
        <v/>
      </c>
      <c r="AB29" s="71"/>
      <c r="AC29" s="61"/>
      <c r="AD29" s="61"/>
      <c r="AE29" s="72" t="str">
        <f t="shared" si="17"/>
        <v/>
      </c>
      <c r="AF29" s="71"/>
      <c r="AG29" s="61"/>
      <c r="AH29" s="61"/>
      <c r="AI29" s="72" t="str">
        <f t="shared" si="18"/>
        <v/>
      </c>
      <c r="AJ29" s="71"/>
      <c r="AK29" s="61"/>
      <c r="AL29" s="61"/>
      <c r="AM29" s="72" t="str">
        <f t="shared" si="19"/>
        <v/>
      </c>
      <c r="AN29" s="71"/>
      <c r="AO29" s="61"/>
      <c r="AP29" s="61"/>
      <c r="AQ29" s="72" t="str">
        <f t="shared" si="20"/>
        <v/>
      </c>
      <c r="AR29" s="71"/>
      <c r="AS29" s="61"/>
      <c r="AT29" s="61"/>
      <c r="AU29" s="72" t="str">
        <f t="shared" si="21"/>
        <v/>
      </c>
      <c r="AV29" s="71"/>
      <c r="AW29" s="61"/>
      <c r="AX29" s="61"/>
      <c r="AY29" s="72" t="str">
        <f t="shared" si="22"/>
        <v/>
      </c>
      <c r="AZ29" s="74">
        <f t="shared" si="23"/>
        <v>1</v>
      </c>
    </row>
    <row r="30" spans="1:52" ht="26.4" x14ac:dyDescent="0.25">
      <c r="A30" s="68"/>
      <c r="B30" s="69" t="s">
        <v>54</v>
      </c>
      <c r="C30" s="70" t="s">
        <v>32</v>
      </c>
      <c r="D30" s="71"/>
      <c r="E30" s="61"/>
      <c r="F30" s="61"/>
      <c r="G30" s="72"/>
      <c r="H30" s="71"/>
      <c r="I30" s="61"/>
      <c r="J30" s="61"/>
      <c r="K30" s="72"/>
      <c r="L30" s="73"/>
      <c r="M30" s="73"/>
      <c r="N30" s="61"/>
      <c r="O30" s="72" t="str">
        <f t="shared" si="13"/>
        <v/>
      </c>
      <c r="P30" s="73">
        <v>1</v>
      </c>
      <c r="Q30" s="73">
        <v>1</v>
      </c>
      <c r="R30" s="61"/>
      <c r="S30" s="72">
        <f t="shared" si="14"/>
        <v>1</v>
      </c>
      <c r="T30" s="71"/>
      <c r="U30" s="61"/>
      <c r="V30" s="61"/>
      <c r="W30" s="72" t="str">
        <f t="shared" si="15"/>
        <v/>
      </c>
      <c r="X30" s="71"/>
      <c r="Y30" s="61"/>
      <c r="Z30" s="61"/>
      <c r="AA30" s="72" t="str">
        <f t="shared" si="16"/>
        <v/>
      </c>
      <c r="AB30" s="71"/>
      <c r="AC30" s="61"/>
      <c r="AD30" s="61"/>
      <c r="AE30" s="72" t="str">
        <f t="shared" si="17"/>
        <v/>
      </c>
      <c r="AF30" s="71"/>
      <c r="AG30" s="61"/>
      <c r="AH30" s="61"/>
      <c r="AI30" s="72" t="str">
        <f t="shared" si="18"/>
        <v/>
      </c>
      <c r="AJ30" s="71"/>
      <c r="AK30" s="61"/>
      <c r="AL30" s="61"/>
      <c r="AM30" s="72" t="str">
        <f t="shared" si="19"/>
        <v/>
      </c>
      <c r="AN30" s="71"/>
      <c r="AO30" s="61"/>
      <c r="AP30" s="61"/>
      <c r="AQ30" s="72" t="str">
        <f t="shared" si="20"/>
        <v/>
      </c>
      <c r="AR30" s="71"/>
      <c r="AS30" s="61"/>
      <c r="AT30" s="61"/>
      <c r="AU30" s="72" t="str">
        <f t="shared" si="21"/>
        <v/>
      </c>
      <c r="AV30" s="71"/>
      <c r="AW30" s="61"/>
      <c r="AX30" s="61"/>
      <c r="AY30" s="72" t="str">
        <f t="shared" si="22"/>
        <v/>
      </c>
      <c r="AZ30" s="74">
        <f t="shared" si="23"/>
        <v>1</v>
      </c>
    </row>
    <row r="31" spans="1:52" x14ac:dyDescent="0.25">
      <c r="A31" s="68"/>
      <c r="B31" s="69" t="s">
        <v>55</v>
      </c>
      <c r="C31" s="70" t="s">
        <v>32</v>
      </c>
      <c r="D31" s="71"/>
      <c r="E31" s="61"/>
      <c r="F31" s="61"/>
      <c r="G31" s="72"/>
      <c r="H31" s="71"/>
      <c r="I31" s="61"/>
      <c r="J31" s="61"/>
      <c r="K31" s="72"/>
      <c r="L31" s="73"/>
      <c r="M31" s="73"/>
      <c r="N31" s="61"/>
      <c r="O31" s="72" t="str">
        <f t="shared" si="13"/>
        <v/>
      </c>
      <c r="P31" s="73">
        <v>1</v>
      </c>
      <c r="Q31" s="73">
        <v>1</v>
      </c>
      <c r="R31" s="61"/>
      <c r="S31" s="72">
        <f t="shared" si="14"/>
        <v>1</v>
      </c>
      <c r="T31" s="71"/>
      <c r="U31" s="61"/>
      <c r="V31" s="61"/>
      <c r="W31" s="72" t="str">
        <f t="shared" si="15"/>
        <v/>
      </c>
      <c r="X31" s="71"/>
      <c r="Y31" s="61"/>
      <c r="Z31" s="61"/>
      <c r="AA31" s="72" t="str">
        <f t="shared" si="16"/>
        <v/>
      </c>
      <c r="AB31" s="71"/>
      <c r="AC31" s="61"/>
      <c r="AD31" s="61"/>
      <c r="AE31" s="72" t="str">
        <f t="shared" si="17"/>
        <v/>
      </c>
      <c r="AF31" s="71"/>
      <c r="AG31" s="61"/>
      <c r="AH31" s="61"/>
      <c r="AI31" s="72" t="str">
        <f t="shared" si="18"/>
        <v/>
      </c>
      <c r="AJ31" s="71"/>
      <c r="AK31" s="61"/>
      <c r="AL31" s="61"/>
      <c r="AM31" s="72" t="str">
        <f t="shared" si="19"/>
        <v/>
      </c>
      <c r="AN31" s="71"/>
      <c r="AO31" s="61"/>
      <c r="AP31" s="61"/>
      <c r="AQ31" s="72" t="str">
        <f t="shared" si="20"/>
        <v/>
      </c>
      <c r="AR31" s="71"/>
      <c r="AS31" s="61"/>
      <c r="AT31" s="61"/>
      <c r="AU31" s="72" t="str">
        <f t="shared" si="21"/>
        <v/>
      </c>
      <c r="AV31" s="71"/>
      <c r="AW31" s="61"/>
      <c r="AX31" s="61"/>
      <c r="AY31" s="72" t="str">
        <f t="shared" si="22"/>
        <v/>
      </c>
      <c r="AZ31" s="74">
        <f t="shared" si="23"/>
        <v>1</v>
      </c>
    </row>
    <row r="32" spans="1:52" x14ac:dyDescent="0.25">
      <c r="A32" s="68"/>
      <c r="B32" s="69" t="s">
        <v>56</v>
      </c>
      <c r="C32" s="70" t="s">
        <v>32</v>
      </c>
      <c r="D32" s="71"/>
      <c r="E32" s="61"/>
      <c r="F32" s="61"/>
      <c r="G32" s="72"/>
      <c r="H32" s="71"/>
      <c r="I32" s="61"/>
      <c r="J32" s="61"/>
      <c r="K32" s="72"/>
      <c r="L32" s="73"/>
      <c r="M32" s="73"/>
      <c r="N32" s="61"/>
      <c r="O32" s="72" t="str">
        <f t="shared" si="13"/>
        <v/>
      </c>
      <c r="P32" s="73">
        <v>1</v>
      </c>
      <c r="Q32" s="73">
        <v>1</v>
      </c>
      <c r="R32" s="61"/>
      <c r="S32" s="72">
        <f t="shared" si="14"/>
        <v>1</v>
      </c>
      <c r="T32" s="71"/>
      <c r="U32" s="61"/>
      <c r="V32" s="61"/>
      <c r="W32" s="72" t="str">
        <f t="shared" si="15"/>
        <v/>
      </c>
      <c r="X32" s="71"/>
      <c r="Y32" s="61"/>
      <c r="Z32" s="61"/>
      <c r="AA32" s="72" t="str">
        <f t="shared" si="16"/>
        <v/>
      </c>
      <c r="AB32" s="71"/>
      <c r="AC32" s="61"/>
      <c r="AD32" s="61"/>
      <c r="AE32" s="72" t="str">
        <f t="shared" si="17"/>
        <v/>
      </c>
      <c r="AF32" s="71"/>
      <c r="AG32" s="61"/>
      <c r="AH32" s="61"/>
      <c r="AI32" s="72" t="str">
        <f t="shared" si="18"/>
        <v/>
      </c>
      <c r="AJ32" s="71"/>
      <c r="AK32" s="61"/>
      <c r="AL32" s="61"/>
      <c r="AM32" s="72" t="str">
        <f t="shared" si="19"/>
        <v/>
      </c>
      <c r="AN32" s="71"/>
      <c r="AO32" s="61"/>
      <c r="AP32" s="61"/>
      <c r="AQ32" s="72" t="str">
        <f t="shared" si="20"/>
        <v/>
      </c>
      <c r="AR32" s="71"/>
      <c r="AS32" s="61"/>
      <c r="AT32" s="61"/>
      <c r="AU32" s="72" t="str">
        <f t="shared" si="21"/>
        <v/>
      </c>
      <c r="AV32" s="71"/>
      <c r="AW32" s="61"/>
      <c r="AX32" s="61"/>
      <c r="AY32" s="72" t="str">
        <f t="shared" si="22"/>
        <v/>
      </c>
      <c r="AZ32" s="74">
        <f t="shared" si="23"/>
        <v>1</v>
      </c>
    </row>
    <row r="33" spans="1:52" x14ac:dyDescent="0.25">
      <c r="A33" s="68"/>
      <c r="B33" s="69" t="s">
        <v>57</v>
      </c>
      <c r="C33" s="70" t="s">
        <v>32</v>
      </c>
      <c r="D33" s="71"/>
      <c r="E33" s="61"/>
      <c r="F33" s="61"/>
      <c r="G33" s="72"/>
      <c r="H33" s="71"/>
      <c r="I33" s="61"/>
      <c r="J33" s="61"/>
      <c r="K33" s="72"/>
      <c r="L33" s="73"/>
      <c r="M33" s="73"/>
      <c r="N33" s="61"/>
      <c r="O33" s="72" t="str">
        <f t="shared" si="13"/>
        <v/>
      </c>
      <c r="P33" s="73">
        <v>1</v>
      </c>
      <c r="Q33" s="73">
        <v>1</v>
      </c>
      <c r="R33" s="61"/>
      <c r="S33" s="72">
        <f t="shared" si="14"/>
        <v>1</v>
      </c>
      <c r="T33" s="71"/>
      <c r="U33" s="61"/>
      <c r="V33" s="61"/>
      <c r="W33" s="72" t="str">
        <f t="shared" si="15"/>
        <v/>
      </c>
      <c r="X33" s="71"/>
      <c r="Y33" s="61"/>
      <c r="Z33" s="61"/>
      <c r="AA33" s="72" t="str">
        <f t="shared" si="16"/>
        <v/>
      </c>
      <c r="AB33" s="71"/>
      <c r="AC33" s="61"/>
      <c r="AD33" s="61"/>
      <c r="AE33" s="72" t="str">
        <f t="shared" si="17"/>
        <v/>
      </c>
      <c r="AF33" s="71"/>
      <c r="AG33" s="61"/>
      <c r="AH33" s="61"/>
      <c r="AI33" s="72" t="str">
        <f t="shared" si="18"/>
        <v/>
      </c>
      <c r="AJ33" s="71"/>
      <c r="AK33" s="61"/>
      <c r="AL33" s="61"/>
      <c r="AM33" s="72" t="str">
        <f t="shared" si="19"/>
        <v/>
      </c>
      <c r="AN33" s="71"/>
      <c r="AO33" s="61"/>
      <c r="AP33" s="61"/>
      <c r="AQ33" s="72" t="str">
        <f t="shared" si="20"/>
        <v/>
      </c>
      <c r="AR33" s="71"/>
      <c r="AS33" s="61"/>
      <c r="AT33" s="61"/>
      <c r="AU33" s="72" t="str">
        <f t="shared" si="21"/>
        <v/>
      </c>
      <c r="AV33" s="71"/>
      <c r="AW33" s="61"/>
      <c r="AX33" s="61"/>
      <c r="AY33" s="72" t="str">
        <f t="shared" si="22"/>
        <v/>
      </c>
      <c r="AZ33" s="74">
        <f t="shared" si="23"/>
        <v>1</v>
      </c>
    </row>
    <row r="34" spans="1:52" x14ac:dyDescent="0.25">
      <c r="A34" s="68"/>
      <c r="B34" s="69" t="s">
        <v>58</v>
      </c>
      <c r="C34" s="70" t="s">
        <v>32</v>
      </c>
      <c r="D34" s="71"/>
      <c r="E34" s="61"/>
      <c r="F34" s="61"/>
      <c r="G34" s="72"/>
      <c r="H34" s="71"/>
      <c r="I34" s="61"/>
      <c r="J34" s="61"/>
      <c r="K34" s="72"/>
      <c r="L34" s="73"/>
      <c r="M34" s="73"/>
      <c r="N34" s="61"/>
      <c r="O34" s="72" t="str">
        <f t="shared" si="13"/>
        <v/>
      </c>
      <c r="P34" s="73">
        <v>1</v>
      </c>
      <c r="Q34" s="73">
        <v>1</v>
      </c>
      <c r="R34" s="61"/>
      <c r="S34" s="72">
        <f t="shared" si="14"/>
        <v>1</v>
      </c>
      <c r="T34" s="71"/>
      <c r="U34" s="61"/>
      <c r="V34" s="61"/>
      <c r="W34" s="72" t="str">
        <f t="shared" si="15"/>
        <v/>
      </c>
      <c r="X34" s="71"/>
      <c r="Y34" s="61"/>
      <c r="Z34" s="61"/>
      <c r="AA34" s="72" t="str">
        <f t="shared" si="16"/>
        <v/>
      </c>
      <c r="AB34" s="71"/>
      <c r="AC34" s="61"/>
      <c r="AD34" s="61"/>
      <c r="AE34" s="72" t="str">
        <f t="shared" si="17"/>
        <v/>
      </c>
      <c r="AF34" s="71"/>
      <c r="AG34" s="61"/>
      <c r="AH34" s="61"/>
      <c r="AI34" s="72" t="str">
        <f t="shared" si="18"/>
        <v/>
      </c>
      <c r="AJ34" s="71"/>
      <c r="AK34" s="61"/>
      <c r="AL34" s="61"/>
      <c r="AM34" s="72" t="str">
        <f t="shared" si="19"/>
        <v/>
      </c>
      <c r="AN34" s="71"/>
      <c r="AO34" s="61"/>
      <c r="AP34" s="61"/>
      <c r="AQ34" s="72" t="str">
        <f t="shared" si="20"/>
        <v/>
      </c>
      <c r="AR34" s="71"/>
      <c r="AS34" s="61"/>
      <c r="AT34" s="61"/>
      <c r="AU34" s="72" t="str">
        <f t="shared" si="21"/>
        <v/>
      </c>
      <c r="AV34" s="71"/>
      <c r="AW34" s="61"/>
      <c r="AX34" s="61"/>
      <c r="AY34" s="72" t="str">
        <f t="shared" si="22"/>
        <v/>
      </c>
      <c r="AZ34" s="74">
        <f t="shared" si="23"/>
        <v>1</v>
      </c>
    </row>
    <row r="35" spans="1:52" x14ac:dyDescent="0.25">
      <c r="A35" s="68"/>
      <c r="B35" s="69" t="s">
        <v>59</v>
      </c>
      <c r="C35" s="70" t="s">
        <v>32</v>
      </c>
      <c r="D35" s="71"/>
      <c r="E35" s="61"/>
      <c r="F35" s="61"/>
      <c r="G35" s="72"/>
      <c r="H35" s="71"/>
      <c r="I35" s="61"/>
      <c r="J35" s="61"/>
      <c r="K35" s="72"/>
      <c r="L35" s="73"/>
      <c r="M35" s="73"/>
      <c r="N35" s="61"/>
      <c r="O35" s="72" t="str">
        <f t="shared" si="13"/>
        <v/>
      </c>
      <c r="P35" s="73">
        <v>1</v>
      </c>
      <c r="Q35" s="73">
        <v>1</v>
      </c>
      <c r="R35" s="61"/>
      <c r="S35" s="72">
        <f t="shared" si="14"/>
        <v>1</v>
      </c>
      <c r="T35" s="71"/>
      <c r="U35" s="61"/>
      <c r="V35" s="61"/>
      <c r="W35" s="72" t="str">
        <f t="shared" si="15"/>
        <v/>
      </c>
      <c r="X35" s="71"/>
      <c r="Y35" s="61"/>
      <c r="Z35" s="61"/>
      <c r="AA35" s="72" t="str">
        <f t="shared" si="16"/>
        <v/>
      </c>
      <c r="AB35" s="71"/>
      <c r="AC35" s="61"/>
      <c r="AD35" s="61"/>
      <c r="AE35" s="72" t="str">
        <f t="shared" si="17"/>
        <v/>
      </c>
      <c r="AF35" s="71"/>
      <c r="AG35" s="61"/>
      <c r="AH35" s="61"/>
      <c r="AI35" s="72" t="str">
        <f t="shared" si="18"/>
        <v/>
      </c>
      <c r="AJ35" s="71"/>
      <c r="AK35" s="61"/>
      <c r="AL35" s="61"/>
      <c r="AM35" s="72" t="str">
        <f t="shared" si="19"/>
        <v/>
      </c>
      <c r="AN35" s="71"/>
      <c r="AO35" s="61"/>
      <c r="AP35" s="61"/>
      <c r="AQ35" s="72" t="str">
        <f t="shared" si="20"/>
        <v/>
      </c>
      <c r="AR35" s="71"/>
      <c r="AS35" s="61"/>
      <c r="AT35" s="61"/>
      <c r="AU35" s="72" t="str">
        <f t="shared" si="21"/>
        <v/>
      </c>
      <c r="AV35" s="71"/>
      <c r="AW35" s="61"/>
      <c r="AX35" s="61"/>
      <c r="AY35" s="72" t="str">
        <f t="shared" si="22"/>
        <v/>
      </c>
      <c r="AZ35" s="74">
        <f t="shared" si="23"/>
        <v>1</v>
      </c>
    </row>
    <row r="36" spans="1:52" ht="26.4" x14ac:dyDescent="0.25">
      <c r="A36" s="58">
        <v>11</v>
      </c>
      <c r="B36" s="29" t="s">
        <v>62</v>
      </c>
      <c r="C36" s="53"/>
      <c r="D36" s="62"/>
      <c r="E36" s="59"/>
      <c r="F36" s="59"/>
      <c r="G36" s="55"/>
      <c r="H36" s="62"/>
      <c r="I36" s="59"/>
      <c r="J36" s="59"/>
      <c r="K36" s="55"/>
      <c r="L36" s="56"/>
      <c r="M36" s="56"/>
      <c r="N36" s="59"/>
      <c r="O36" s="55" t="str">
        <f t="shared" si="13"/>
        <v/>
      </c>
      <c r="P36" s="56">
        <v>1</v>
      </c>
      <c r="Q36" s="56">
        <v>1</v>
      </c>
      <c r="R36" s="59"/>
      <c r="S36" s="55">
        <f t="shared" si="14"/>
        <v>1</v>
      </c>
      <c r="T36" s="62"/>
      <c r="U36" s="59"/>
      <c r="V36" s="59"/>
      <c r="W36" s="55" t="str">
        <f t="shared" si="15"/>
        <v/>
      </c>
      <c r="X36" s="62"/>
      <c r="Y36" s="59"/>
      <c r="Z36" s="59"/>
      <c r="AA36" s="55" t="str">
        <f t="shared" si="16"/>
        <v/>
      </c>
      <c r="AB36" s="62"/>
      <c r="AC36" s="59"/>
      <c r="AD36" s="59"/>
      <c r="AE36" s="55" t="str">
        <f t="shared" si="17"/>
        <v/>
      </c>
      <c r="AF36" s="62"/>
      <c r="AG36" s="59"/>
      <c r="AH36" s="59"/>
      <c r="AI36" s="55" t="str">
        <f t="shared" si="18"/>
        <v/>
      </c>
      <c r="AJ36" s="62"/>
      <c r="AK36" s="59"/>
      <c r="AL36" s="59"/>
      <c r="AM36" s="55" t="str">
        <f t="shared" si="19"/>
        <v/>
      </c>
      <c r="AN36" s="62"/>
      <c r="AO36" s="59"/>
      <c r="AP36" s="59"/>
      <c r="AQ36" s="55" t="str">
        <f t="shared" si="20"/>
        <v/>
      </c>
      <c r="AR36" s="62"/>
      <c r="AS36" s="59"/>
      <c r="AT36" s="59"/>
      <c r="AU36" s="55" t="str">
        <f t="shared" si="21"/>
        <v/>
      </c>
      <c r="AV36" s="62"/>
      <c r="AW36" s="59"/>
      <c r="AX36" s="59"/>
      <c r="AY36" s="55" t="str">
        <f t="shared" si="22"/>
        <v/>
      </c>
      <c r="AZ36" s="57">
        <f t="shared" si="23"/>
        <v>1</v>
      </c>
    </row>
    <row r="37" spans="1:52" ht="14.4" thickBot="1" x14ac:dyDescent="0.3">
      <c r="A37" s="75"/>
      <c r="B37" s="76"/>
      <c r="C37" s="77"/>
      <c r="D37" s="78"/>
      <c r="E37" s="79"/>
      <c r="F37" s="79"/>
      <c r="G37" s="80" t="str">
        <f t="shared" si="0"/>
        <v/>
      </c>
      <c r="H37" s="78"/>
      <c r="I37" s="79"/>
      <c r="J37" s="79"/>
      <c r="K37" s="80" t="str">
        <f t="shared" si="1"/>
        <v/>
      </c>
      <c r="L37" s="78"/>
      <c r="M37" s="79"/>
      <c r="N37" s="79"/>
      <c r="O37" s="80" t="str">
        <f t="shared" si="12"/>
        <v/>
      </c>
      <c r="P37" s="78"/>
      <c r="Q37" s="79"/>
      <c r="R37" s="79"/>
      <c r="S37" s="80" t="str">
        <f t="shared" si="2"/>
        <v/>
      </c>
      <c r="T37" s="78"/>
      <c r="U37" s="79"/>
      <c r="V37" s="79"/>
      <c r="W37" s="80" t="str">
        <f t="shared" si="3"/>
        <v/>
      </c>
      <c r="X37" s="78"/>
      <c r="Y37" s="79"/>
      <c r="Z37" s="79"/>
      <c r="AA37" s="80" t="str">
        <f t="shared" si="4"/>
        <v/>
      </c>
      <c r="AB37" s="78"/>
      <c r="AC37" s="79"/>
      <c r="AD37" s="79"/>
      <c r="AE37" s="80" t="str">
        <f t="shared" si="5"/>
        <v/>
      </c>
      <c r="AF37" s="78"/>
      <c r="AG37" s="79"/>
      <c r="AH37" s="79"/>
      <c r="AI37" s="80" t="str">
        <f t="shared" si="6"/>
        <v/>
      </c>
      <c r="AJ37" s="78"/>
      <c r="AK37" s="79"/>
      <c r="AL37" s="79"/>
      <c r="AM37" s="80" t="str">
        <f t="shared" si="7"/>
        <v/>
      </c>
      <c r="AN37" s="78"/>
      <c r="AO37" s="79"/>
      <c r="AP37" s="79"/>
      <c r="AQ37" s="80" t="str">
        <f t="shared" si="8"/>
        <v/>
      </c>
      <c r="AR37" s="78"/>
      <c r="AS37" s="79"/>
      <c r="AT37" s="79"/>
      <c r="AU37" s="80" t="str">
        <f t="shared" si="9"/>
        <v/>
      </c>
      <c r="AV37" s="78"/>
      <c r="AW37" s="79"/>
      <c r="AX37" s="79"/>
      <c r="AY37" s="80" t="str">
        <f t="shared" si="10"/>
        <v/>
      </c>
      <c r="AZ37" s="81" t="str">
        <f t="shared" si="11"/>
        <v/>
      </c>
    </row>
  </sheetData>
  <mergeCells count="15">
    <mergeCell ref="AR10:AU10"/>
    <mergeCell ref="AV10:AY10"/>
    <mergeCell ref="AZ10:AZ11"/>
    <mergeCell ref="T10:W10"/>
    <mergeCell ref="X10:AA10"/>
    <mergeCell ref="AB10:AE10"/>
    <mergeCell ref="AF10:AI10"/>
    <mergeCell ref="AJ10:AM10"/>
    <mergeCell ref="AN10:AQ10"/>
    <mergeCell ref="P10:S10"/>
    <mergeCell ref="A10:A11"/>
    <mergeCell ref="B10:B11"/>
    <mergeCell ref="D10:G10"/>
    <mergeCell ref="H10:K10"/>
    <mergeCell ref="L10:O10"/>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AF3E0-69B5-461D-A975-CE6E33421041}">
  <dimension ref="A1:D46"/>
  <sheetViews>
    <sheetView workbookViewId="0">
      <selection activeCell="D30" sqref="D30"/>
    </sheetView>
  </sheetViews>
  <sheetFormatPr defaultColWidth="8.19921875" defaultRowHeight="13.2" x14ac:dyDescent="0.25"/>
  <cols>
    <col min="1" max="1" width="9.59765625" style="130" customWidth="1"/>
    <col min="2" max="2" width="28.3984375" style="86" customWidth="1"/>
    <col min="3" max="3" width="14.8984375" style="85" customWidth="1"/>
    <col min="4" max="4" width="59.3984375" style="85" customWidth="1"/>
    <col min="5" max="5" width="10.296875" style="86" bestFit="1" customWidth="1"/>
    <col min="6" max="256" width="8.19921875" style="86"/>
    <col min="257" max="257" width="9.59765625" style="86" customWidth="1"/>
    <col min="258" max="258" width="28.3984375" style="86" customWidth="1"/>
    <col min="259" max="259" width="14.8984375" style="86" customWidth="1"/>
    <col min="260" max="260" width="59.3984375" style="86" customWidth="1"/>
    <col min="261" max="261" width="10.296875" style="86" bestFit="1" customWidth="1"/>
    <col min="262" max="512" width="8.19921875" style="86"/>
    <col min="513" max="513" width="9.59765625" style="86" customWidth="1"/>
    <col min="514" max="514" width="28.3984375" style="86" customWidth="1"/>
    <col min="515" max="515" width="14.8984375" style="86" customWidth="1"/>
    <col min="516" max="516" width="59.3984375" style="86" customWidth="1"/>
    <col min="517" max="517" width="10.296875" style="86" bestFit="1" customWidth="1"/>
    <col min="518" max="768" width="8.19921875" style="86"/>
    <col min="769" max="769" width="9.59765625" style="86" customWidth="1"/>
    <col min="770" max="770" width="28.3984375" style="86" customWidth="1"/>
    <col min="771" max="771" width="14.8984375" style="86" customWidth="1"/>
    <col min="772" max="772" width="59.3984375" style="86" customWidth="1"/>
    <col min="773" max="773" width="10.296875" style="86" bestFit="1" customWidth="1"/>
    <col min="774" max="1024" width="8.19921875" style="86"/>
    <col min="1025" max="1025" width="9.59765625" style="86" customWidth="1"/>
    <col min="1026" max="1026" width="28.3984375" style="86" customWidth="1"/>
    <col min="1027" max="1027" width="14.8984375" style="86" customWidth="1"/>
    <col min="1028" max="1028" width="59.3984375" style="86" customWidth="1"/>
    <col min="1029" max="1029" width="10.296875" style="86" bestFit="1" customWidth="1"/>
    <col min="1030" max="1280" width="8.19921875" style="86"/>
    <col min="1281" max="1281" width="9.59765625" style="86" customWidth="1"/>
    <col min="1282" max="1282" width="28.3984375" style="86" customWidth="1"/>
    <col min="1283" max="1283" width="14.8984375" style="86" customWidth="1"/>
    <col min="1284" max="1284" width="59.3984375" style="86" customWidth="1"/>
    <col min="1285" max="1285" width="10.296875" style="86" bestFit="1" customWidth="1"/>
    <col min="1286" max="1536" width="8.19921875" style="86"/>
    <col min="1537" max="1537" width="9.59765625" style="86" customWidth="1"/>
    <col min="1538" max="1538" width="28.3984375" style="86" customWidth="1"/>
    <col min="1539" max="1539" width="14.8984375" style="86" customWidth="1"/>
    <col min="1540" max="1540" width="59.3984375" style="86" customWidth="1"/>
    <col min="1541" max="1541" width="10.296875" style="86" bestFit="1" customWidth="1"/>
    <col min="1542" max="1792" width="8.19921875" style="86"/>
    <col min="1793" max="1793" width="9.59765625" style="86" customWidth="1"/>
    <col min="1794" max="1794" width="28.3984375" style="86" customWidth="1"/>
    <col min="1795" max="1795" width="14.8984375" style="86" customWidth="1"/>
    <col min="1796" max="1796" width="59.3984375" style="86" customWidth="1"/>
    <col min="1797" max="1797" width="10.296875" style="86" bestFit="1" customWidth="1"/>
    <col min="1798" max="2048" width="8.19921875" style="86"/>
    <col min="2049" max="2049" width="9.59765625" style="86" customWidth="1"/>
    <col min="2050" max="2050" width="28.3984375" style="86" customWidth="1"/>
    <col min="2051" max="2051" width="14.8984375" style="86" customWidth="1"/>
    <col min="2052" max="2052" width="59.3984375" style="86" customWidth="1"/>
    <col min="2053" max="2053" width="10.296875" style="86" bestFit="1" customWidth="1"/>
    <col min="2054" max="2304" width="8.19921875" style="86"/>
    <col min="2305" max="2305" width="9.59765625" style="86" customWidth="1"/>
    <col min="2306" max="2306" width="28.3984375" style="86" customWidth="1"/>
    <col min="2307" max="2307" width="14.8984375" style="86" customWidth="1"/>
    <col min="2308" max="2308" width="59.3984375" style="86" customWidth="1"/>
    <col min="2309" max="2309" width="10.296875" style="86" bestFit="1" customWidth="1"/>
    <col min="2310" max="2560" width="8.19921875" style="86"/>
    <col min="2561" max="2561" width="9.59765625" style="86" customWidth="1"/>
    <col min="2562" max="2562" width="28.3984375" style="86" customWidth="1"/>
    <col min="2563" max="2563" width="14.8984375" style="86" customWidth="1"/>
    <col min="2564" max="2564" width="59.3984375" style="86" customWidth="1"/>
    <col min="2565" max="2565" width="10.296875" style="86" bestFit="1" customWidth="1"/>
    <col min="2566" max="2816" width="8.19921875" style="86"/>
    <col min="2817" max="2817" width="9.59765625" style="86" customWidth="1"/>
    <col min="2818" max="2818" width="28.3984375" style="86" customWidth="1"/>
    <col min="2819" max="2819" width="14.8984375" style="86" customWidth="1"/>
    <col min="2820" max="2820" width="59.3984375" style="86" customWidth="1"/>
    <col min="2821" max="2821" width="10.296875" style="86" bestFit="1" customWidth="1"/>
    <col min="2822" max="3072" width="8.19921875" style="86"/>
    <col min="3073" max="3073" width="9.59765625" style="86" customWidth="1"/>
    <col min="3074" max="3074" width="28.3984375" style="86" customWidth="1"/>
    <col min="3075" max="3075" width="14.8984375" style="86" customWidth="1"/>
    <col min="3076" max="3076" width="59.3984375" style="86" customWidth="1"/>
    <col min="3077" max="3077" width="10.296875" style="86" bestFit="1" customWidth="1"/>
    <col min="3078" max="3328" width="8.19921875" style="86"/>
    <col min="3329" max="3329" width="9.59765625" style="86" customWidth="1"/>
    <col min="3330" max="3330" width="28.3984375" style="86" customWidth="1"/>
    <col min="3331" max="3331" width="14.8984375" style="86" customWidth="1"/>
    <col min="3332" max="3332" width="59.3984375" style="86" customWidth="1"/>
    <col min="3333" max="3333" width="10.296875" style="86" bestFit="1" customWidth="1"/>
    <col min="3334" max="3584" width="8.19921875" style="86"/>
    <col min="3585" max="3585" width="9.59765625" style="86" customWidth="1"/>
    <col min="3586" max="3586" width="28.3984375" style="86" customWidth="1"/>
    <col min="3587" max="3587" width="14.8984375" style="86" customWidth="1"/>
    <col min="3588" max="3588" width="59.3984375" style="86" customWidth="1"/>
    <col min="3589" max="3589" width="10.296875" style="86" bestFit="1" customWidth="1"/>
    <col min="3590" max="3840" width="8.19921875" style="86"/>
    <col min="3841" max="3841" width="9.59765625" style="86" customWidth="1"/>
    <col min="3842" max="3842" width="28.3984375" style="86" customWidth="1"/>
    <col min="3843" max="3843" width="14.8984375" style="86" customWidth="1"/>
    <col min="3844" max="3844" width="59.3984375" style="86" customWidth="1"/>
    <col min="3845" max="3845" width="10.296875" style="86" bestFit="1" customWidth="1"/>
    <col min="3846" max="4096" width="8.19921875" style="86"/>
    <col min="4097" max="4097" width="9.59765625" style="86" customWidth="1"/>
    <col min="4098" max="4098" width="28.3984375" style="86" customWidth="1"/>
    <col min="4099" max="4099" width="14.8984375" style="86" customWidth="1"/>
    <col min="4100" max="4100" width="59.3984375" style="86" customWidth="1"/>
    <col min="4101" max="4101" width="10.296875" style="86" bestFit="1" customWidth="1"/>
    <col min="4102" max="4352" width="8.19921875" style="86"/>
    <col min="4353" max="4353" width="9.59765625" style="86" customWidth="1"/>
    <col min="4354" max="4354" width="28.3984375" style="86" customWidth="1"/>
    <col min="4355" max="4355" width="14.8984375" style="86" customWidth="1"/>
    <col min="4356" max="4356" width="59.3984375" style="86" customWidth="1"/>
    <col min="4357" max="4357" width="10.296875" style="86" bestFit="1" customWidth="1"/>
    <col min="4358" max="4608" width="8.19921875" style="86"/>
    <col min="4609" max="4609" width="9.59765625" style="86" customWidth="1"/>
    <col min="4610" max="4610" width="28.3984375" style="86" customWidth="1"/>
    <col min="4611" max="4611" width="14.8984375" style="86" customWidth="1"/>
    <col min="4612" max="4612" width="59.3984375" style="86" customWidth="1"/>
    <col min="4613" max="4613" width="10.296875" style="86" bestFit="1" customWidth="1"/>
    <col min="4614" max="4864" width="8.19921875" style="86"/>
    <col min="4865" max="4865" width="9.59765625" style="86" customWidth="1"/>
    <col min="4866" max="4866" width="28.3984375" style="86" customWidth="1"/>
    <col min="4867" max="4867" width="14.8984375" style="86" customWidth="1"/>
    <col min="4868" max="4868" width="59.3984375" style="86" customWidth="1"/>
    <col min="4869" max="4869" width="10.296875" style="86" bestFit="1" customWidth="1"/>
    <col min="4870" max="5120" width="8.19921875" style="86"/>
    <col min="5121" max="5121" width="9.59765625" style="86" customWidth="1"/>
    <col min="5122" max="5122" width="28.3984375" style="86" customWidth="1"/>
    <col min="5123" max="5123" width="14.8984375" style="86" customWidth="1"/>
    <col min="5124" max="5124" width="59.3984375" style="86" customWidth="1"/>
    <col min="5125" max="5125" width="10.296875" style="86" bestFit="1" customWidth="1"/>
    <col min="5126" max="5376" width="8.19921875" style="86"/>
    <col min="5377" max="5377" width="9.59765625" style="86" customWidth="1"/>
    <col min="5378" max="5378" width="28.3984375" style="86" customWidth="1"/>
    <col min="5379" max="5379" width="14.8984375" style="86" customWidth="1"/>
    <col min="5380" max="5380" width="59.3984375" style="86" customWidth="1"/>
    <col min="5381" max="5381" width="10.296875" style="86" bestFit="1" customWidth="1"/>
    <col min="5382" max="5632" width="8.19921875" style="86"/>
    <col min="5633" max="5633" width="9.59765625" style="86" customWidth="1"/>
    <col min="5634" max="5634" width="28.3984375" style="86" customWidth="1"/>
    <col min="5635" max="5635" width="14.8984375" style="86" customWidth="1"/>
    <col min="5636" max="5636" width="59.3984375" style="86" customWidth="1"/>
    <col min="5637" max="5637" width="10.296875" style="86" bestFit="1" customWidth="1"/>
    <col min="5638" max="5888" width="8.19921875" style="86"/>
    <col min="5889" max="5889" width="9.59765625" style="86" customWidth="1"/>
    <col min="5890" max="5890" width="28.3984375" style="86" customWidth="1"/>
    <col min="5891" max="5891" width="14.8984375" style="86" customWidth="1"/>
    <col min="5892" max="5892" width="59.3984375" style="86" customWidth="1"/>
    <col min="5893" max="5893" width="10.296875" style="86" bestFit="1" customWidth="1"/>
    <col min="5894" max="6144" width="8.19921875" style="86"/>
    <col min="6145" max="6145" width="9.59765625" style="86" customWidth="1"/>
    <col min="6146" max="6146" width="28.3984375" style="86" customWidth="1"/>
    <col min="6147" max="6147" width="14.8984375" style="86" customWidth="1"/>
    <col min="6148" max="6148" width="59.3984375" style="86" customWidth="1"/>
    <col min="6149" max="6149" width="10.296875" style="86" bestFit="1" customWidth="1"/>
    <col min="6150" max="6400" width="8.19921875" style="86"/>
    <col min="6401" max="6401" width="9.59765625" style="86" customWidth="1"/>
    <col min="6402" max="6402" width="28.3984375" style="86" customWidth="1"/>
    <col min="6403" max="6403" width="14.8984375" style="86" customWidth="1"/>
    <col min="6404" max="6404" width="59.3984375" style="86" customWidth="1"/>
    <col min="6405" max="6405" width="10.296875" style="86" bestFit="1" customWidth="1"/>
    <col min="6406" max="6656" width="8.19921875" style="86"/>
    <col min="6657" max="6657" width="9.59765625" style="86" customWidth="1"/>
    <col min="6658" max="6658" width="28.3984375" style="86" customWidth="1"/>
    <col min="6659" max="6659" width="14.8984375" style="86" customWidth="1"/>
    <col min="6660" max="6660" width="59.3984375" style="86" customWidth="1"/>
    <col min="6661" max="6661" width="10.296875" style="86" bestFit="1" customWidth="1"/>
    <col min="6662" max="6912" width="8.19921875" style="86"/>
    <col min="6913" max="6913" width="9.59765625" style="86" customWidth="1"/>
    <col min="6914" max="6914" width="28.3984375" style="86" customWidth="1"/>
    <col min="6915" max="6915" width="14.8984375" style="86" customWidth="1"/>
    <col min="6916" max="6916" width="59.3984375" style="86" customWidth="1"/>
    <col min="6917" max="6917" width="10.296875" style="86" bestFit="1" customWidth="1"/>
    <col min="6918" max="7168" width="8.19921875" style="86"/>
    <col min="7169" max="7169" width="9.59765625" style="86" customWidth="1"/>
    <col min="7170" max="7170" width="28.3984375" style="86" customWidth="1"/>
    <col min="7171" max="7171" width="14.8984375" style="86" customWidth="1"/>
    <col min="7172" max="7172" width="59.3984375" style="86" customWidth="1"/>
    <col min="7173" max="7173" width="10.296875" style="86" bestFit="1" customWidth="1"/>
    <col min="7174" max="7424" width="8.19921875" style="86"/>
    <col min="7425" max="7425" width="9.59765625" style="86" customWidth="1"/>
    <col min="7426" max="7426" width="28.3984375" style="86" customWidth="1"/>
    <col min="7427" max="7427" width="14.8984375" style="86" customWidth="1"/>
    <col min="7428" max="7428" width="59.3984375" style="86" customWidth="1"/>
    <col min="7429" max="7429" width="10.296875" style="86" bestFit="1" customWidth="1"/>
    <col min="7430" max="7680" width="8.19921875" style="86"/>
    <col min="7681" max="7681" width="9.59765625" style="86" customWidth="1"/>
    <col min="7682" max="7682" width="28.3984375" style="86" customWidth="1"/>
    <col min="7683" max="7683" width="14.8984375" style="86" customWidth="1"/>
    <col min="7684" max="7684" width="59.3984375" style="86" customWidth="1"/>
    <col min="7685" max="7685" width="10.296875" style="86" bestFit="1" customWidth="1"/>
    <col min="7686" max="7936" width="8.19921875" style="86"/>
    <col min="7937" max="7937" width="9.59765625" style="86" customWidth="1"/>
    <col min="7938" max="7938" width="28.3984375" style="86" customWidth="1"/>
    <col min="7939" max="7939" width="14.8984375" style="86" customWidth="1"/>
    <col min="7940" max="7940" width="59.3984375" style="86" customWidth="1"/>
    <col min="7941" max="7941" width="10.296875" style="86" bestFit="1" customWidth="1"/>
    <col min="7942" max="8192" width="8.19921875" style="86"/>
    <col min="8193" max="8193" width="9.59765625" style="86" customWidth="1"/>
    <col min="8194" max="8194" width="28.3984375" style="86" customWidth="1"/>
    <col min="8195" max="8195" width="14.8984375" style="86" customWidth="1"/>
    <col min="8196" max="8196" width="59.3984375" style="86" customWidth="1"/>
    <col min="8197" max="8197" width="10.296875" style="86" bestFit="1" customWidth="1"/>
    <col min="8198" max="8448" width="8.19921875" style="86"/>
    <col min="8449" max="8449" width="9.59765625" style="86" customWidth="1"/>
    <col min="8450" max="8450" width="28.3984375" style="86" customWidth="1"/>
    <col min="8451" max="8451" width="14.8984375" style="86" customWidth="1"/>
    <col min="8452" max="8452" width="59.3984375" style="86" customWidth="1"/>
    <col min="8453" max="8453" width="10.296875" style="86" bestFit="1" customWidth="1"/>
    <col min="8454" max="8704" width="8.19921875" style="86"/>
    <col min="8705" max="8705" width="9.59765625" style="86" customWidth="1"/>
    <col min="8706" max="8706" width="28.3984375" style="86" customWidth="1"/>
    <col min="8707" max="8707" width="14.8984375" style="86" customWidth="1"/>
    <col min="8708" max="8708" width="59.3984375" style="86" customWidth="1"/>
    <col min="8709" max="8709" width="10.296875" style="86" bestFit="1" customWidth="1"/>
    <col min="8710" max="8960" width="8.19921875" style="86"/>
    <col min="8961" max="8961" width="9.59765625" style="86" customWidth="1"/>
    <col min="8962" max="8962" width="28.3984375" style="86" customWidth="1"/>
    <col min="8963" max="8963" width="14.8984375" style="86" customWidth="1"/>
    <col min="8964" max="8964" width="59.3984375" style="86" customWidth="1"/>
    <col min="8965" max="8965" width="10.296875" style="86" bestFit="1" customWidth="1"/>
    <col min="8966" max="9216" width="8.19921875" style="86"/>
    <col min="9217" max="9217" width="9.59765625" style="86" customWidth="1"/>
    <col min="9218" max="9218" width="28.3984375" style="86" customWidth="1"/>
    <col min="9219" max="9219" width="14.8984375" style="86" customWidth="1"/>
    <col min="9220" max="9220" width="59.3984375" style="86" customWidth="1"/>
    <col min="9221" max="9221" width="10.296875" style="86" bestFit="1" customWidth="1"/>
    <col min="9222" max="9472" width="8.19921875" style="86"/>
    <col min="9473" max="9473" width="9.59765625" style="86" customWidth="1"/>
    <col min="9474" max="9474" width="28.3984375" style="86" customWidth="1"/>
    <col min="9475" max="9475" width="14.8984375" style="86" customWidth="1"/>
    <col min="9476" max="9476" width="59.3984375" style="86" customWidth="1"/>
    <col min="9477" max="9477" width="10.296875" style="86" bestFit="1" customWidth="1"/>
    <col min="9478" max="9728" width="8.19921875" style="86"/>
    <col min="9729" max="9729" width="9.59765625" style="86" customWidth="1"/>
    <col min="9730" max="9730" width="28.3984375" style="86" customWidth="1"/>
    <col min="9731" max="9731" width="14.8984375" style="86" customWidth="1"/>
    <col min="9732" max="9732" width="59.3984375" style="86" customWidth="1"/>
    <col min="9733" max="9733" width="10.296875" style="86" bestFit="1" customWidth="1"/>
    <col min="9734" max="9984" width="8.19921875" style="86"/>
    <col min="9985" max="9985" width="9.59765625" style="86" customWidth="1"/>
    <col min="9986" max="9986" width="28.3984375" style="86" customWidth="1"/>
    <col min="9987" max="9987" width="14.8984375" style="86" customWidth="1"/>
    <col min="9988" max="9988" width="59.3984375" style="86" customWidth="1"/>
    <col min="9989" max="9989" width="10.296875" style="86" bestFit="1" customWidth="1"/>
    <col min="9990" max="10240" width="8.19921875" style="86"/>
    <col min="10241" max="10241" width="9.59765625" style="86" customWidth="1"/>
    <col min="10242" max="10242" width="28.3984375" style="86" customWidth="1"/>
    <col min="10243" max="10243" width="14.8984375" style="86" customWidth="1"/>
    <col min="10244" max="10244" width="59.3984375" style="86" customWidth="1"/>
    <col min="10245" max="10245" width="10.296875" style="86" bestFit="1" customWidth="1"/>
    <col min="10246" max="10496" width="8.19921875" style="86"/>
    <col min="10497" max="10497" width="9.59765625" style="86" customWidth="1"/>
    <col min="10498" max="10498" width="28.3984375" style="86" customWidth="1"/>
    <col min="10499" max="10499" width="14.8984375" style="86" customWidth="1"/>
    <col min="10500" max="10500" width="59.3984375" style="86" customWidth="1"/>
    <col min="10501" max="10501" width="10.296875" style="86" bestFit="1" customWidth="1"/>
    <col min="10502" max="10752" width="8.19921875" style="86"/>
    <col min="10753" max="10753" width="9.59765625" style="86" customWidth="1"/>
    <col min="10754" max="10754" width="28.3984375" style="86" customWidth="1"/>
    <col min="10755" max="10755" width="14.8984375" style="86" customWidth="1"/>
    <col min="10756" max="10756" width="59.3984375" style="86" customWidth="1"/>
    <col min="10757" max="10757" width="10.296875" style="86" bestFit="1" customWidth="1"/>
    <col min="10758" max="11008" width="8.19921875" style="86"/>
    <col min="11009" max="11009" width="9.59765625" style="86" customWidth="1"/>
    <col min="11010" max="11010" width="28.3984375" style="86" customWidth="1"/>
    <col min="11011" max="11011" width="14.8984375" style="86" customWidth="1"/>
    <col min="11012" max="11012" width="59.3984375" style="86" customWidth="1"/>
    <col min="11013" max="11013" width="10.296875" style="86" bestFit="1" customWidth="1"/>
    <col min="11014" max="11264" width="8.19921875" style="86"/>
    <col min="11265" max="11265" width="9.59765625" style="86" customWidth="1"/>
    <col min="11266" max="11266" width="28.3984375" style="86" customWidth="1"/>
    <col min="11267" max="11267" width="14.8984375" style="86" customWidth="1"/>
    <col min="11268" max="11268" width="59.3984375" style="86" customWidth="1"/>
    <col min="11269" max="11269" width="10.296875" style="86" bestFit="1" customWidth="1"/>
    <col min="11270" max="11520" width="8.19921875" style="86"/>
    <col min="11521" max="11521" width="9.59765625" style="86" customWidth="1"/>
    <col min="11522" max="11522" width="28.3984375" style="86" customWidth="1"/>
    <col min="11523" max="11523" width="14.8984375" style="86" customWidth="1"/>
    <col min="11524" max="11524" width="59.3984375" style="86" customWidth="1"/>
    <col min="11525" max="11525" width="10.296875" style="86" bestFit="1" customWidth="1"/>
    <col min="11526" max="11776" width="8.19921875" style="86"/>
    <col min="11777" max="11777" width="9.59765625" style="86" customWidth="1"/>
    <col min="11778" max="11778" width="28.3984375" style="86" customWidth="1"/>
    <col min="11779" max="11779" width="14.8984375" style="86" customWidth="1"/>
    <col min="11780" max="11780" width="59.3984375" style="86" customWidth="1"/>
    <col min="11781" max="11781" width="10.296875" style="86" bestFit="1" customWidth="1"/>
    <col min="11782" max="12032" width="8.19921875" style="86"/>
    <col min="12033" max="12033" width="9.59765625" style="86" customWidth="1"/>
    <col min="12034" max="12034" width="28.3984375" style="86" customWidth="1"/>
    <col min="12035" max="12035" width="14.8984375" style="86" customWidth="1"/>
    <col min="12036" max="12036" width="59.3984375" style="86" customWidth="1"/>
    <col min="12037" max="12037" width="10.296875" style="86" bestFit="1" customWidth="1"/>
    <col min="12038" max="12288" width="8.19921875" style="86"/>
    <col min="12289" max="12289" width="9.59765625" style="86" customWidth="1"/>
    <col min="12290" max="12290" width="28.3984375" style="86" customWidth="1"/>
    <col min="12291" max="12291" width="14.8984375" style="86" customWidth="1"/>
    <col min="12292" max="12292" width="59.3984375" style="86" customWidth="1"/>
    <col min="12293" max="12293" width="10.296875" style="86" bestFit="1" customWidth="1"/>
    <col min="12294" max="12544" width="8.19921875" style="86"/>
    <col min="12545" max="12545" width="9.59765625" style="86" customWidth="1"/>
    <col min="12546" max="12546" width="28.3984375" style="86" customWidth="1"/>
    <col min="12547" max="12547" width="14.8984375" style="86" customWidth="1"/>
    <col min="12548" max="12548" width="59.3984375" style="86" customWidth="1"/>
    <col min="12549" max="12549" width="10.296875" style="86" bestFit="1" customWidth="1"/>
    <col min="12550" max="12800" width="8.19921875" style="86"/>
    <col min="12801" max="12801" width="9.59765625" style="86" customWidth="1"/>
    <col min="12802" max="12802" width="28.3984375" style="86" customWidth="1"/>
    <col min="12803" max="12803" width="14.8984375" style="86" customWidth="1"/>
    <col min="12804" max="12804" width="59.3984375" style="86" customWidth="1"/>
    <col min="12805" max="12805" width="10.296875" style="86" bestFit="1" customWidth="1"/>
    <col min="12806" max="13056" width="8.19921875" style="86"/>
    <col min="13057" max="13057" width="9.59765625" style="86" customWidth="1"/>
    <col min="13058" max="13058" width="28.3984375" style="86" customWidth="1"/>
    <col min="13059" max="13059" width="14.8984375" style="86" customWidth="1"/>
    <col min="13060" max="13060" width="59.3984375" style="86" customWidth="1"/>
    <col min="13061" max="13061" width="10.296875" style="86" bestFit="1" customWidth="1"/>
    <col min="13062" max="13312" width="8.19921875" style="86"/>
    <col min="13313" max="13313" width="9.59765625" style="86" customWidth="1"/>
    <col min="13314" max="13314" width="28.3984375" style="86" customWidth="1"/>
    <col min="13315" max="13315" width="14.8984375" style="86" customWidth="1"/>
    <col min="13316" max="13316" width="59.3984375" style="86" customWidth="1"/>
    <col min="13317" max="13317" width="10.296875" style="86" bestFit="1" customWidth="1"/>
    <col min="13318" max="13568" width="8.19921875" style="86"/>
    <col min="13569" max="13569" width="9.59765625" style="86" customWidth="1"/>
    <col min="13570" max="13570" width="28.3984375" style="86" customWidth="1"/>
    <col min="13571" max="13571" width="14.8984375" style="86" customWidth="1"/>
    <col min="13572" max="13572" width="59.3984375" style="86" customWidth="1"/>
    <col min="13573" max="13573" width="10.296875" style="86" bestFit="1" customWidth="1"/>
    <col min="13574" max="13824" width="8.19921875" style="86"/>
    <col min="13825" max="13825" width="9.59765625" style="86" customWidth="1"/>
    <col min="13826" max="13826" width="28.3984375" style="86" customWidth="1"/>
    <col min="13827" max="13827" width="14.8984375" style="86" customWidth="1"/>
    <col min="13828" max="13828" width="59.3984375" style="86" customWidth="1"/>
    <col min="13829" max="13829" width="10.296875" style="86" bestFit="1" customWidth="1"/>
    <col min="13830" max="14080" width="8.19921875" style="86"/>
    <col min="14081" max="14081" width="9.59765625" style="86" customWidth="1"/>
    <col min="14082" max="14082" width="28.3984375" style="86" customWidth="1"/>
    <col min="14083" max="14083" width="14.8984375" style="86" customWidth="1"/>
    <col min="14084" max="14084" width="59.3984375" style="86" customWidth="1"/>
    <col min="14085" max="14085" width="10.296875" style="86" bestFit="1" customWidth="1"/>
    <col min="14086" max="14336" width="8.19921875" style="86"/>
    <col min="14337" max="14337" width="9.59765625" style="86" customWidth="1"/>
    <col min="14338" max="14338" width="28.3984375" style="86" customWidth="1"/>
    <col min="14339" max="14339" width="14.8984375" style="86" customWidth="1"/>
    <col min="14340" max="14340" width="59.3984375" style="86" customWidth="1"/>
    <col min="14341" max="14341" width="10.296875" style="86" bestFit="1" customWidth="1"/>
    <col min="14342" max="14592" width="8.19921875" style="86"/>
    <col min="14593" max="14593" width="9.59765625" style="86" customWidth="1"/>
    <col min="14594" max="14594" width="28.3984375" style="86" customWidth="1"/>
    <col min="14595" max="14595" width="14.8984375" style="86" customWidth="1"/>
    <col min="14596" max="14596" width="59.3984375" style="86" customWidth="1"/>
    <col min="14597" max="14597" width="10.296875" style="86" bestFit="1" customWidth="1"/>
    <col min="14598" max="14848" width="8.19921875" style="86"/>
    <col min="14849" max="14849" width="9.59765625" style="86" customWidth="1"/>
    <col min="14850" max="14850" width="28.3984375" style="86" customWidth="1"/>
    <col min="14851" max="14851" width="14.8984375" style="86" customWidth="1"/>
    <col min="14852" max="14852" width="59.3984375" style="86" customWidth="1"/>
    <col min="14853" max="14853" width="10.296875" style="86" bestFit="1" customWidth="1"/>
    <col min="14854" max="15104" width="8.19921875" style="86"/>
    <col min="15105" max="15105" width="9.59765625" style="86" customWidth="1"/>
    <col min="15106" max="15106" width="28.3984375" style="86" customWidth="1"/>
    <col min="15107" max="15107" width="14.8984375" style="86" customWidth="1"/>
    <col min="15108" max="15108" width="59.3984375" style="86" customWidth="1"/>
    <col min="15109" max="15109" width="10.296875" style="86" bestFit="1" customWidth="1"/>
    <col min="15110" max="15360" width="8.19921875" style="86"/>
    <col min="15361" max="15361" width="9.59765625" style="86" customWidth="1"/>
    <col min="15362" max="15362" width="28.3984375" style="86" customWidth="1"/>
    <col min="15363" max="15363" width="14.8984375" style="86" customWidth="1"/>
    <col min="15364" max="15364" width="59.3984375" style="86" customWidth="1"/>
    <col min="15365" max="15365" width="10.296875" style="86" bestFit="1" customWidth="1"/>
    <col min="15366" max="15616" width="8.19921875" style="86"/>
    <col min="15617" max="15617" width="9.59765625" style="86" customWidth="1"/>
    <col min="15618" max="15618" width="28.3984375" style="86" customWidth="1"/>
    <col min="15619" max="15619" width="14.8984375" style="86" customWidth="1"/>
    <col min="15620" max="15620" width="59.3984375" style="86" customWidth="1"/>
    <col min="15621" max="15621" width="10.296875" style="86" bestFit="1" customWidth="1"/>
    <col min="15622" max="15872" width="8.19921875" style="86"/>
    <col min="15873" max="15873" width="9.59765625" style="86" customWidth="1"/>
    <col min="15874" max="15874" width="28.3984375" style="86" customWidth="1"/>
    <col min="15875" max="15875" width="14.8984375" style="86" customWidth="1"/>
    <col min="15876" max="15876" width="59.3984375" style="86" customWidth="1"/>
    <col min="15877" max="15877" width="10.296875" style="86" bestFit="1" customWidth="1"/>
    <col min="15878" max="16128" width="8.19921875" style="86"/>
    <col min="16129" max="16129" width="9.59765625" style="86" customWidth="1"/>
    <col min="16130" max="16130" width="28.3984375" style="86" customWidth="1"/>
    <col min="16131" max="16131" width="14.8984375" style="86" customWidth="1"/>
    <col min="16132" max="16132" width="59.3984375" style="86" customWidth="1"/>
    <col min="16133" max="16133" width="10.296875" style="86" bestFit="1" customWidth="1"/>
    <col min="16134" max="16384" width="8.19921875" style="86"/>
  </cols>
  <sheetData>
    <row r="1" spans="1:4" ht="17.25" customHeight="1" x14ac:dyDescent="0.25">
      <c r="A1" s="82" t="s">
        <v>63</v>
      </c>
      <c r="B1" s="83"/>
      <c r="C1" s="84"/>
    </row>
    <row r="2" spans="1:4" ht="17.25" customHeight="1" x14ac:dyDescent="0.25">
      <c r="A2" s="82" t="s">
        <v>64</v>
      </c>
      <c r="B2" s="83"/>
      <c r="C2" s="87" t="s">
        <v>65</v>
      </c>
      <c r="D2" s="88" t="str">
        <f>Summary!C7</f>
        <v>Nu san</v>
      </c>
    </row>
    <row r="3" spans="1:4" ht="17.25" customHeight="1" x14ac:dyDescent="0.25">
      <c r="A3" s="179" t="s">
        <v>66</v>
      </c>
      <c r="B3" s="179"/>
      <c r="C3" s="89" t="s">
        <v>67</v>
      </c>
      <c r="D3" s="90" t="s">
        <v>12</v>
      </c>
    </row>
    <row r="4" spans="1:4" ht="17.25" customHeight="1" x14ac:dyDescent="0.25">
      <c r="A4" s="179"/>
      <c r="B4" s="179"/>
      <c r="C4" s="89" t="s">
        <v>68</v>
      </c>
      <c r="D4" s="90" t="s">
        <v>13</v>
      </c>
    </row>
    <row r="5" spans="1:4" ht="17.25" customHeight="1" x14ac:dyDescent="0.25">
      <c r="A5" s="179"/>
      <c r="B5" s="179"/>
      <c r="C5" s="89" t="s">
        <v>69</v>
      </c>
      <c r="D5" s="91">
        <v>45028</v>
      </c>
    </row>
    <row r="6" spans="1:4" ht="17.25" customHeight="1" x14ac:dyDescent="0.25">
      <c r="A6" s="179"/>
      <c r="B6" s="179"/>
      <c r="C6" s="92" t="s">
        <v>70</v>
      </c>
      <c r="D6" s="93" t="s">
        <v>74</v>
      </c>
    </row>
    <row r="7" spans="1:4" ht="17.25" customHeight="1" x14ac:dyDescent="0.25">
      <c r="A7" s="179"/>
      <c r="B7" s="179"/>
      <c r="C7" s="94"/>
      <c r="D7" s="95"/>
    </row>
    <row r="8" spans="1:4" ht="10.5" customHeight="1" thickBot="1" x14ac:dyDescent="0.3">
      <c r="A8" s="96"/>
      <c r="B8" s="97"/>
      <c r="C8" s="98"/>
      <c r="D8" s="99"/>
    </row>
    <row r="9" spans="1:4" s="103" customFormat="1" ht="13.8" thickTop="1" x14ac:dyDescent="0.25">
      <c r="A9" s="100" t="s">
        <v>71</v>
      </c>
      <c r="B9" s="101" t="s">
        <v>61</v>
      </c>
      <c r="C9" s="101" t="s">
        <v>72</v>
      </c>
      <c r="D9" s="102" t="s">
        <v>73</v>
      </c>
    </row>
    <row r="10" spans="1:4" s="108" customFormat="1" ht="39.6" x14ac:dyDescent="0.25">
      <c r="A10" s="104">
        <v>1</v>
      </c>
      <c r="B10" s="105" t="str">
        <f>Summary!B13</f>
        <v>General information section
(Tax period, first time/additional, name, tax codes, address,…)</v>
      </c>
      <c r="C10" s="106">
        <v>1</v>
      </c>
      <c r="D10" s="107"/>
    </row>
    <row r="11" spans="1:4" s="113" customFormat="1" x14ac:dyDescent="0.25">
      <c r="A11" s="109"/>
      <c r="B11" s="110"/>
      <c r="C11" s="111"/>
      <c r="D11" s="112"/>
    </row>
    <row r="12" spans="1:4" s="108" customFormat="1" x14ac:dyDescent="0.25">
      <c r="A12" s="104">
        <v>2</v>
      </c>
      <c r="B12" s="105" t="str">
        <f>Summary!B14</f>
        <v>Taxable income</v>
      </c>
      <c r="C12" s="106">
        <v>1</v>
      </c>
      <c r="D12" s="107"/>
    </row>
    <row r="13" spans="1:4" s="113" customFormat="1" x14ac:dyDescent="0.25">
      <c r="A13" s="109"/>
      <c r="B13" s="110"/>
      <c r="C13" s="114"/>
      <c r="D13" s="115"/>
    </row>
    <row r="14" spans="1:4" s="117" customFormat="1" x14ac:dyDescent="0.25">
      <c r="A14" s="104">
        <v>3</v>
      </c>
      <c r="B14" s="105" t="str">
        <f>Summary!B15</f>
        <v>Deductible insurance</v>
      </c>
      <c r="C14" s="116">
        <v>1</v>
      </c>
      <c r="D14" s="107"/>
    </row>
    <row r="15" spans="1:4" s="119" customFormat="1" ht="25.8" customHeight="1" x14ac:dyDescent="0.25">
      <c r="A15" s="109"/>
      <c r="B15" s="110"/>
      <c r="C15" s="118"/>
      <c r="D15" s="115"/>
    </row>
    <row r="16" spans="1:4" s="108" customFormat="1" x14ac:dyDescent="0.25">
      <c r="A16" s="104">
        <v>4</v>
      </c>
      <c r="B16" s="105" t="str">
        <f>Summary!B16</f>
        <v>Family deduction</v>
      </c>
      <c r="C16" s="106">
        <v>1</v>
      </c>
      <c r="D16" s="107"/>
    </row>
    <row r="17" spans="1:4" s="108" customFormat="1" x14ac:dyDescent="0.25">
      <c r="A17" s="104"/>
      <c r="B17" s="105"/>
      <c r="C17" s="106"/>
      <c r="D17" s="107"/>
    </row>
    <row r="18" spans="1:4" s="21" customFormat="1" ht="26.25" customHeight="1" x14ac:dyDescent="0.25">
      <c r="A18" s="120">
        <v>5</v>
      </c>
      <c r="B18" s="121" t="str">
        <f>Summary!B17</f>
        <v>Assessable income</v>
      </c>
      <c r="C18" s="106">
        <v>1</v>
      </c>
      <c r="D18" s="107"/>
    </row>
    <row r="19" spans="1:4" s="126" customFormat="1" ht="30" customHeight="1" x14ac:dyDescent="0.25">
      <c r="A19" s="122"/>
      <c r="B19" s="123"/>
      <c r="C19" s="124"/>
      <c r="D19" s="125"/>
    </row>
    <row r="20" spans="1:4" s="129" customFormat="1" x14ac:dyDescent="0.25">
      <c r="A20" s="127">
        <v>6</v>
      </c>
      <c r="B20" s="128" t="str">
        <f>Summary!B18</f>
        <v>PIT incurred in the period</v>
      </c>
      <c r="C20" s="106">
        <v>1</v>
      </c>
      <c r="D20" s="107"/>
    </row>
    <row r="21" spans="1:4" s="130" customFormat="1" x14ac:dyDescent="0.25">
      <c r="A21" s="109"/>
      <c r="B21" s="89"/>
      <c r="C21" s="118"/>
      <c r="D21" s="115"/>
    </row>
    <row r="22" spans="1:4" s="129" customFormat="1" ht="12.75" customHeight="1" x14ac:dyDescent="0.25">
      <c r="A22" s="104">
        <v>7</v>
      </c>
      <c r="B22" s="128" t="str">
        <f>Summary!B19</f>
        <v>PIT payable (payment amount)</v>
      </c>
      <c r="C22" s="106">
        <v>1</v>
      </c>
      <c r="D22" s="131"/>
    </row>
    <row r="23" spans="1:4" s="129" customFormat="1" ht="12.75" customHeight="1" x14ac:dyDescent="0.25">
      <c r="A23" s="104"/>
      <c r="B23" s="128"/>
      <c r="C23" s="106"/>
      <c r="D23" s="131"/>
    </row>
    <row r="24" spans="1:4" s="21" customFormat="1" x14ac:dyDescent="0.25">
      <c r="A24" s="120">
        <v>8</v>
      </c>
      <c r="B24" s="132" t="str">
        <f>Summary!B20</f>
        <v>Due date</v>
      </c>
      <c r="C24" s="133">
        <v>1</v>
      </c>
      <c r="D24" s="107"/>
    </row>
    <row r="25" spans="1:4" s="21" customFormat="1" x14ac:dyDescent="0.25">
      <c r="A25" s="120"/>
      <c r="B25" s="132"/>
      <c r="C25" s="133"/>
      <c r="D25" s="107"/>
    </row>
    <row r="26" spans="1:4" s="136" customFormat="1" x14ac:dyDescent="0.25">
      <c r="A26" s="120">
        <v>9</v>
      </c>
      <c r="B26" s="134" t="str">
        <f>Summary!B21</f>
        <v>Payment voucher</v>
      </c>
      <c r="C26" s="133">
        <v>1</v>
      </c>
      <c r="D26" s="135"/>
    </row>
    <row r="27" spans="1:4" s="141" customFormat="1" x14ac:dyDescent="0.25">
      <c r="A27" s="137"/>
      <c r="B27" s="138"/>
      <c r="C27" s="139"/>
      <c r="D27" s="140"/>
    </row>
    <row r="28" spans="1:4" s="21" customFormat="1" x14ac:dyDescent="0.25">
      <c r="A28" s="120">
        <v>10</v>
      </c>
      <c r="B28" s="132" t="str">
        <f>Summary!B22</f>
        <v>Items in declaration form 05/KK</v>
      </c>
      <c r="C28" s="142"/>
      <c r="D28" s="143"/>
    </row>
    <row r="29" spans="1:4" s="144" customFormat="1" x14ac:dyDescent="0.25">
      <c r="A29" s="137"/>
      <c r="B29" s="138" t="str">
        <f>Summary!B23</f>
        <v>[16] Total number of employees</v>
      </c>
      <c r="C29" s="139">
        <v>1</v>
      </c>
      <c r="D29" s="140"/>
    </row>
    <row r="30" spans="1:4" s="144" customFormat="1" ht="26.4" x14ac:dyDescent="0.25">
      <c r="A30" s="137"/>
      <c r="B30" s="138" t="str">
        <f>Summary!B24</f>
        <v>[17] Resident individuals with labor contracts</v>
      </c>
      <c r="C30" s="139">
        <v>1</v>
      </c>
      <c r="D30" s="145"/>
    </row>
    <row r="31" spans="1:4" s="144" customFormat="1" ht="26.4" x14ac:dyDescent="0.25">
      <c r="A31" s="137"/>
      <c r="B31" s="138" t="str">
        <f>Summary!B25</f>
        <v>[18] Number of individuals withheld tax</v>
      </c>
      <c r="C31" s="139">
        <v>1</v>
      </c>
      <c r="D31" s="140"/>
    </row>
    <row r="32" spans="1:4" s="144" customFormat="1" x14ac:dyDescent="0.25">
      <c r="A32" s="137"/>
      <c r="B32" s="138" t="str">
        <f>Summary!B26</f>
        <v>[19] Resident individual</v>
      </c>
      <c r="C32" s="139">
        <v>1</v>
      </c>
      <c r="D32" s="140"/>
    </row>
    <row r="33" spans="1:4" ht="25.5" customHeight="1" x14ac:dyDescent="0.25">
      <c r="A33" s="146"/>
      <c r="B33" s="138" t="str">
        <f>Summary!B27</f>
        <v>[20] Non-resident individual</v>
      </c>
      <c r="C33" s="147">
        <v>1</v>
      </c>
      <c r="D33" s="145"/>
    </row>
    <row r="34" spans="1:4" ht="25.5" customHeight="1" x14ac:dyDescent="0.25">
      <c r="A34" s="152"/>
      <c r="B34" s="138" t="str">
        <f>Summary!B28</f>
        <v>[22] Resident individuals</v>
      </c>
      <c r="C34" s="147">
        <v>1</v>
      </c>
      <c r="D34" s="155"/>
    </row>
    <row r="35" spans="1:4" ht="25.5" customHeight="1" x14ac:dyDescent="0.25">
      <c r="A35" s="152"/>
      <c r="B35" s="138" t="str">
        <f>Summary!B29</f>
        <v>[23] Non-resident individuals</v>
      </c>
      <c r="C35" s="147">
        <v>1</v>
      </c>
      <c r="D35" s="155"/>
    </row>
    <row r="36" spans="1:4" ht="25.5" customHeight="1" x14ac:dyDescent="0.25">
      <c r="A36" s="152"/>
      <c r="B36" s="138" t="str">
        <f>Summary!B30</f>
        <v>[26] Total taxable income paid to individuals subject to tax deduction</v>
      </c>
      <c r="C36" s="147">
        <v>1</v>
      </c>
      <c r="D36" s="155"/>
    </row>
    <row r="37" spans="1:4" ht="25.5" customHeight="1" x14ac:dyDescent="0.25">
      <c r="A37" s="152"/>
      <c r="B37" s="138" t="str">
        <f>Summary!B31</f>
        <v>[27] Resident individuals</v>
      </c>
      <c r="C37" s="147">
        <v>1</v>
      </c>
      <c r="D37" s="155"/>
    </row>
    <row r="38" spans="1:4" ht="25.5" customHeight="1" x14ac:dyDescent="0.25">
      <c r="A38" s="152"/>
      <c r="B38" s="138" t="str">
        <f>Summary!B32</f>
        <v>[28] Non-resident individuals</v>
      </c>
      <c r="C38" s="147">
        <v>1</v>
      </c>
      <c r="D38" s="155"/>
    </row>
    <row r="39" spans="1:4" ht="25.5" customHeight="1" x14ac:dyDescent="0.25">
      <c r="A39" s="152"/>
      <c r="B39" s="138" t="str">
        <f>Summary!B33</f>
        <v>[29] Total PIT withheld</v>
      </c>
      <c r="C39" s="147">
        <v>1</v>
      </c>
      <c r="D39" s="155"/>
    </row>
    <row r="40" spans="1:4" ht="25.5" customHeight="1" x14ac:dyDescent="0.25">
      <c r="A40" s="152"/>
      <c r="B40" s="138" t="str">
        <f>Summary!B34</f>
        <v>[30] Resident individual</v>
      </c>
      <c r="C40" s="147">
        <v>1</v>
      </c>
      <c r="D40" s="155"/>
    </row>
    <row r="41" spans="1:4" ht="25.5" customHeight="1" x14ac:dyDescent="0.25">
      <c r="A41" s="152"/>
      <c r="B41" s="138" t="str">
        <f>Summary!B35</f>
        <v>[31] Non-resident individual</v>
      </c>
      <c r="C41" s="147">
        <v>1</v>
      </c>
      <c r="D41" s="155"/>
    </row>
    <row r="42" spans="1:4" ht="25.5" customHeight="1" x14ac:dyDescent="0.25">
      <c r="A42" s="152"/>
      <c r="C42" s="154"/>
      <c r="D42" s="155"/>
    </row>
    <row r="43" spans="1:4" s="21" customFormat="1" ht="26.4" x14ac:dyDescent="0.25">
      <c r="A43" s="120">
        <v>11</v>
      </c>
      <c r="B43" s="132" t="str">
        <f>Summary!B36</f>
        <v>Others (formulas, fonts, calculation method,…)</v>
      </c>
      <c r="C43" s="133">
        <v>1</v>
      </c>
      <c r="D43" s="107"/>
    </row>
    <row r="44" spans="1:4" ht="25.5" customHeight="1" x14ac:dyDescent="0.25">
      <c r="A44" s="152"/>
      <c r="B44" s="153"/>
      <c r="C44" s="154"/>
      <c r="D44" s="155"/>
    </row>
    <row r="45" spans="1:4" ht="25.5" customHeight="1" thickBot="1" x14ac:dyDescent="0.3">
      <c r="A45" s="148"/>
      <c r="B45" s="149"/>
      <c r="C45" s="150"/>
      <c r="D45" s="151"/>
    </row>
    <row r="46" spans="1:4" ht="13.8" thickTop="1" x14ac:dyDescent="0.25"/>
  </sheetData>
  <mergeCells count="1">
    <mergeCell ref="A3:B7"/>
  </mergeCells>
  <conditionalFormatting sqref="D10:D45">
    <cfRule type="cellIs" dxfId="0" priority="1" stopIfTrue="1"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Procedures</vt:lpstr>
      <vt:lpstr>Summary</vt:lpstr>
      <vt:lpstr>Q1.2023</vt:lpstr>
      <vt:lpstr>Procedures!Print_Area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Homy TCF</cp:lastModifiedBy>
  <dcterms:created xsi:type="dcterms:W3CDTF">2021-05-16T10:29:26Z</dcterms:created>
  <dcterms:modified xsi:type="dcterms:W3CDTF">2023-05-16T01:43:45Z</dcterms:modified>
</cp:coreProperties>
</file>