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u Dugar\Documents\BCA Sem-1\FOC\"/>
    </mc:Choice>
  </mc:AlternateContent>
  <bookViews>
    <workbookView xWindow="0" yWindow="36" windowWidth="22980" windowHeight="955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4" i="1" l="1"/>
  <c r="A18" i="1"/>
  <c r="A19" i="1"/>
  <c r="A20" i="1"/>
  <c r="J3" i="1" l="1"/>
  <c r="H6" i="1" l="1"/>
  <c r="I6" i="1" s="1"/>
  <c r="J6" i="1" s="1"/>
  <c r="H5" i="1"/>
  <c r="I5" i="1" s="1"/>
  <c r="J5" i="1" s="1"/>
  <c r="H12" i="1"/>
  <c r="I12" i="1" s="1"/>
  <c r="J12" i="1" s="1"/>
  <c r="H11" i="1"/>
  <c r="I11" i="1" s="1"/>
  <c r="J11" i="1" s="1"/>
  <c r="H10" i="1"/>
  <c r="I10" i="1" s="1"/>
  <c r="J10" i="1" s="1"/>
  <c r="H7" i="1"/>
  <c r="I7" i="1" s="1"/>
  <c r="J7" i="1" s="1"/>
  <c r="H9" i="1"/>
  <c r="I9" i="1" s="1"/>
  <c r="J9" i="1" s="1"/>
  <c r="H4" i="1"/>
  <c r="I4" i="1" s="1"/>
  <c r="J4" i="1" s="1"/>
  <c r="H3" i="1"/>
  <c r="I3" i="1" s="1"/>
  <c r="H8" i="1"/>
  <c r="I8" i="1" s="1"/>
  <c r="J8" i="1" s="1"/>
</calcChain>
</file>

<file path=xl/sharedStrings.xml><?xml version="1.0" encoding="utf-8"?>
<sst xmlns="http://schemas.openxmlformats.org/spreadsheetml/2006/main" count="34" uniqueCount="31">
  <si>
    <t>FOC</t>
  </si>
  <si>
    <t>DE</t>
  </si>
  <si>
    <t>SAD</t>
  </si>
  <si>
    <t xml:space="preserve">Sanjay Chandwani </t>
  </si>
  <si>
    <t xml:space="preserve">Aryan Agarwal </t>
  </si>
  <si>
    <t xml:space="preserve">Kashish Jadwani </t>
  </si>
  <si>
    <t xml:space="preserve">Amit Sehra </t>
  </si>
  <si>
    <t xml:space="preserve">Pooja Sambhwani </t>
  </si>
  <si>
    <t xml:space="preserve">Mudit Mathur </t>
  </si>
  <si>
    <t xml:space="preserve">Anurag Verma </t>
  </si>
  <si>
    <t xml:space="preserve">Kratagya Mangal </t>
  </si>
  <si>
    <t xml:space="preserve">Vayu Dugar </t>
  </si>
  <si>
    <t>BCS</t>
  </si>
  <si>
    <t>Reg No</t>
  </si>
  <si>
    <t>Name</t>
  </si>
  <si>
    <t>C-Prog</t>
  </si>
  <si>
    <t>Total</t>
  </si>
  <si>
    <t>Grade</t>
  </si>
  <si>
    <t>Avg</t>
  </si>
  <si>
    <t>Q16</t>
  </si>
  <si>
    <t>Begins with 'a'</t>
  </si>
  <si>
    <t>Contains 'a'</t>
  </si>
  <si>
    <t>Ends with a</t>
  </si>
  <si>
    <t>VLOOKUP(A7,A3:J12,4,FALSE)</t>
  </si>
  <si>
    <t>IF(I4&gt;=90,"A",IF(I4&gt;=80,"B",IF(I4&gt;=70,"C",IF(I4&gt;=60,"D","F"))))</t>
  </si>
  <si>
    <t>vLookup Formula</t>
  </si>
  <si>
    <t>Grade Formula</t>
  </si>
  <si>
    <t>Shreyansh Chhajlani</t>
  </si>
  <si>
    <t>COUNTIF(B3:B12,"*a*")</t>
  </si>
  <si>
    <t>COUNTIF(B3:B12,"*a")</t>
  </si>
  <si>
    <t>COUNTIF(B10:B19,"*a")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</si>
</sst>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9.35"/>
      <color rgb="FF30303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Marks of Class Topper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 prst="coolSlant"/>
            </a:sp3d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coolSlant"/>
              </a:sp3d>
            </c:spPr>
            <c:extLst>
              <c:ext xmlns:c16="http://schemas.microsoft.com/office/drawing/2014/chart" uri="{C3380CC4-5D6E-409C-BE32-E72D297353CC}">
                <c16:uniqueId val="{00000001-54E2-4A13-8180-41DBCA1D05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coolSlant"/>
              </a:sp3d>
            </c:spPr>
            <c:extLst>
              <c:ext xmlns:c16="http://schemas.microsoft.com/office/drawing/2014/chart" uri="{C3380CC4-5D6E-409C-BE32-E72D297353CC}">
                <c16:uniqueId val="{00000003-54E2-4A13-8180-41DBCA1D05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coolSlant"/>
              </a:sp3d>
            </c:spPr>
            <c:extLst>
              <c:ext xmlns:c16="http://schemas.microsoft.com/office/drawing/2014/chart" uri="{C3380CC4-5D6E-409C-BE32-E72D297353CC}">
                <c16:uniqueId val="{00000005-54E2-4A13-8180-41DBCA1D05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coolSlant"/>
              </a:sp3d>
            </c:spPr>
            <c:extLst>
              <c:ext xmlns:c16="http://schemas.microsoft.com/office/drawing/2014/chart" uri="{C3380CC4-5D6E-409C-BE32-E72D297353CC}">
                <c16:uniqueId val="{00000007-54E2-4A13-8180-41DBCA1D05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 prst="coolSlant"/>
              </a:sp3d>
            </c:spPr>
            <c:extLst>
              <c:ext xmlns:c16="http://schemas.microsoft.com/office/drawing/2014/chart" uri="{C3380CC4-5D6E-409C-BE32-E72D297353CC}">
                <c16:uniqueId val="{00000009-54E2-4A13-8180-41DBCA1D0591}"/>
              </c:ext>
            </c:extLst>
          </c:dPt>
          <c:cat>
            <c:strRef>
              <c:f>Sheet1!$C$2:$G$2</c:f>
              <c:strCache>
                <c:ptCount val="5"/>
                <c:pt idx="0">
                  <c:v>C-Prog</c:v>
                </c:pt>
                <c:pt idx="1">
                  <c:v>SAD</c:v>
                </c:pt>
                <c:pt idx="2">
                  <c:v>DE</c:v>
                </c:pt>
                <c:pt idx="3">
                  <c:v>FOC</c:v>
                </c:pt>
                <c:pt idx="4">
                  <c:v>BCS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45</c:v>
                </c:pt>
                <c:pt idx="1">
                  <c:v>39</c:v>
                </c:pt>
                <c:pt idx="2">
                  <c:v>30</c:v>
                </c:pt>
                <c:pt idx="3">
                  <c:v>43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1-4520-8C04-1D810619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16</xdr:row>
      <xdr:rowOff>0</xdr:rowOff>
    </xdr:from>
    <xdr:to>
      <xdr:col>10</xdr:col>
      <xdr:colOff>0</xdr:colOff>
      <xdr:row>27</xdr:row>
      <xdr:rowOff>213360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J12" totalsRowShown="0" headerRowDxfId="11" dataDxfId="10">
  <autoFilter ref="A2:J12"/>
  <sortState ref="A3:J12">
    <sortCondition descending="1" ref="I2:I12"/>
  </sortState>
  <tableColumns count="10">
    <tableColumn id="1" name="Reg No" dataDxfId="9"/>
    <tableColumn id="2" name="Name" dataDxfId="8"/>
    <tableColumn id="4" name="C-Prog" dataDxfId="7"/>
    <tableColumn id="5" name="SAD" dataDxfId="6"/>
    <tableColumn id="6" name="DE" dataDxfId="5"/>
    <tableColumn id="7" name="FOC" dataDxfId="4"/>
    <tableColumn id="8" name="BCS" dataDxfId="3"/>
    <tableColumn id="9" name="Total" dataDxfId="2">
      <calculatedColumnFormula>SUM(C3:G3)</calculatedColumnFormula>
    </tableColumn>
    <tableColumn id="10" name="Avg" dataDxfId="1">
      <calculatedColumnFormula>(H3/250)*100</calculatedColumnFormula>
    </tableColumn>
    <tableColumn id="11" name="Grade" dataDxfId="0">
      <calculatedColumnFormula>IF(I3&gt;=90,"A",IF(I3&gt;=80,"B",IF(I3&gt;=70,"C",IF(I3&gt;=60,"D","F"))))</calculatedColumnFormula>
    </tableColumn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6" workbookViewId="0">
      <selection sqref="A1:J28"/>
    </sheetView>
  </sheetViews>
  <sheetFormatPr defaultRowHeight="17.399999999999999" x14ac:dyDescent="0.3"/>
  <cols>
    <col min="1" max="1" width="14.6640625" style="1" customWidth="1"/>
    <col min="2" max="2" width="25.109375" style="1" customWidth="1"/>
    <col min="3" max="3" width="14.21875" style="1" bestFit="1" customWidth="1"/>
    <col min="4" max="4" width="11.109375" style="1" customWidth="1"/>
    <col min="5" max="5" width="9.21875" style="1" customWidth="1"/>
    <col min="6" max="7" width="11.109375" style="1" customWidth="1"/>
    <col min="8" max="8" width="12" style="1" bestFit="1" customWidth="1"/>
    <col min="9" max="9" width="10.5546875" style="1" customWidth="1"/>
    <col min="10" max="10" width="13.109375" style="1" bestFit="1" customWidth="1"/>
    <col min="11" max="11" width="8.88671875" style="1"/>
    <col min="12" max="12" width="11.44140625" style="1" bestFit="1" customWidth="1"/>
    <col min="13" max="16384" width="8.88671875" style="1"/>
  </cols>
  <sheetData>
    <row r="1" spans="1:10" x14ac:dyDescent="0.3">
      <c r="A1" s="5" t="s">
        <v>19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1" t="s">
        <v>13</v>
      </c>
      <c r="B2" s="1" t="s">
        <v>14</v>
      </c>
      <c r="C2" s="1" t="s">
        <v>15</v>
      </c>
      <c r="D2" s="1" t="s">
        <v>2</v>
      </c>
      <c r="E2" s="1" t="s">
        <v>1</v>
      </c>
      <c r="F2" s="1" t="s">
        <v>0</v>
      </c>
      <c r="G2" s="1" t="s">
        <v>12</v>
      </c>
      <c r="H2" s="1" t="s">
        <v>16</v>
      </c>
      <c r="I2" s="1" t="s">
        <v>18</v>
      </c>
      <c r="J2" s="1" t="s">
        <v>17</v>
      </c>
    </row>
    <row r="3" spans="1:10" x14ac:dyDescent="0.3">
      <c r="A3" s="1">
        <v>24</v>
      </c>
      <c r="B3" s="2" t="s">
        <v>11</v>
      </c>
      <c r="C3" s="1">
        <v>45</v>
      </c>
      <c r="D3" s="1">
        <v>39</v>
      </c>
      <c r="E3" s="1">
        <v>30</v>
      </c>
      <c r="F3" s="1">
        <v>43</v>
      </c>
      <c r="G3" s="1">
        <v>45</v>
      </c>
      <c r="H3" s="1">
        <f t="shared" ref="H3:H12" si="0">SUM(C3:G3)</f>
        <v>202</v>
      </c>
      <c r="I3" s="1">
        <f t="shared" ref="I3:I12" si="1">(H3/250)*100</f>
        <v>80.800000000000011</v>
      </c>
      <c r="J3" s="1" t="str">
        <f t="shared" ref="J3:J12" si="2">IF(I3&gt;=90,"A",IF(I3&gt;=80,"B",IF(I3&gt;=70,"C",IF(I3&gt;=60,"D","F"))))</f>
        <v>B</v>
      </c>
    </row>
    <row r="4" spans="1:10" x14ac:dyDescent="0.3">
      <c r="A4" s="1">
        <v>23</v>
      </c>
      <c r="B4" s="2" t="s">
        <v>27</v>
      </c>
      <c r="C4" s="1">
        <v>40</v>
      </c>
      <c r="D4" s="1">
        <v>39</v>
      </c>
      <c r="E4" s="1">
        <v>35</v>
      </c>
      <c r="F4" s="1">
        <v>39</v>
      </c>
      <c r="G4" s="1">
        <v>44</v>
      </c>
      <c r="H4" s="1">
        <f t="shared" si="0"/>
        <v>197</v>
      </c>
      <c r="I4" s="1">
        <f t="shared" si="1"/>
        <v>78.8</v>
      </c>
      <c r="J4" s="1" t="str">
        <f t="shared" si="2"/>
        <v>C</v>
      </c>
    </row>
    <row r="5" spans="1:10" x14ac:dyDescent="0.3">
      <c r="A5" s="1">
        <v>17</v>
      </c>
      <c r="B5" s="2" t="s">
        <v>5</v>
      </c>
      <c r="C5" s="1">
        <v>30</v>
      </c>
      <c r="D5" s="1">
        <v>33</v>
      </c>
      <c r="E5" s="1">
        <v>35</v>
      </c>
      <c r="F5" s="1">
        <v>38</v>
      </c>
      <c r="G5" s="1">
        <v>42</v>
      </c>
      <c r="H5" s="1">
        <f t="shared" si="0"/>
        <v>178</v>
      </c>
      <c r="I5" s="1">
        <f t="shared" si="1"/>
        <v>71.2</v>
      </c>
      <c r="J5" s="1" t="str">
        <f t="shared" si="2"/>
        <v>C</v>
      </c>
    </row>
    <row r="6" spans="1:10" x14ac:dyDescent="0.3">
      <c r="A6" s="1">
        <v>16</v>
      </c>
      <c r="B6" s="2" t="s">
        <v>4</v>
      </c>
      <c r="C6" s="1">
        <v>33</v>
      </c>
      <c r="D6" s="1">
        <v>33</v>
      </c>
      <c r="E6" s="1">
        <v>33</v>
      </c>
      <c r="F6" s="1">
        <v>33</v>
      </c>
      <c r="G6" s="1">
        <v>33</v>
      </c>
      <c r="H6" s="1">
        <f t="shared" si="0"/>
        <v>165</v>
      </c>
      <c r="I6" s="1">
        <f t="shared" si="1"/>
        <v>66</v>
      </c>
      <c r="J6" s="1" t="str">
        <f t="shared" si="2"/>
        <v>D</v>
      </c>
    </row>
    <row r="7" spans="1:10" x14ac:dyDescent="0.3">
      <c r="A7" s="1">
        <v>21</v>
      </c>
      <c r="B7" s="2" t="s">
        <v>9</v>
      </c>
      <c r="C7" s="1">
        <v>35</v>
      </c>
      <c r="D7" s="1">
        <v>35</v>
      </c>
      <c r="E7" s="1">
        <v>30</v>
      </c>
      <c r="F7" s="1">
        <v>33</v>
      </c>
      <c r="G7" s="1">
        <v>32</v>
      </c>
      <c r="H7" s="1">
        <f t="shared" si="0"/>
        <v>165</v>
      </c>
      <c r="I7" s="1">
        <f t="shared" si="1"/>
        <v>66</v>
      </c>
      <c r="J7" s="1" t="str">
        <f t="shared" si="2"/>
        <v>D</v>
      </c>
    </row>
    <row r="8" spans="1:10" x14ac:dyDescent="0.3">
      <c r="A8" s="1">
        <v>15</v>
      </c>
      <c r="B8" s="2" t="s">
        <v>3</v>
      </c>
      <c r="C8" s="1">
        <v>35</v>
      </c>
      <c r="D8" s="1">
        <v>31</v>
      </c>
      <c r="E8" s="1">
        <v>29</v>
      </c>
      <c r="F8" s="1">
        <v>30</v>
      </c>
      <c r="G8" s="1">
        <v>33</v>
      </c>
      <c r="H8" s="1">
        <f t="shared" si="0"/>
        <v>158</v>
      </c>
      <c r="I8" s="1">
        <f t="shared" si="1"/>
        <v>63.2</v>
      </c>
      <c r="J8" s="1" t="str">
        <f t="shared" si="2"/>
        <v>D</v>
      </c>
    </row>
    <row r="9" spans="1:10" x14ac:dyDescent="0.3">
      <c r="A9" s="1">
        <v>22</v>
      </c>
      <c r="B9" s="2" t="s">
        <v>10</v>
      </c>
      <c r="C9" s="1">
        <v>31</v>
      </c>
      <c r="D9" s="1">
        <v>31</v>
      </c>
      <c r="E9" s="1">
        <v>27</v>
      </c>
      <c r="F9" s="1">
        <v>33</v>
      </c>
      <c r="G9" s="1">
        <v>33</v>
      </c>
      <c r="H9" s="1">
        <f t="shared" si="0"/>
        <v>155</v>
      </c>
      <c r="I9" s="1">
        <f t="shared" si="1"/>
        <v>62</v>
      </c>
      <c r="J9" s="1" t="str">
        <f t="shared" si="2"/>
        <v>D</v>
      </c>
    </row>
    <row r="10" spans="1:10" x14ac:dyDescent="0.3">
      <c r="A10" s="1">
        <v>20</v>
      </c>
      <c r="B10" s="2" t="s">
        <v>8</v>
      </c>
      <c r="C10" s="1">
        <v>34</v>
      </c>
      <c r="D10" s="1">
        <v>31</v>
      </c>
      <c r="E10" s="1">
        <v>26</v>
      </c>
      <c r="F10" s="1">
        <v>30</v>
      </c>
      <c r="G10" s="1">
        <v>33</v>
      </c>
      <c r="H10" s="1">
        <f t="shared" si="0"/>
        <v>154</v>
      </c>
      <c r="I10" s="1">
        <f t="shared" si="1"/>
        <v>61.6</v>
      </c>
      <c r="J10" s="1" t="str">
        <f t="shared" si="2"/>
        <v>D</v>
      </c>
    </row>
    <row r="11" spans="1:10" x14ac:dyDescent="0.3">
      <c r="A11" s="1">
        <v>19</v>
      </c>
      <c r="B11" s="2" t="s">
        <v>7</v>
      </c>
      <c r="C11" s="1">
        <v>31</v>
      </c>
      <c r="D11" s="1">
        <v>26</v>
      </c>
      <c r="E11" s="1">
        <v>23</v>
      </c>
      <c r="F11" s="1">
        <v>27</v>
      </c>
      <c r="G11" s="1">
        <v>33</v>
      </c>
      <c r="H11" s="1">
        <f t="shared" si="0"/>
        <v>140</v>
      </c>
      <c r="I11" s="1">
        <f t="shared" si="1"/>
        <v>56.000000000000007</v>
      </c>
      <c r="J11" s="1" t="str">
        <f t="shared" si="2"/>
        <v>F</v>
      </c>
    </row>
    <row r="12" spans="1:10" x14ac:dyDescent="0.3">
      <c r="A12" s="1">
        <v>18</v>
      </c>
      <c r="B12" s="2" t="s">
        <v>6</v>
      </c>
      <c r="C12" s="1">
        <v>26</v>
      </c>
      <c r="D12" s="1">
        <v>27</v>
      </c>
      <c r="E12" s="1">
        <v>26</v>
      </c>
      <c r="F12" s="1">
        <v>28</v>
      </c>
      <c r="G12" s="1">
        <v>30</v>
      </c>
      <c r="H12" s="1">
        <f t="shared" si="0"/>
        <v>137</v>
      </c>
      <c r="I12" s="1">
        <f t="shared" si="1"/>
        <v>54.800000000000004</v>
      </c>
      <c r="J12" s="1" t="str">
        <f t="shared" si="2"/>
        <v>F</v>
      </c>
    </row>
    <row r="14" spans="1:10" x14ac:dyDescent="0.3">
      <c r="A14" s="6">
        <f>VLOOKUP(A7,A3:J12,4,FALSE)</f>
        <v>35</v>
      </c>
      <c r="B14" s="6"/>
      <c r="C14" s="3"/>
      <c r="D14" s="5" t="s">
        <v>26</v>
      </c>
      <c r="E14" s="5"/>
      <c r="F14" s="5"/>
      <c r="G14" s="5"/>
      <c r="H14" s="5"/>
      <c r="I14" s="5"/>
      <c r="J14" s="5"/>
    </row>
    <row r="15" spans="1:10" x14ac:dyDescent="0.3">
      <c r="A15" s="5" t="s">
        <v>25</v>
      </c>
      <c r="B15" s="5"/>
      <c r="C15" s="3"/>
      <c r="D15" s="6" t="s">
        <v>24</v>
      </c>
      <c r="E15" s="6"/>
      <c r="F15" s="6"/>
      <c r="G15" s="6"/>
      <c r="H15" s="6"/>
      <c r="I15" s="6"/>
      <c r="J15" s="6"/>
    </row>
    <row r="16" spans="1:10" ht="18" thickBot="1" x14ac:dyDescent="0.35">
      <c r="A16" s="6" t="s">
        <v>23</v>
      </c>
      <c r="B16" s="6"/>
    </row>
    <row r="17" spans="1:9" ht="18" thickBot="1" x14ac:dyDescent="0.35">
      <c r="I17" s="4"/>
    </row>
    <row r="18" spans="1:9" x14ac:dyDescent="0.3">
      <c r="A18" s="1">
        <f>COUNTIF(B3:B12,"a*")</f>
        <v>3</v>
      </c>
      <c r="B18" s="1" t="s">
        <v>20</v>
      </c>
    </row>
    <row r="19" spans="1:9" x14ac:dyDescent="0.3">
      <c r="A19" s="1">
        <f>COUNTIF(B3:B12,"*a*")</f>
        <v>10</v>
      </c>
      <c r="B19" s="1" t="s">
        <v>21</v>
      </c>
    </row>
    <row r="20" spans="1:9" x14ac:dyDescent="0.3">
      <c r="A20" s="1">
        <f>COUNTIF(B3:B12,"*a")</f>
        <v>0</v>
      </c>
      <c r="B20" s="1" t="s">
        <v>22</v>
      </c>
    </row>
    <row r="22" spans="1:9" x14ac:dyDescent="0.3">
      <c r="A22" s="5" t="s">
        <v>20</v>
      </c>
      <c r="B22" s="5"/>
    </row>
    <row r="23" spans="1:9" x14ac:dyDescent="0.3">
      <c r="A23" s="6" t="s">
        <v>29</v>
      </c>
      <c r="B23" s="6"/>
    </row>
    <row r="24" spans="1:9" x14ac:dyDescent="0.3">
      <c r="A24" s="5" t="s">
        <v>21</v>
      </c>
      <c r="B24" s="5"/>
    </row>
    <row r="25" spans="1:9" x14ac:dyDescent="0.3">
      <c r="A25" s="6" t="s">
        <v>28</v>
      </c>
      <c r="B25" s="6"/>
    </row>
    <row r="26" spans="1:9" x14ac:dyDescent="0.3">
      <c r="A26" s="5" t="s">
        <v>22</v>
      </c>
      <c r="B26" s="5"/>
    </row>
    <row r="27" spans="1:9" x14ac:dyDescent="0.3">
      <c r="A27" s="6" t="s">
        <v>30</v>
      </c>
      <c r="B27" s="6"/>
    </row>
  </sheetData>
  <mergeCells count="12">
    <mergeCell ref="A25:B25"/>
    <mergeCell ref="A24:B24"/>
    <mergeCell ref="A26:B26"/>
    <mergeCell ref="A27:B27"/>
    <mergeCell ref="A1:J1"/>
    <mergeCell ref="A15:B15"/>
    <mergeCell ref="A16:B16"/>
    <mergeCell ref="A14:B14"/>
    <mergeCell ref="A23:B23"/>
    <mergeCell ref="A22:B22"/>
    <mergeCell ref="D14:J14"/>
    <mergeCell ref="D15:J15"/>
  </mergeCells>
  <pageMargins left="0.7" right="0.7" top="0.75" bottom="0.75" header="0.3" footer="0.3"/>
  <pageSetup paperSize="9" fitToHeight="0" orientation="landscape" horizontalDpi="120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Vayu Dugar</dc:creator>
  <cp:lastModifiedBy>Vayu Dugar</cp:lastModifiedBy>
  <cp:lastPrinted>2018-10-11T17:33:51Z</cp:lastPrinted>
  <dcterms:created xsi:type="dcterms:W3CDTF">2018-08-24T08:23:33Z</dcterms:created>
  <dcterms:modified xsi:type="dcterms:W3CDTF">2018-10-11T17:34:03Z</dcterms:modified>
</cp:coreProperties>
</file>