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7d13617cf1012/Desktop/Profit Analysis/"/>
    </mc:Choice>
  </mc:AlternateContent>
  <xr:revisionPtr revIDLastSave="9" documentId="13_ncr:1_{8812C28D-7CA4-47F0-A7C7-50D46330B324}" xr6:coauthVersionLast="47" xr6:coauthVersionMax="47" xr10:uidLastSave="{98B2AB92-9EDD-4D02-9E8C-DF297B7BD92C}"/>
  <bookViews>
    <workbookView xWindow="-108" yWindow="-108" windowWidth="23256" windowHeight="13176" xr2:uid="{E317778B-5221-445B-A583-4C4271341248}"/>
  </bookViews>
  <sheets>
    <sheet name="Sheet2" sheetId="2" r:id="rId1"/>
  </sheets>
  <definedNames>
    <definedName name="ExternalData_1" localSheetId="0" hidden="1">Sheet2!$A$1:$E$51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99A3E-DB42-4A16-ADDC-3AE9AD7A3895}" keepAlive="1" name="Query - project_profit_analysis startup" description="Connection to the 'project_profit_analysis startup' query in the workbook." type="5" refreshedVersion="6" background="1" saveData="1">
    <dbPr connection="Provider=Microsoft.Mashup.OleDb.1;Data Source=$Workbook$;Location=project_profit_analysis startup;Extended Properties=&quot;&quot;" command="SELECT * FROM [project_profit_analysis startup]"/>
  </connection>
</connections>
</file>

<file path=xl/sharedStrings.xml><?xml version="1.0" encoding="utf-8"?>
<sst xmlns="http://schemas.openxmlformats.org/spreadsheetml/2006/main" count="89" uniqueCount="36">
  <si>
    <t>Administration</t>
  </si>
  <si>
    <t>Marketing_Spend</t>
  </si>
  <si>
    <t>State</t>
  </si>
  <si>
    <t>Profit</t>
  </si>
  <si>
    <t>New York</t>
  </si>
  <si>
    <t>California</t>
  </si>
  <si>
    <t>Florida</t>
  </si>
  <si>
    <t>R&amp;D_Spend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</si>
  <si>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</si>
  <si>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</si>
  <si>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</si>
  <si>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</si>
  <si>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</si>
  <si>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</si>
  <si>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</si>
  <si>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</si>
  <si>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</si>
  <si>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</si>
  <si>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</si>
  <si>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</si>
  <si>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</si>
  <si>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</si>
  <si>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</si>
  <si>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</si>
  <si>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</si>
  <si>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</si>
  <si>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</si>
  <si>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</si>
  <si>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</si>
  <si>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</si>
  <si>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</si>
  <si>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</si>
  <si>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R&amp;D Spend</t>
  </si>
  <si>
    <t>Marketing Spend</t>
  </si>
  <si>
    <t>Formula:</t>
  </si>
  <si>
    <t>Profit = R&amp;D Coefficient*R&amp;D +Administration Coefficient*Administration + Marketing Coefficient*Marketing +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</si>
</sst>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3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0" fillId="0" borderId="0" xfId="0" applyNumberFormat="1"/>
    <xf numFmtId="0" fontId="0" fillId="3" borderId="0" xfId="0" applyFill="1"/>
    <xf numFmtId="0" fontId="0" fillId="3" borderId="1" xfId="0" applyFill="1" applyBorder="1"/>
    <xf numFmtId="0" fontId="2" fillId="2" borderId="3" xfId="1"/>
    <xf numFmtId="2" fontId="2" fillId="4" borderId="3" xfId="1" applyNumberFormat="1" applyFill="1"/>
    <xf numFmtId="0" fontId="3" fillId="0" borderId="0" xfId="0" applyFont="1"/>
    <xf numFmtId="0" fontId="3" fillId="5" borderId="0" xfId="0" applyFont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1C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65601D-4615-4F08-9446-3C6F0498B56A}" autoFormatId="16" applyNumberFormats="0" applyBorderFormats="0" applyFontFormats="0" applyPatternFormats="0" applyAlignmentFormats="0" applyWidthHeightFormats="0">
  <queryTableRefresh nextId="6">
    <queryTableFields count="5">
      <queryTableField id="1" name="RD_Spend" tableColumnId="1"/>
      <queryTableField id="2" name="Administration" tableColumnId="2"/>
      <queryTableField id="3" name="Marketing_Spend" tableColumnId="3"/>
      <queryTableField id="4" name="State" tableColumnId="4"/>
      <queryTableField id="5" name="Prof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FC315-48CE-4BBA-93C6-42D88EF9AB86}" name="project_profit_analysis_startup" displayName="project_profit_analysis_startup" ref="A1:E51" tableType="queryTable" totalsRowShown="0">
  <tableColumns count="5">
    <tableColumn id="1" xr3:uid="{27CEB05E-390A-49A8-A714-350FD1FBE3D8}" uniqueName="1" name="R&amp;D_Spend" queryTableFieldId="1"/>
    <tableColumn id="2" xr3:uid="{1073012E-69F2-44F8-BCAB-DEF13E25803C}" uniqueName="2" name="Administration" queryTableFieldId="2"/>
    <tableColumn id="3" xr3:uid="{F30B5FAF-1B03-46EF-810A-8687F53230A7}" uniqueName="3" name="Marketing_Spend" queryTableFieldId="3"/>
    <tableColumn id="4" xr3:uid="{D7D95001-EDE8-4219-AC97-DF4B82ECDFAF}" uniqueName="4" name="State" queryTableFieldId="4"/>
    <tableColumn id="5" xr3:uid="{11DF0768-4B98-4F8B-9543-4F1916120E16}" uniqueName="5" name="Prof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C295-667C-4874-96BC-AC1B6771F057}">
  <dimension ref="A1:R51"/>
  <sheetViews>
    <sheetView tabSelected="1" zoomScale="68" zoomScaleNormal="70" workbookViewId="0">
      <selection activeCell="K6" sqref="K6"/>
    </sheetView>
  </sheetViews>
  <sheetFormatPr defaultRowHeight="14.4" x14ac:dyDescent="0.3"/>
  <cols>
    <col min="1" max="1" width="11.5546875" bestFit="1" customWidth="1"/>
    <col min="2" max="2" width="14.44140625" bestFit="1" customWidth="1"/>
    <col min="3" max="3" width="16.88671875" bestFit="1" customWidth="1"/>
    <col min="4" max="4" width="10.21875" bestFit="1" customWidth="1"/>
    <col min="5" max="5" width="11.33203125" bestFit="1" customWidth="1"/>
    <col min="7" max="7" width="17.77734375" customWidth="1"/>
    <col min="8" max="8" width="18.109375" customWidth="1"/>
    <col min="9" max="9" width="17.44140625" customWidth="1"/>
    <col min="10" max="10" width="15" bestFit="1" customWidth="1"/>
    <col min="11" max="11" width="8.77734375" bestFit="1" customWidth="1"/>
    <col min="12" max="12" width="14.33203125" bestFit="1" customWidth="1"/>
    <col min="13" max="13" width="13.6640625" bestFit="1" customWidth="1"/>
    <col min="14" max="14" width="14.33203125" bestFit="1" customWidth="1"/>
    <col min="15" max="15" width="13.6640625" bestFit="1" customWidth="1"/>
  </cols>
  <sheetData>
    <row r="1" spans="1:12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>
        <v>165349.20000000001</v>
      </c>
      <c r="B2">
        <v>136897.79999999999</v>
      </c>
      <c r="C2">
        <v>471784.1</v>
      </c>
      <c r="D2" t="s">
        <v>4</v>
      </c>
      <c r="E2">
        <v>192261.83</v>
      </c>
    </row>
    <row r="3" spans="1:12" x14ac:dyDescent="0.3">
      <c r="A3">
        <v>162597.70000000001</v>
      </c>
      <c r="B3">
        <v>151377.59</v>
      </c>
      <c r="C3">
        <v>443898.53</v>
      </c>
      <c r="D3" t="s">
        <v>5</v>
      </c>
      <c r="E3">
        <v>191792.06</v>
      </c>
    </row>
    <row r="4" spans="1:12" x14ac:dyDescent="0.3">
      <c r="A4">
        <v>153441.51</v>
      </c>
      <c r="B4">
        <v>101145.55</v>
      </c>
      <c r="C4">
        <v>407934.54</v>
      </c>
      <c r="D4" t="s">
        <v>6</v>
      </c>
      <c r="E4">
        <v>191050.39</v>
      </c>
      <c r="G4" t="s">
        <v>8</v>
      </c>
    </row>
    <row r="5" spans="1:12" ht="15" thickBot="1" x14ac:dyDescent="0.35">
      <c r="A5">
        <v>144372.41</v>
      </c>
      <c r="B5">
        <v>118671.85</v>
      </c>
      <c r="C5">
        <v>383199.62</v>
      </c>
      <c r="D5" t="s">
        <v>4</v>
      </c>
      <c r="E5">
        <v>182901.99</v>
      </c>
    </row>
    <row r="6" spans="1:12" x14ac:dyDescent="0.3">
      <c r="A6">
        <v>142107.34</v>
      </c>
      <c r="B6">
        <v>91391.77</v>
      </c>
      <c r="C6">
        <v>366168.42</v>
      </c>
      <c r="D6" t="s">
        <v>6</v>
      </c>
      <c r="E6">
        <v>166187.94</v>
      </c>
      <c r="G6" s="3" t="s">
        <v>9</v>
      </c>
      <c r="H6" s="3"/>
    </row>
    <row r="7" spans="1:12" x14ac:dyDescent="0.3">
      <c r="A7">
        <v>131876.9</v>
      </c>
      <c r="B7">
        <v>99814.71</v>
      </c>
      <c r="C7">
        <v>362861.36</v>
      </c>
      <c r="D7" t="s">
        <v>4</v>
      </c>
      <c r="E7">
        <v>156991.12</v>
      </c>
      <c r="G7" t="s">
        <v>10</v>
      </c>
      <c r="H7">
        <v>0.97506204626594128</v>
      </c>
    </row>
    <row r="8" spans="1:12" x14ac:dyDescent="0.3">
      <c r="A8">
        <v>134615.46</v>
      </c>
      <c r="B8">
        <v>147198.87</v>
      </c>
      <c r="C8">
        <v>127716.82</v>
      </c>
      <c r="D8" t="s">
        <v>5</v>
      </c>
      <c r="E8">
        <v>156122.51</v>
      </c>
      <c r="G8" t="s">
        <v>11</v>
      </c>
      <c r="H8">
        <v>0.95074599406832461</v>
      </c>
    </row>
    <row r="9" spans="1:12" x14ac:dyDescent="0.3">
      <c r="A9">
        <v>130298.13</v>
      </c>
      <c r="B9">
        <v>145530.06</v>
      </c>
      <c r="C9">
        <v>323876.68</v>
      </c>
      <c r="D9" t="s">
        <v>6</v>
      </c>
      <c r="E9">
        <v>155752.6</v>
      </c>
      <c r="G9" t="s">
        <v>12</v>
      </c>
      <c r="H9">
        <v>0.94753377629017177</v>
      </c>
    </row>
    <row r="10" spans="1:12" x14ac:dyDescent="0.3">
      <c r="A10">
        <v>120542.52</v>
      </c>
      <c r="B10">
        <v>148718.95000000001</v>
      </c>
      <c r="C10">
        <v>311613.28999999998</v>
      </c>
      <c r="D10" t="s">
        <v>4</v>
      </c>
      <c r="E10">
        <v>152211.76999999999</v>
      </c>
      <c r="G10" t="s">
        <v>13</v>
      </c>
      <c r="H10">
        <v>9232.3348370026924</v>
      </c>
    </row>
    <row r="11" spans="1:12" ht="15" thickBot="1" x14ac:dyDescent="0.35">
      <c r="A11">
        <v>123334.88</v>
      </c>
      <c r="B11">
        <v>108679.17</v>
      </c>
      <c r="C11">
        <v>304981.62</v>
      </c>
      <c r="D11" t="s">
        <v>5</v>
      </c>
      <c r="E11">
        <v>149759.96</v>
      </c>
      <c r="G11" s="1" t="s">
        <v>14</v>
      </c>
      <c r="H11" s="1">
        <v>50</v>
      </c>
    </row>
    <row r="12" spans="1:12" x14ac:dyDescent="0.3">
      <c r="A12">
        <v>101913.08</v>
      </c>
      <c r="B12">
        <v>110594.11</v>
      </c>
      <c r="C12">
        <v>229160.95</v>
      </c>
      <c r="D12" t="s">
        <v>6</v>
      </c>
      <c r="E12">
        <v>146121.95000000001</v>
      </c>
    </row>
    <row r="13" spans="1:12" ht="15" thickBot="1" x14ac:dyDescent="0.35">
      <c r="A13">
        <v>100671.96</v>
      </c>
      <c r="B13">
        <v>91790.61</v>
      </c>
      <c r="C13">
        <v>249744.55</v>
      </c>
      <c r="D13" t="s">
        <v>5</v>
      </c>
      <c r="E13">
        <v>144259.4</v>
      </c>
      <c r="G13" t="s">
        <v>15</v>
      </c>
    </row>
    <row r="14" spans="1:12" x14ac:dyDescent="0.3">
      <c r="A14">
        <v>93863.75</v>
      </c>
      <c r="B14">
        <v>127320.38</v>
      </c>
      <c r="C14">
        <v>249839.44</v>
      </c>
      <c r="D14" t="s">
        <v>6</v>
      </c>
      <c r="E14">
        <v>141585.51999999999</v>
      </c>
      <c r="G14" s="2"/>
      <c r="H14" s="2" t="s">
        <v>20</v>
      </c>
      <c r="I14" s="2" t="s">
        <v>21</v>
      </c>
      <c r="J14" s="2" t="s">
        <v>22</v>
      </c>
      <c r="K14" s="2" t="s">
        <v>23</v>
      </c>
      <c r="L14" s="2" t="s">
        <v>24</v>
      </c>
    </row>
    <row r="15" spans="1:12" x14ac:dyDescent="0.3">
      <c r="A15">
        <v>91992.39</v>
      </c>
      <c r="B15">
        <v>135495.07</v>
      </c>
      <c r="C15">
        <v>252664.93</v>
      </c>
      <c r="D15" t="s">
        <v>5</v>
      </c>
      <c r="E15">
        <v>134307.35</v>
      </c>
      <c r="G15" t="s">
        <v>16</v>
      </c>
      <c r="H15">
        <v>3</v>
      </c>
      <c r="I15">
        <v>75683964196.192642</v>
      </c>
      <c r="J15">
        <v>25227988065.397549</v>
      </c>
      <c r="K15">
        <v>295.97806242610113</v>
      </c>
      <c r="L15">
        <v>4.5285063201720611E-30</v>
      </c>
    </row>
    <row r="16" spans="1:12" x14ac:dyDescent="0.3">
      <c r="A16">
        <v>119943.24</v>
      </c>
      <c r="B16">
        <v>156547.42000000001</v>
      </c>
      <c r="C16">
        <v>256512.92</v>
      </c>
      <c r="D16" t="s">
        <v>6</v>
      </c>
      <c r="E16">
        <v>132602.65</v>
      </c>
      <c r="G16" t="s">
        <v>17</v>
      </c>
      <c r="H16">
        <v>46</v>
      </c>
      <c r="I16">
        <v>3920856300.956542</v>
      </c>
      <c r="J16">
        <v>85236006.542533517</v>
      </c>
    </row>
    <row r="17" spans="1:18" ht="15" thickBot="1" x14ac:dyDescent="0.35">
      <c r="A17">
        <v>114523.61</v>
      </c>
      <c r="B17">
        <v>122616.84</v>
      </c>
      <c r="C17">
        <v>261776.23</v>
      </c>
      <c r="D17" t="s">
        <v>4</v>
      </c>
      <c r="E17">
        <v>129917.04</v>
      </c>
      <c r="G17" s="1" t="s">
        <v>18</v>
      </c>
      <c r="H17" s="1">
        <v>49</v>
      </c>
      <c r="I17" s="1">
        <v>79604820497.149185</v>
      </c>
      <c r="J17" s="1"/>
      <c r="K17" s="1"/>
      <c r="L17" s="1"/>
    </row>
    <row r="18" spans="1:18" ht="15" thickBot="1" x14ac:dyDescent="0.35">
      <c r="A18">
        <v>78013.11</v>
      </c>
      <c r="B18">
        <v>121597.55</v>
      </c>
      <c r="C18">
        <v>264346.06</v>
      </c>
      <c r="D18" t="s">
        <v>5</v>
      </c>
      <c r="E18">
        <v>126992.93</v>
      </c>
    </row>
    <row r="19" spans="1:18" x14ac:dyDescent="0.3">
      <c r="A19">
        <v>94657.16</v>
      </c>
      <c r="B19">
        <v>145077.57999999999</v>
      </c>
      <c r="C19">
        <v>282574.31</v>
      </c>
      <c r="D19" t="s">
        <v>4</v>
      </c>
      <c r="E19">
        <v>125370.37</v>
      </c>
      <c r="G19" s="2"/>
      <c r="H19" s="2" t="s">
        <v>25</v>
      </c>
      <c r="I19" s="2" t="s">
        <v>13</v>
      </c>
      <c r="J19" s="2" t="s">
        <v>26</v>
      </c>
      <c r="K19" s="2" t="s">
        <v>27</v>
      </c>
      <c r="L19" s="2" t="s">
        <v>28</v>
      </c>
      <c r="M19" s="2" t="s">
        <v>29</v>
      </c>
      <c r="N19" s="2" t="s">
        <v>30</v>
      </c>
      <c r="O19" s="2" t="s">
        <v>31</v>
      </c>
    </row>
    <row r="20" spans="1:18" x14ac:dyDescent="0.3">
      <c r="A20">
        <v>91749.16</v>
      </c>
      <c r="B20">
        <v>114175.79</v>
      </c>
      <c r="C20">
        <v>294919.57</v>
      </c>
      <c r="D20" t="s">
        <v>6</v>
      </c>
      <c r="E20">
        <v>124266.9</v>
      </c>
      <c r="G20" t="s">
        <v>19</v>
      </c>
      <c r="H20">
        <v>50122.192989865282</v>
      </c>
      <c r="I20">
        <v>6572.3526215324682</v>
      </c>
      <c r="J20">
        <v>7.6262178668950273</v>
      </c>
      <c r="K20">
        <v>1.0573791602334319E-9</v>
      </c>
      <c r="L20">
        <v>36892.733323435998</v>
      </c>
      <c r="M20">
        <v>63351.652656294566</v>
      </c>
      <c r="N20">
        <v>36892.733323435998</v>
      </c>
      <c r="O20">
        <v>63351.652656294566</v>
      </c>
    </row>
    <row r="21" spans="1:18" x14ac:dyDescent="0.3">
      <c r="A21">
        <v>86419.7</v>
      </c>
      <c r="B21">
        <v>153514.10999999999</v>
      </c>
      <c r="C21">
        <v>0</v>
      </c>
      <c r="D21" t="s">
        <v>4</v>
      </c>
      <c r="E21">
        <v>122776.86</v>
      </c>
      <c r="G21" t="s">
        <v>7</v>
      </c>
      <c r="H21" s="5">
        <v>0.80571504991574339</v>
      </c>
      <c r="I21">
        <v>4.5147269728517771E-2</v>
      </c>
      <c r="J21">
        <v>17.846373762150328</v>
      </c>
      <c r="K21">
        <v>2.6349677214705453E-22</v>
      </c>
      <c r="L21">
        <v>0.71483830937598158</v>
      </c>
      <c r="M21">
        <v>0.89659179045550519</v>
      </c>
      <c r="N21">
        <v>0.71483830937598158</v>
      </c>
      <c r="O21">
        <v>0.89659179045550519</v>
      </c>
    </row>
    <row r="22" spans="1:18" x14ac:dyDescent="0.3">
      <c r="A22">
        <v>76253.86</v>
      </c>
      <c r="B22">
        <v>113867.3</v>
      </c>
      <c r="C22">
        <v>298664.46999999997</v>
      </c>
      <c r="D22" t="s">
        <v>5</v>
      </c>
      <c r="E22">
        <v>118474.03</v>
      </c>
      <c r="G22" t="s">
        <v>0</v>
      </c>
      <c r="H22" s="5">
        <v>-2.6815968394751061E-2</v>
      </c>
      <c r="I22">
        <v>5.1028779938751379E-2</v>
      </c>
      <c r="J22">
        <v>-0.52550675181608542</v>
      </c>
      <c r="K22">
        <v>0.60175510784974762</v>
      </c>
      <c r="L22">
        <v>-0.12953157495169182</v>
      </c>
      <c r="M22">
        <v>7.5899638162189684E-2</v>
      </c>
      <c r="N22">
        <v>-0.12953157495169182</v>
      </c>
      <c r="O22">
        <v>7.5899638162189684E-2</v>
      </c>
    </row>
    <row r="23" spans="1:18" ht="15" thickBot="1" x14ac:dyDescent="0.35">
      <c r="A23">
        <v>78389.47</v>
      </c>
      <c r="B23">
        <v>153773.43</v>
      </c>
      <c r="C23">
        <v>299737.28999999998</v>
      </c>
      <c r="D23" t="s">
        <v>4</v>
      </c>
      <c r="E23">
        <v>111313.02</v>
      </c>
      <c r="G23" s="1" t="s">
        <v>1</v>
      </c>
      <c r="H23" s="6">
        <v>2.7228064800818939E-2</v>
      </c>
      <c r="I23" s="1">
        <v>1.645123451799518E-2</v>
      </c>
      <c r="J23" s="1">
        <v>1.6550772995811058</v>
      </c>
      <c r="K23" s="1">
        <v>0.10471681926658105</v>
      </c>
      <c r="L23" s="1">
        <v>-5.8865527572449679E-3</v>
      </c>
      <c r="M23" s="1">
        <v>6.0342682358882849E-2</v>
      </c>
      <c r="N23" s="1">
        <v>-5.8865527572449679E-3</v>
      </c>
      <c r="O23" s="1">
        <v>6.0342682358882849E-2</v>
      </c>
    </row>
    <row r="24" spans="1:18" x14ac:dyDescent="0.3">
      <c r="A24">
        <v>73994.559999999998</v>
      </c>
      <c r="B24">
        <v>122782.75</v>
      </c>
      <c r="C24">
        <v>303319.26</v>
      </c>
      <c r="D24" t="s">
        <v>6</v>
      </c>
      <c r="E24">
        <v>110352.25</v>
      </c>
    </row>
    <row r="25" spans="1:18" x14ac:dyDescent="0.3">
      <c r="A25">
        <v>67532.53</v>
      </c>
      <c r="B25">
        <v>105751.03</v>
      </c>
      <c r="C25">
        <v>304768.73</v>
      </c>
      <c r="D25" t="s">
        <v>6</v>
      </c>
      <c r="E25">
        <v>108733.99</v>
      </c>
    </row>
    <row r="26" spans="1:18" ht="18" x14ac:dyDescent="0.35">
      <c r="A26">
        <v>77044.009999999995</v>
      </c>
      <c r="B26">
        <v>99281.34</v>
      </c>
      <c r="C26">
        <v>140574.81</v>
      </c>
      <c r="D26" t="s">
        <v>4</v>
      </c>
      <c r="E26">
        <v>108552.04</v>
      </c>
      <c r="G26" s="9" t="s">
        <v>34</v>
      </c>
      <c r="H26" s="9"/>
      <c r="I26" s="9"/>
      <c r="J26" s="9"/>
      <c r="K26" s="9"/>
      <c r="L26" s="9"/>
      <c r="M26" s="9"/>
      <c r="N26" s="9"/>
      <c r="O26" s="9"/>
    </row>
    <row r="27" spans="1:18" x14ac:dyDescent="0.3">
      <c r="A27">
        <v>64664.71</v>
      </c>
      <c r="B27">
        <v>139553.16</v>
      </c>
      <c r="C27">
        <v>137962.62</v>
      </c>
      <c r="D27" t="s">
        <v>5</v>
      </c>
      <c r="E27">
        <v>107404.34</v>
      </c>
      <c r="J27" s="4"/>
    </row>
    <row r="28" spans="1:18" ht="18" x14ac:dyDescent="0.35">
      <c r="A28">
        <v>75328.87</v>
      </c>
      <c r="B28">
        <v>144135.98000000001</v>
      </c>
      <c r="C28">
        <v>134050.07</v>
      </c>
      <c r="D28" t="s">
        <v>6</v>
      </c>
      <c r="E28">
        <v>105733.54</v>
      </c>
      <c r="G28" s="10" t="s">
        <v>35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>
        <v>72107.600000000006</v>
      </c>
      <c r="B29">
        <v>127864.55</v>
      </c>
      <c r="C29">
        <v>353183.81</v>
      </c>
      <c r="D29" t="s">
        <v>4</v>
      </c>
      <c r="E29">
        <v>105008.31</v>
      </c>
    </row>
    <row r="30" spans="1:18" x14ac:dyDescent="0.3">
      <c r="A30">
        <v>66051.520000000004</v>
      </c>
      <c r="B30">
        <v>182645.56</v>
      </c>
      <c r="C30">
        <v>118148.2</v>
      </c>
      <c r="D30" t="s">
        <v>6</v>
      </c>
      <c r="E30">
        <v>103282.38</v>
      </c>
      <c r="G30" s="7" t="s">
        <v>32</v>
      </c>
      <c r="H30" s="7" t="s">
        <v>0</v>
      </c>
      <c r="I30" s="7" t="s">
        <v>33</v>
      </c>
      <c r="J30" s="7" t="s">
        <v>3</v>
      </c>
    </row>
    <row r="31" spans="1:18" x14ac:dyDescent="0.3">
      <c r="A31">
        <v>65605.48</v>
      </c>
      <c r="B31">
        <v>153032.06</v>
      </c>
      <c r="C31">
        <v>107138.38</v>
      </c>
      <c r="D31" t="s">
        <v>4</v>
      </c>
      <c r="E31">
        <v>101004.64</v>
      </c>
      <c r="G31" s="7">
        <v>21892.92</v>
      </c>
      <c r="H31" s="7">
        <v>81910.77</v>
      </c>
      <c r="I31" s="7">
        <v>164270.70000000001</v>
      </c>
      <c r="J31" s="8">
        <f>G31*H21+H31*H22+I31*H23+H20</f>
        <v>70037.904765432817</v>
      </c>
    </row>
    <row r="32" spans="1:18" x14ac:dyDescent="0.3">
      <c r="A32">
        <v>61994.48</v>
      </c>
      <c r="B32">
        <v>115641.28</v>
      </c>
      <c r="C32">
        <v>91131.24</v>
      </c>
      <c r="D32" t="s">
        <v>6</v>
      </c>
      <c r="E32">
        <v>99937.59</v>
      </c>
      <c r="G32" s="7">
        <v>23940.93</v>
      </c>
      <c r="H32" s="7">
        <v>96489.63</v>
      </c>
      <c r="I32" s="7">
        <v>137001.1</v>
      </c>
      <c r="J32" s="8">
        <f>H21*G32+H22*H32+I32*H23+H20</f>
        <v>70554.572559926848</v>
      </c>
    </row>
    <row r="33" spans="1:5" x14ac:dyDescent="0.3">
      <c r="A33">
        <v>61136.38</v>
      </c>
      <c r="B33">
        <v>152701.92000000001</v>
      </c>
      <c r="C33">
        <v>88218.23</v>
      </c>
      <c r="D33" t="s">
        <v>4</v>
      </c>
      <c r="E33">
        <v>97483.56</v>
      </c>
    </row>
    <row r="34" spans="1:5" x14ac:dyDescent="0.3">
      <c r="A34">
        <v>63408.86</v>
      </c>
      <c r="B34">
        <v>129219.61</v>
      </c>
      <c r="C34">
        <v>46085.25</v>
      </c>
      <c r="D34" t="s">
        <v>5</v>
      </c>
      <c r="E34">
        <v>97427.839999999997</v>
      </c>
    </row>
    <row r="35" spans="1:5" x14ac:dyDescent="0.3">
      <c r="A35">
        <v>55493.95</v>
      </c>
      <c r="B35">
        <v>103057.49</v>
      </c>
      <c r="C35">
        <v>214634.81</v>
      </c>
      <c r="D35" t="s">
        <v>6</v>
      </c>
      <c r="E35">
        <v>96778.92</v>
      </c>
    </row>
    <row r="36" spans="1:5" x14ac:dyDescent="0.3">
      <c r="A36">
        <v>46426.07</v>
      </c>
      <c r="B36">
        <v>157693.92000000001</v>
      </c>
      <c r="C36">
        <v>210797.67</v>
      </c>
      <c r="D36" t="s">
        <v>5</v>
      </c>
      <c r="E36">
        <v>96712.8</v>
      </c>
    </row>
    <row r="37" spans="1:5" x14ac:dyDescent="0.3">
      <c r="A37">
        <v>46014.02</v>
      </c>
      <c r="B37">
        <v>85047.44</v>
      </c>
      <c r="C37">
        <v>205517.64</v>
      </c>
      <c r="D37" t="s">
        <v>4</v>
      </c>
      <c r="E37">
        <v>96479.51</v>
      </c>
    </row>
    <row r="38" spans="1:5" x14ac:dyDescent="0.3">
      <c r="A38">
        <v>28663.759999999998</v>
      </c>
      <c r="B38">
        <v>127056.21</v>
      </c>
      <c r="C38">
        <v>201126.82</v>
      </c>
      <c r="D38" t="s">
        <v>6</v>
      </c>
      <c r="E38">
        <v>90708.19</v>
      </c>
    </row>
    <row r="39" spans="1:5" x14ac:dyDescent="0.3">
      <c r="A39">
        <v>44069.95</v>
      </c>
      <c r="B39">
        <v>51283.14</v>
      </c>
      <c r="C39">
        <v>197029.42</v>
      </c>
      <c r="D39" t="s">
        <v>5</v>
      </c>
      <c r="E39">
        <v>89949.14</v>
      </c>
    </row>
    <row r="40" spans="1:5" x14ac:dyDescent="0.3">
      <c r="A40">
        <v>20229.59</v>
      </c>
      <c r="B40">
        <v>65947.929999999993</v>
      </c>
      <c r="C40">
        <v>185265.1</v>
      </c>
      <c r="D40" t="s">
        <v>4</v>
      </c>
      <c r="E40">
        <v>81229.06</v>
      </c>
    </row>
    <row r="41" spans="1:5" x14ac:dyDescent="0.3">
      <c r="A41">
        <v>38558.51</v>
      </c>
      <c r="B41">
        <v>82982.09</v>
      </c>
      <c r="C41">
        <v>174999.3</v>
      </c>
      <c r="D41" t="s">
        <v>5</v>
      </c>
      <c r="E41">
        <v>81005.759999999995</v>
      </c>
    </row>
    <row r="42" spans="1:5" x14ac:dyDescent="0.3">
      <c r="A42">
        <v>28754.33</v>
      </c>
      <c r="B42">
        <v>118546.05</v>
      </c>
      <c r="C42">
        <v>172795.67</v>
      </c>
      <c r="D42" t="s">
        <v>5</v>
      </c>
      <c r="E42">
        <v>78239.91</v>
      </c>
    </row>
    <row r="43" spans="1:5" x14ac:dyDescent="0.3">
      <c r="A43">
        <v>27892.92</v>
      </c>
      <c r="B43">
        <v>84710.77</v>
      </c>
      <c r="C43">
        <v>164470.71</v>
      </c>
      <c r="D43" t="s">
        <v>6</v>
      </c>
      <c r="E43">
        <v>77798.83</v>
      </c>
    </row>
    <row r="44" spans="1:5" x14ac:dyDescent="0.3">
      <c r="A44">
        <v>23640.93</v>
      </c>
      <c r="B44">
        <v>96189.63</v>
      </c>
      <c r="C44">
        <v>148001.10999999999</v>
      </c>
      <c r="D44" t="s">
        <v>5</v>
      </c>
      <c r="E44">
        <v>71498.490000000005</v>
      </c>
    </row>
    <row r="45" spans="1:5" x14ac:dyDescent="0.3">
      <c r="A45">
        <v>15505.73</v>
      </c>
      <c r="B45">
        <v>127382.3</v>
      </c>
      <c r="C45">
        <v>35534.17</v>
      </c>
      <c r="D45" t="s">
        <v>4</v>
      </c>
      <c r="E45">
        <v>69758.98</v>
      </c>
    </row>
    <row r="46" spans="1:5" x14ac:dyDescent="0.3">
      <c r="A46">
        <v>22177.74</v>
      </c>
      <c r="B46">
        <v>154806.14000000001</v>
      </c>
      <c r="C46">
        <v>28334.720000000001</v>
      </c>
      <c r="D46" t="s">
        <v>5</v>
      </c>
      <c r="E46">
        <v>65200.33</v>
      </c>
    </row>
    <row r="47" spans="1:5" x14ac:dyDescent="0.3">
      <c r="A47">
        <v>1000.23</v>
      </c>
      <c r="B47">
        <v>124153.04</v>
      </c>
      <c r="C47">
        <v>1903.93</v>
      </c>
      <c r="D47" t="s">
        <v>4</v>
      </c>
      <c r="E47">
        <v>64926.080000000002</v>
      </c>
    </row>
    <row r="48" spans="1:5" x14ac:dyDescent="0.3">
      <c r="A48">
        <v>1315.46</v>
      </c>
      <c r="B48">
        <v>115816.21</v>
      </c>
      <c r="C48">
        <v>297114.46000000002</v>
      </c>
      <c r="D48" t="s">
        <v>6</v>
      </c>
      <c r="E48">
        <v>49490.75</v>
      </c>
    </row>
    <row r="49" spans="1:5" x14ac:dyDescent="0.3">
      <c r="A49">
        <v>0</v>
      </c>
      <c r="B49">
        <v>135426.92000000001</v>
      </c>
      <c r="C49">
        <v>0</v>
      </c>
      <c r="D49" t="s">
        <v>5</v>
      </c>
      <c r="E49">
        <v>42559.73</v>
      </c>
    </row>
    <row r="50" spans="1:5" x14ac:dyDescent="0.3">
      <c r="A50">
        <v>542.04999999999995</v>
      </c>
      <c r="B50">
        <v>51743.15</v>
      </c>
      <c r="C50">
        <v>0</v>
      </c>
      <c r="D50" t="s">
        <v>4</v>
      </c>
      <c r="E50">
        <v>35673.410000000003</v>
      </c>
    </row>
    <row r="51" spans="1:5" x14ac:dyDescent="0.3">
      <c r="A51">
        <v>0</v>
      </c>
      <c r="B51">
        <v>116983.8</v>
      </c>
      <c r="C51">
        <v>45173.06</v>
      </c>
      <c r="D51" t="s">
        <v>5</v>
      </c>
      <c r="E51">
        <v>14681.4</v>
      </c>
    </row>
  </sheetData>
  <mergeCells count="1">
    <mergeCell ref="G28:R28"/>
  </mergeCells>
  <conditionalFormatting sqref="H20:H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{6ED02979-0B08-4B38-ACBC-4F801E7B2BC9}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02979-0B08-4B38-ACBC-4F801E7B2B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H20:H23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w b K E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D B s o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K E W Z d 8 c 4 + w A A A A P Q E A A B M A H A B G b 3 J t d W x h c y 9 T Z W N 0 a W 9 u M S 5 t I K I Y A C i g F A A A A A A A A A A A A A A A A A A A A A A A A A A A A I 2 P M Q v C M B C F 9 0 L + Q 4 i L Q i k E q Q o l m 4 u g g 2 Y s p c R 6 2 k i b l u Q y F P G / G 6 k d C 9 7 y 4 B 7 3 v n c O K t S d o X J U n p G I R K 5 W F m 5 0 w X r b P Y N R B r 1 r L J V R z e C 0 o w 6 V R d 8 z K m g D S C I a R n b e V h A 2 p 0 G e j 8 l e o b o q B 0 v G d w l f b x K e b o O m L K Z z s c H K L 4 D e G q n N o 4 E p Q q D 1 U K z i k T N z X P 4 6 h Q J j k 1 c u q x p a J e Z x B 4 R W s O m Z 4 p 1 / i Q W J t P k L l X 0 A U E s B A i 0 A F A A C A A g A w b K E W S W r A q e m A A A A 9 w A A A B I A A A A A A A A A A A A A A A A A A A A A A E N v b m Z p Z y 9 Q Y W N r Y W d l L n h t b F B L A Q I t A B Q A A g A I A M G y h F k P y u m r p A A A A O k A A A A T A A A A A A A A A A A A A A A A A P I A A A B b Q 2 9 u d G V u d F 9 U e X B l c 1 0 u e G 1 s U E s B A i 0 A F A A C A A g A w b K E W Z d 8 c 4 + w A A A A P Q E A A B M A A A A A A A A A A A A A A A A A 4 w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4 A A A A A A A D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a m V j d F 9 w c m 9 m a X R f Y W 5 h b H l z a X M l M j B z d G F y d H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a m V j d F 9 w c m 9 m a X R f Y W 5 h b H l z a X N f c 3 R h c n R 1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x N j o 1 M T o z M C 4 4 O D E 1 M D k x W i I g L z 4 8 R W 5 0 c n k g V H l w Z T 0 i R m l s b E N v b H V t b l R 5 c G V z I i B W Y W x 1 Z T 0 i c 0 R 3 O F B C Z z g 9 I i A v P j x F b n R y e S B U e X B l P S J G a W x s Q 2 9 s d W 1 u T m F t Z X M i I F Z h b H V l P S J z W y Z x d W 9 0 O 1 J E X 1 N w Z W 5 k J n F 1 b 3 Q 7 L C Z x d W 9 0 O 0 F k b W l u a X N 0 c m F 0 a W 9 u J n F 1 b 3 Q 7 L C Z x d W 9 0 O 0 1 h c m t l d G l u Z 1 9 T c G V u Z C Z x d W 9 0 O y w m c X V v d D t T d G F 0 Z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J E X 1 N w Z W 5 k L D B 9 J n F 1 b 3 Q 7 L C Z x d W 9 0 O 1 N l c n Z l c i 5 E Y X R h Y m F z Z V x c L z I v T X l T c W w v M T g u M T M 2 L j E 1 N y 4 x M z U 7 c H J v a m V j d F 9 w c m 9 m a X R f Y W 5 h b H l z a X M v c H J v a m V j d F 9 w c m 9 m a X R f Y W 5 h b H l z a X M v c H J v a m V j d F 9 w c m 9 m a X R f Y W 5 h b H l z a X M u c 3 R h c n R 1 c C 5 7 Q W R t a W 5 p c 3 R y Y X R p b 2 4 s M X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N Y X J r Z X R p b m d f U 3 B l b m Q s M n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T d G F 0 Z S w z f S Z x d W 9 0 O y w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B y b 2 Z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J E X 1 N w Z W 5 k L D B 9 J n F 1 b 3 Q 7 L C Z x d W 9 0 O 1 N l c n Z l c i 5 E Y X R h Y m F z Z V x c L z I v T X l T c W w v M T g u M T M 2 L j E 1 N y 4 x M z U 7 c H J v a m V j d F 9 w c m 9 m a X R f Y W 5 h b H l z a X M v c H J v a m V j d F 9 w c m 9 m a X R f Y W 5 h b H l z a X M v c H J v a m V j d F 9 w c m 9 m a X R f Y W 5 h b H l z a X M u c 3 R h c n R 1 c C 5 7 Q W R t a W 5 p c 3 R y Y X R p b 2 4 s M X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N Y X J r Z X R p b m d f U 3 B l b m Q s M n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T d G F 0 Z S w z f S Z x d W 9 0 O y w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B y b 2 Z p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w c m 9 m a X R f Y W 5 h b H l z a X M l M j B z d G F y d H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c H J v Z m l 0 X 2 F u Y W x 5 c 2 l z J T I w c 3 R h c n R 1 c C 9 w c m 9 q Z W N 0 X 3 B y b 2 Z p d F 9 h b m F s e X N p c 1 9 z d G F y d H V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b h G H N S B G m J 7 Q N N H c 3 m k A A A A A A g A A A A A A E G Y A A A A B A A A g A A A A t 6 6 j D f 2 X X r B e 0 C s O D M + m M d A 7 s y a 5 h n 4 A I + / F L Y C w R r 8 A A A A A D o A A A A A C A A A g A A A A k 8 4 u c j E O f L z e t P 8 c e o B I G + / s o V s N G N E F D E 4 a o E Z P 7 t 5 Q A A A A 1 n h Q b 3 g Q D E j l Z E r a 3 6 a o K 5 f Z R Q D p a Y m 8 k f U d P O b 7 Y 1 7 Z I p + d z K o S l j z i i E U z f 0 y D 4 F v s B K Y m V h b Q w G i 2 F n S z u R u / t H d m 0 / 0 f Q j Y o F R i b Q r h A A A A A m z u / 0 Z / o p A t b a 3 A C u R r s + l H E E v q p N / P j c Z t y i q Z B r I e e d O Z G u r p 7 I P 1 q T Z J o o x L S U X M j f m X v h x y A + v 8 6 C R V C k A = = < / D a t a M a s h u p > 
</file>

<file path=customXml/itemProps1.xml><?xml version="1.0" encoding="utf-8"?>
<ds:datastoreItem xmlns:ds="http://schemas.openxmlformats.org/officeDocument/2006/customXml" ds:itemID="{FF9465FA-F8FA-49AC-9D78-410F1D9CB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1</dc:creator>
  <cp:lastModifiedBy>Khagendra Patil</cp:lastModifiedBy>
  <dcterms:created xsi:type="dcterms:W3CDTF">2024-12-04T16:48:14Z</dcterms:created>
  <dcterms:modified xsi:type="dcterms:W3CDTF">2025-01-07T12:11:19Z</dcterms:modified>
</cp:coreProperties>
</file>